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OccurrenceAnalysis" sheetId="1" r:id="rId1"/>
    <sheet name="ConceptOccurrence" sheetId="2" r:id="rId2"/>
    <sheet name="AVGconceptOccurrence" sheetId="3" r:id="rId3"/>
    <sheet name="ConceptCounts" sheetId="4" r:id="rId4"/>
    <sheet name="XpathOccurrenceAnalysis" sheetId="5" r:id="rId5"/>
    <sheet name="XpathOccurrence" sheetId="6" r:id="rId6"/>
    <sheet name="AVGxpathOccurrence" sheetId="7" r:id="rId7"/>
    <sheet name="XpathCounts" sheetId="8" r:id="rId8"/>
  </sheets>
  <definedNames>
    <definedName name="_xlnm._FilterDatabase" localSheetId="2" hidden="1">AVGconceptOccurrence!$A$1:$H$1</definedName>
    <definedName name="_xlnm._FilterDatabase" localSheetId="6" hidden="1">AVGxpathOccurrence!$A$1:$H$1</definedName>
    <definedName name="_xlnm._FilterDatabase" localSheetId="3" hidden="1">ConceptCounts!$A$1:$AA$1</definedName>
    <definedName name="_xlnm._FilterDatabase" localSheetId="1" hidden="1">ConceptOccurrence!$A$1:$H$1</definedName>
    <definedName name="_xlnm._FilterDatabase" localSheetId="0" hidden="1">ConceptOccurrenceAnalysis!$F$11:$L$11</definedName>
    <definedName name="_xlnm._FilterDatabase" localSheetId="7" hidden="1">XpathCounts!$A$1:$NC$1</definedName>
    <definedName name="_xlnm._FilterDatabase" localSheetId="5" hidden="1">XpathOccurrence!$A$1:$H$1</definedName>
    <definedName name="_xlnm._FilterDatabase" localSheetId="4" hidden="1">XpathOccurrenceAnalysis!$A$10:$L$10</definedName>
  </definedNames>
  <calcPr calcId="124519" fullCalcOnLoad="1"/>
</workbook>
</file>

<file path=xl/sharedStrings.xml><?xml version="1.0" encoding="utf-8"?>
<sst xmlns="http://schemas.openxmlformats.org/spreadsheetml/2006/main" count="2469" uniqueCount="783">
  <si>
    <t>Concept</t>
  </si>
  <si>
    <t>NWT_2005_EML</t>
  </si>
  <si>
    <t>NWT_2006_EML</t>
  </si>
  <si>
    <t>NWT_2007_EML</t>
  </si>
  <si>
    <t>NWT_2010_EML</t>
  </si>
  <si>
    <t>NWT_2013_EML</t>
  </si>
  <si>
    <t>NWT_2015_EML</t>
  </si>
  <si>
    <t>NWT_2018_EML</t>
  </si>
  <si>
    <t>Resource Identifier</t>
  </si>
  <si>
    <t>Resource Title</t>
  </si>
  <si>
    <t>Author / Originator</t>
  </si>
  <si>
    <t>Metadata Contact</t>
  </si>
  <si>
    <t>Contributor Name</t>
  </si>
  <si>
    <t>Publisher</t>
  </si>
  <si>
    <t>Publication Date</t>
  </si>
  <si>
    <t>Resource Contact</t>
  </si>
  <si>
    <t>Abstract</t>
  </si>
  <si>
    <t>Keyword</t>
  </si>
  <si>
    <t>Resource Distribution</t>
  </si>
  <si>
    <t>Spatial Extent</t>
  </si>
  <si>
    <t>Taxonomic Extent</t>
  </si>
  <si>
    <t>Temporal Extent</t>
  </si>
  <si>
    <t>Maintenance</t>
  </si>
  <si>
    <t>Resource Use Constraints</t>
  </si>
  <si>
    <t>Process Step</t>
  </si>
  <si>
    <t>Project Description</t>
  </si>
  <si>
    <t>Entity Type Definition</t>
  </si>
  <si>
    <t>Attribute Definition</t>
  </si>
  <si>
    <t>Resource Access Constraints</t>
  </si>
  <si>
    <t>Resource Format</t>
  </si>
  <si>
    <t>Attribute List</t>
  </si>
  <si>
    <t>Attribute Constraints</t>
  </si>
  <si>
    <t>Resource Quality Description</t>
  </si>
  <si>
    <t>XPath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</si>
  <si>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</si>
  <si>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</si>
  <si>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</si>
  <si>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</si>
  <si>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</si>
  <si>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</si>
  <si>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</si>
  <si>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</si>
  <si>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</si>
  <si>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</si>
  <si>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</si>
  <si>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</si>
  <si>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/eml:eml/additionalMetadata/metadata/stmml:unitList/stmml:unit/@id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</si>
  <si>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</si>
  <si>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</si>
  <si>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</si>
  <si>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</si>
  <si>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/eml:eml/additionalMetadata/metadata/unitList/unit/@id</t>
  </si>
  <si>
    <t>/eml:eml/additionalMetadata/metadata/unitList/unit/@multiplerToSI</t>
  </si>
  <si>
    <t>/eml:eml/additionalMetadata/metadata/unitList/unit/@multiplierToSI</t>
  </si>
  <si>
    <t>/eml:eml/additionalMetadata/metadata/unitList/unit/@name</t>
  </si>
  <si>
    <t>/eml:eml/additionalMetadata/metadata/unitList/unit/@parentSI</t>
  </si>
  <si>
    <t>/eml:eml/additionalMetadata/metadata/unitList/unit/@unitType</t>
  </si>
  <si>
    <t>/eml:eml/additionalMetadata/metadata/unitList/unit/description</t>
  </si>
  <si>
    <t>/eml:eml/additionalMetadata/unitList/unit/@id</t>
  </si>
  <si>
    <t>/eml:eml/additionalMetadata/unitList/unit/@multiplerToSI</t>
  </si>
  <si>
    <t>/eml:eml/additionalMetadata/unitList/unit/@name</t>
  </si>
  <si>
    <t>/eml:eml/additionalMetadata/unitList/unit/@parentSI</t>
  </si>
  <si>
    <t>/eml:eml/additionalMetadata/unitList/unit/@unitType</t>
  </si>
  <si>
    <t>/eml:eml/additionalMetadata/unitList/unit/description</t>
  </si>
  <si>
    <t>/eml:eml/dataset/@id</t>
  </si>
  <si>
    <t>/eml:eml/dataset/@scope</t>
  </si>
  <si>
    <t>/eml:eml/dataset/@system</t>
  </si>
  <si>
    <t>/eml:eml/dataset/abstract/para</t>
  </si>
  <si>
    <t>/eml:eml/dataset/abstract/para/ulink</t>
  </si>
  <si>
    <t>/eml:eml/dataset/abstract/para/ulink/@url</t>
  </si>
  <si>
    <t>/eml:eml/dataset/abstract/section/para</t>
  </si>
  <si>
    <t>/eml:eml/dataset/abstract/section/para/ulink</t>
  </si>
  <si>
    <t>/eml:eml/dataset/abstract/section/para/ulink/@url</t>
  </si>
  <si>
    <t>/eml:eml/dataset/abstract/section/title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</si>
  <si>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</si>
  <si>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</si>
  <si>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</si>
  <si>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</si>
  <si>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</si>
  <si>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/eml:eml/dataset/additionalInfo/section/para</t>
  </si>
  <si>
    <t>/eml:eml/dataset/additionalInfo/section/title</t>
  </si>
  <si>
    <t>/eml:eml/dataset/alternateIdentifier</t>
  </si>
  <si>
    <t>/eml:eml/dataset/alternateIdentifier/@system</t>
  </si>
  <si>
    <t>/eml:eml/dataset/associatedParty/@id</t>
  </si>
  <si>
    <t>/eml:eml/dataset/associatedParty/@scope</t>
  </si>
  <si>
    <t>/eml:eml/dataset/associatedParty/@system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</si>
  <si>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</si>
  <si>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</si>
  <si>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</si>
  <si>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</si>
  <si>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</si>
  <si>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</si>
  <si>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</si>
  <si>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</si>
  <si>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/eml:eml/dataset/associatedParty/onlineUrl</t>
  </si>
  <si>
    <t>/eml:eml/dataset/associatedParty/organizationName</t>
  </si>
  <si>
    <t>/eml:eml/dataset/associatedParty/phone</t>
  </si>
  <si>
    <t>/eml:eml/dataset/associatedParty/phone/@phonetype</t>
  </si>
  <si>
    <t>/eml:eml/dataset/associatedParty/positionName</t>
  </si>
  <si>
    <t>/eml:eml/dataset/associatedParty/role</t>
  </si>
  <si>
    <t>/eml:eml/dataset/contact/@scope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</si>
  <si>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</si>
  <si>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</si>
  <si>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</si>
  <si>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</si>
  <si>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</si>
  <si>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</si>
  <si>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</si>
  <si>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</si>
  <si>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</si>
  <si>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</si>
  <si>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</si>
  <si>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</si>
  <si>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</si>
  <si>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</si>
  <si>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/eml:eml/dataset/coverage/@scope</t>
  </si>
  <si>
    <t>/eml:eml/dataset/coverage/geographicCoverage/@scope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</si>
  <si>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</si>
  <si>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</si>
  <si>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</si>
  <si>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</si>
  <si>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</si>
  <si>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</si>
  <si>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</si>
  <si>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</si>
  <si>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/eml:eml/dataset/coverage/taxonomicCoverage/@scope</t>
  </si>
  <si>
    <t>/eml:eml/dataset/coverage/taxonomicCoverage/generalTaxonomicCoverage</t>
  </si>
  <si>
    <t>/eml:eml/dataset/coverage/taxonomicCoverage/taxonomicClassification/taxonRankName</t>
  </si>
  <si>
    <t>/eml:eml/dataset/coverage/taxonomicCoverage/taxonomicClassification/taxonRankValue</t>
  </si>
  <si>
    <t>/eml:eml/dataset/coverage/taxonomicCoverage/taxonomicClassification/taxonomicClassification/taxonRankName</t>
  </si>
  <si>
    <t>/eml:eml/dataset/coverage/taxonomicCoverage/taxonomicClassification/taxonomicClassification/taxonRankValue</t>
  </si>
  <si>
    <t>/eml:eml/dataset/coverage/taxonomicCoverage/taxonomicClassification/taxonomicClassification/taxonomicClassification/taxonRankName</t>
  </si>
  <si>
    <t>/eml:eml/dataset/coverage/taxonomicCoverage/taxonomicClassification/taxonomicClassification/taxonomicClassification/taxonRankValue</t>
  </si>
  <si>
    <t>/eml:eml/dataset/coverage/taxonomicCoverage/taxonomicClassification/taxonomicClassification/taxonomicClassification/taxonomicClassification/taxonRankName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</si>
  <si>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</si>
  <si>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</si>
  <si>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</si>
  <si>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</si>
  <si>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</si>
  <si>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</si>
  <si>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/eml:eml/dataset/coverage/taxonomicCoverage/taxonomicClassification/taxonomicClassification/taxonomicClassification/taxonomicClassification/taxonomicClassification/taxonomicClassification/taxonomicClassification/taxonRankValue</t>
  </si>
  <si>
    <t>/eml:eml/dataset/coverage/temporalCoverage/@scope</t>
  </si>
  <si>
    <t>/eml:eml/dataset/coverage/temporalCoverage/rangeOfDates/beginDate/calendarDate</t>
  </si>
  <si>
    <t>/eml:eml/dataset/coverage/temporalCoverage/rangeOfDates/endDate/calendarDate</t>
  </si>
  <si>
    <t>/eml:eml/dataset/coverage/temporalCoverage/singleDateTime/calendarDate</t>
  </si>
  <si>
    <t>/eml:eml/dataset/creator/@id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</si>
  <si>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</si>
  <si>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</si>
  <si>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</si>
  <si>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</si>
  <si>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</si>
  <si>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</si>
  <si>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</si>
  <si>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</si>
  <si>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</si>
  <si>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/eml:eml/dataset/creator/individualName/salutation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</si>
  <si>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</si>
  <si>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</si>
  <si>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</si>
  <si>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</si>
  <si>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</si>
  <si>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/eml:eml/dataset/creator/positionName</t>
  </si>
  <si>
    <t>/eml:eml/dataset/dataTable/@id</t>
  </si>
  <si>
    <t>/eml:eml/dataset/dataTable/@scope</t>
  </si>
  <si>
    <t>/eml:eml/dataset/dataTable/attributeList/attribute/@scope</t>
  </si>
  <si>
    <t>/eml:eml/dataset/dataTable/attributeList/attribute/attributeDefinition</t>
  </si>
  <si>
    <t>/eml:eml/dataset/dataTable/attributeList/attribute/attributeLabel</t>
  </si>
  <si>
    <t>/eml:eml/dataset/dataTable/attributeList/attribute/attributeName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</si>
  <si>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</si>
  <si>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</si>
  <si>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</si>
  <si>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</si>
  <si>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</si>
  <si>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</si>
  <si>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/eml:eml/dataset/dataTable/attributeList/attribute/measurementScale/datetime/formatString</t>
  </si>
  <si>
    <t>/eml:eml/dataset/dataTable/attributeList/attribute/measurementScale/interval/numericDomain/bounds/maximum</t>
  </si>
  <si>
    <t>/eml:eml/dataset/dataTable/attributeList/attribute/measurementScale/interval/numericDomain/bounds/maximum/@exclusive</t>
  </si>
  <si>
    <t>/eml:eml/dataset/dataTable/attributeList/attribute/measurementScale/interval/numericDomain/bounds/minimum</t>
  </si>
  <si>
    <t>/eml:eml/dataset/dataTable/attributeList/attribute/measurementScale/interval/numericDomain/bounds/minimum/@exclusive</t>
  </si>
  <si>
    <t>/eml:eml/dataset/dataTable/attributeList/attribute/measurementScale/interval/numericDomain/numberType</t>
  </si>
  <si>
    <t>/eml:eml/dataset/dataTable/attributeList/attribute/measurementScale/interval/precision</t>
  </si>
  <si>
    <t>/eml:eml/dataset/dataTable/attributeList/attribute/measurementScale/interval/unit/customUnit</t>
  </si>
  <si>
    <t>/eml:eml/dataset/dataTable/attributeList/attribute/measurementScale/interval/unit/standardUnit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</si>
  <si>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</si>
  <si>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</si>
  <si>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/eml:eml/dataset/dataTable/attributeList/attribute/measurementScale/nominal/nonNumericDomain/textDomain/definition</t>
  </si>
  <si>
    <t>/eml:eml/dataset/dataTable/attributeList/attribute/measurementScale/ratio/numericDomain/bounds/maximum</t>
  </si>
  <si>
    <t>/eml:eml/dataset/dataTable/attributeList/attribute/measurementScale/ratio/numericDomain/bounds/maximum/@exclusive</t>
  </si>
  <si>
    <t>/eml:eml/dataset/dataTable/attributeList/attribute/measurementScale/ratio/numericDomain/bounds/minimum</t>
  </si>
  <si>
    <t>/eml:eml/dataset/dataTable/attributeList/attribute/measurementScale/ratio/numericDomain/bounds/minimum/@exclusive</t>
  </si>
  <si>
    <t>/eml:eml/dataset/dataTable/attributeList/attribute/measurementScale/ratio/numericDomain/numberType</t>
  </si>
  <si>
    <t>/eml:eml/dataset/dataTable/attributeList/attribute/measurementScale/ratio/precision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</si>
  <si>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</si>
  <si>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</si>
  <si>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</si>
  <si>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</si>
  <si>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</si>
  <si>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/eml:eml/dataset/dataTable/caseSensitive</t>
  </si>
  <si>
    <t>/eml:eml/dataset/dataTable/coverage/geographicCoverage/boundingCoordinates/boundingAltitudes/altitudeMaximum</t>
  </si>
  <si>
    <t>/eml:eml/dataset/dataTable/coverage/geographicCoverage/boundingCoordinates/boundingAltitudes/altitudeMinimum</t>
  </si>
  <si>
    <t>/eml:eml/dataset/dataTable/coverage/geographicCoverage/boundingCoordinates/boundingAltitudes/altitudeUnits</t>
  </si>
  <si>
    <t>/eml:eml/dataset/dataTable/coverage/geographicCoverage/boundingCoordinates/eastBoundingCoordinate</t>
  </si>
  <si>
    <t>/eml:eml/dataset/dataTable/coverage/geographicCoverage/boundingCoordinates/northBoundingCoordinate</t>
  </si>
  <si>
    <t>/eml:eml/dataset/dataTable/coverage/geographicCoverage/boundingCoordinates/southBoundingCoordinate</t>
  </si>
  <si>
    <t>/eml:eml/dataset/dataTable/coverage/geographicCoverage/boundingCoordinates/westBoundingCoordinate</t>
  </si>
  <si>
    <t>/eml:eml/dataset/dataTable/coverage/geographicCoverage/geographicDescription</t>
  </si>
  <si>
    <t>/eml:eml/dataset/dataTable/coverage/temporalCoverage/rangeOfDates/beginDate/calendarDate</t>
  </si>
  <si>
    <t>/eml:eml/dataset/dataTable/coverage/temporalCoverage/rangeOfDates/endDate/calendarDate</t>
  </si>
  <si>
    <t>/eml:eml/dataset/dataTable/entityDescription</t>
  </si>
  <si>
    <t>/eml:eml/dataset/dataTable/entityName</t>
  </si>
  <si>
    <t>/eml:eml/dataset/dataTable/methods/methodStep/description/para</t>
  </si>
  <si>
    <t>/eml:eml/dataset/dataTable/methods/sampling/samplingDescription/para</t>
  </si>
  <si>
    <t>/eml:eml/dataset/dataTable/methods/sampling/samplingDescription/para/ulink</t>
  </si>
  <si>
    <t>/eml:eml/dataset/dataTable/methods/sampling/samplingDescription/para/ulink/@url</t>
  </si>
  <si>
    <t>/eml:eml/dataset/dataTable/numberOfRecords</t>
  </si>
  <si>
    <t>/eml:eml/dataset/dataTable/physical/@scope</t>
  </si>
  <si>
    <t>/eml:eml/dataset/dataTable/physical/authentication</t>
  </si>
  <si>
    <t>/eml:eml/dataset/dataTable/physical/authentication/@method</t>
  </si>
  <si>
    <t>/eml:eml/dataset/dataTable/physical/dataFormat/textFormat/attributeOrientation</t>
  </si>
  <si>
    <t>/eml:eml/dataset/dataTable/physical/dataFormat/textFormat/numFooterLines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</si>
  <si>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</si>
  <si>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</si>
  <si>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</si>
  <si>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</si>
  <si>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/eml:eml/dataset/dataTable/physical/distribution/access/@authSystem</t>
  </si>
  <si>
    <t>/eml:eml/dataset/dataTable/physical/distribution/access/@order</t>
  </si>
  <si>
    <t>/eml:eml/dataset/dataTable/physical/distribution/access/@system</t>
  </si>
  <si>
    <t>/eml:eml/dataset/dataTable/physical/distribution/access/allow/permission</t>
  </si>
  <si>
    <t>/eml:eml/dataset/dataTable/physical/distribution/access/allow/principal</t>
  </si>
  <si>
    <t>/eml:eml/dataset/dataTable/physical/distribution/access/deny/permission</t>
  </si>
  <si>
    <t>/eml:eml/dataset/dataTable/physical/distribution/access/deny/principal</t>
  </si>
  <si>
    <t>/eml:eml/dataset/dataTable/physical/distribution/online/onlineDescription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</si>
  <si>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</si>
  <si>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</si>
  <si>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</si>
  <si>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/eml:eml/dataset/distribution/@scope</t>
  </si>
  <si>
    <t>/eml:eml/dataset/distribution/offline/mediumFormat</t>
  </si>
  <si>
    <t>/eml:eml/dataset/distribution/offline/mediumName</t>
  </si>
  <si>
    <t>/eml:eml/dataset/distribution/online/url</t>
  </si>
  <si>
    <t>/eml:eml/dataset/distribution/online/url/@function</t>
  </si>
  <si>
    <t>/eml:eml/dataset/intellectualRights/para</t>
  </si>
  <si>
    <t>/eml:eml/dataset/intellectualRights/para/itemizedlist/listitem/para</t>
  </si>
  <si>
    <t>/eml:eml/dataset/intellectualRights/section/para</t>
  </si>
  <si>
    <t>/eml:eml/dataset/intellectualRights/section/para/itemizedlist/listitem/para</t>
  </si>
  <si>
    <t>/eml:eml/dataset/intellectualRights/section/title</t>
  </si>
  <si>
    <t>/eml:eml/dataset/keywordSet/keyword</t>
  </si>
  <si>
    <t>/eml:eml/dataset/keywordSet/keyword/@keywordType</t>
  </si>
  <si>
    <t>/eml:eml/dataset/keywordSet/keywordThesaurus</t>
  </si>
  <si>
    <t>/eml:eml/dataset/language</t>
  </si>
  <si>
    <t>/eml:eml/dataset/maintenance/description/para</t>
  </si>
  <si>
    <t>/eml:eml/dataset/maintenance/description/section/para</t>
  </si>
  <si>
    <t>/eml:eml/dataset/maintenance/description/section/title</t>
  </si>
  <si>
    <t>/eml:eml/dataset/maintenance/maintenanceUpdateFrequency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</si>
  <si>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</si>
  <si>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</si>
  <si>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</si>
  <si>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</si>
  <si>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</si>
  <si>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</si>
  <si>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/eml:eml/dataset/metadataProvider/individualName/givenName</t>
  </si>
  <si>
    <t>/eml:eml/dataset/metadataProvider/individualName/surName</t>
  </si>
  <si>
    <t>/eml:eml/dataset/metadataProvider/onlineUrl</t>
  </si>
  <si>
    <t>/eml:eml/dataset/metadataProvider/organizationName</t>
  </si>
  <si>
    <t>/eml:eml/dataset/metadataProvider/phone</t>
  </si>
  <si>
    <t>/eml:eml/dataset/metadataProvider/phone/@phonetype</t>
  </si>
  <si>
    <t>/eml:eml/dataset/metadataProvider/positionName</t>
  </si>
  <si>
    <t>/eml:eml/dataset/methods/methodStep/description/para</t>
  </si>
  <si>
    <t>/eml:eml/dataset/methods/methodStep/description/section/para</t>
  </si>
  <si>
    <t>/eml:eml/dataset/methods/methodStep/description/section/para/ulink</t>
  </si>
  <si>
    <t>/eml:eml/dataset/methods/methodStep/description/section/para/ulink/@url</t>
  </si>
  <si>
    <t>/eml:eml/dataset/methods/methodStep/description/section/title</t>
  </si>
  <si>
    <t>/eml:eml/dataset/methods/sampling/samplingDescription/para</t>
  </si>
  <si>
    <t>/eml:eml/dataset/methods/sampling/samplingDescription/para/ulink</t>
  </si>
  <si>
    <t>/eml:eml/dataset/methods/sampling/samplingDescription/para/ulink/@url</t>
  </si>
  <si>
    <t>/eml:eml/dataset/methods/sampling/samplingDescription/section/para</t>
  </si>
  <si>
    <t>/eml:eml/dataset/methods/sampling/samplingDescription/section/title</t>
  </si>
  <si>
    <t>/eml:eml/dataset/methods/sampling/spatialSamplingUnits/coverage/boundingCoordinates/boundingAltitudes/altitudeMaximum</t>
  </si>
  <si>
    <t>/eml:eml/dataset/methods/sampling/spatialSamplingUnits/coverage/boundingCoordinates/boundingAltitudes/altitudeMinimum</t>
  </si>
  <si>
    <t>/eml:eml/dataset/methods/sampling/spatialSamplingUnits/coverage/boundingCoordinates/boundingAltitudes/altitudeUnits</t>
  </si>
  <si>
    <t>/eml:eml/dataset/methods/sampling/spatialSamplingUnits/coverage/boundingCoordinates/eastBoundingCoordinate</t>
  </si>
  <si>
    <t>/eml:eml/dataset/methods/sampling/spatialSamplingUnits/coverage/boundingCoordinates/northBoundingCoordinate</t>
  </si>
  <si>
    <t>/eml:eml/dataset/methods/sampling/spatialSamplingUnits/coverage/boundingCoordinates/southBoundingCoordinate</t>
  </si>
  <si>
    <t>/eml:eml/dataset/methods/sampling/spatialSamplingUnits/coverage/boundingCoordinates/westBoundingCoordinate</t>
  </si>
  <si>
    <t>/eml:eml/dataset/methods/sampling/spatialSamplingUnits/coverage/geographicDescription</t>
  </si>
  <si>
    <t>/eml:eml/dataset/methods/sampling/studyExtent/description/para</t>
  </si>
  <si>
    <t>/eml:eml/dataset/otherEntity/entityDescription</t>
  </si>
  <si>
    <t>/eml:eml/dataset/otherEntity/entityName</t>
  </si>
  <si>
    <t>/eml:eml/dataset/otherEntity/entityType</t>
  </si>
  <si>
    <t>/eml:eml/dataset/otherEntity/physical/dataFormat/externallyDefinedFormat/formatName</t>
  </si>
  <si>
    <t>/eml:eml/dataset/otherEntity/physical/distribution/online/url</t>
  </si>
  <si>
    <t>/eml:eml/dataset/otherEntity/physical/objectName</t>
  </si>
  <si>
    <t>/eml:eml/dataset/pubDate</t>
  </si>
  <si>
    <t>/eml:eml/dataset/pubPlace</t>
  </si>
  <si>
    <t>/eml:eml/dataset/publisher/@scope</t>
  </si>
  <si>
    <t>/eml:eml/dataset/publisher/address/@scope</t>
  </si>
  <si>
    <t>/eml:eml/dataset/publisher/address/administrativeArea</t>
  </si>
  <si>
    <t>/eml:eml/dataset/publisher/address/city</t>
  </si>
  <si>
    <t>/eml:eml/dataset/publisher/address/country</t>
  </si>
  <si>
    <t>/eml:eml/dataset/publisher/address/deliveryPoint</t>
  </si>
  <si>
    <t>/eml:eml/dataset/publisher/address/postalCode</t>
  </si>
  <si>
    <t>/eml:eml/dataset/publisher/electronicMailAddress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</si>
  <si>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</si>
  <si>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</si>
  <si>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</si>
  <si>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</si>
  <si>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/eml:eml/dataset/publisher/positionName</t>
  </si>
  <si>
    <t>/eml:eml/dataset/purpose/para</t>
  </si>
  <si>
    <t>/eml:eml/dataset/series</t>
  </si>
  <si>
    <t>/eml:eml/dataset/shortName</t>
  </si>
  <si>
    <t>/eml:eml/dataset/spatialRaster/@id</t>
  </si>
  <si>
    <t>/eml:eml/dataset/spatialRaster/alternateIdentifier</t>
  </si>
  <si>
    <t>/eml:eml/dataset/spatialRaster/attributeList/attribute/@id</t>
  </si>
  <si>
    <t>/eml:eml/dataset/spatialRaster/attributeList/attribute/attributeDefinition</t>
  </si>
  <si>
    <t>/eml:eml/dataset/spatialRaster/attributeList/attribute/attributeLabel</t>
  </si>
  <si>
    <t>/eml:eml/dataset/spatialRaster/attributeList/attribute/attributeName</t>
  </si>
  <si>
    <t>/eml:eml/dataset/spatialRaster/attributeList/attribute/coverage/temporalCoverage/rangeOfDates/beginDate/calendarDate</t>
  </si>
  <si>
    <t>/eml:eml/dataset/spatialRaster/attributeList/attribute/coverage/temporalCoverage/rangeOfDates/endDate/calendarDate</t>
  </si>
  <si>
    <t>/eml:eml/dataset/spatialRaster/attributeList/attribute/measurementScale/nominal/nonNumericDomain/enumeratedDomain/codeDefinition/code</t>
  </si>
  <si>
    <t>/eml:eml/dataset/spatialRaster/attributeList/attribute/measurementScale/nominal/nonNumericDomain/enumeratedDomain/codeDefinition/definition</t>
  </si>
  <si>
    <t>/eml:eml/dataset/spatialRaster/attributeList/attribute/measurementScale/nominal/nonNumericDomain/textDomain/definition</t>
  </si>
  <si>
    <t>/eml:eml/dataset/spatialRaster/attributeList/attribute/measurementScale/ratio/numericDomain/bounds/maximum</t>
  </si>
  <si>
    <t>/eml:eml/dataset/spatialRaster/attributeList/attribute/measurementScale/ratio/numericDomain/bounds/maximum/@exclusive</t>
  </si>
  <si>
    <t>/eml:eml/dataset/spatialRaster/attributeList/attribute/measurementScale/ratio/numericDomain/bounds/minimum</t>
  </si>
  <si>
    <t>/eml:eml/dataset/spatialRaster/attributeList/attribute/measurementScale/ratio/numericDomain/bounds/minimum/@exclusive</t>
  </si>
  <si>
    <t>/eml:eml/dataset/spatialRaster/attributeList/attribute/measurementScale/ratio/numericDomain/numberType</t>
  </si>
  <si>
    <t>/eml:eml/dataset/spatialRaster/attributeList/attribute/measurementScale/ratio/precision</t>
  </si>
  <si>
    <t>/eml:eml/dataset/spatialRaster/attributeList/attribute/measurementScale/ratio/unit/standardUnit</t>
  </si>
  <si>
    <t>/eml:eml/dataset/spatialRaster/attributeList/attribute/storageType</t>
  </si>
  <si>
    <t>/eml:eml/dataset/spatialRaster/attributeList/attribute/storageType/@typeSystem</t>
  </si>
  <si>
    <t>/eml:eml/dataset/spatialRaster/cellGeometry</t>
  </si>
  <si>
    <t>/eml:eml/dataset/spatialRaster/cellSizeXDirection</t>
  </si>
  <si>
    <t>/eml:eml/dataset/spatialRaster/cellSizeYDirection</t>
  </si>
  <si>
    <t>/eml:eml/dataset/spatialRaster/columns</t>
  </si>
  <si>
    <t>/eml:eml/dataset/spatialRaster/entityDescription</t>
  </si>
  <si>
    <t>/eml:eml/dataset/spatialRaster/entityName</t>
  </si>
  <si>
    <t>/eml:eml/dataset/spatialRaster/horizontalAccuracy/accuracyReport</t>
  </si>
  <si>
    <t>/eml:eml/dataset/spatialRaster/horizontalAccuracy/quantitativeAccuracyReport/quantitativeAccuracyMethod</t>
  </si>
  <si>
    <t>/eml:eml/dataset/spatialRaster/horizontalAccuracy/quantitativeAccuracyReport/quantitativeAccuracyValue</t>
  </si>
  <si>
    <t>/eml:eml/dataset/spatialRaster/methods/methodStep/description/para</t>
  </si>
  <si>
    <t>/eml:eml/dataset/spatialRaster/methods/methodStep/description/para/ulink</t>
  </si>
  <si>
    <t>/eml:eml/dataset/spatialRaster/methods/methodStep/description/para/ulink/@url</t>
  </si>
  <si>
    <t>/eml:eml/dataset/spatialRaster/numberOfBands</t>
  </si>
  <si>
    <t>/eml:eml/dataset/spatialRaster/physical/dataFormat/externallyDefinedFormat/formatName</t>
  </si>
  <si>
    <t>/eml:eml/dataset/spatialRaster/physical/distribution/online/url</t>
  </si>
  <si>
    <t>/eml:eml/dataset/spatialRaster/physical/objectName</t>
  </si>
  <si>
    <t>/eml:eml/dataset/spatialRaster/rasterOrigin</t>
  </si>
  <si>
    <t>/eml:eml/dataset/spatialRaster/rows</t>
  </si>
  <si>
    <t>/eml:eml/dataset/spatialRaster/spatialReference/horizCoordSysDef/@name</t>
  </si>
  <si>
    <t>/eml:eml/dataset/spatialRaster/spatialReference/horizCoordSysDef/projCoordSys/geogCoordSys/datum/@name</t>
  </si>
  <si>
    <t>/eml:eml/dataset/spatialRaster/spatialReference/horizCoordSysDef/projCoordSys/geogCoordSys/primeMeridian/@longitude</t>
  </si>
  <si>
    <t>/eml:eml/dataset/spatialRaster/spatialReference/horizCoordSysDef/projCoordSys/geogCoordSys/primeMeridian/@name</t>
  </si>
  <si>
    <t>/eml:eml/dataset/spatialRaster/spatialReference/horizCoordSysDef/projCoordSys/geogCoordSys/spheroid/@denomFlatRatio</t>
  </si>
  <si>
    <t>/eml:eml/dataset/spatialRaster/spatialReference/horizCoordSysDef/projCoordSys/geogCoordSys/spheroid/@name</t>
  </si>
  <si>
    <t>/eml:eml/dataset/spatialRaster/spatialReference/horizCoordSysDef/projCoordSys/geogCoordSys/spheroid/@semiAxisMajor</t>
  </si>
  <si>
    <t>/eml:eml/dataset/spatialRaster/spatialReference/horizCoordSysDef/projCoordSys/geogCoordSys/unit/@name</t>
  </si>
  <si>
    <t>/eml:eml/dataset/spatialRaster/spatialReference/horizCoordSysDef/projCoordSys/projection/@name</t>
  </si>
  <si>
    <t>/eml:eml/dataset/spatialRaster/spatialReference/horizCoordSysDef/projCoordSys/projection/parameter/@description</t>
  </si>
  <si>
    <t>/eml:eml/dataset/spatialRaster/spatialReference/horizCoordSysDef/projCoordSys/projection/parameter/@name</t>
  </si>
  <si>
    <t>/eml:eml/dataset/spatialRaster/spatialReference/horizCoordSysDef/projCoordSys/projection/parameter/@value</t>
  </si>
  <si>
    <t>/eml:eml/dataset/spatialRaster/spatialReference/horizCoordSysDef/projCoordSys/projection/unit/@name</t>
  </si>
  <si>
    <t>/eml:eml/dataset/spatialRaster/verticalAccuracy/accuracyReport</t>
  </si>
  <si>
    <t>/eml:eml/dataset/spatialRaster/verticals</t>
  </si>
  <si>
    <t>/eml:eml/dataset/spatialVector/@id</t>
  </si>
  <si>
    <t>/eml:eml/dataset/spatialVector/alternateIdentifier</t>
  </si>
  <si>
    <t>/eml:eml/dataset/spatialVector/attributeList/attribute/@id</t>
  </si>
  <si>
    <t>/eml:eml/dataset/spatialVector/attributeList/attribute/attributeDefinition</t>
  </si>
  <si>
    <t>/eml:eml/dataset/spatialVector/attributeList/attribute/attributeLabel</t>
  </si>
  <si>
    <t>/eml:eml/dataset/spatialVector/attributeList/attribute/attributeName</t>
  </si>
  <si>
    <t>/eml:eml/dataset/spatialVector/attributeList/attribute/measurementScale/nominal/nonNumericDomain/textDomain/definition</t>
  </si>
  <si>
    <t>/eml:eml/dataset/spatialVector/attributeList/attribute/storageType</t>
  </si>
  <si>
    <t>/eml:eml/dataset/spatialVector/attributeList/attribute/storageType/@typeSystem</t>
  </si>
  <si>
    <t>/eml:eml/dataset/spatialVector/entityDescription</t>
  </si>
  <si>
    <t>/eml:eml/dataset/spatialVector/entityName</t>
  </si>
  <si>
    <t>/eml:eml/dataset/spatialVector/geometricObjectCount</t>
  </si>
  <si>
    <t>/eml:eml/dataset/spatialVector/geometry</t>
  </si>
  <si>
    <t>/eml:eml/dataset/spatialVector/horizontalAccuracy/accuracyReport</t>
  </si>
  <si>
    <t>/eml:eml/dataset/spatialVector/horizontalAccuracy/quantitativeAccuracyReport/quantitativeAccuracyMethod</t>
  </si>
  <si>
    <t>/eml:eml/dataset/spatialVector/horizontalAccuracy/quantitativeAccuracyReport/quantitativeAccuracyValue</t>
  </si>
  <si>
    <t>/eml:eml/dataset/spatialVector/methods/methodStep/description/para</t>
  </si>
  <si>
    <t>/eml:eml/dataset/spatialVector/methods/methodStep/description/section/para</t>
  </si>
  <si>
    <t>/eml:eml/dataset/spatialVector/physical/dataFormat/externallyDefinedFormat/formatName</t>
  </si>
  <si>
    <t>/eml:eml/dataset/spatialVector/physical/distribution/online/url</t>
  </si>
  <si>
    <t>/eml:eml/dataset/spatialVector/physical/objectName</t>
  </si>
  <si>
    <t>/eml:eml/dataset/spatialVector/spatialReference/horizCoordSysDef/@name</t>
  </si>
  <si>
    <t>/eml:eml/dataset/spatialVector/spatialReference/horizCoordSysDef/projCoordSys/geogCoordSys/datum/@name</t>
  </si>
  <si>
    <t>/eml:eml/dataset/spatialVector/spatialReference/horizCoordSysDef/projCoordSys/geogCoordSys/primeMeridian/@longitude</t>
  </si>
  <si>
    <t>/eml:eml/dataset/spatialVector/spatialReference/horizCoordSysDef/projCoordSys/geogCoordSys/primeMeridian/@name</t>
  </si>
  <si>
    <t>/eml:eml/dataset/spatialVector/spatialReference/horizCoordSysDef/projCoordSys/geogCoordSys/spheroid/@denomFlatRatio</t>
  </si>
  <si>
    <t>/eml:eml/dataset/spatialVector/spatialReference/horizCoordSysDef/projCoordSys/geogCoordSys/spheroid/@name</t>
  </si>
  <si>
    <t>/eml:eml/dataset/spatialVector/spatialReference/horizCoordSysDef/projCoordSys/geogCoordSys/spheroid/@semiAxisMajor</t>
  </si>
  <si>
    <t>/eml:eml/dataset/spatialVector/spatialReference/horizCoordSysDef/projCoordSys/geogCoordSys/unit/@name</t>
  </si>
  <si>
    <t>/eml:eml/dataset/spatialVector/spatialReference/horizCoordSysDef/projCoordSys/projection/@name</t>
  </si>
  <si>
    <t>/eml:eml/dataset/spatialVector/spatialReference/horizCoordSysDef/projCoordSys/projection/parameter/@description</t>
  </si>
  <si>
    <t>/eml:eml/dataset/spatialVector/spatialReference/horizCoordSysDef/projCoordSys/projection/parameter/@name</t>
  </si>
  <si>
    <t>/eml:eml/dataset/spatialVector/spatialReference/horizCoordSysDef/projCoordSys/projection/parameter/@value</t>
  </si>
  <si>
    <t>/eml:eml/dataset/spatialVector/spatialReference/horizCoordSysDef/projCoordSys/projection/unit/@name</t>
  </si>
  <si>
    <t>/eml:eml/dataset/spatialVector/spatialReference/horizCoordSysName</t>
  </si>
  <si>
    <t>/eml:eml/dataset/spatialVector/verticalAccuracy/accuracyReport</t>
  </si>
  <si>
    <t>/eml:eml/dataset/title</t>
  </si>
  <si>
    <t>Number of Records</t>
  </si>
  <si>
    <t>Collection</t>
  </si>
  <si>
    <t>Record</t>
  </si>
  <si>
    <t>102.10.xml</t>
  </si>
  <si>
    <t>102.11.xml</t>
  </si>
  <si>
    <t>102.3.xml</t>
  </si>
  <si>
    <t>102.8.xml</t>
  </si>
  <si>
    <t>102.9.xml</t>
  </si>
  <si>
    <t>103.5.xml</t>
  </si>
  <si>
    <t>103.6.xml</t>
  </si>
  <si>
    <t>104.4.xml</t>
  </si>
  <si>
    <t>104.6.xml</t>
  </si>
  <si>
    <t>105.7.xml</t>
  </si>
  <si>
    <t>106.2.xml</t>
  </si>
  <si>
    <t>107.2.xml</t>
  </si>
  <si>
    <t>107.5.xml</t>
  </si>
  <si>
    <t>107.7.xml</t>
  </si>
  <si>
    <t>108.6.xml</t>
  </si>
  <si>
    <t>108.7.xml</t>
  </si>
  <si>
    <t>109.2.xml</t>
  </si>
  <si>
    <t>109.5.xml</t>
  </si>
  <si>
    <t>109.6.xml</t>
  </si>
  <si>
    <t>111.7.xml</t>
  </si>
  <si>
    <t>112.1.xml</t>
  </si>
  <si>
    <t>112.2.xml</t>
  </si>
  <si>
    <t>112.5.xml</t>
  </si>
  <si>
    <t>113.1.xml</t>
  </si>
  <si>
    <t>113.4.xml</t>
  </si>
  <si>
    <t>113.6.xml</t>
  </si>
  <si>
    <t>114.4.xml</t>
  </si>
  <si>
    <t>117.1.xml</t>
  </si>
  <si>
    <t>117.2.xml</t>
  </si>
  <si>
    <t>121.2.xml</t>
  </si>
  <si>
    <t>123.1.xml</t>
  </si>
  <si>
    <t>130.1.xml</t>
  </si>
  <si>
    <t>133.2.xml</t>
  </si>
  <si>
    <t>135.1.xml</t>
  </si>
  <si>
    <t>136.2.xml</t>
  </si>
  <si>
    <t>137.1.xml</t>
  </si>
  <si>
    <t>137.2.xml</t>
  </si>
  <si>
    <t>143.2.xml</t>
  </si>
  <si>
    <t>147.1.xml</t>
  </si>
  <si>
    <t>149.1.xml</t>
  </si>
  <si>
    <t>150.2.xml</t>
  </si>
  <si>
    <t>152.1.xml</t>
  </si>
  <si>
    <t>152.2.xml</t>
  </si>
  <si>
    <t>21.2.xml</t>
  </si>
  <si>
    <t>24.1.xml</t>
  </si>
  <si>
    <t>24.2.xml</t>
  </si>
  <si>
    <t>27.1.xml</t>
  </si>
  <si>
    <t>27.2.xml</t>
  </si>
  <si>
    <t>30.1.xml</t>
  </si>
  <si>
    <t>30.2.xml</t>
  </si>
  <si>
    <t>31.10.xml</t>
  </si>
  <si>
    <t>32.1.xml</t>
  </si>
  <si>
    <t>33.4.xml</t>
  </si>
  <si>
    <t>34.2.xml</t>
  </si>
  <si>
    <t>34.7.xml</t>
  </si>
  <si>
    <t>34.8.xml</t>
  </si>
  <si>
    <t>35.1.xml</t>
  </si>
  <si>
    <t>35.3.xml</t>
  </si>
  <si>
    <t>38.1.xml</t>
  </si>
  <si>
    <t>39.1.xml</t>
  </si>
  <si>
    <t>39.2.xml</t>
  </si>
  <si>
    <t>4.1.xml</t>
  </si>
  <si>
    <t>4.2.xml</t>
  </si>
  <si>
    <t>401.5.xml</t>
  </si>
  <si>
    <t>403.1.xml</t>
  </si>
  <si>
    <t>405.5.xml</t>
  </si>
  <si>
    <t>406.2.xml</t>
  </si>
  <si>
    <t>41.1.xml</t>
  </si>
  <si>
    <t>42.6.xml</t>
  </si>
  <si>
    <t>44.2.xml</t>
  </si>
  <si>
    <t>45.2.xml</t>
  </si>
  <si>
    <t>51.2.xml</t>
  </si>
  <si>
    <t>52.2.xml</t>
  </si>
  <si>
    <t>53.1.xml</t>
  </si>
  <si>
    <t>54.2.xml</t>
  </si>
  <si>
    <t>55.1.xml</t>
  </si>
  <si>
    <t>56.2.xml</t>
  </si>
  <si>
    <t>60.2.xml</t>
  </si>
  <si>
    <t>60.3.xml</t>
  </si>
  <si>
    <t>60.4.xml</t>
  </si>
  <si>
    <t>60.5.xml</t>
  </si>
  <si>
    <t>61.2.xml</t>
  </si>
  <si>
    <t>61.3.xml</t>
  </si>
  <si>
    <t>61.4.xml</t>
  </si>
  <si>
    <t>62.2.xml</t>
  </si>
  <si>
    <t>63.1.xml</t>
  </si>
  <si>
    <t>64.1.xml</t>
  </si>
  <si>
    <t>64.2.xml</t>
  </si>
  <si>
    <t>64.3.xml</t>
  </si>
  <si>
    <t>64.4.xml</t>
  </si>
  <si>
    <t>64.5.xml</t>
  </si>
  <si>
    <t>65.1.xml</t>
  </si>
  <si>
    <t>65.3.xml</t>
  </si>
  <si>
    <t>65.4.xml</t>
  </si>
  <si>
    <t>65.5.xml</t>
  </si>
  <si>
    <t>67.3.xml</t>
  </si>
  <si>
    <t>67.4.xml</t>
  </si>
  <si>
    <t>67.5.xml</t>
  </si>
  <si>
    <t>67.6.xml</t>
  </si>
  <si>
    <t>68.2.xml</t>
  </si>
  <si>
    <t>69.1.xml</t>
  </si>
  <si>
    <t>69.2.xml</t>
  </si>
  <si>
    <t>69.3.xml</t>
  </si>
  <si>
    <t>69.4.xml</t>
  </si>
  <si>
    <t>69.6.xml</t>
  </si>
  <si>
    <t>69.7.xml</t>
  </si>
  <si>
    <t>70.2.xml</t>
  </si>
  <si>
    <t>71.1.xml</t>
  </si>
  <si>
    <t>71.2.xml</t>
  </si>
  <si>
    <t>71.3.xml</t>
  </si>
  <si>
    <t>71.4.xml</t>
  </si>
  <si>
    <t>71.5.xml</t>
  </si>
  <si>
    <t>72.2.xml</t>
  </si>
  <si>
    <t>72.3.xml</t>
  </si>
  <si>
    <t>74.1.xml</t>
  </si>
  <si>
    <t>74.11.xml</t>
  </si>
  <si>
    <t>74.2.xml</t>
  </si>
  <si>
    <t>74.8.xml</t>
  </si>
  <si>
    <t>74.9.xml</t>
  </si>
  <si>
    <t>75.2.xml</t>
  </si>
  <si>
    <t>76.1.xml</t>
  </si>
  <si>
    <t>76.2.xml</t>
  </si>
  <si>
    <t>82.6.xml</t>
  </si>
  <si>
    <t>91.1.xml</t>
  </si>
  <si>
    <t>91.4.xml</t>
  </si>
  <si>
    <t>92.1.xml</t>
  </si>
  <si>
    <t>92.2.xml</t>
  </si>
  <si>
    <t>92.5.xml</t>
  </si>
  <si>
    <t>93.2.xml</t>
  </si>
  <si>
    <t>93.3.xml</t>
  </si>
  <si>
    <t>93.4.xml</t>
  </si>
  <si>
    <t>94.2.xml</t>
  </si>
  <si>
    <t>95.1.xml</t>
  </si>
  <si>
    <t>95.2.xml</t>
  </si>
  <si>
    <t>96.1.xml</t>
  </si>
  <si>
    <t>96.10.xml</t>
  </si>
  <si>
    <t>96.11.xml</t>
  </si>
  <si>
    <t>96.12.xml</t>
  </si>
  <si>
    <t>96.2.xml</t>
  </si>
  <si>
    <t>96.3.xml</t>
  </si>
  <si>
    <t>96.4.xml</t>
  </si>
  <si>
    <t>96.5.xml</t>
  </si>
  <si>
    <t>96.6.xml</t>
  </si>
  <si>
    <t>96.8.xml</t>
  </si>
  <si>
    <t>96.9.xml</t>
  </si>
  <si>
    <t>97.10.xml</t>
  </si>
  <si>
    <t>97.2.xml</t>
  </si>
  <si>
    <t>97.4.xml</t>
  </si>
  <si>
    <t>97.6.xml</t>
  </si>
  <si>
    <t>97.7.xml</t>
  </si>
  <si>
    <t>97.8.xml</t>
  </si>
  <si>
    <t>98.1.xml</t>
  </si>
  <si>
    <t>98.10.xml</t>
  </si>
  <si>
    <t>98.2.xml</t>
  </si>
  <si>
    <t>98.3.xml</t>
  </si>
  <si>
    <t>98.8.xml</t>
  </si>
  <si>
    <t>99.2.xml</t>
  </si>
  <si>
    <t>93.1.xml</t>
  </si>
  <si>
    <t>97.1.xml</t>
  </si>
  <si>
    <t>411.7.xml</t>
  </si>
  <si>
    <t>412.3.xml</t>
  </si>
  <si>
    <t>412.6.xml</t>
  </si>
  <si>
    <t>413.5.xml</t>
  </si>
  <si>
    <t>413.9.xml</t>
  </si>
  <si>
    <t>414.3.xml</t>
  </si>
  <si>
    <t>414.7.xml</t>
  </si>
  <si>
    <t>414.8.xml</t>
  </si>
  <si>
    <t>414.9.xml</t>
  </si>
  <si>
    <t>415.10.xml</t>
  </si>
  <si>
    <t>416.3.xml</t>
  </si>
  <si>
    <t>416.7.xml</t>
  </si>
  <si>
    <t>419.2.xml</t>
  </si>
  <si>
    <t>419.3.xml</t>
  </si>
  <si>
    <t>154.1.xml</t>
  </si>
  <si>
    <t>155.1.xml</t>
  </si>
  <si>
    <t>156.1.xml</t>
  </si>
  <si>
    <t>1.5.xml</t>
  </si>
  <si>
    <t>100.4.xml</t>
  </si>
  <si>
    <t>101.4.xml</t>
  </si>
  <si>
    <t>101.5.xml</t>
  </si>
  <si>
    <t>102.12.xml</t>
  </si>
  <si>
    <t>103.7.xml</t>
  </si>
  <si>
    <t>104.7.xml</t>
  </si>
  <si>
    <t>105.8.xml</t>
  </si>
  <si>
    <t>107.6.xml</t>
  </si>
  <si>
    <t>107.8.xml</t>
  </si>
  <si>
    <t>108.8.xml</t>
  </si>
  <si>
    <t>109.7.xml</t>
  </si>
  <si>
    <t>11.2.xml</t>
  </si>
  <si>
    <t>110.4.xml</t>
  </si>
  <si>
    <t>110.5.xml</t>
  </si>
  <si>
    <t>110.6.xml</t>
  </si>
  <si>
    <t>111.8.xml</t>
  </si>
  <si>
    <t>113.7.xml</t>
  </si>
  <si>
    <t>114.5.xml</t>
  </si>
  <si>
    <t>118.2.xml</t>
  </si>
  <si>
    <t>119.2.xml</t>
  </si>
  <si>
    <t>120.2.xml</t>
  </si>
  <si>
    <t>122.2.xml</t>
  </si>
  <si>
    <t>123.2.xml</t>
  </si>
  <si>
    <t>124.2.xml</t>
  </si>
  <si>
    <t>125.2.xml</t>
  </si>
  <si>
    <t>126.3.xml</t>
  </si>
  <si>
    <t>127.3.xml</t>
  </si>
  <si>
    <t>128.3.xml</t>
  </si>
  <si>
    <t>129.2.xml</t>
  </si>
  <si>
    <t>130.3.xml</t>
  </si>
  <si>
    <t>132.2.xml</t>
  </si>
  <si>
    <t>134.2.xml</t>
  </si>
  <si>
    <t>136.3.xml</t>
  </si>
  <si>
    <t>138.3.xml</t>
  </si>
  <si>
    <t>141.2.xml</t>
  </si>
  <si>
    <t>142.2.xml</t>
  </si>
  <si>
    <t>144.2.xml</t>
  </si>
  <si>
    <t>149.2.xml</t>
  </si>
  <si>
    <t>151.2.xml</t>
  </si>
  <si>
    <t>153.2.xml</t>
  </si>
  <si>
    <t>157.1.xml</t>
  </si>
  <si>
    <t>158.1.xml</t>
  </si>
  <si>
    <t>22.2.xml</t>
  </si>
  <si>
    <t>23.2.xml</t>
  </si>
  <si>
    <t>29.2.xml</t>
  </si>
  <si>
    <t>31.11.xml</t>
  </si>
  <si>
    <t>33.3.xml</t>
  </si>
  <si>
    <t>33.5.xml</t>
  </si>
  <si>
    <t>37.2.xml</t>
  </si>
  <si>
    <t>400.3.xml</t>
  </si>
  <si>
    <t>403.2.xml</t>
  </si>
  <si>
    <t>404.2.xml</t>
  </si>
  <si>
    <t>41.2.xml</t>
  </si>
  <si>
    <t>413.7.xml</t>
  </si>
  <si>
    <t>413.8.xml</t>
  </si>
  <si>
    <t>418.4.xml</t>
  </si>
  <si>
    <t>418.5.xml</t>
  </si>
  <si>
    <t>419.4.xml</t>
  </si>
  <si>
    <t>42.5.xml</t>
  </si>
  <si>
    <t>42.7.xml</t>
  </si>
  <si>
    <t>43.3.xml</t>
  </si>
  <si>
    <t>46.2.xml</t>
  </si>
  <si>
    <t>47.2.xml</t>
  </si>
  <si>
    <t>53.2.xml</t>
  </si>
  <si>
    <t>63.3.xml</t>
  </si>
  <si>
    <t>66.2.xml</t>
  </si>
  <si>
    <t>69.8.xml</t>
  </si>
  <si>
    <t>700.1.xml</t>
  </si>
  <si>
    <t>700.2.xml</t>
  </si>
  <si>
    <t>700.3.xml</t>
  </si>
  <si>
    <t>701.2.xml</t>
  </si>
  <si>
    <t>701.3.xml</t>
  </si>
  <si>
    <t>702.1.xml</t>
  </si>
  <si>
    <t>702.2.xml</t>
  </si>
  <si>
    <t>703.1.xml</t>
  </si>
  <si>
    <t>703.2.xml</t>
  </si>
  <si>
    <t>703.3.xml</t>
  </si>
  <si>
    <t>704.1.xml</t>
  </si>
  <si>
    <t>704.2.xml</t>
  </si>
  <si>
    <t>705.1.xml</t>
  </si>
  <si>
    <t>705.2.xml</t>
  </si>
  <si>
    <t>706.1.xml</t>
  </si>
  <si>
    <t>706.2.xml</t>
  </si>
  <si>
    <t>707.1.xml</t>
  </si>
  <si>
    <t>707.2.xml</t>
  </si>
  <si>
    <t>708.1.xml</t>
  </si>
  <si>
    <t>708.2.xml</t>
  </si>
  <si>
    <t>709.1.xml</t>
  </si>
  <si>
    <t>709.2.xml</t>
  </si>
  <si>
    <t>710.1.xml</t>
  </si>
  <si>
    <t>710.2.xml</t>
  </si>
  <si>
    <t>711.1.xml</t>
  </si>
  <si>
    <t>711.2.xml</t>
  </si>
  <si>
    <t>712.1.xml</t>
  </si>
  <si>
    <t>712.2.xml</t>
  </si>
  <si>
    <t>713.1.xml</t>
  </si>
  <si>
    <t>714.1.xml</t>
  </si>
  <si>
    <t>715.1.xml</t>
  </si>
  <si>
    <t>715.2.xml</t>
  </si>
  <si>
    <t>716.1.xml</t>
  </si>
  <si>
    <t>717.1.xml</t>
  </si>
  <si>
    <t>718.1.xml</t>
  </si>
  <si>
    <t>718.2.xml</t>
  </si>
  <si>
    <t>72.6.xml</t>
  </si>
  <si>
    <t>720.1.xml</t>
  </si>
  <si>
    <t>720.2.xml</t>
  </si>
  <si>
    <t>720.3.xml</t>
  </si>
  <si>
    <t>724.1.xml</t>
  </si>
  <si>
    <t>724.2.xml</t>
  </si>
  <si>
    <t>724.3.xml</t>
  </si>
  <si>
    <t>725.1.xml</t>
  </si>
  <si>
    <t>725.2.xml</t>
  </si>
  <si>
    <t>726.1.xml</t>
  </si>
  <si>
    <t>726.2.xml</t>
  </si>
  <si>
    <t>727.1.xml</t>
  </si>
  <si>
    <t>727.2.xml</t>
  </si>
  <si>
    <t>728.1.xml</t>
  </si>
  <si>
    <t>728.2.xml</t>
  </si>
  <si>
    <t>729.1.xml</t>
  </si>
  <si>
    <t>729.2.xml</t>
  </si>
  <si>
    <t>729.3.xml</t>
  </si>
  <si>
    <t>730.1.xml</t>
  </si>
  <si>
    <t>730.2.xml</t>
  </si>
  <si>
    <t>730.3.xml</t>
  </si>
  <si>
    <t>731.1.xml</t>
  </si>
  <si>
    <t>731.2.xml</t>
  </si>
  <si>
    <t>731.3.xml</t>
  </si>
  <si>
    <t>732.1.xml</t>
  </si>
  <si>
    <t>732.2.xml</t>
  </si>
  <si>
    <t>732.3.xml</t>
  </si>
  <si>
    <t>733.1.xml</t>
  </si>
  <si>
    <t>733.2.xml</t>
  </si>
  <si>
    <t>734.1.xml</t>
  </si>
  <si>
    <t>734.2.xml</t>
  </si>
  <si>
    <t>735.1.xml</t>
  </si>
  <si>
    <t>735.2.xml</t>
  </si>
  <si>
    <t>736.1.xml</t>
  </si>
  <si>
    <t>736.2.xml</t>
  </si>
  <si>
    <t>737.1.xml</t>
  </si>
  <si>
    <t>737.2.xml</t>
  </si>
  <si>
    <t>738.1.xml</t>
  </si>
  <si>
    <t>738.2.xml</t>
  </si>
  <si>
    <t>740.1.xml</t>
  </si>
  <si>
    <t>743.1.xml</t>
  </si>
  <si>
    <t>743.2.xml</t>
  </si>
  <si>
    <t>743.3.xml</t>
  </si>
  <si>
    <t>757.1.xml</t>
  </si>
  <si>
    <t>758.2.xml</t>
  </si>
  <si>
    <t>78.2.xml</t>
  </si>
  <si>
    <t>81.2.xml</t>
  </si>
  <si>
    <t>84.2.xml</t>
  </si>
  <si>
    <t>87.2.xml</t>
  </si>
  <si>
    <t>88.2.xml</t>
  </si>
  <si>
    <t>89.2.xml</t>
  </si>
  <si>
    <t>904.1.xml</t>
  </si>
  <si>
    <t>904.2.xml</t>
  </si>
  <si>
    <t>904.3.xml</t>
  </si>
  <si>
    <t>907.1.xml</t>
  </si>
  <si>
    <t>911.1.xml</t>
  </si>
  <si>
    <t>912.1.xml</t>
  </si>
  <si>
    <t>913.1.xml</t>
  </si>
  <si>
    <t>914.1.xml</t>
  </si>
  <si>
    <t>915.1.xml</t>
  </si>
  <si>
    <t>916.1.xml</t>
  </si>
  <si>
    <t>917.1.xml</t>
  </si>
  <si>
    <t>920.1.xml</t>
  </si>
  <si>
    <t>921.1.xml</t>
  </si>
  <si>
    <t>922.1.xml</t>
  </si>
  <si>
    <t>923.1.xml</t>
  </si>
  <si>
    <t>924.1.xml</t>
  </si>
  <si>
    <t>925.1.xml</t>
  </si>
  <si>
    <t>926.1.xml</t>
  </si>
  <si>
    <t>926.2.xml</t>
  </si>
  <si>
    <t>926.3.xml</t>
  </si>
  <si>
    <t>927.1.xml</t>
  </si>
  <si>
    <t>927.2.xml</t>
  </si>
  <si>
    <t>927.3.xml</t>
  </si>
  <si>
    <t>928.1.xml</t>
  </si>
  <si>
    <t>928.2.xml</t>
  </si>
  <si>
    <t>928.3.xml</t>
  </si>
  <si>
    <t>104.8.xml</t>
  </si>
  <si>
    <t>31.12.xml</t>
  </si>
  <si>
    <t>31.14.xml</t>
  </si>
  <si>
    <t>411.8.xml</t>
  </si>
  <si>
    <t>Number of Elements / Attributes</t>
  </si>
  <si>
    <t>Coverage w/r to Repository (CR):         number of elements / total number of elements</t>
  </si>
  <si>
    <t>Average Occurrence Rate</t>
  </si>
  <si>
    <t>Repository Completeness: Number of elements     / number of elements in most complete collection in repository</t>
  </si>
  <si>
    <t>Homogeneity: Number &gt;= 1     / Total Number of elements in the collection</t>
  </si>
  <si>
    <t>Partial Elements: Number &lt; 0 and &lt; 1</t>
  </si>
  <si>
    <t>Retrieval Date</t>
  </si>
  <si>
    <t>Formulas</t>
  </si>
  <si>
    <t>MIN</t>
  </si>
  <si>
    <t>MAX</t>
  </si>
  <si>
    <t>AVG</t>
  </si>
  <si>
    <t>Element Name</t>
  </si>
  <si>
    <t>#Collections</t>
  </si>
  <si>
    <t># = 100%</t>
  </si>
  <si>
    <t># &gt;= 100%</t>
  </si>
  <si>
    <t>Number of Concepts</t>
  </si>
  <si>
    <t>Coverage w/r to Repository (CR):         number of concepts / total number of concepts</t>
  </si>
  <si>
    <t>Repository Completeness: Number of concepts / num    ber of concepts in most complete collection in repository</t>
  </si>
  <si>
    <t>Homogeneity: Number &gt;= 1 /     Total Number of concepts in the collection</t>
  </si>
  <si>
    <t>Partial Concepts: Number &lt; 0 and &lt;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</si>
</sst>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12">
      <c r="B1" t="s">
        <v>770</v>
      </c>
      <c r="C1" t="s">
        <v>771</v>
      </c>
      <c r="D1" t="s">
        <v>772</v>
      </c>
      <c r="E1" t="s">
        <v>773</v>
      </c>
      <c r="F1">
        <f>ConceptOccurrence!B1</f>
        <v>0</v>
      </c>
      <c r="G1">
        <f>ConceptOccurrence!C1</f>
        <v>0</v>
      </c>
      <c r="H1">
        <f>ConceptOccurrence!D1</f>
        <v>0</v>
      </c>
      <c r="I1">
        <f>ConceptOccurrence!E1</f>
        <v>0</v>
      </c>
      <c r="J1">
        <f>ConceptOccurrence!F1</f>
        <v>0</v>
      </c>
      <c r="K1">
        <f>ConceptOccurrence!G1</f>
        <v>0</v>
      </c>
      <c r="L1">
        <f>ConceptOccurrence!H1</f>
        <v>0</v>
      </c>
    </row>
    <row r="2" spans="1:12">
      <c r="A2" t="s">
        <v>399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 AVGxpathOccurrence!1:1048576,2)</f>
        <v>0</v>
      </c>
      <c r="G2">
        <f>VLOOKUP("Number of Records", AVGxpathOccurrence!1:1048576,3)</f>
        <v>0</v>
      </c>
      <c r="H2">
        <f>VLOOKUP("Number of Records", AVGxpathOccurrence!1:1048576,4)</f>
        <v>0</v>
      </c>
      <c r="I2">
        <f>VLOOKUP("Number of Records", AVGxpathOccurrence!1:1048576,5)</f>
        <v>0</v>
      </c>
      <c r="J2">
        <f>VLOOKUP("Number of Records", AVGxpathOccurrence!1:1048576,6)</f>
        <v>0</v>
      </c>
      <c r="K2">
        <f>VLOOKUP("Number of Records", AVGxpathOccurrence!1:1048576,7)</f>
        <v>0</v>
      </c>
      <c r="L2">
        <f>VLOOKUP("Number of Records", AVGxpathOccurrence!1:1048576,8)</f>
        <v>0</v>
      </c>
    </row>
    <row r="3" spans="1:12">
      <c r="A3" t="s">
        <v>778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COUNTIF(ConceptOccurrence!B2:B501,"&gt;"&amp;0)</f>
        <v>0</v>
      </c>
      <c r="G3">
        <f>COUNTIF(ConceptOccurrence!C2:C501,"&gt;"&amp;0)</f>
        <v>0</v>
      </c>
      <c r="H3">
        <f>COUNTIF(ConceptOccurrence!D2:D501,"&gt;"&amp;0)</f>
        <v>0</v>
      </c>
      <c r="I3">
        <f>COUNTIF(ConceptOccurrence!E2:E501,"&gt;"&amp;0)</f>
        <v>0</v>
      </c>
      <c r="J3">
        <f>COUNTIF(ConceptOccurrence!F2:F501,"&gt;"&amp;0)</f>
        <v>0</v>
      </c>
      <c r="K3">
        <f>COUNTIF(ConceptOccurrence!G2:G501,"&gt;"&amp;0)</f>
        <v>0</v>
      </c>
      <c r="L3">
        <f>COUNTIF(ConceptOccurrence!H2:H501,"&gt;"&amp;0)</f>
        <v>0</v>
      </c>
    </row>
    <row r="4" spans="1:12">
      <c r="A4" t="s">
        <v>779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F3/COUNTA(ConceptOccurrence!B2:B501)</f>
        <v>0</v>
      </c>
      <c r="G4" s="2">
        <f>G3/COUNTA(ConceptOccurrence!C2:C501)</f>
        <v>0</v>
      </c>
      <c r="H4" s="2">
        <f>H3/COUNTA(ConceptOccurrence!D2:D501)</f>
        <v>0</v>
      </c>
      <c r="I4" s="2">
        <f>I3/COUNTA(ConceptOccurrence!E2:E501)</f>
        <v>0</v>
      </c>
      <c r="J4" s="2">
        <f>J3/COUNTA(ConceptOccurrence!F2:F501)</f>
        <v>0</v>
      </c>
      <c r="K4" s="2">
        <f>K3/COUNTA(ConceptOccurrence!G2:G501)</f>
        <v>0</v>
      </c>
      <c r="L4" s="2">
        <f>L3/COUNTA(ConceptOccurrence!H2:H501)</f>
        <v>0</v>
      </c>
    </row>
    <row r="5" spans="1:12">
      <c r="A5" t="s">
        <v>765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SUM(ConceptOccurrence!B2:B501)/F3</f>
        <v>0</v>
      </c>
      <c r="G5" s="2">
        <f>SUM(ConceptOccurrence!C2:C501)/G3</f>
        <v>0</v>
      </c>
      <c r="H5" s="2">
        <f>SUM(ConceptOccurrence!D2:D501)/H3</f>
        <v>0</v>
      </c>
      <c r="I5" s="2">
        <f>SUM(ConceptOccurrence!E2:E501)/I3</f>
        <v>0</v>
      </c>
      <c r="J5" s="2">
        <f>SUM(ConceptOccurrence!F2:F501)/J3</f>
        <v>0</v>
      </c>
      <c r="K5" s="2">
        <f>SUM(ConceptOccurrence!G2:G501)/K3</f>
        <v>0</v>
      </c>
      <c r="L5" s="2">
        <f>SUM(ConceptOccurrence!H2:H501)/L3</f>
        <v>0</v>
      </c>
    </row>
    <row r="6" spans="1:12">
      <c r="A6" t="s">
        <v>780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F3/MAX(F3:L3)</f>
        <v>0</v>
      </c>
      <c r="G6" s="2">
        <f>G3/MAX(F3:L3)</f>
        <v>0</v>
      </c>
      <c r="H6" s="2">
        <f>H3/MAX(F3:L3)</f>
        <v>0</v>
      </c>
      <c r="I6" s="2">
        <f>I3/MAX(F3:L3)</f>
        <v>0</v>
      </c>
      <c r="J6" s="2">
        <f>J3/MAX(F3:L3)</f>
        <v>0</v>
      </c>
      <c r="K6" s="2">
        <f>K3/MAX(F3:L3)</f>
        <v>0</v>
      </c>
      <c r="L6" s="2">
        <f>L3/MAX(F3:L3)</f>
        <v>0</v>
      </c>
    </row>
    <row r="7" spans="1:12">
      <c r="A7" t="s">
        <v>781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COUNTIF(ConceptOccurrence!B2:B501,"&gt;="&amp;1)/F3</f>
        <v>0</v>
      </c>
      <c r="G7" s="2">
        <f>COUNTIF(ConceptOccurrence!C2:C501,"&gt;="&amp;1)/G3</f>
        <v>0</v>
      </c>
      <c r="H7" s="2">
        <f>COUNTIF(ConceptOccurrence!D2:D501,"&gt;="&amp;1)/H3</f>
        <v>0</v>
      </c>
      <c r="I7" s="2">
        <f>COUNTIF(ConceptOccurrence!E2:E501,"&gt;="&amp;1)/I3</f>
        <v>0</v>
      </c>
      <c r="J7" s="2">
        <f>COUNTIF(ConceptOccurrence!F2:F501,"&gt;="&amp;1)/J3</f>
        <v>0</v>
      </c>
      <c r="K7" s="2">
        <f>COUNTIF(ConceptOccurrence!G2:G501,"&gt;="&amp;1)/K3</f>
        <v>0</v>
      </c>
      <c r="L7" s="2">
        <f>COUNTIF(ConceptOccurrence!H2:H501,"&gt;="&amp;1)/L3</f>
        <v>0</v>
      </c>
    </row>
    <row r="8" spans="1:12">
      <c r="A8" t="s">
        <v>782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COUNTIFS(ConceptOccurrence!B2:B501,"&gt;"&amp;0,ConceptOccurrence!B2:B501,"&lt;"&amp;1)/F3</f>
        <v>0</v>
      </c>
      <c r="G8" s="2">
        <f>COUNTIFS(ConceptOccurrence!C2:C501,"&gt;"&amp;0,ConceptOccurrence!C2:C501,"&lt;"&amp;1)/G3</f>
        <v>0</v>
      </c>
      <c r="H8" s="2">
        <f>COUNTIFS(ConceptOccurrence!D2:D501,"&gt;"&amp;0,ConceptOccurrence!D2:D501,"&lt;"&amp;1)/H3</f>
        <v>0</v>
      </c>
      <c r="I8" s="2">
        <f>COUNTIFS(ConceptOccurrence!E2:E501,"&gt;"&amp;0,ConceptOccurrence!E2:E501,"&lt;"&amp;1)/I3</f>
        <v>0</v>
      </c>
      <c r="J8" s="2">
        <f>COUNTIFS(ConceptOccurrence!F2:F501,"&gt;"&amp;0,ConceptOccurrence!F2:F501,"&lt;"&amp;1)/J3</f>
        <v>0</v>
      </c>
      <c r="K8" s="2">
        <f>COUNTIFS(ConceptOccurrence!G2:G501,"&gt;"&amp;0,ConceptOccurrence!G2:G501,"&lt;"&amp;1)/K3</f>
        <v>0</v>
      </c>
      <c r="L8" s="2">
        <f>COUNTIFS(ConceptOccurrence!H2:H501,"&gt;"&amp;0,ConceptOccurrence!H2:H501,"&lt;"&amp;1)/L3</f>
        <v>0</v>
      </c>
    </row>
    <row r="9" spans="1:12">
      <c r="A9" t="s">
        <v>769</v>
      </c>
      <c r="F9">
        <f>LEFT(RIGHT(ConceptOccurrence!B1,LEN(ConceptOccurrence!B1)-FIND("_", ConceptOccurrence!B1)),FIND("_",ConceptOccurrence!B1))</f>
        <v>0</v>
      </c>
      <c r="G9">
        <f>LEFT(RIGHT(ConceptOccurrence!C1,LEN(ConceptOccurrence!C1)-FIND("_", ConceptOccurrence!C1)),FIND("_",ConceptOccurrence!C1))</f>
        <v>0</v>
      </c>
      <c r="H9">
        <f>LEFT(RIGHT(ConceptOccurrence!D1,LEN(ConceptOccurrence!D1)-FIND("_", ConceptOccurrence!D1)),FIND("_",ConceptOccurrence!D1))</f>
        <v>0</v>
      </c>
      <c r="I9">
        <f>LEFT(RIGHT(ConceptOccurrence!E1,LEN(ConceptOccurrence!E1)-FIND("_", ConceptOccurrence!E1)),FIND("_",ConceptOccurrence!E1))</f>
        <v>0</v>
      </c>
      <c r="J9">
        <f>LEFT(RIGHT(ConceptOccurrence!F1,LEN(ConceptOccurrence!F1)-FIND("_", ConceptOccurrence!F1)),FIND("_",ConceptOccurrence!F1))</f>
        <v>0</v>
      </c>
      <c r="K9">
        <f>LEFT(RIGHT(ConceptOccurrence!G1,LEN(ConceptOccurrence!G1)-FIND("_", ConceptOccurrence!G1)),FIND("_",ConceptOccurrence!G1))</f>
        <v>0</v>
      </c>
      <c r="L9">
        <f>LEFT(RIGHT(ConceptOccurrence!H1,LEN(ConceptOccurrence!H1)-FIND("_", ConceptOccurrence!H1)),FIND("_",ConceptOccurrence!H1))</f>
        <v>0</v>
      </c>
    </row>
    <row r="10" spans="1:12">
      <c r="A10" s="2" t="s">
        <v>0</v>
      </c>
      <c r="C10" t="s">
        <v>775</v>
      </c>
      <c r="D10" t="s">
        <v>776</v>
      </c>
      <c r="E10" t="s">
        <v>777</v>
      </c>
      <c r="F10">
        <f>LEFT(ConceptOccurrence!B1,FIND("_",ConceptOccurrence!B1)-1)</f>
        <v>0</v>
      </c>
      <c r="G10">
        <f>LEFT(ConceptOccurrence!C1,FIND("_",ConceptOccurrence!C1)-1)</f>
        <v>0</v>
      </c>
      <c r="H10">
        <f>LEFT(ConceptOccurrence!D1,FIND("_",ConceptOccurrence!D1)-1)</f>
        <v>0</v>
      </c>
      <c r="I10">
        <f>LEFT(ConceptOccurrence!E1,FIND("_",ConceptOccurrence!E1)-1)</f>
        <v>0</v>
      </c>
      <c r="J10">
        <f>LEFT(ConceptOccurrence!F1,FIND("_",ConceptOccurrence!F1)-1)</f>
        <v>0</v>
      </c>
      <c r="K10">
        <f>LEFT(ConceptOccurrence!G1,FIND("_",ConceptOccurrence!G1)-1)</f>
        <v>0</v>
      </c>
      <c r="L10">
        <f>LEFT(ConceptOccurrence!H1,FIND("_",ConceptOccurrence!H1)-1)</f>
        <v>0</v>
      </c>
    </row>
    <row r="11" spans="1:12">
      <c r="A11" s="2" t="s">
        <v>8</v>
      </c>
      <c r="C11">
        <f>COUNTIF(F11:P11,"&gt;"&amp;0)</f>
        <v>0</v>
      </c>
      <c r="D11">
        <f>COUNTIF(F11:P11,"="&amp;1)</f>
        <v>0</v>
      </c>
      <c r="E11">
        <f>COUNTIF(F11:P11,"&lt;"&amp;1)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>
      <c r="A12" s="2" t="s">
        <v>9</v>
      </c>
      <c r="C12">
        <f>COUNTIF(F12:P12,"&gt;"&amp;0)</f>
        <v>0</v>
      </c>
      <c r="D12">
        <f>COUNTIF(F12:P12,"="&amp;1)</f>
        <v>0</v>
      </c>
      <c r="E12">
        <f>COUNTIF(F12:P12,"&lt;"&amp;1)</f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</row>
    <row r="13" spans="1:12">
      <c r="A13" s="2" t="s">
        <v>10</v>
      </c>
      <c r="C13">
        <f>COUNTIF(F13:P13,"&gt;"&amp;0)</f>
        <v>0</v>
      </c>
      <c r="D13">
        <f>COUNTIF(F13:P13,"="&amp;1)</f>
        <v>0</v>
      </c>
      <c r="E13">
        <f>COUNTIF(F13:P13,"&lt;"&amp;1)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</row>
    <row r="14" spans="1:12">
      <c r="A14" s="2" t="s">
        <v>11</v>
      </c>
      <c r="C14">
        <f>COUNTIF(F14:P14,"&gt;"&amp;0)</f>
        <v>0</v>
      </c>
      <c r="D14">
        <f>COUNTIF(F14:P14,"="&amp;1)</f>
        <v>0</v>
      </c>
      <c r="E14">
        <f>COUNTIF(F14:P14,"&lt;"&amp;1)</f>
        <v>0</v>
      </c>
      <c r="F14" s="2">
        <v>0.1210191082802548</v>
      </c>
      <c r="G14" s="2">
        <v>0</v>
      </c>
      <c r="H14" s="2">
        <v>0.5833333333333334</v>
      </c>
      <c r="I14" s="2">
        <v>0</v>
      </c>
      <c r="J14" s="2">
        <v>1</v>
      </c>
      <c r="K14" s="2">
        <v>0.7467811158798283</v>
      </c>
      <c r="L14" s="2">
        <v>0</v>
      </c>
    </row>
    <row r="15" spans="1:12">
      <c r="A15" s="2" t="s">
        <v>12</v>
      </c>
      <c r="C15">
        <f>COUNTIF(F15:P15,"&gt;"&amp;0)</f>
        <v>0</v>
      </c>
      <c r="D15">
        <f>COUNTIF(F15:P15,"="&amp;1)</f>
        <v>0</v>
      </c>
      <c r="E15">
        <f>COUNTIF(F15:P15,"&lt;"&amp;1)</f>
        <v>0</v>
      </c>
      <c r="F15" s="2">
        <v>0.1019108280254777</v>
      </c>
      <c r="G15" s="2">
        <v>0</v>
      </c>
      <c r="H15" s="2">
        <v>0.5833333333333334</v>
      </c>
      <c r="I15" s="2">
        <v>0</v>
      </c>
      <c r="J15" s="2">
        <v>0</v>
      </c>
      <c r="K15" s="2">
        <v>0.4034334763948498</v>
      </c>
      <c r="L15" s="2">
        <v>0</v>
      </c>
    </row>
    <row r="16" spans="1:12">
      <c r="A16" s="2" t="s">
        <v>13</v>
      </c>
      <c r="C16">
        <f>COUNTIF(F16:P16,"&gt;"&amp;0)</f>
        <v>0</v>
      </c>
      <c r="D16">
        <f>COUNTIF(F16:P16,"="&amp;1)</f>
        <v>0</v>
      </c>
      <c r="E16">
        <f>COUNTIF(F16:P16,"&lt;"&amp;1)</f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0.96137339055794</v>
      </c>
      <c r="L16" s="2">
        <v>1</v>
      </c>
    </row>
    <row r="17" spans="1:12">
      <c r="A17" s="2" t="s">
        <v>14</v>
      </c>
      <c r="C17">
        <f>COUNTIF(F17:P17,"&gt;"&amp;0)</f>
        <v>0</v>
      </c>
      <c r="D17">
        <f>COUNTIF(F17:P17,"="&amp;1)</f>
        <v>0</v>
      </c>
      <c r="E17">
        <f>COUNTIF(F17:P17,"&lt;"&amp;1)</f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0.9828326180257512</v>
      </c>
      <c r="L17" s="2">
        <v>1</v>
      </c>
    </row>
    <row r="18" spans="1:12">
      <c r="A18" s="2" t="s">
        <v>15</v>
      </c>
      <c r="C18">
        <f>COUNTIF(F18:P18,"&gt;"&amp;0)</f>
        <v>0</v>
      </c>
      <c r="D18">
        <f>COUNTIF(F18:P18,"="&amp;1)</f>
        <v>0</v>
      </c>
      <c r="E18">
        <f>COUNTIF(F18:P18,"&lt;"&amp;1)</f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</row>
    <row r="19" spans="1:12">
      <c r="A19" s="2" t="s">
        <v>16</v>
      </c>
      <c r="C19">
        <f>COUNTIF(F19:P19,"&gt;"&amp;0)</f>
        <v>0</v>
      </c>
      <c r="D19">
        <f>COUNTIF(F19:P19,"="&amp;1)</f>
        <v>0</v>
      </c>
      <c r="E19">
        <f>COUNTIF(F19:P19,"&lt;"&amp;1)</f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</row>
    <row r="20" spans="1:12">
      <c r="A20" s="2" t="s">
        <v>17</v>
      </c>
      <c r="C20">
        <f>COUNTIF(F20:P20,"&gt;"&amp;0)</f>
        <v>0</v>
      </c>
      <c r="D20">
        <f>COUNTIF(F20:P20,"="&amp;1)</f>
        <v>0</v>
      </c>
      <c r="E20">
        <f>COUNTIF(F20:P20,"&lt;"&amp;1)</f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</row>
    <row r="21" spans="1:12">
      <c r="A21" s="2" t="s">
        <v>18</v>
      </c>
      <c r="C21">
        <f>COUNTIF(F21:P21,"&gt;"&amp;0)</f>
        <v>0</v>
      </c>
      <c r="D21">
        <f>COUNTIF(F21:P21,"="&amp;1)</f>
        <v>0</v>
      </c>
      <c r="E21">
        <f>COUNTIF(F21:P21,"&lt;"&amp;1)</f>
        <v>0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</row>
    <row r="22" spans="1:12">
      <c r="A22" s="2" t="s">
        <v>19</v>
      </c>
      <c r="C22">
        <f>COUNTIF(F22:P22,"&gt;"&amp;0)</f>
        <v>0</v>
      </c>
      <c r="D22">
        <f>COUNTIF(F22:P22,"="&amp;1)</f>
        <v>0</v>
      </c>
      <c r="E22">
        <f>COUNTIF(F22:P22,"&lt;"&amp;1)</f>
        <v>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</row>
    <row r="23" spans="1:12">
      <c r="A23" s="2" t="s">
        <v>20</v>
      </c>
      <c r="C23">
        <f>COUNTIF(F23:P23,"&gt;"&amp;0)</f>
        <v>0</v>
      </c>
      <c r="D23">
        <f>COUNTIF(F23:P23,"="&amp;1)</f>
        <v>0</v>
      </c>
      <c r="E23">
        <f>COUNTIF(F23:P23,"&lt;"&amp;1)</f>
        <v>0</v>
      </c>
      <c r="F23" s="2">
        <v>0.05732484076433121</v>
      </c>
      <c r="G23" s="2">
        <v>0.5</v>
      </c>
      <c r="H23" s="2">
        <v>0</v>
      </c>
      <c r="I23" s="2">
        <v>0</v>
      </c>
      <c r="J23" s="2">
        <v>0</v>
      </c>
      <c r="K23" s="2">
        <v>0.01716738197424893</v>
      </c>
      <c r="L23" s="2">
        <v>0</v>
      </c>
    </row>
    <row r="24" spans="1:12">
      <c r="A24" s="2" t="s">
        <v>21</v>
      </c>
      <c r="C24">
        <f>COUNTIF(F24:P24,"&gt;"&amp;0)</f>
        <v>0</v>
      </c>
      <c r="D24">
        <f>COUNTIF(F24:P24,"="&amp;1)</f>
        <v>0</v>
      </c>
      <c r="E24">
        <f>COUNTIF(F24:P24,"&lt;"&amp;1)</f>
        <v>0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0.9699570815450644</v>
      </c>
      <c r="L24" s="2">
        <v>1</v>
      </c>
    </row>
    <row r="25" spans="1:12">
      <c r="A25" s="2" t="s">
        <v>22</v>
      </c>
      <c r="C25">
        <f>COUNTIF(F25:P25,"&gt;"&amp;0)</f>
        <v>0</v>
      </c>
      <c r="D25">
        <f>COUNTIF(F25:P25,"="&amp;1)</f>
        <v>0</v>
      </c>
      <c r="E25">
        <f>COUNTIF(F25:P25,"&lt;"&amp;1)</f>
        <v>0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0.75</v>
      </c>
    </row>
    <row r="26" spans="1:12">
      <c r="A26" s="2" t="s">
        <v>23</v>
      </c>
      <c r="C26">
        <f>COUNTIF(F26:P26,"&gt;"&amp;0)</f>
        <v>0</v>
      </c>
      <c r="D26">
        <f>COUNTIF(F26:P26,"="&amp;1)</f>
        <v>0</v>
      </c>
      <c r="E26">
        <f>COUNTIF(F26:P26,"&lt;"&amp;1)</f>
        <v>0</v>
      </c>
      <c r="F26" s="2">
        <v>0.1592356687898089</v>
      </c>
      <c r="G26" s="2">
        <v>0</v>
      </c>
      <c r="H26" s="2">
        <v>0.5833333333333334</v>
      </c>
      <c r="I26" s="2">
        <v>0</v>
      </c>
      <c r="J26" s="2">
        <v>1</v>
      </c>
      <c r="K26" s="2">
        <v>0.7596566523605151</v>
      </c>
      <c r="L26" s="2">
        <v>1</v>
      </c>
    </row>
    <row r="27" spans="1:12">
      <c r="A27" s="2" t="s">
        <v>24</v>
      </c>
      <c r="C27">
        <f>COUNTIF(F27:P27,"&gt;"&amp;0)</f>
        <v>0</v>
      </c>
      <c r="D27">
        <f>COUNTIF(F27:P27,"="&amp;1)</f>
        <v>0</v>
      </c>
      <c r="E27">
        <f>COUNTIF(F27:P27,"&lt;"&amp;1)</f>
        <v>0</v>
      </c>
      <c r="F27" s="2">
        <v>0.1656050955414012</v>
      </c>
      <c r="G27" s="2">
        <v>0</v>
      </c>
      <c r="H27" s="2">
        <v>0.5833333333333334</v>
      </c>
      <c r="I27" s="2">
        <v>0</v>
      </c>
      <c r="J27" s="2">
        <v>1</v>
      </c>
      <c r="K27" s="2">
        <v>0.5364806866952789</v>
      </c>
      <c r="L27" s="2">
        <v>1</v>
      </c>
    </row>
    <row r="28" spans="1:12">
      <c r="A28" s="2" t="s">
        <v>25</v>
      </c>
      <c r="C28">
        <f>COUNTIF(F28:P28,"&gt;"&amp;0)</f>
        <v>0</v>
      </c>
      <c r="D28">
        <f>COUNTIF(F28:P28,"="&amp;1)</f>
        <v>0</v>
      </c>
      <c r="E28">
        <f>COUNTIF(F28:P28,"&lt;"&amp;1)</f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2" t="s">
        <v>26</v>
      </c>
      <c r="C29">
        <f>COUNTIF(F29:P29,"&gt;"&amp;0)</f>
        <v>0</v>
      </c>
      <c r="D29">
        <f>COUNTIF(F29:P29,"="&amp;1)</f>
        <v>0</v>
      </c>
      <c r="E29">
        <f>COUNTIF(F29:P29,"&lt;"&amp;1)</f>
        <v>0</v>
      </c>
      <c r="F29" s="2">
        <v>0.1528662420382166</v>
      </c>
      <c r="G29" s="2">
        <v>0</v>
      </c>
      <c r="H29" s="2">
        <v>0.5833333333333334</v>
      </c>
      <c r="I29" s="2">
        <v>0</v>
      </c>
      <c r="J29" s="2">
        <v>1</v>
      </c>
      <c r="K29" s="2">
        <v>0.3047210300429185</v>
      </c>
      <c r="L29" s="2">
        <v>1</v>
      </c>
    </row>
    <row r="30" spans="1:12">
      <c r="A30" s="2" t="s">
        <v>27</v>
      </c>
      <c r="C30">
        <f>COUNTIF(F30:P30,"&gt;"&amp;0)</f>
        <v>0</v>
      </c>
      <c r="D30">
        <f>COUNTIF(F30:P30,"="&amp;1)</f>
        <v>0</v>
      </c>
      <c r="E30">
        <f>COUNTIF(F30:P30,"&lt;"&amp;1)</f>
        <v>0</v>
      </c>
      <c r="F30" s="2">
        <v>0.6178343949044586</v>
      </c>
      <c r="G30" s="2">
        <v>0</v>
      </c>
      <c r="H30" s="2">
        <v>1</v>
      </c>
      <c r="I30" s="2">
        <v>1</v>
      </c>
      <c r="J30" s="2">
        <v>1</v>
      </c>
      <c r="K30" s="2">
        <v>0.5450643776824035</v>
      </c>
      <c r="L30" s="2">
        <v>1</v>
      </c>
    </row>
    <row r="31" spans="1:12">
      <c r="A31" s="2" t="s">
        <v>28</v>
      </c>
      <c r="C31">
        <f>COUNTIF(F31:P31,"&gt;"&amp;0)</f>
        <v>0</v>
      </c>
      <c r="D31">
        <f>COUNTIF(F31:P31,"="&amp;1)</f>
        <v>0</v>
      </c>
      <c r="E31">
        <f>COUNTIF(F31:P31,"&lt;"&amp;1)</f>
        <v>0</v>
      </c>
      <c r="F31" s="2">
        <v>0.1337579617834395</v>
      </c>
      <c r="G31" s="2">
        <v>0</v>
      </c>
      <c r="H31" s="2">
        <v>0.5833333333333334</v>
      </c>
      <c r="I31" s="2">
        <v>0</v>
      </c>
      <c r="J31" s="2">
        <v>1</v>
      </c>
      <c r="K31" s="2">
        <v>1</v>
      </c>
      <c r="L31" s="2">
        <v>1</v>
      </c>
    </row>
    <row r="32" spans="1:12">
      <c r="A32" s="2" t="s">
        <v>29</v>
      </c>
      <c r="C32">
        <f>COUNTIF(F32:P32,"&gt;"&amp;0)</f>
        <v>0</v>
      </c>
      <c r="D32">
        <f>COUNTIF(F32:P32,"="&amp;1)</f>
        <v>0</v>
      </c>
      <c r="E32">
        <f>COUNTIF(F32:P32,"&lt;"&amp;1)</f>
        <v>0</v>
      </c>
      <c r="F32" s="2">
        <v>0.6178343949044586</v>
      </c>
      <c r="G32" s="2">
        <v>0</v>
      </c>
      <c r="H32" s="2">
        <v>1</v>
      </c>
      <c r="I32" s="2">
        <v>1</v>
      </c>
      <c r="J32" s="2">
        <v>1</v>
      </c>
      <c r="K32" s="2">
        <v>0.5450643776824035</v>
      </c>
      <c r="L32" s="2">
        <v>1</v>
      </c>
    </row>
    <row r="33" spans="1:12">
      <c r="A33" s="2" t="s">
        <v>30</v>
      </c>
      <c r="C33">
        <f>COUNTIF(F33:P33,"&gt;"&amp;0)</f>
        <v>0</v>
      </c>
      <c r="D33">
        <f>COUNTIF(F33:P33,"="&amp;1)</f>
        <v>0</v>
      </c>
      <c r="E33">
        <f>COUNTIF(F33:P33,"&lt;"&amp;1)</f>
        <v>0</v>
      </c>
      <c r="F33" s="2">
        <v>0.6178343949044586</v>
      </c>
      <c r="G33" s="2">
        <v>0</v>
      </c>
      <c r="H33" s="2">
        <v>1</v>
      </c>
      <c r="I33" s="2">
        <v>1</v>
      </c>
      <c r="J33" s="2">
        <v>1</v>
      </c>
      <c r="K33" s="2">
        <v>0.5450643776824035</v>
      </c>
      <c r="L33" s="2">
        <v>1</v>
      </c>
    </row>
    <row r="34" spans="1:12">
      <c r="A34" s="2" t="s">
        <v>31</v>
      </c>
      <c r="C34">
        <f>COUNTIF(F34:P34,"&gt;"&amp;0)</f>
        <v>0</v>
      </c>
      <c r="D34">
        <f>COUNTIF(F34:P34,"="&amp;1)</f>
        <v>0</v>
      </c>
      <c r="E34">
        <f>COUNTIF(F34:P34,"&lt;"&amp;1)</f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</sheetData>
  <autoFilter ref="F11:L11"/>
  <conditionalFormatting sqref="F11:L34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5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>
      <c r="A3" s="2" t="s">
        <v>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>
      <c r="A4" s="2" t="s">
        <v>10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>
      <c r="A5" s="2" t="s">
        <v>11</v>
      </c>
      <c r="B5" s="2">
        <v>0.1210191082802548</v>
      </c>
      <c r="C5" s="2">
        <v>0</v>
      </c>
      <c r="D5" s="2">
        <v>0.5833333333333334</v>
      </c>
      <c r="E5" s="2">
        <v>0</v>
      </c>
      <c r="F5" s="2">
        <v>1</v>
      </c>
      <c r="G5" s="2">
        <v>0.7467811158798283</v>
      </c>
      <c r="H5" s="2">
        <v>0</v>
      </c>
    </row>
    <row r="6" spans="1:8">
      <c r="A6" s="2" t="s">
        <v>12</v>
      </c>
      <c r="B6" s="2">
        <v>0.1019108280254777</v>
      </c>
      <c r="C6" s="2">
        <v>0</v>
      </c>
      <c r="D6" s="2">
        <v>0.5833333333333334</v>
      </c>
      <c r="E6" s="2">
        <v>0</v>
      </c>
      <c r="F6" s="2">
        <v>0</v>
      </c>
      <c r="G6" s="2">
        <v>0.4034334763948498</v>
      </c>
      <c r="H6" s="2">
        <v>0</v>
      </c>
    </row>
    <row r="7" spans="1:8">
      <c r="A7" s="2" t="s">
        <v>13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0.96137339055794</v>
      </c>
      <c r="H7" s="2">
        <v>1</v>
      </c>
    </row>
    <row r="8" spans="1:8">
      <c r="A8" s="2" t="s">
        <v>14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0.9828326180257512</v>
      </c>
      <c r="H8" s="2">
        <v>1</v>
      </c>
    </row>
    <row r="9" spans="1:8">
      <c r="A9" s="2" t="s">
        <v>15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>
      <c r="A10" s="2" t="s">
        <v>16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>
      <c r="A11" s="2" t="s">
        <v>17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  <row r="12" spans="1:8">
      <c r="A12" s="2" t="s">
        <v>18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>
      <c r="A13" s="2" t="s">
        <v>19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</row>
    <row r="14" spans="1:8">
      <c r="A14" s="2" t="s">
        <v>20</v>
      </c>
      <c r="B14" s="2">
        <v>0.05732484076433121</v>
      </c>
      <c r="C14" s="2">
        <v>0.5</v>
      </c>
      <c r="D14" s="2">
        <v>0</v>
      </c>
      <c r="E14" s="2">
        <v>0</v>
      </c>
      <c r="F14" s="2">
        <v>0</v>
      </c>
      <c r="G14" s="2">
        <v>0.01716738197424893</v>
      </c>
      <c r="H14" s="2">
        <v>0</v>
      </c>
    </row>
    <row r="15" spans="1:8">
      <c r="A15" s="2" t="s">
        <v>21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0.9699570815450644</v>
      </c>
      <c r="H15" s="2">
        <v>1</v>
      </c>
    </row>
    <row r="16" spans="1:8">
      <c r="A16" s="2" t="s">
        <v>22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0.75</v>
      </c>
    </row>
    <row r="17" spans="1:8">
      <c r="A17" s="2" t="s">
        <v>23</v>
      </c>
      <c r="B17" s="2">
        <v>0.1592356687898089</v>
      </c>
      <c r="C17" s="2">
        <v>0</v>
      </c>
      <c r="D17" s="2">
        <v>0.5833333333333334</v>
      </c>
      <c r="E17" s="2">
        <v>0</v>
      </c>
      <c r="F17" s="2">
        <v>1</v>
      </c>
      <c r="G17" s="2">
        <v>0.7596566523605151</v>
      </c>
      <c r="H17" s="2">
        <v>1</v>
      </c>
    </row>
    <row r="18" spans="1:8">
      <c r="A18" s="2" t="s">
        <v>24</v>
      </c>
      <c r="B18" s="2">
        <v>0.1656050955414012</v>
      </c>
      <c r="C18" s="2">
        <v>0</v>
      </c>
      <c r="D18" s="2">
        <v>0.5833333333333334</v>
      </c>
      <c r="E18" s="2">
        <v>0</v>
      </c>
      <c r="F18" s="2">
        <v>1</v>
      </c>
      <c r="G18" s="2">
        <v>0.5364806866952789</v>
      </c>
      <c r="H18" s="2">
        <v>1</v>
      </c>
    </row>
    <row r="19" spans="1:8">
      <c r="A19" s="2" t="s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2" t="s">
        <v>26</v>
      </c>
      <c r="B20" s="2">
        <v>0.1528662420382166</v>
      </c>
      <c r="C20" s="2">
        <v>0</v>
      </c>
      <c r="D20" s="2">
        <v>0.5833333333333334</v>
      </c>
      <c r="E20" s="2">
        <v>0</v>
      </c>
      <c r="F20" s="2">
        <v>1</v>
      </c>
      <c r="G20" s="2">
        <v>0.3047210300429185</v>
      </c>
      <c r="H20" s="2">
        <v>1</v>
      </c>
    </row>
    <row r="21" spans="1:8">
      <c r="A21" s="2" t="s">
        <v>27</v>
      </c>
      <c r="B21" s="2">
        <v>0.6178343949044586</v>
      </c>
      <c r="C21" s="2">
        <v>0</v>
      </c>
      <c r="D21" s="2">
        <v>1</v>
      </c>
      <c r="E21" s="2">
        <v>1</v>
      </c>
      <c r="F21" s="2">
        <v>1</v>
      </c>
      <c r="G21" s="2">
        <v>0.5450643776824035</v>
      </c>
      <c r="H21" s="2">
        <v>1</v>
      </c>
    </row>
    <row r="22" spans="1:8">
      <c r="A22" s="2" t="s">
        <v>28</v>
      </c>
      <c r="B22" s="2">
        <v>0.1337579617834395</v>
      </c>
      <c r="C22" s="2">
        <v>0</v>
      </c>
      <c r="D22" s="2">
        <v>0.5833333333333334</v>
      </c>
      <c r="E22" s="2">
        <v>0</v>
      </c>
      <c r="F22" s="2">
        <v>1</v>
      </c>
      <c r="G22" s="2">
        <v>1</v>
      </c>
      <c r="H22" s="2">
        <v>1</v>
      </c>
    </row>
    <row r="23" spans="1:8">
      <c r="A23" s="2" t="s">
        <v>29</v>
      </c>
      <c r="B23" s="2">
        <v>0.6178343949044586</v>
      </c>
      <c r="C23" s="2">
        <v>0</v>
      </c>
      <c r="D23" s="2">
        <v>1</v>
      </c>
      <c r="E23" s="2">
        <v>1</v>
      </c>
      <c r="F23" s="2">
        <v>1</v>
      </c>
      <c r="G23" s="2">
        <v>0.5450643776824035</v>
      </c>
      <c r="H23" s="2">
        <v>1</v>
      </c>
    </row>
    <row r="24" spans="1:8">
      <c r="A24" s="2" t="s">
        <v>30</v>
      </c>
      <c r="B24" s="2">
        <v>0.6178343949044586</v>
      </c>
      <c r="C24" s="2">
        <v>0</v>
      </c>
      <c r="D24" s="2">
        <v>1</v>
      </c>
      <c r="E24" s="2">
        <v>1</v>
      </c>
      <c r="F24" s="2">
        <v>1</v>
      </c>
      <c r="G24" s="2">
        <v>0.5450643776824035</v>
      </c>
      <c r="H24" s="2">
        <v>1</v>
      </c>
    </row>
    <row r="25" spans="1:8">
      <c r="A25" s="2" t="s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2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autoFilter ref="A1:H1"/>
  <conditionalFormatting sqref="B2:H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30.71093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8">
      <c r="A3" s="3" t="s">
        <v>9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>
      <c r="A4" s="3" t="s">
        <v>10</v>
      </c>
      <c r="B4" s="3">
        <v>1.08</v>
      </c>
      <c r="C4" s="3">
        <v>1</v>
      </c>
      <c r="D4" s="3">
        <v>1</v>
      </c>
      <c r="E4" s="3">
        <v>1</v>
      </c>
      <c r="F4" s="3">
        <v>2</v>
      </c>
      <c r="G4" s="3">
        <v>1.33</v>
      </c>
      <c r="H4" s="3">
        <v>2</v>
      </c>
    </row>
    <row r="5" spans="1:8">
      <c r="A5" s="3" t="s">
        <v>11</v>
      </c>
      <c r="B5" s="3">
        <v>0.12</v>
      </c>
      <c r="C5" s="3">
        <v>0</v>
      </c>
      <c r="D5" s="3">
        <v>0.58</v>
      </c>
      <c r="E5" s="3">
        <v>0</v>
      </c>
      <c r="F5" s="3">
        <v>1</v>
      </c>
      <c r="G5" s="3">
        <v>0.8100000000000001</v>
      </c>
      <c r="H5" s="3">
        <v>0</v>
      </c>
    </row>
    <row r="6" spans="1:8">
      <c r="A6" s="3" t="s">
        <v>12</v>
      </c>
      <c r="B6" s="3">
        <v>0.2</v>
      </c>
      <c r="C6" s="3">
        <v>0</v>
      </c>
      <c r="D6" s="3">
        <v>1.17</v>
      </c>
      <c r="E6" s="3">
        <v>0</v>
      </c>
      <c r="F6" s="3">
        <v>0</v>
      </c>
      <c r="G6" s="3">
        <v>0.77</v>
      </c>
      <c r="H6" s="3">
        <v>0</v>
      </c>
    </row>
    <row r="7" spans="1:8">
      <c r="A7" s="3" t="s">
        <v>13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0.96</v>
      </c>
      <c r="H7" s="3">
        <v>1</v>
      </c>
    </row>
    <row r="8" spans="1:8">
      <c r="A8" s="3" t="s">
        <v>14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0.98</v>
      </c>
      <c r="H8" s="3">
        <v>1</v>
      </c>
    </row>
    <row r="9" spans="1:8">
      <c r="A9" s="3" t="s">
        <v>15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2.14</v>
      </c>
      <c r="H9" s="3">
        <v>1.25</v>
      </c>
    </row>
    <row r="10" spans="1:8">
      <c r="A10" s="3" t="s">
        <v>16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</row>
    <row r="11" spans="1:8">
      <c r="A11" s="3" t="s">
        <v>17</v>
      </c>
      <c r="B11" s="3">
        <v>12.29</v>
      </c>
      <c r="C11" s="3">
        <v>10</v>
      </c>
      <c r="D11" s="3">
        <v>9.17</v>
      </c>
      <c r="E11" s="3">
        <v>15.5</v>
      </c>
      <c r="F11" s="3">
        <v>53</v>
      </c>
      <c r="G11" s="3">
        <v>22.27</v>
      </c>
      <c r="H11" s="3">
        <v>20.25</v>
      </c>
    </row>
    <row r="12" spans="1:8">
      <c r="A12" s="3" t="s">
        <v>18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8">
      <c r="A13" s="3" t="s">
        <v>19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>
      <c r="A14" s="3" t="s">
        <v>20</v>
      </c>
      <c r="B14" s="3">
        <v>0.06</v>
      </c>
      <c r="C14" s="3">
        <v>0.5</v>
      </c>
      <c r="D14" s="3">
        <v>0</v>
      </c>
      <c r="E14" s="3">
        <v>0</v>
      </c>
      <c r="F14" s="3">
        <v>0</v>
      </c>
      <c r="G14" s="3">
        <v>0.02</v>
      </c>
      <c r="H14" s="3">
        <v>0</v>
      </c>
    </row>
    <row r="15" spans="1:8">
      <c r="A15" s="3" t="s">
        <v>21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0.97</v>
      </c>
      <c r="H15" s="3">
        <v>1</v>
      </c>
    </row>
    <row r="16" spans="1:8">
      <c r="A16" s="3" t="s">
        <v>22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0.75</v>
      </c>
    </row>
    <row r="17" spans="1:8">
      <c r="A17" s="3" t="s">
        <v>23</v>
      </c>
      <c r="B17" s="3">
        <v>0.16</v>
      </c>
      <c r="C17" s="3">
        <v>0</v>
      </c>
      <c r="D17" s="3">
        <v>0.58</v>
      </c>
      <c r="E17" s="3">
        <v>0</v>
      </c>
      <c r="F17" s="3">
        <v>1</v>
      </c>
      <c r="G17" s="3">
        <v>0.76</v>
      </c>
      <c r="H17" s="3">
        <v>1</v>
      </c>
    </row>
    <row r="18" spans="1:8">
      <c r="A18" s="3" t="s">
        <v>24</v>
      </c>
      <c r="B18" s="3">
        <v>0.17</v>
      </c>
      <c r="C18" s="3">
        <v>0</v>
      </c>
      <c r="D18" s="3">
        <v>0.58</v>
      </c>
      <c r="E18" s="3">
        <v>0</v>
      </c>
      <c r="F18" s="3">
        <v>1</v>
      </c>
      <c r="G18" s="3">
        <v>0.54</v>
      </c>
      <c r="H18" s="3">
        <v>1</v>
      </c>
    </row>
    <row r="19" spans="1:8">
      <c r="A19" s="3" t="s">
        <v>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3" t="s">
        <v>26</v>
      </c>
      <c r="B20" s="3">
        <v>0.16</v>
      </c>
      <c r="C20" s="3">
        <v>0</v>
      </c>
      <c r="D20" s="3">
        <v>0.58</v>
      </c>
      <c r="E20" s="3">
        <v>0</v>
      </c>
      <c r="F20" s="3">
        <v>1</v>
      </c>
      <c r="G20" s="3">
        <v>0.31</v>
      </c>
      <c r="H20" s="3">
        <v>1</v>
      </c>
    </row>
    <row r="21" spans="1:8">
      <c r="A21" s="3" t="s">
        <v>27</v>
      </c>
      <c r="B21" s="3">
        <v>9.4</v>
      </c>
      <c r="C21" s="3">
        <v>0</v>
      </c>
      <c r="D21" s="3">
        <v>4.83</v>
      </c>
      <c r="E21" s="3">
        <v>11</v>
      </c>
      <c r="F21" s="3">
        <v>31.33</v>
      </c>
      <c r="G21" s="3">
        <v>9.279999999999999</v>
      </c>
      <c r="H21" s="3">
        <v>19</v>
      </c>
    </row>
    <row r="22" spans="1:8">
      <c r="A22" s="3" t="s">
        <v>28</v>
      </c>
      <c r="B22" s="3">
        <v>0.13</v>
      </c>
      <c r="C22" s="3">
        <v>0</v>
      </c>
      <c r="D22" s="3">
        <v>0.58</v>
      </c>
      <c r="E22" s="3">
        <v>0</v>
      </c>
      <c r="F22" s="3">
        <v>1</v>
      </c>
      <c r="G22" s="3">
        <v>1</v>
      </c>
      <c r="H22" s="3">
        <v>1</v>
      </c>
    </row>
    <row r="23" spans="1:8">
      <c r="A23" s="3" t="s">
        <v>29</v>
      </c>
      <c r="B23" s="3">
        <v>0.62</v>
      </c>
      <c r="C23" s="3">
        <v>0</v>
      </c>
      <c r="D23" s="3">
        <v>1</v>
      </c>
      <c r="E23" s="3">
        <v>1</v>
      </c>
      <c r="F23" s="3">
        <v>1</v>
      </c>
      <c r="G23" s="3">
        <v>0.55</v>
      </c>
      <c r="H23" s="3">
        <v>1</v>
      </c>
    </row>
    <row r="24" spans="1:8">
      <c r="A24" s="3" t="s">
        <v>30</v>
      </c>
      <c r="B24" s="3">
        <v>0.62</v>
      </c>
      <c r="C24" s="3">
        <v>0</v>
      </c>
      <c r="D24" s="3">
        <v>1</v>
      </c>
      <c r="E24" s="3">
        <v>1</v>
      </c>
      <c r="F24" s="3">
        <v>1</v>
      </c>
      <c r="G24" s="3">
        <v>0.55</v>
      </c>
      <c r="H24" s="3">
        <v>1</v>
      </c>
    </row>
    <row r="25" spans="1:8">
      <c r="A25" s="3" t="s">
        <v>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3" t="s">
        <v>32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</sheetData>
  <autoFilter ref="A1:H1"/>
  <conditionalFormatting sqref="B2:H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14"/>
  <sheetViews>
    <sheetView workbookViewId="0"/>
  </sheetViews>
  <sheetFormatPr defaultRowHeight="15"/>
  <sheetData>
    <row r="1" spans="1:27">
      <c r="A1" s="1" t="s">
        <v>400</v>
      </c>
      <c r="B1" s="1" t="s">
        <v>401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spans="1:27">
      <c r="A2" s="1">
        <v>2005</v>
      </c>
      <c r="B2" s="1" t="s">
        <v>402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12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3</v>
      </c>
      <c r="W2" s="1">
        <v>0</v>
      </c>
      <c r="X2" s="1">
        <v>1</v>
      </c>
      <c r="Y2" s="1">
        <v>1</v>
      </c>
      <c r="Z2" s="1">
        <v>0</v>
      </c>
      <c r="AA2" s="1">
        <v>0</v>
      </c>
    </row>
    <row r="3" spans="1:27">
      <c r="A3" s="1">
        <v>2005</v>
      </c>
      <c r="B3" s="1" t="s">
        <v>403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12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3</v>
      </c>
      <c r="W3" s="1">
        <v>1</v>
      </c>
      <c r="X3" s="1">
        <v>1</v>
      </c>
      <c r="Y3" s="1">
        <v>1</v>
      </c>
      <c r="Z3" s="1">
        <v>0</v>
      </c>
      <c r="AA3" s="1">
        <v>0</v>
      </c>
    </row>
    <row r="4" spans="1:27">
      <c r="A4" s="1">
        <v>2005</v>
      </c>
      <c r="B4" s="1" t="s">
        <v>404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7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1</v>
      </c>
      <c r="Y4" s="1">
        <v>1</v>
      </c>
      <c r="Z4" s="1">
        <v>0</v>
      </c>
      <c r="AA4" s="1">
        <v>0</v>
      </c>
    </row>
    <row r="5" spans="1:27">
      <c r="A5" s="1">
        <v>2005</v>
      </c>
      <c r="B5" s="1" t="s">
        <v>405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14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3</v>
      </c>
      <c r="W5" s="1">
        <v>0</v>
      </c>
      <c r="X5" s="1">
        <v>1</v>
      </c>
      <c r="Y5" s="1">
        <v>1</v>
      </c>
      <c r="Z5" s="1">
        <v>0</v>
      </c>
      <c r="AA5" s="1">
        <v>0</v>
      </c>
    </row>
    <row r="6" spans="1:27">
      <c r="A6" s="1">
        <v>2005</v>
      </c>
      <c r="B6" s="1" t="s">
        <v>406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12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3</v>
      </c>
      <c r="W6" s="1">
        <v>0</v>
      </c>
      <c r="X6" s="1">
        <v>1</v>
      </c>
      <c r="Y6" s="1">
        <v>1</v>
      </c>
      <c r="Z6" s="1">
        <v>0</v>
      </c>
      <c r="AA6" s="1">
        <v>0</v>
      </c>
    </row>
    <row r="7" spans="1:27">
      <c r="A7" s="1">
        <v>2005</v>
      </c>
      <c r="B7" s="1" t="s">
        <v>407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9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34</v>
      </c>
      <c r="W7" s="1">
        <v>0</v>
      </c>
      <c r="X7" s="1">
        <v>1</v>
      </c>
      <c r="Y7" s="1">
        <v>1</v>
      </c>
      <c r="Z7" s="1">
        <v>0</v>
      </c>
      <c r="AA7" s="1">
        <v>0</v>
      </c>
    </row>
    <row r="8" spans="1:27">
      <c r="A8" s="1">
        <v>2005</v>
      </c>
      <c r="B8" s="1" t="s">
        <v>408</v>
      </c>
      <c r="C8" s="1">
        <v>1</v>
      </c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42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2</v>
      </c>
      <c r="V8" s="1">
        <v>46</v>
      </c>
      <c r="W8" s="1">
        <v>1</v>
      </c>
      <c r="X8" s="1">
        <v>2</v>
      </c>
      <c r="Y8" s="1">
        <v>2</v>
      </c>
      <c r="Z8" s="1">
        <v>0</v>
      </c>
      <c r="AA8" s="1">
        <v>0</v>
      </c>
    </row>
    <row r="9" spans="1:27">
      <c r="A9" s="1">
        <v>2005</v>
      </c>
      <c r="B9" s="1" t="s">
        <v>409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9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34</v>
      </c>
      <c r="W9" s="1">
        <v>0</v>
      </c>
      <c r="X9" s="1">
        <v>1</v>
      </c>
      <c r="Y9" s="1">
        <v>1</v>
      </c>
      <c r="Z9" s="1">
        <v>0</v>
      </c>
      <c r="AA9" s="1">
        <v>0</v>
      </c>
    </row>
    <row r="10" spans="1:27">
      <c r="A10" s="1">
        <v>2005</v>
      </c>
      <c r="B10" s="1" t="s">
        <v>410</v>
      </c>
      <c r="C10" s="1">
        <v>1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  <c r="L10" s="1">
        <v>45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42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</row>
    <row r="11" spans="1:27">
      <c r="A11" s="1">
        <v>2005</v>
      </c>
      <c r="B11" s="1" t="s">
        <v>411</v>
      </c>
      <c r="C11" s="1">
        <v>1</v>
      </c>
      <c r="D11" s="1">
        <v>1</v>
      </c>
      <c r="E11" s="1">
        <v>1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1">
        <v>12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3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</row>
    <row r="12" spans="1:27">
      <c r="A12" s="1">
        <v>2005</v>
      </c>
      <c r="B12" s="1" t="s">
        <v>412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9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2005</v>
      </c>
      <c r="B13" s="1" t="s">
        <v>413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9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2005</v>
      </c>
      <c r="B14" s="1" t="s">
        <v>414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9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34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</row>
    <row r="15" spans="1:27">
      <c r="A15" s="1">
        <v>2005</v>
      </c>
      <c r="B15" s="1" t="s">
        <v>415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45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42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</row>
    <row r="16" spans="1:27">
      <c r="A16" s="1">
        <v>2005</v>
      </c>
      <c r="B16" s="1" t="s">
        <v>416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9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34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</row>
    <row r="17" spans="1:27">
      <c r="A17" s="1">
        <v>2005</v>
      </c>
      <c r="B17" s="1" t="s">
        <v>417</v>
      </c>
      <c r="C17" s="1">
        <v>1</v>
      </c>
      <c r="D17" s="1">
        <v>1</v>
      </c>
      <c r="E17" s="1">
        <v>1</v>
      </c>
      <c r="F17" s="1">
        <v>1</v>
      </c>
      <c r="G17" s="1">
        <v>2</v>
      </c>
      <c r="H17" s="1">
        <v>1</v>
      </c>
      <c r="I17" s="1">
        <v>1</v>
      </c>
      <c r="J17" s="1">
        <v>1</v>
      </c>
      <c r="K17" s="1">
        <v>1</v>
      </c>
      <c r="L17" s="1">
        <v>45</v>
      </c>
      <c r="M17" s="1">
        <v>1</v>
      </c>
      <c r="N17" s="1">
        <v>1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42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</row>
    <row r="18" spans="1:27">
      <c r="A18" s="1">
        <v>2005</v>
      </c>
      <c r="B18" s="1" t="s">
        <v>418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9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2005</v>
      </c>
      <c r="B19" s="1" t="s">
        <v>419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9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34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</row>
    <row r="20" spans="1:27">
      <c r="A20" s="1">
        <v>2005</v>
      </c>
      <c r="B20" s="1" t="s">
        <v>420</v>
      </c>
      <c r="C20" s="1">
        <v>1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45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42</v>
      </c>
      <c r="W20" s="1">
        <v>1</v>
      </c>
      <c r="X20" s="1">
        <v>1</v>
      </c>
      <c r="Y20" s="1">
        <v>1</v>
      </c>
      <c r="Z20" s="1">
        <v>0</v>
      </c>
      <c r="AA20" s="1">
        <v>0</v>
      </c>
    </row>
    <row r="21" spans="1:27">
      <c r="A21" s="1">
        <v>2005</v>
      </c>
      <c r="B21" s="1" t="s">
        <v>421</v>
      </c>
      <c r="C21" s="1">
        <v>1</v>
      </c>
      <c r="D21" s="1">
        <v>1</v>
      </c>
      <c r="E21" s="1">
        <v>1</v>
      </c>
      <c r="F21" s="1">
        <v>1</v>
      </c>
      <c r="G21" s="1">
        <v>2</v>
      </c>
      <c r="H21" s="1">
        <v>1</v>
      </c>
      <c r="I21" s="1">
        <v>1</v>
      </c>
      <c r="J21" s="1">
        <v>1</v>
      </c>
      <c r="K21" s="1">
        <v>1</v>
      </c>
      <c r="L21" s="1">
        <v>15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3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</row>
    <row r="22" spans="1:27">
      <c r="A22" s="1">
        <v>2005</v>
      </c>
      <c r="B22" s="1" t="s">
        <v>422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9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2005</v>
      </c>
      <c r="B23" s="1" t="s">
        <v>423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9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2005</v>
      </c>
      <c r="B24" s="1" t="s">
        <v>424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9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34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</row>
    <row r="25" spans="1:27">
      <c r="A25" s="1">
        <v>2005</v>
      </c>
      <c r="B25" s="1" t="s">
        <v>425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9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2005</v>
      </c>
      <c r="B26" s="1" t="s">
        <v>426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9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34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</row>
    <row r="27" spans="1:27">
      <c r="A27" s="1">
        <v>2005</v>
      </c>
      <c r="B27" s="1" t="s">
        <v>427</v>
      </c>
      <c r="C27" s="1">
        <v>1</v>
      </c>
      <c r="D27" s="1">
        <v>1</v>
      </c>
      <c r="E27" s="1">
        <v>1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45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42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</row>
    <row r="28" spans="1:27">
      <c r="A28" s="1">
        <v>2005</v>
      </c>
      <c r="B28" s="1" t="s">
        <v>428</v>
      </c>
      <c r="C28" s="1">
        <v>1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1</v>
      </c>
      <c r="J28" s="1">
        <v>1</v>
      </c>
      <c r="K28" s="1">
        <v>1</v>
      </c>
      <c r="L28" s="1">
        <v>45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42</v>
      </c>
      <c r="W28" s="1">
        <v>1</v>
      </c>
      <c r="X28" s="1">
        <v>1</v>
      </c>
      <c r="Y28" s="1">
        <v>1</v>
      </c>
      <c r="Z28" s="1">
        <v>0</v>
      </c>
      <c r="AA28" s="1">
        <v>0</v>
      </c>
    </row>
    <row r="29" spans="1:27">
      <c r="A29" s="1">
        <v>2005</v>
      </c>
      <c r="B29" s="1" t="s">
        <v>429</v>
      </c>
      <c r="C29" s="1">
        <v>1</v>
      </c>
      <c r="D29" s="1">
        <v>1</v>
      </c>
      <c r="E29" s="1">
        <v>2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10</v>
      </c>
      <c r="M29" s="1">
        <v>1</v>
      </c>
      <c r="N29" s="1">
        <v>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2005</v>
      </c>
      <c r="B30" s="1" t="s">
        <v>430</v>
      </c>
      <c r="C30" s="1">
        <v>1</v>
      </c>
      <c r="D30" s="1">
        <v>1</v>
      </c>
      <c r="E30" s="1">
        <v>2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10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12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</row>
    <row r="31" spans="1:27">
      <c r="A31" s="1">
        <v>2005</v>
      </c>
      <c r="B31" s="1" t="s">
        <v>431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8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22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</row>
    <row r="32" spans="1:27">
      <c r="A32" s="1">
        <v>2005</v>
      </c>
      <c r="B32" s="1" t="s">
        <v>432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10</v>
      </c>
      <c r="M32" s="1">
        <v>1</v>
      </c>
      <c r="N32" s="1">
        <v>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2005</v>
      </c>
      <c r="B33" s="1" t="s">
        <v>433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14</v>
      </c>
      <c r="M33" s="1">
        <v>1</v>
      </c>
      <c r="N33" s="1">
        <v>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2005</v>
      </c>
      <c r="B34" s="1" t="s">
        <v>434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14</v>
      </c>
      <c r="M34" s="1">
        <v>1</v>
      </c>
      <c r="N34" s="1">
        <v>1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27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</row>
    <row r="35" spans="1:27">
      <c r="A35" s="1">
        <v>2005</v>
      </c>
      <c r="B35" s="1" t="s">
        <v>435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1</v>
      </c>
      <c r="J35" s="1">
        <v>1</v>
      </c>
      <c r="K35" s="1">
        <v>1</v>
      </c>
      <c r="L35" s="1">
        <v>8</v>
      </c>
      <c r="M35" s="1">
        <v>1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2005</v>
      </c>
      <c r="B36" s="1" t="s">
        <v>436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1</v>
      </c>
      <c r="L36" s="1">
        <v>8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9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</row>
    <row r="37" spans="1:27">
      <c r="A37" s="1">
        <v>2005</v>
      </c>
      <c r="B37" s="1" t="s">
        <v>437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13</v>
      </c>
      <c r="M37" s="1">
        <v>1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2005</v>
      </c>
      <c r="B38" s="1" t="s">
        <v>438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1</v>
      </c>
      <c r="K38" s="1">
        <v>1</v>
      </c>
      <c r="L38" s="1">
        <v>13</v>
      </c>
      <c r="M38" s="1">
        <v>1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53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</row>
    <row r="39" spans="1:27">
      <c r="A39" s="1">
        <v>2005</v>
      </c>
      <c r="B39" s="1" t="s">
        <v>439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9</v>
      </c>
      <c r="M39" s="1">
        <v>1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10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</row>
    <row r="40" spans="1:27">
      <c r="A40" s="1">
        <v>2005</v>
      </c>
      <c r="B40" s="1" t="s">
        <v>440</v>
      </c>
      <c r="C40" s="1">
        <v>1</v>
      </c>
      <c r="D40" s="1">
        <v>1</v>
      </c>
      <c r="E40" s="1">
        <v>2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7</v>
      </c>
      <c r="M40" s="1">
        <v>1</v>
      </c>
      <c r="N40" s="1">
        <v>1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2005</v>
      </c>
      <c r="B41" s="1" t="s">
        <v>441</v>
      </c>
      <c r="C41" s="1">
        <v>1</v>
      </c>
      <c r="D41" s="1">
        <v>1</v>
      </c>
      <c r="E41" s="1">
        <v>2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1">
        <v>7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2005</v>
      </c>
      <c r="B42" s="1" t="s">
        <v>442</v>
      </c>
      <c r="C42" s="1">
        <v>1</v>
      </c>
      <c r="D42" s="1">
        <v>1</v>
      </c>
      <c r="E42" s="1">
        <v>2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  <c r="L42" s="1">
        <v>7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4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</row>
    <row r="43" spans="1:27">
      <c r="A43" s="1">
        <v>2005</v>
      </c>
      <c r="B43" s="1" t="s">
        <v>443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1</v>
      </c>
      <c r="L43" s="1">
        <v>9</v>
      </c>
      <c r="M43" s="1">
        <v>1</v>
      </c>
      <c r="N43" s="1">
        <v>1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2005</v>
      </c>
      <c r="B44" s="1" t="s">
        <v>444</v>
      </c>
      <c r="C44" s="1">
        <v>1</v>
      </c>
      <c r="D44" s="1">
        <v>1</v>
      </c>
      <c r="E44" s="1">
        <v>1</v>
      </c>
      <c r="F44" s="1">
        <v>0</v>
      </c>
      <c r="G44" s="1">
        <v>0</v>
      </c>
      <c r="H44" s="1">
        <v>1</v>
      </c>
      <c r="I44" s="1">
        <v>1</v>
      </c>
      <c r="J44" s="1">
        <v>1</v>
      </c>
      <c r="K44" s="1">
        <v>1</v>
      </c>
      <c r="L44" s="1">
        <v>9</v>
      </c>
      <c r="M44" s="1">
        <v>1</v>
      </c>
      <c r="N44" s="1">
        <v>1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8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</row>
    <row r="45" spans="1:27">
      <c r="A45" s="1">
        <v>2005</v>
      </c>
      <c r="B45" s="1" t="s">
        <v>445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1</v>
      </c>
      <c r="L45" s="1">
        <v>10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45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</row>
    <row r="46" spans="1:27">
      <c r="A46" s="1">
        <v>2005</v>
      </c>
      <c r="B46" s="1" t="s">
        <v>446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6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2005</v>
      </c>
      <c r="B47" s="1" t="s">
        <v>447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  <c r="I47" s="1">
        <v>1</v>
      </c>
      <c r="J47" s="1">
        <v>1</v>
      </c>
      <c r="K47" s="1">
        <v>1</v>
      </c>
      <c r="L47" s="1">
        <v>6</v>
      </c>
      <c r="M47" s="1">
        <v>1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17</v>
      </c>
      <c r="W47" s="1">
        <v>0</v>
      </c>
      <c r="X47" s="1">
        <v>1</v>
      </c>
      <c r="Y47" s="1">
        <v>1</v>
      </c>
      <c r="Z47" s="1">
        <v>0</v>
      </c>
      <c r="AA47" s="1">
        <v>0</v>
      </c>
    </row>
    <row r="48" spans="1:27">
      <c r="A48" s="1">
        <v>2005</v>
      </c>
      <c r="B48" s="1" t="s">
        <v>448</v>
      </c>
      <c r="C48" s="1">
        <v>1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8</v>
      </c>
      <c r="M48" s="1">
        <v>1</v>
      </c>
      <c r="N48" s="1">
        <v>1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2005</v>
      </c>
      <c r="B49" s="1" t="s">
        <v>449</v>
      </c>
      <c r="C49" s="1">
        <v>1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8</v>
      </c>
      <c r="M49" s="1">
        <v>1</v>
      </c>
      <c r="N49" s="1">
        <v>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22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</row>
    <row r="50" spans="1:27">
      <c r="A50" s="1">
        <v>2005</v>
      </c>
      <c r="B50" s="1" t="s">
        <v>450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10</v>
      </c>
      <c r="M50" s="1">
        <v>1</v>
      </c>
      <c r="N50" s="1">
        <v>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2005</v>
      </c>
      <c r="B51" s="1" t="s">
        <v>451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10</v>
      </c>
      <c r="M51" s="1">
        <v>1</v>
      </c>
      <c r="N51" s="1">
        <v>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17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</row>
    <row r="52" spans="1:27">
      <c r="A52" s="1">
        <v>2005</v>
      </c>
      <c r="B52" s="1" t="s">
        <v>452</v>
      </c>
      <c r="C52" s="1">
        <v>1</v>
      </c>
      <c r="D52" s="1">
        <v>1</v>
      </c>
      <c r="E52" s="1">
        <v>2</v>
      </c>
      <c r="F52" s="1">
        <v>1</v>
      </c>
      <c r="G52" s="1">
        <v>0</v>
      </c>
      <c r="H52" s="1">
        <v>1</v>
      </c>
      <c r="I52" s="1">
        <v>1</v>
      </c>
      <c r="J52" s="1">
        <v>1</v>
      </c>
      <c r="K52" s="1">
        <v>1</v>
      </c>
      <c r="L52" s="1">
        <v>11</v>
      </c>
      <c r="M52" s="1">
        <v>1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  <c r="V52" s="1">
        <v>10</v>
      </c>
      <c r="W52" s="1">
        <v>1</v>
      </c>
      <c r="X52" s="1">
        <v>1</v>
      </c>
      <c r="Y52" s="1">
        <v>1</v>
      </c>
      <c r="Z52" s="1">
        <v>0</v>
      </c>
      <c r="AA52" s="1">
        <v>0</v>
      </c>
    </row>
    <row r="53" spans="1:27">
      <c r="A53" s="1">
        <v>2005</v>
      </c>
      <c r="B53" s="1" t="s">
        <v>453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14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2005</v>
      </c>
      <c r="B54" s="1" t="s">
        <v>454</v>
      </c>
      <c r="C54" s="1">
        <v>1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">
        <v>1</v>
      </c>
      <c r="J54" s="1">
        <v>1</v>
      </c>
      <c r="K54" s="1">
        <v>1</v>
      </c>
      <c r="L54" s="1">
        <v>16</v>
      </c>
      <c r="M54" s="1">
        <v>1</v>
      </c>
      <c r="N54" s="1">
        <v>1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1</v>
      </c>
      <c r="V54" s="1">
        <v>7</v>
      </c>
      <c r="W54" s="1">
        <v>1</v>
      </c>
      <c r="X54" s="1">
        <v>1</v>
      </c>
      <c r="Y54" s="1">
        <v>1</v>
      </c>
      <c r="Z54" s="1">
        <v>0</v>
      </c>
      <c r="AA54" s="1">
        <v>0</v>
      </c>
    </row>
    <row r="55" spans="1:27">
      <c r="A55" s="1">
        <v>2005</v>
      </c>
      <c r="B55" s="1" t="s">
        <v>455</v>
      </c>
      <c r="C55" s="1">
        <v>1</v>
      </c>
      <c r="D55" s="1">
        <v>1</v>
      </c>
      <c r="E55" s="1">
        <v>1</v>
      </c>
      <c r="F55" s="1">
        <v>0</v>
      </c>
      <c r="G55" s="1">
        <v>0</v>
      </c>
      <c r="H55" s="1">
        <v>1</v>
      </c>
      <c r="I55" s="1">
        <v>1</v>
      </c>
      <c r="J55" s="1">
        <v>1</v>
      </c>
      <c r="K55" s="1">
        <v>1</v>
      </c>
      <c r="L55" s="1">
        <v>16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3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</row>
    <row r="56" spans="1:27">
      <c r="A56" s="1">
        <v>2005</v>
      </c>
      <c r="B56" s="1" t="s">
        <v>456</v>
      </c>
      <c r="C56" s="1">
        <v>1</v>
      </c>
      <c r="D56" s="1">
        <v>1</v>
      </c>
      <c r="E56" s="1">
        <v>1</v>
      </c>
      <c r="F56" s="1">
        <v>0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1">
        <v>16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3</v>
      </c>
      <c r="W56" s="1">
        <v>0</v>
      </c>
      <c r="X56" s="1">
        <v>1</v>
      </c>
      <c r="Y56" s="1">
        <v>1</v>
      </c>
      <c r="Z56" s="1">
        <v>0</v>
      </c>
      <c r="AA56" s="1">
        <v>0</v>
      </c>
    </row>
    <row r="57" spans="1:27">
      <c r="A57" s="1">
        <v>2005</v>
      </c>
      <c r="B57" s="1" t="s">
        <v>457</v>
      </c>
      <c r="C57" s="1">
        <v>1</v>
      </c>
      <c r="D57" s="1">
        <v>1</v>
      </c>
      <c r="E57" s="1">
        <v>1</v>
      </c>
      <c r="F57" s="1">
        <v>1</v>
      </c>
      <c r="G57" s="1">
        <v>2</v>
      </c>
      <c r="H57" s="1">
        <v>1</v>
      </c>
      <c r="I57" s="1">
        <v>1</v>
      </c>
      <c r="J57" s="1">
        <v>1</v>
      </c>
      <c r="K57" s="1">
        <v>1</v>
      </c>
      <c r="L57" s="1">
        <v>16</v>
      </c>
      <c r="M57" s="1">
        <v>1</v>
      </c>
      <c r="N57" s="1">
        <v>1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1</v>
      </c>
      <c r="V57" s="1">
        <v>4</v>
      </c>
      <c r="W57" s="1">
        <v>1</v>
      </c>
      <c r="X57" s="1">
        <v>1</v>
      </c>
      <c r="Y57" s="1">
        <v>1</v>
      </c>
      <c r="Z57" s="1">
        <v>0</v>
      </c>
      <c r="AA57" s="1">
        <v>0</v>
      </c>
    </row>
    <row r="58" spans="1:27">
      <c r="A58" s="1">
        <v>2005</v>
      </c>
      <c r="B58" s="1" t="s">
        <v>458</v>
      </c>
      <c r="C58" s="1">
        <v>1</v>
      </c>
      <c r="D58" s="1">
        <v>1</v>
      </c>
      <c r="E58" s="1">
        <v>1</v>
      </c>
      <c r="F58" s="1">
        <v>0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13</v>
      </c>
      <c r="M58" s="1">
        <v>1</v>
      </c>
      <c r="N58" s="1">
        <v>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2005</v>
      </c>
      <c r="B59" s="1" t="s">
        <v>459</v>
      </c>
      <c r="C59" s="1">
        <v>1</v>
      </c>
      <c r="D59" s="1">
        <v>1</v>
      </c>
      <c r="E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1</v>
      </c>
      <c r="K59" s="1">
        <v>1</v>
      </c>
      <c r="L59" s="1">
        <v>8</v>
      </c>
      <c r="M59" s="1">
        <v>1</v>
      </c>
      <c r="N59" s="1">
        <v>1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1</v>
      </c>
      <c r="V59" s="1">
        <v>7</v>
      </c>
      <c r="W59" s="1">
        <v>1</v>
      </c>
      <c r="X59" s="1">
        <v>1</v>
      </c>
      <c r="Y59" s="1">
        <v>1</v>
      </c>
      <c r="Z59" s="1">
        <v>0</v>
      </c>
      <c r="AA59" s="1">
        <v>0</v>
      </c>
    </row>
    <row r="60" spans="1:27">
      <c r="A60" s="1">
        <v>2005</v>
      </c>
      <c r="B60" s="1" t="s">
        <v>460</v>
      </c>
      <c r="C60" s="1">
        <v>1</v>
      </c>
      <c r="D60" s="1">
        <v>1</v>
      </c>
      <c r="E60" s="1">
        <v>2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9</v>
      </c>
      <c r="M60" s="1">
        <v>1</v>
      </c>
      <c r="N60" s="1">
        <v>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2005</v>
      </c>
      <c r="B61" s="1" t="s">
        <v>461</v>
      </c>
      <c r="C61" s="1">
        <v>1</v>
      </c>
      <c r="D61" s="1">
        <v>1</v>
      </c>
      <c r="E61" s="1">
        <v>2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  <c r="L61" s="1">
        <v>9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2005</v>
      </c>
      <c r="B62" s="1" t="s">
        <v>462</v>
      </c>
      <c r="C62" s="1">
        <v>1</v>
      </c>
      <c r="D62" s="1">
        <v>1</v>
      </c>
      <c r="E62" s="1">
        <v>2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1">
        <v>9</v>
      </c>
      <c r="M62" s="1">
        <v>1</v>
      </c>
      <c r="N62" s="1">
        <v>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32</v>
      </c>
      <c r="W62" s="1">
        <v>0</v>
      </c>
      <c r="X62" s="1">
        <v>1</v>
      </c>
      <c r="Y62" s="1">
        <v>1</v>
      </c>
      <c r="Z62" s="1">
        <v>0</v>
      </c>
      <c r="AA62" s="1">
        <v>0</v>
      </c>
    </row>
    <row r="63" spans="1:27">
      <c r="A63" s="1">
        <v>2005</v>
      </c>
      <c r="B63" s="1" t="s">
        <v>463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1">
        <v>11</v>
      </c>
      <c r="M63" s="1">
        <v>1</v>
      </c>
      <c r="N63" s="1">
        <v>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2005</v>
      </c>
      <c r="B64" s="1" t="s">
        <v>464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11</v>
      </c>
      <c r="M64" s="1">
        <v>1</v>
      </c>
      <c r="N64" s="1">
        <v>1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19</v>
      </c>
      <c r="W64" s="1">
        <v>0</v>
      </c>
      <c r="X64" s="1">
        <v>1</v>
      </c>
      <c r="Y64" s="1">
        <v>1</v>
      </c>
      <c r="Z64" s="1">
        <v>0</v>
      </c>
      <c r="AA64" s="1">
        <v>0</v>
      </c>
    </row>
    <row r="65" spans="1:27">
      <c r="A65" s="1">
        <v>2005</v>
      </c>
      <c r="B65" s="1" t="s">
        <v>465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1">
        <v>17</v>
      </c>
      <c r="M65" s="1">
        <v>1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38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</row>
    <row r="66" spans="1:27">
      <c r="A66" s="1">
        <v>2005</v>
      </c>
      <c r="B66" s="1" t="s">
        <v>466</v>
      </c>
      <c r="C66" s="1">
        <v>1</v>
      </c>
      <c r="D66" s="1">
        <v>1</v>
      </c>
      <c r="E66" s="1">
        <v>1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1</v>
      </c>
      <c r="L66" s="1">
        <v>10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2005</v>
      </c>
      <c r="B67" s="1" t="s">
        <v>467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19</v>
      </c>
      <c r="M67" s="1">
        <v>1</v>
      </c>
      <c r="N67" s="1">
        <v>1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38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</row>
    <row r="68" spans="1:27">
      <c r="A68" s="1">
        <v>2005</v>
      </c>
      <c r="B68" s="1" t="s">
        <v>468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9</v>
      </c>
      <c r="M68" s="1">
        <v>1</v>
      </c>
      <c r="N68" s="1">
        <v>1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13</v>
      </c>
      <c r="W68" s="1">
        <v>0</v>
      </c>
      <c r="X68" s="1">
        <v>1</v>
      </c>
      <c r="Y68" s="1">
        <v>1</v>
      </c>
      <c r="Z68" s="1">
        <v>0</v>
      </c>
      <c r="AA68" s="1">
        <v>0</v>
      </c>
    </row>
    <row r="69" spans="1:27">
      <c r="A69" s="1">
        <v>2005</v>
      </c>
      <c r="B69" s="1" t="s">
        <v>469</v>
      </c>
      <c r="C69" s="1">
        <v>1</v>
      </c>
      <c r="D69" s="1">
        <v>1</v>
      </c>
      <c r="E69" s="1">
        <v>2</v>
      </c>
      <c r="F69" s="1">
        <v>0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13</v>
      </c>
      <c r="M69" s="1">
        <v>1</v>
      </c>
      <c r="N69" s="1">
        <v>1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2005</v>
      </c>
      <c r="B70" s="1" t="s">
        <v>470</v>
      </c>
      <c r="C70" s="1">
        <v>1</v>
      </c>
      <c r="D70" s="1">
        <v>1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12</v>
      </c>
      <c r="M70" s="1">
        <v>1</v>
      </c>
      <c r="N70" s="1">
        <v>1</v>
      </c>
      <c r="O70" s="1">
        <v>0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3</v>
      </c>
      <c r="W70" s="1">
        <v>1</v>
      </c>
      <c r="X70" s="1">
        <v>1</v>
      </c>
      <c r="Y70" s="1">
        <v>1</v>
      </c>
      <c r="Z70" s="1">
        <v>0</v>
      </c>
      <c r="AA70" s="1">
        <v>0</v>
      </c>
    </row>
    <row r="71" spans="1:27">
      <c r="A71" s="1">
        <v>2005</v>
      </c>
      <c r="B71" s="1" t="s">
        <v>471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  <c r="I71" s="1">
        <v>1</v>
      </c>
      <c r="J71" s="1">
        <v>1</v>
      </c>
      <c r="K71" s="1">
        <v>1</v>
      </c>
      <c r="L71" s="1">
        <v>8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9</v>
      </c>
      <c r="W71" s="1">
        <v>0</v>
      </c>
      <c r="X71" s="1">
        <v>1</v>
      </c>
      <c r="Y71" s="1">
        <v>1</v>
      </c>
      <c r="Z71" s="1">
        <v>0</v>
      </c>
      <c r="AA71" s="1">
        <v>0</v>
      </c>
    </row>
    <row r="72" spans="1:27">
      <c r="A72" s="1">
        <v>2005</v>
      </c>
      <c r="B72" s="1" t="s">
        <v>472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1</v>
      </c>
      <c r="L72" s="1">
        <v>8</v>
      </c>
      <c r="M72" s="1">
        <v>1</v>
      </c>
      <c r="N72" s="1">
        <v>1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6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</row>
    <row r="73" spans="1:27">
      <c r="A73" s="1">
        <v>2005</v>
      </c>
      <c r="B73" s="1" t="s">
        <v>473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10</v>
      </c>
      <c r="M73" s="1">
        <v>1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11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</row>
    <row r="74" spans="1:27">
      <c r="A74" s="1">
        <v>2005</v>
      </c>
      <c r="B74" s="1" t="s">
        <v>474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1</v>
      </c>
      <c r="L74" s="1">
        <v>14</v>
      </c>
      <c r="M74" s="1">
        <v>1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15</v>
      </c>
      <c r="W74" s="1">
        <v>0</v>
      </c>
      <c r="X74" s="1">
        <v>1</v>
      </c>
      <c r="Y74" s="1">
        <v>1</v>
      </c>
      <c r="Z74" s="1">
        <v>0</v>
      </c>
      <c r="AA74" s="1">
        <v>0</v>
      </c>
    </row>
    <row r="75" spans="1:27">
      <c r="A75" s="1">
        <v>2005</v>
      </c>
      <c r="B75" s="1" t="s">
        <v>475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10</v>
      </c>
      <c r="M75" s="1">
        <v>1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2005</v>
      </c>
      <c r="B76" s="1" t="s">
        <v>476</v>
      </c>
      <c r="C76" s="1">
        <v>1</v>
      </c>
      <c r="D76" s="1">
        <v>1</v>
      </c>
      <c r="E76" s="1">
        <v>1</v>
      </c>
      <c r="F76" s="1">
        <v>0</v>
      </c>
      <c r="G76" s="1">
        <v>0</v>
      </c>
      <c r="H76" s="1">
        <v>1</v>
      </c>
      <c r="I76" s="1">
        <v>1</v>
      </c>
      <c r="J76" s="1">
        <v>1</v>
      </c>
      <c r="K76" s="1">
        <v>1</v>
      </c>
      <c r="L76" s="1">
        <v>11</v>
      </c>
      <c r="M76" s="1">
        <v>1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6</v>
      </c>
      <c r="W76" s="1">
        <v>0</v>
      </c>
      <c r="X76" s="1">
        <v>1</v>
      </c>
      <c r="Y76" s="1">
        <v>1</v>
      </c>
      <c r="Z76" s="1">
        <v>0</v>
      </c>
      <c r="AA76" s="1">
        <v>0</v>
      </c>
    </row>
    <row r="77" spans="1:27">
      <c r="A77" s="1">
        <v>2005</v>
      </c>
      <c r="B77" s="1" t="s">
        <v>477</v>
      </c>
      <c r="C77" s="1">
        <v>1</v>
      </c>
      <c r="D77" s="1">
        <v>1</v>
      </c>
      <c r="E77" s="1">
        <v>1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1</v>
      </c>
      <c r="L77" s="1">
        <v>11</v>
      </c>
      <c r="M77" s="1">
        <v>1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2005</v>
      </c>
      <c r="B78" s="1" t="s">
        <v>478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8</v>
      </c>
      <c r="M78" s="1">
        <v>1</v>
      </c>
      <c r="N78" s="1">
        <v>1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18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</row>
    <row r="79" spans="1:27">
      <c r="A79" s="1">
        <v>2005</v>
      </c>
      <c r="B79" s="1" t="s">
        <v>479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10</v>
      </c>
      <c r="M79" s="1">
        <v>1</v>
      </c>
      <c r="N79" s="1">
        <v>1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2005</v>
      </c>
      <c r="B80" s="1" t="s">
        <v>480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10</v>
      </c>
      <c r="M80" s="1">
        <v>1</v>
      </c>
      <c r="N80" s="1">
        <v>1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2005</v>
      </c>
      <c r="B81" s="1" t="s">
        <v>481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10</v>
      </c>
      <c r="M81" s="1">
        <v>1</v>
      </c>
      <c r="N81" s="1">
        <v>1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2005</v>
      </c>
      <c r="B82" s="1" t="s">
        <v>482</v>
      </c>
      <c r="C82" s="1">
        <v>1</v>
      </c>
      <c r="D82" s="1">
        <v>1</v>
      </c>
      <c r="E82" s="1">
        <v>1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10</v>
      </c>
      <c r="M82" s="1">
        <v>1</v>
      </c>
      <c r="N82" s="1">
        <v>1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5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</row>
    <row r="83" spans="1:27">
      <c r="A83" s="1">
        <v>2005</v>
      </c>
      <c r="B83" s="1" t="s">
        <v>483</v>
      </c>
      <c r="C83" s="1">
        <v>1</v>
      </c>
      <c r="D83" s="1">
        <v>1</v>
      </c>
      <c r="E83" s="1">
        <v>1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  <c r="L83" s="1">
        <v>11</v>
      </c>
      <c r="M83" s="1">
        <v>1</v>
      </c>
      <c r="N83" s="1">
        <v>1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2005</v>
      </c>
      <c r="B84" s="1" t="s">
        <v>484</v>
      </c>
      <c r="C84" s="1">
        <v>1</v>
      </c>
      <c r="D84" s="1">
        <v>1</v>
      </c>
      <c r="E84" s="1">
        <v>1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11</v>
      </c>
      <c r="M84" s="1">
        <v>1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7</v>
      </c>
      <c r="W84" s="1">
        <v>0</v>
      </c>
      <c r="X84" s="1">
        <v>1</v>
      </c>
      <c r="Y84" s="1">
        <v>1</v>
      </c>
      <c r="Z84" s="1">
        <v>0</v>
      </c>
      <c r="AA84" s="1">
        <v>0</v>
      </c>
    </row>
    <row r="85" spans="1:27">
      <c r="A85" s="1">
        <v>2005</v>
      </c>
      <c r="B85" s="1" t="s">
        <v>485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11</v>
      </c>
      <c r="M85" s="1">
        <v>1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7</v>
      </c>
      <c r="W85" s="1">
        <v>0</v>
      </c>
      <c r="X85" s="1">
        <v>1</v>
      </c>
      <c r="Y85" s="1">
        <v>1</v>
      </c>
      <c r="Z85" s="1">
        <v>0</v>
      </c>
      <c r="AA85" s="1">
        <v>0</v>
      </c>
    </row>
    <row r="86" spans="1:27">
      <c r="A86" s="1">
        <v>2005</v>
      </c>
      <c r="B86" s="1" t="s">
        <v>486</v>
      </c>
      <c r="C86" s="1">
        <v>1</v>
      </c>
      <c r="D86" s="1">
        <v>1</v>
      </c>
      <c r="E86" s="1">
        <v>1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12</v>
      </c>
      <c r="M86" s="1">
        <v>1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19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</row>
    <row r="87" spans="1:27">
      <c r="A87" s="1">
        <v>2005</v>
      </c>
      <c r="B87" s="1" t="s">
        <v>487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8</v>
      </c>
      <c r="M87" s="1">
        <v>1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2005</v>
      </c>
      <c r="B88" s="1" t="s">
        <v>488</v>
      </c>
      <c r="C88" s="1">
        <v>1</v>
      </c>
      <c r="D88" s="1">
        <v>1</v>
      </c>
      <c r="E88" s="1">
        <v>1</v>
      </c>
      <c r="F88" s="1">
        <v>0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8</v>
      </c>
      <c r="M88" s="1">
        <v>1</v>
      </c>
      <c r="N88" s="1">
        <v>1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2005</v>
      </c>
      <c r="B89" s="1" t="s">
        <v>489</v>
      </c>
      <c r="C89" s="1">
        <v>1</v>
      </c>
      <c r="D89" s="1">
        <v>1</v>
      </c>
      <c r="E89" s="1">
        <v>1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  <c r="L89" s="1">
        <v>8</v>
      </c>
      <c r="M89" s="1">
        <v>1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2005</v>
      </c>
      <c r="B90" s="1" t="s">
        <v>490</v>
      </c>
      <c r="C90" s="1">
        <v>1</v>
      </c>
      <c r="D90" s="1">
        <v>1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  <c r="K90" s="1">
        <v>1</v>
      </c>
      <c r="L90" s="1">
        <v>8</v>
      </c>
      <c r="M90" s="1">
        <v>1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2005</v>
      </c>
      <c r="B91" s="1" t="s">
        <v>491</v>
      </c>
      <c r="C91" s="1">
        <v>1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1">
        <v>8</v>
      </c>
      <c r="M91" s="1">
        <v>1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4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</row>
    <row r="92" spans="1:27">
      <c r="A92" s="1">
        <v>2005</v>
      </c>
      <c r="B92" s="1" t="s">
        <v>492</v>
      </c>
      <c r="C92" s="1">
        <v>1</v>
      </c>
      <c r="D92" s="1">
        <v>1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8</v>
      </c>
      <c r="M92" s="1">
        <v>1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4</v>
      </c>
      <c r="W92" s="1">
        <v>0</v>
      </c>
      <c r="X92" s="1">
        <v>1</v>
      </c>
      <c r="Y92" s="1">
        <v>1</v>
      </c>
      <c r="Z92" s="1">
        <v>0</v>
      </c>
      <c r="AA92" s="1">
        <v>0</v>
      </c>
    </row>
    <row r="93" spans="1:27">
      <c r="A93" s="1">
        <v>2005</v>
      </c>
      <c r="B93" s="1" t="s">
        <v>493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10</v>
      </c>
      <c r="M93" s="1">
        <v>1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2005</v>
      </c>
      <c r="B94" s="1" t="s">
        <v>494</v>
      </c>
      <c r="C94" s="1">
        <v>1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  <c r="L94" s="1">
        <v>10</v>
      </c>
      <c r="M94" s="1">
        <v>1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2005</v>
      </c>
      <c r="B95" s="1" t="s">
        <v>495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H95" s="1">
        <v>1</v>
      </c>
      <c r="I95" s="1">
        <v>1</v>
      </c>
      <c r="J95" s="1">
        <v>1</v>
      </c>
      <c r="K95" s="1">
        <v>1</v>
      </c>
      <c r="L95" s="1">
        <v>10</v>
      </c>
      <c r="M95" s="1">
        <v>1</v>
      </c>
      <c r="N95" s="1">
        <v>1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2005</v>
      </c>
      <c r="B96" s="1" t="s">
        <v>496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1</v>
      </c>
      <c r="I96" s="1">
        <v>1</v>
      </c>
      <c r="J96" s="1">
        <v>1</v>
      </c>
      <c r="K96" s="1">
        <v>1</v>
      </c>
      <c r="L96" s="1">
        <v>10</v>
      </c>
      <c r="M96" s="1">
        <v>1</v>
      </c>
      <c r="N96" s="1">
        <v>1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5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</row>
    <row r="97" spans="1:27">
      <c r="A97" s="1">
        <v>2005</v>
      </c>
      <c r="B97" s="1" t="s">
        <v>497</v>
      </c>
      <c r="C97" s="1">
        <v>1</v>
      </c>
      <c r="D97" s="1">
        <v>1</v>
      </c>
      <c r="E97" s="1">
        <v>1</v>
      </c>
      <c r="F97" s="1">
        <v>0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8</v>
      </c>
      <c r="M97" s="1">
        <v>1</v>
      </c>
      <c r="N97" s="1">
        <v>1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2005</v>
      </c>
      <c r="B98" s="1" t="s">
        <v>498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1</v>
      </c>
      <c r="I98" s="1">
        <v>1</v>
      </c>
      <c r="J98" s="1">
        <v>1</v>
      </c>
      <c r="K98" s="1">
        <v>1</v>
      </c>
      <c r="L98" s="1">
        <v>8</v>
      </c>
      <c r="M98" s="1">
        <v>1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3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</row>
    <row r="99" spans="1:27">
      <c r="A99" s="1">
        <v>2005</v>
      </c>
      <c r="B99" s="1" t="s">
        <v>499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8</v>
      </c>
      <c r="M99" s="1">
        <v>1</v>
      </c>
      <c r="N99" s="1">
        <v>1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3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</row>
    <row r="100" spans="1:27">
      <c r="A100" s="1">
        <v>2005</v>
      </c>
      <c r="B100" s="1" t="s">
        <v>500</v>
      </c>
      <c r="C100" s="1">
        <v>1</v>
      </c>
      <c r="D100" s="1">
        <v>1</v>
      </c>
      <c r="E100" s="1">
        <v>1</v>
      </c>
      <c r="F100" s="1">
        <v>0</v>
      </c>
      <c r="G100" s="1">
        <v>0</v>
      </c>
      <c r="H100" s="1">
        <v>1</v>
      </c>
      <c r="I100" s="1">
        <v>1</v>
      </c>
      <c r="J100" s="1">
        <v>1</v>
      </c>
      <c r="K100" s="1">
        <v>1</v>
      </c>
      <c r="L100" s="1">
        <v>8</v>
      </c>
      <c r="M100" s="1">
        <v>1</v>
      </c>
      <c r="N100" s="1">
        <v>1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3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</row>
    <row r="101" spans="1:27">
      <c r="A101" s="1">
        <v>2005</v>
      </c>
      <c r="B101" s="1" t="s">
        <v>501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13</v>
      </c>
      <c r="M101" s="1">
        <v>1</v>
      </c>
      <c r="N101" s="1">
        <v>1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17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</row>
    <row r="102" spans="1:27">
      <c r="A102" s="1">
        <v>2005</v>
      </c>
      <c r="B102" s="1" t="s">
        <v>502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1</v>
      </c>
      <c r="K102" s="1">
        <v>1</v>
      </c>
      <c r="L102" s="1">
        <v>10</v>
      </c>
      <c r="M102" s="1">
        <v>1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2005</v>
      </c>
      <c r="B103" s="1" t="s">
        <v>503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10</v>
      </c>
      <c r="M103" s="1">
        <v>1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11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</row>
    <row r="104" spans="1:27">
      <c r="A104" s="1">
        <v>2005</v>
      </c>
      <c r="B104" s="1" t="s">
        <v>504</v>
      </c>
      <c r="C104" s="1">
        <v>1</v>
      </c>
      <c r="D104" s="1">
        <v>1</v>
      </c>
      <c r="E104" s="1">
        <v>1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1</v>
      </c>
      <c r="L104" s="1">
        <v>10</v>
      </c>
      <c r="M104" s="1">
        <v>1</v>
      </c>
      <c r="N104" s="1">
        <v>1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11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</row>
    <row r="105" spans="1:27">
      <c r="A105" s="1">
        <v>2005</v>
      </c>
      <c r="B105" s="1" t="s">
        <v>505</v>
      </c>
      <c r="C105" s="1">
        <v>1</v>
      </c>
      <c r="D105" s="1">
        <v>1</v>
      </c>
      <c r="E105" s="1">
        <v>1</v>
      </c>
      <c r="F105" s="1">
        <v>0</v>
      </c>
      <c r="G105" s="1">
        <v>0</v>
      </c>
      <c r="H105" s="1">
        <v>1</v>
      </c>
      <c r="I105" s="1">
        <v>1</v>
      </c>
      <c r="J105" s="1">
        <v>1</v>
      </c>
      <c r="K105" s="1">
        <v>1</v>
      </c>
      <c r="L105" s="1">
        <v>10</v>
      </c>
      <c r="M105" s="1">
        <v>1</v>
      </c>
      <c r="N105" s="1">
        <v>1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11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</row>
    <row r="106" spans="1:27">
      <c r="A106" s="1">
        <v>2005</v>
      </c>
      <c r="B106" s="1" t="s">
        <v>506</v>
      </c>
      <c r="C106" s="1">
        <v>1</v>
      </c>
      <c r="D106" s="1">
        <v>1</v>
      </c>
      <c r="E106" s="1">
        <v>1</v>
      </c>
      <c r="F106" s="1">
        <v>0</v>
      </c>
      <c r="G106" s="1">
        <v>0</v>
      </c>
      <c r="H106" s="1">
        <v>1</v>
      </c>
      <c r="I106" s="1">
        <v>1</v>
      </c>
      <c r="J106" s="1">
        <v>1</v>
      </c>
      <c r="K106" s="1">
        <v>1</v>
      </c>
      <c r="L106" s="1">
        <v>14</v>
      </c>
      <c r="M106" s="1">
        <v>1</v>
      </c>
      <c r="N106" s="1">
        <v>1</v>
      </c>
      <c r="O106" s="1">
        <v>0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11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</row>
    <row r="107" spans="1:27">
      <c r="A107" s="1">
        <v>2005</v>
      </c>
      <c r="B107" s="1" t="s">
        <v>507</v>
      </c>
      <c r="C107" s="1">
        <v>1</v>
      </c>
      <c r="D107" s="1">
        <v>1</v>
      </c>
      <c r="E107" s="1">
        <v>1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14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11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</row>
    <row r="108" spans="1:27">
      <c r="A108" s="1">
        <v>2005</v>
      </c>
      <c r="B108" s="1" t="s">
        <v>508</v>
      </c>
      <c r="C108" s="1">
        <v>1</v>
      </c>
      <c r="D108" s="1">
        <v>1</v>
      </c>
      <c r="E108" s="1">
        <v>1</v>
      </c>
      <c r="F108" s="1">
        <v>0</v>
      </c>
      <c r="G108" s="1">
        <v>0</v>
      </c>
      <c r="H108" s="1">
        <v>1</v>
      </c>
      <c r="I108" s="1">
        <v>1</v>
      </c>
      <c r="J108" s="1">
        <v>1</v>
      </c>
      <c r="K108" s="1">
        <v>1</v>
      </c>
      <c r="L108" s="1">
        <v>14</v>
      </c>
      <c r="M108" s="1">
        <v>1</v>
      </c>
      <c r="N108" s="1">
        <v>1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26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</row>
    <row r="109" spans="1:27">
      <c r="A109" s="1">
        <v>2005</v>
      </c>
      <c r="B109" s="1" t="s">
        <v>509</v>
      </c>
      <c r="C109" s="1">
        <v>1</v>
      </c>
      <c r="D109" s="1">
        <v>1</v>
      </c>
      <c r="E109" s="1">
        <v>1</v>
      </c>
      <c r="F109" s="1">
        <v>0</v>
      </c>
      <c r="G109" s="1">
        <v>0</v>
      </c>
      <c r="H109" s="1">
        <v>1</v>
      </c>
      <c r="I109" s="1">
        <v>1</v>
      </c>
      <c r="J109" s="1">
        <v>1</v>
      </c>
      <c r="K109" s="1">
        <v>1</v>
      </c>
      <c r="L109" s="1">
        <v>8</v>
      </c>
      <c r="M109" s="1">
        <v>1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2005</v>
      </c>
      <c r="B110" s="1" t="s">
        <v>510</v>
      </c>
      <c r="C110" s="1">
        <v>1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8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2005</v>
      </c>
      <c r="B111" s="1" t="s">
        <v>511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8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2005</v>
      </c>
      <c r="B112" s="1" t="s">
        <v>512</v>
      </c>
      <c r="C112" s="1">
        <v>1</v>
      </c>
      <c r="D112" s="1">
        <v>1</v>
      </c>
      <c r="E112" s="1">
        <v>1</v>
      </c>
      <c r="F112" s="1">
        <v>0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8</v>
      </c>
      <c r="M112" s="1">
        <v>1</v>
      </c>
      <c r="N112" s="1">
        <v>1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2005</v>
      </c>
      <c r="B113" s="1" t="s">
        <v>513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8</v>
      </c>
      <c r="M113" s="1">
        <v>1</v>
      </c>
      <c r="N113" s="1">
        <v>1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4</v>
      </c>
      <c r="W113" s="1">
        <v>0</v>
      </c>
      <c r="X113" s="1">
        <v>1</v>
      </c>
      <c r="Y113" s="1">
        <v>1</v>
      </c>
      <c r="Z113" s="1">
        <v>0</v>
      </c>
      <c r="AA113" s="1">
        <v>0</v>
      </c>
    </row>
    <row r="114" spans="1:27">
      <c r="A114" s="1">
        <v>2005</v>
      </c>
      <c r="B114" s="1" t="s">
        <v>514</v>
      </c>
      <c r="C114" s="1">
        <v>1</v>
      </c>
      <c r="D114" s="1">
        <v>1</v>
      </c>
      <c r="E114" s="1">
        <v>1</v>
      </c>
      <c r="F114" s="1">
        <v>0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  <c r="L114" s="1">
        <v>10</v>
      </c>
      <c r="M114" s="1">
        <v>1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2005</v>
      </c>
      <c r="B115" s="1" t="s">
        <v>515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  <c r="J115" s="1">
        <v>1</v>
      </c>
      <c r="K115" s="1">
        <v>1</v>
      </c>
      <c r="L115" s="1">
        <v>10</v>
      </c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2005</v>
      </c>
      <c r="B116" s="1" t="s">
        <v>516</v>
      </c>
      <c r="C116" s="1">
        <v>1</v>
      </c>
      <c r="D116" s="1">
        <v>1</v>
      </c>
      <c r="E116" s="1">
        <v>1</v>
      </c>
      <c r="F116" s="1">
        <v>0</v>
      </c>
      <c r="G116" s="1">
        <v>0</v>
      </c>
      <c r="H116" s="1">
        <v>1</v>
      </c>
      <c r="I116" s="1">
        <v>1</v>
      </c>
      <c r="J116" s="1">
        <v>1</v>
      </c>
      <c r="K116" s="1">
        <v>1</v>
      </c>
      <c r="L116" s="1">
        <v>8</v>
      </c>
      <c r="M116" s="1">
        <v>1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2005</v>
      </c>
      <c r="B117" s="1" t="s">
        <v>517</v>
      </c>
      <c r="C117" s="1">
        <v>1</v>
      </c>
      <c r="D117" s="1">
        <v>1</v>
      </c>
      <c r="E117" s="1">
        <v>1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1</v>
      </c>
      <c r="L117" s="1">
        <v>8</v>
      </c>
      <c r="M117" s="1">
        <v>1</v>
      </c>
      <c r="N117" s="1">
        <v>1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3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</row>
    <row r="118" spans="1:27">
      <c r="A118" s="1">
        <v>2005</v>
      </c>
      <c r="B118" s="1" t="s">
        <v>518</v>
      </c>
      <c r="C118" s="1">
        <v>1</v>
      </c>
      <c r="D118" s="1">
        <v>1</v>
      </c>
      <c r="E118" s="1">
        <v>1</v>
      </c>
      <c r="F118" s="1">
        <v>0</v>
      </c>
      <c r="G118" s="1">
        <v>0</v>
      </c>
      <c r="H118" s="1">
        <v>1</v>
      </c>
      <c r="I118" s="1">
        <v>1</v>
      </c>
      <c r="J118" s="1">
        <v>1</v>
      </c>
      <c r="K118" s="1">
        <v>1</v>
      </c>
      <c r="L118" s="1">
        <v>8</v>
      </c>
      <c r="M118" s="1">
        <v>1</v>
      </c>
      <c r="N118" s="1">
        <v>1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2005</v>
      </c>
      <c r="B119" s="1" t="s">
        <v>519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1</v>
      </c>
      <c r="L119" s="1">
        <v>8</v>
      </c>
      <c r="M119" s="1">
        <v>1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3</v>
      </c>
      <c r="W119" s="1">
        <v>0</v>
      </c>
      <c r="X119" s="1">
        <v>1</v>
      </c>
      <c r="Y119" s="1">
        <v>1</v>
      </c>
      <c r="Z119" s="1">
        <v>0</v>
      </c>
      <c r="AA119" s="1">
        <v>0</v>
      </c>
    </row>
    <row r="120" spans="1:27">
      <c r="A120" s="1">
        <v>2005</v>
      </c>
      <c r="B120" s="1" t="s">
        <v>520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1</v>
      </c>
      <c r="I120" s="1">
        <v>1</v>
      </c>
      <c r="J120" s="1">
        <v>1</v>
      </c>
      <c r="K120" s="1">
        <v>1</v>
      </c>
      <c r="L120" s="1">
        <v>8</v>
      </c>
      <c r="M120" s="1">
        <v>1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3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</row>
    <row r="121" spans="1:27">
      <c r="A121" s="1">
        <v>2005</v>
      </c>
      <c r="B121" s="1" t="s">
        <v>521</v>
      </c>
      <c r="C121" s="1">
        <v>1</v>
      </c>
      <c r="D121" s="1">
        <v>1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1</v>
      </c>
      <c r="K121" s="1">
        <v>1</v>
      </c>
      <c r="L121" s="1">
        <v>13</v>
      </c>
      <c r="M121" s="1">
        <v>1</v>
      </c>
      <c r="N121" s="1">
        <v>1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14</v>
      </c>
      <c r="W121" s="1">
        <v>0</v>
      </c>
      <c r="X121" s="1">
        <v>1</v>
      </c>
      <c r="Y121" s="1">
        <v>1</v>
      </c>
      <c r="Z121" s="1">
        <v>0</v>
      </c>
      <c r="AA121" s="1">
        <v>0</v>
      </c>
    </row>
    <row r="122" spans="1:27">
      <c r="A122" s="1">
        <v>2005</v>
      </c>
      <c r="B122" s="1" t="s">
        <v>522</v>
      </c>
      <c r="C122" s="1">
        <v>1</v>
      </c>
      <c r="D122" s="1">
        <v>1</v>
      </c>
      <c r="E122" s="1">
        <v>1</v>
      </c>
      <c r="F122" s="1">
        <v>0</v>
      </c>
      <c r="G122" s="1">
        <v>0</v>
      </c>
      <c r="H122" s="1">
        <v>1</v>
      </c>
      <c r="I122" s="1">
        <v>1</v>
      </c>
      <c r="J122" s="1">
        <v>1</v>
      </c>
      <c r="K122" s="1">
        <v>1</v>
      </c>
      <c r="L122" s="1">
        <v>10</v>
      </c>
      <c r="M122" s="1">
        <v>1</v>
      </c>
      <c r="N122" s="1">
        <v>1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2005</v>
      </c>
      <c r="B123" s="1" t="s">
        <v>523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>
        <v>1</v>
      </c>
      <c r="J123" s="1">
        <v>1</v>
      </c>
      <c r="K123" s="1">
        <v>1</v>
      </c>
      <c r="L123" s="1">
        <v>10</v>
      </c>
      <c r="M123" s="1">
        <v>1</v>
      </c>
      <c r="N123" s="1">
        <v>1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2005</v>
      </c>
      <c r="B124" s="1" t="s">
        <v>524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  <c r="H124" s="1">
        <v>1</v>
      </c>
      <c r="I124" s="1">
        <v>1</v>
      </c>
      <c r="J124" s="1">
        <v>1</v>
      </c>
      <c r="K124" s="1">
        <v>1</v>
      </c>
      <c r="L124" s="1">
        <v>8</v>
      </c>
      <c r="M124" s="1">
        <v>1</v>
      </c>
      <c r="N124" s="1">
        <v>1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3</v>
      </c>
      <c r="W124" s="1">
        <v>0</v>
      </c>
      <c r="X124" s="1">
        <v>1</v>
      </c>
      <c r="Y124" s="1">
        <v>1</v>
      </c>
      <c r="Z124" s="1">
        <v>0</v>
      </c>
      <c r="AA124" s="1">
        <v>0</v>
      </c>
    </row>
    <row r="125" spans="1:27">
      <c r="A125" s="1">
        <v>2005</v>
      </c>
      <c r="B125" s="1" t="s">
        <v>525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H125" s="1">
        <v>1</v>
      </c>
      <c r="I125" s="1">
        <v>1</v>
      </c>
      <c r="J125" s="1">
        <v>1</v>
      </c>
      <c r="K125" s="1">
        <v>1</v>
      </c>
      <c r="L125" s="1">
        <v>7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2005</v>
      </c>
      <c r="B126" s="1" t="s">
        <v>526</v>
      </c>
      <c r="C126" s="1">
        <v>1</v>
      </c>
      <c r="D126" s="1">
        <v>1</v>
      </c>
      <c r="E126" s="1">
        <v>1</v>
      </c>
      <c r="F126" s="1">
        <v>0</v>
      </c>
      <c r="G126" s="1">
        <v>0</v>
      </c>
      <c r="H126" s="1">
        <v>1</v>
      </c>
      <c r="I126" s="1">
        <v>1</v>
      </c>
      <c r="J126" s="1">
        <v>1</v>
      </c>
      <c r="K126" s="1">
        <v>1</v>
      </c>
      <c r="L126" s="1">
        <v>13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1</v>
      </c>
      <c r="V126" s="1">
        <v>11</v>
      </c>
      <c r="W126" s="1">
        <v>0</v>
      </c>
      <c r="X126" s="1">
        <v>1</v>
      </c>
      <c r="Y126" s="1">
        <v>1</v>
      </c>
      <c r="Z126" s="1">
        <v>0</v>
      </c>
      <c r="AA126" s="1">
        <v>0</v>
      </c>
    </row>
    <row r="127" spans="1:27">
      <c r="A127" s="1">
        <v>2005</v>
      </c>
      <c r="B127" s="1" t="s">
        <v>527</v>
      </c>
      <c r="C127" s="1">
        <v>1</v>
      </c>
      <c r="D127" s="1">
        <v>1</v>
      </c>
      <c r="E127" s="1">
        <v>1</v>
      </c>
      <c r="F127" s="1">
        <v>0</v>
      </c>
      <c r="G127" s="1">
        <v>0</v>
      </c>
      <c r="H127" s="1">
        <v>1</v>
      </c>
      <c r="I127" s="1">
        <v>1</v>
      </c>
      <c r="J127" s="1">
        <v>1</v>
      </c>
      <c r="K127" s="1">
        <v>1</v>
      </c>
      <c r="L127" s="1">
        <v>11</v>
      </c>
      <c r="M127" s="1">
        <v>1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2005</v>
      </c>
      <c r="B128" s="1" t="s">
        <v>528</v>
      </c>
      <c r="C128" s="1">
        <v>1</v>
      </c>
      <c r="D128" s="1">
        <v>1</v>
      </c>
      <c r="E128" s="1">
        <v>1</v>
      </c>
      <c r="F128" s="1">
        <v>0</v>
      </c>
      <c r="G128" s="1">
        <v>0</v>
      </c>
      <c r="H128" s="1">
        <v>1</v>
      </c>
      <c r="I128" s="1">
        <v>1</v>
      </c>
      <c r="J128" s="1">
        <v>1</v>
      </c>
      <c r="K128" s="1">
        <v>1</v>
      </c>
      <c r="L128" s="1">
        <v>11</v>
      </c>
      <c r="M128" s="1">
        <v>1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24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</row>
    <row r="129" spans="1:27">
      <c r="A129" s="1">
        <v>2005</v>
      </c>
      <c r="B129" s="1" t="s">
        <v>529</v>
      </c>
      <c r="C129" s="1">
        <v>1</v>
      </c>
      <c r="D129" s="1">
        <v>1</v>
      </c>
      <c r="E129" s="1">
        <v>1</v>
      </c>
      <c r="F129" s="1">
        <v>0</v>
      </c>
      <c r="G129" s="1">
        <v>0</v>
      </c>
      <c r="H129" s="1">
        <v>1</v>
      </c>
      <c r="I129" s="1">
        <v>1</v>
      </c>
      <c r="J129" s="1">
        <v>1</v>
      </c>
      <c r="K129" s="1">
        <v>1</v>
      </c>
      <c r="L129" s="1">
        <v>18</v>
      </c>
      <c r="M129" s="1">
        <v>1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24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</row>
    <row r="130" spans="1:27">
      <c r="A130" s="1">
        <v>2005</v>
      </c>
      <c r="B130" s="1" t="s">
        <v>530</v>
      </c>
      <c r="C130" s="1">
        <v>1</v>
      </c>
      <c r="D130" s="1">
        <v>1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  <c r="K130" s="1">
        <v>1</v>
      </c>
      <c r="L130" s="1">
        <v>9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2005</v>
      </c>
      <c r="B131" s="1" t="s">
        <v>531</v>
      </c>
      <c r="C131" s="1">
        <v>1</v>
      </c>
      <c r="D131" s="1">
        <v>1</v>
      </c>
      <c r="E131" s="1">
        <v>1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1</v>
      </c>
      <c r="L131" s="1">
        <v>9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12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</row>
    <row r="132" spans="1:27">
      <c r="A132" s="1">
        <v>2005</v>
      </c>
      <c r="B132" s="1" t="s">
        <v>532</v>
      </c>
      <c r="C132" s="1">
        <v>1</v>
      </c>
      <c r="D132" s="1">
        <v>1</v>
      </c>
      <c r="E132" s="1">
        <v>1</v>
      </c>
      <c r="F132" s="1">
        <v>0</v>
      </c>
      <c r="G132" s="1">
        <v>0</v>
      </c>
      <c r="H132" s="1">
        <v>1</v>
      </c>
      <c r="I132" s="1">
        <v>1</v>
      </c>
      <c r="J132" s="1">
        <v>1</v>
      </c>
      <c r="K132" s="1">
        <v>1</v>
      </c>
      <c r="L132" s="1">
        <v>9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12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</row>
    <row r="133" spans="1:27">
      <c r="A133" s="1">
        <v>2005</v>
      </c>
      <c r="B133" s="1" t="s">
        <v>533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1</v>
      </c>
      <c r="L133" s="1">
        <v>13</v>
      </c>
      <c r="M133" s="1">
        <v>1</v>
      </c>
      <c r="N133" s="1">
        <v>1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18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</row>
    <row r="134" spans="1:27">
      <c r="A134" s="1">
        <v>2005</v>
      </c>
      <c r="B134" s="1" t="s">
        <v>534</v>
      </c>
      <c r="C134" s="1">
        <v>1</v>
      </c>
      <c r="D134" s="1">
        <v>1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>
        <v>1</v>
      </c>
      <c r="K134" s="1">
        <v>1</v>
      </c>
      <c r="L134" s="1">
        <v>13</v>
      </c>
      <c r="M134" s="1">
        <v>1</v>
      </c>
      <c r="N134" s="1">
        <v>1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2005</v>
      </c>
      <c r="B135" s="1" t="s">
        <v>535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</v>
      </c>
      <c r="I135" s="1">
        <v>1</v>
      </c>
      <c r="J135" s="1">
        <v>1</v>
      </c>
      <c r="K135" s="1">
        <v>1</v>
      </c>
      <c r="L135" s="1">
        <v>13</v>
      </c>
      <c r="M135" s="1">
        <v>1</v>
      </c>
      <c r="N135" s="1">
        <v>1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26</v>
      </c>
      <c r="W135" s="1">
        <v>0</v>
      </c>
      <c r="X135" s="1">
        <v>1</v>
      </c>
      <c r="Y135" s="1">
        <v>1</v>
      </c>
      <c r="Z135" s="1">
        <v>0</v>
      </c>
      <c r="AA135" s="1">
        <v>0</v>
      </c>
    </row>
    <row r="136" spans="1:27">
      <c r="A136" s="1">
        <v>2005</v>
      </c>
      <c r="B136" s="1" t="s">
        <v>536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1</v>
      </c>
      <c r="I136" s="1">
        <v>1</v>
      </c>
      <c r="J136" s="1">
        <v>1</v>
      </c>
      <c r="K136" s="1">
        <v>1</v>
      </c>
      <c r="L136" s="1">
        <v>13</v>
      </c>
      <c r="M136" s="1">
        <v>1</v>
      </c>
      <c r="N136" s="1">
        <v>1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2005</v>
      </c>
      <c r="B137" s="1" t="s">
        <v>537</v>
      </c>
      <c r="C137" s="1">
        <v>1</v>
      </c>
      <c r="D137" s="1">
        <v>1</v>
      </c>
      <c r="E137" s="1">
        <v>1</v>
      </c>
      <c r="F137" s="1">
        <v>1</v>
      </c>
      <c r="G137" s="1">
        <v>2</v>
      </c>
      <c r="H137" s="1">
        <v>1</v>
      </c>
      <c r="I137" s="1">
        <v>1</v>
      </c>
      <c r="J137" s="1">
        <v>1</v>
      </c>
      <c r="K137" s="1">
        <v>1</v>
      </c>
      <c r="L137" s="1">
        <v>21</v>
      </c>
      <c r="M137" s="1">
        <v>1</v>
      </c>
      <c r="N137" s="1">
        <v>1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7</v>
      </c>
      <c r="W137" s="1">
        <v>1</v>
      </c>
      <c r="X137" s="1">
        <v>1</v>
      </c>
      <c r="Y137" s="1">
        <v>1</v>
      </c>
      <c r="Z137" s="1">
        <v>0</v>
      </c>
      <c r="AA137" s="1">
        <v>0</v>
      </c>
    </row>
    <row r="138" spans="1:27">
      <c r="A138" s="1">
        <v>2005</v>
      </c>
      <c r="B138" s="1" t="s">
        <v>538</v>
      </c>
      <c r="C138" s="1">
        <v>1</v>
      </c>
      <c r="D138" s="1">
        <v>1</v>
      </c>
      <c r="E138" s="1">
        <v>1</v>
      </c>
      <c r="F138" s="1">
        <v>1</v>
      </c>
      <c r="G138" s="1">
        <v>2</v>
      </c>
      <c r="H138" s="1">
        <v>1</v>
      </c>
      <c r="I138" s="1">
        <v>1</v>
      </c>
      <c r="J138" s="1">
        <v>1</v>
      </c>
      <c r="K138" s="1">
        <v>1</v>
      </c>
      <c r="L138" s="1">
        <v>21</v>
      </c>
      <c r="M138" s="1">
        <v>1</v>
      </c>
      <c r="N138" s="1">
        <v>1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0</v>
      </c>
      <c r="U138" s="1">
        <v>1</v>
      </c>
      <c r="V138" s="1">
        <v>7</v>
      </c>
      <c r="W138" s="1">
        <v>1</v>
      </c>
      <c r="X138" s="1">
        <v>1</v>
      </c>
      <c r="Y138" s="1">
        <v>1</v>
      </c>
      <c r="Z138" s="1">
        <v>0</v>
      </c>
      <c r="AA138" s="1">
        <v>0</v>
      </c>
    </row>
    <row r="139" spans="1:27">
      <c r="A139" s="1">
        <v>2005</v>
      </c>
      <c r="B139" s="1" t="s">
        <v>539</v>
      </c>
      <c r="C139" s="1">
        <v>1</v>
      </c>
      <c r="D139" s="1">
        <v>1</v>
      </c>
      <c r="E139" s="1">
        <v>1</v>
      </c>
      <c r="F139" s="1">
        <v>1</v>
      </c>
      <c r="G139" s="1">
        <v>2</v>
      </c>
      <c r="H139" s="1">
        <v>1</v>
      </c>
      <c r="I139" s="1">
        <v>1</v>
      </c>
      <c r="J139" s="1">
        <v>1</v>
      </c>
      <c r="K139" s="1">
        <v>1</v>
      </c>
      <c r="L139" s="1">
        <v>21</v>
      </c>
      <c r="M139" s="1">
        <v>1</v>
      </c>
      <c r="N139" s="1">
        <v>1</v>
      </c>
      <c r="O139" s="1">
        <v>0</v>
      </c>
      <c r="P139" s="1">
        <v>1</v>
      </c>
      <c r="Q139" s="1">
        <v>1</v>
      </c>
      <c r="R139" s="1">
        <v>1</v>
      </c>
      <c r="S139" s="1">
        <v>1</v>
      </c>
      <c r="T139" s="1">
        <v>0</v>
      </c>
      <c r="U139" s="1">
        <v>1</v>
      </c>
      <c r="V139" s="1">
        <v>7</v>
      </c>
      <c r="W139" s="1">
        <v>1</v>
      </c>
      <c r="X139" s="1">
        <v>1</v>
      </c>
      <c r="Y139" s="1">
        <v>1</v>
      </c>
      <c r="Z139" s="1">
        <v>0</v>
      </c>
      <c r="AA139" s="1">
        <v>0</v>
      </c>
    </row>
    <row r="140" spans="1:27">
      <c r="A140" s="1">
        <v>2005</v>
      </c>
      <c r="B140" s="1" t="s">
        <v>540</v>
      </c>
      <c r="C140" s="1">
        <v>1</v>
      </c>
      <c r="D140" s="1">
        <v>1</v>
      </c>
      <c r="E140" s="1">
        <v>1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1</v>
      </c>
      <c r="L140" s="1">
        <v>13</v>
      </c>
      <c r="M140" s="1">
        <v>1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2005</v>
      </c>
      <c r="B141" s="1" t="s">
        <v>541</v>
      </c>
      <c r="C141" s="1">
        <v>1</v>
      </c>
      <c r="D141" s="1">
        <v>1</v>
      </c>
      <c r="E141" s="1">
        <v>1</v>
      </c>
      <c r="F141" s="1">
        <v>0</v>
      </c>
      <c r="G141" s="1">
        <v>0</v>
      </c>
      <c r="H141" s="1">
        <v>1</v>
      </c>
      <c r="I141" s="1">
        <v>1</v>
      </c>
      <c r="J141" s="1">
        <v>1</v>
      </c>
      <c r="K141" s="1">
        <v>1</v>
      </c>
      <c r="L141" s="1">
        <v>13</v>
      </c>
      <c r="M141" s="1">
        <v>1</v>
      </c>
      <c r="N141" s="1">
        <v>1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2005</v>
      </c>
      <c r="B142" s="1" t="s">
        <v>542</v>
      </c>
      <c r="C142" s="1">
        <v>1</v>
      </c>
      <c r="D142" s="1">
        <v>1</v>
      </c>
      <c r="E142" s="1">
        <v>1</v>
      </c>
      <c r="F142" s="1">
        <v>0</v>
      </c>
      <c r="G142" s="1">
        <v>0</v>
      </c>
      <c r="H142" s="1">
        <v>1</v>
      </c>
      <c r="I142" s="1">
        <v>1</v>
      </c>
      <c r="J142" s="1">
        <v>1</v>
      </c>
      <c r="K142" s="1">
        <v>1</v>
      </c>
      <c r="L142" s="1">
        <v>13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7</v>
      </c>
      <c r="W142" s="1">
        <v>0</v>
      </c>
      <c r="X142" s="1">
        <v>1</v>
      </c>
      <c r="Y142" s="1">
        <v>1</v>
      </c>
      <c r="Z142" s="1">
        <v>0</v>
      </c>
      <c r="AA142" s="1">
        <v>0</v>
      </c>
    </row>
    <row r="143" spans="1:27">
      <c r="A143" s="1">
        <v>2005</v>
      </c>
      <c r="B143" s="1" t="s">
        <v>543</v>
      </c>
      <c r="C143" s="1">
        <v>1</v>
      </c>
      <c r="D143" s="1">
        <v>1</v>
      </c>
      <c r="E143" s="1">
        <v>1</v>
      </c>
      <c r="F143" s="1">
        <v>0</v>
      </c>
      <c r="G143" s="1">
        <v>0</v>
      </c>
      <c r="H143" s="1">
        <v>1</v>
      </c>
      <c r="I143" s="1">
        <v>1</v>
      </c>
      <c r="J143" s="1">
        <v>1</v>
      </c>
      <c r="K143" s="1">
        <v>1</v>
      </c>
      <c r="L143" s="1">
        <v>13</v>
      </c>
      <c r="M143" s="1">
        <v>1</v>
      </c>
      <c r="N143" s="1">
        <v>1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7</v>
      </c>
      <c r="W143" s="1">
        <v>0</v>
      </c>
      <c r="X143" s="1">
        <v>1</v>
      </c>
      <c r="Y143" s="1">
        <v>1</v>
      </c>
      <c r="Z143" s="1">
        <v>0</v>
      </c>
      <c r="AA143" s="1">
        <v>0</v>
      </c>
    </row>
    <row r="144" spans="1:27">
      <c r="A144" s="1">
        <v>2005</v>
      </c>
      <c r="B144" s="1" t="s">
        <v>544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H144" s="1">
        <v>1</v>
      </c>
      <c r="I144" s="1">
        <v>1</v>
      </c>
      <c r="J144" s="1">
        <v>1</v>
      </c>
      <c r="K144" s="1">
        <v>1</v>
      </c>
      <c r="L144" s="1">
        <v>13</v>
      </c>
      <c r="M144" s="1">
        <v>1</v>
      </c>
      <c r="N144" s="1">
        <v>1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7</v>
      </c>
      <c r="W144" s="1">
        <v>0</v>
      </c>
      <c r="X144" s="1">
        <v>1</v>
      </c>
      <c r="Y144" s="1">
        <v>1</v>
      </c>
      <c r="Z144" s="1">
        <v>0</v>
      </c>
      <c r="AA144" s="1">
        <v>0</v>
      </c>
    </row>
    <row r="145" spans="1:27">
      <c r="A145" s="1">
        <v>2005</v>
      </c>
      <c r="B145" s="1" t="s">
        <v>545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1</v>
      </c>
      <c r="I145" s="1">
        <v>1</v>
      </c>
      <c r="J145" s="1">
        <v>1</v>
      </c>
      <c r="K145" s="1">
        <v>1</v>
      </c>
      <c r="L145" s="1">
        <v>13</v>
      </c>
      <c r="M145" s="1">
        <v>1</v>
      </c>
      <c r="N145" s="1">
        <v>1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7</v>
      </c>
      <c r="W145" s="1">
        <v>0</v>
      </c>
      <c r="X145" s="1">
        <v>1</v>
      </c>
      <c r="Y145" s="1">
        <v>1</v>
      </c>
      <c r="Z145" s="1">
        <v>0</v>
      </c>
      <c r="AA145" s="1">
        <v>0</v>
      </c>
    </row>
    <row r="146" spans="1:27">
      <c r="A146" s="1">
        <v>2005</v>
      </c>
      <c r="B146" s="1" t="s">
        <v>546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1</v>
      </c>
      <c r="I146" s="1">
        <v>1</v>
      </c>
      <c r="J146" s="1">
        <v>1</v>
      </c>
      <c r="K146" s="1">
        <v>1</v>
      </c>
      <c r="L146" s="1">
        <v>13</v>
      </c>
      <c r="M146" s="1">
        <v>1</v>
      </c>
      <c r="N146" s="1">
        <v>1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7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</row>
    <row r="147" spans="1:27">
      <c r="A147" s="1">
        <v>2005</v>
      </c>
      <c r="B147" s="1" t="s">
        <v>547</v>
      </c>
      <c r="C147" s="1">
        <v>1</v>
      </c>
      <c r="D147" s="1">
        <v>1</v>
      </c>
      <c r="E147" s="1">
        <v>1</v>
      </c>
      <c r="F147" s="1">
        <v>1</v>
      </c>
      <c r="G147" s="1">
        <v>2</v>
      </c>
      <c r="H147" s="1">
        <v>1</v>
      </c>
      <c r="I147" s="1">
        <v>1</v>
      </c>
      <c r="J147" s="1">
        <v>1</v>
      </c>
      <c r="K147" s="1">
        <v>1</v>
      </c>
      <c r="L147" s="1">
        <v>19</v>
      </c>
      <c r="M147" s="1">
        <v>1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1</v>
      </c>
      <c r="V147" s="1">
        <v>9</v>
      </c>
      <c r="W147" s="1">
        <v>1</v>
      </c>
      <c r="X147" s="1">
        <v>1</v>
      </c>
      <c r="Y147" s="1">
        <v>1</v>
      </c>
      <c r="Z147" s="1">
        <v>0</v>
      </c>
      <c r="AA147" s="1">
        <v>0</v>
      </c>
    </row>
    <row r="148" spans="1:27">
      <c r="A148" s="1">
        <v>2005</v>
      </c>
      <c r="B148" s="1" t="s">
        <v>548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1</v>
      </c>
      <c r="I148" s="1">
        <v>1</v>
      </c>
      <c r="J148" s="1">
        <v>1</v>
      </c>
      <c r="K148" s="1">
        <v>1</v>
      </c>
      <c r="L148" s="1">
        <v>11</v>
      </c>
      <c r="M148" s="1">
        <v>1</v>
      </c>
      <c r="N148" s="1">
        <v>1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2005</v>
      </c>
      <c r="B149" s="1" t="s">
        <v>549</v>
      </c>
      <c r="C149" s="1">
        <v>1</v>
      </c>
      <c r="D149" s="1">
        <v>1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  <c r="J149" s="1">
        <v>1</v>
      </c>
      <c r="K149" s="1">
        <v>1</v>
      </c>
      <c r="L149" s="1">
        <v>11</v>
      </c>
      <c r="M149" s="1">
        <v>1</v>
      </c>
      <c r="N149" s="1">
        <v>1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8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</row>
    <row r="150" spans="1:27">
      <c r="A150" s="1">
        <v>2005</v>
      </c>
      <c r="B150" s="1" t="s">
        <v>550</v>
      </c>
      <c r="C150" s="1">
        <v>1</v>
      </c>
      <c r="D150" s="1">
        <v>1</v>
      </c>
      <c r="E150" s="1">
        <v>1</v>
      </c>
      <c r="F150" s="1">
        <v>0</v>
      </c>
      <c r="G150" s="1">
        <v>0</v>
      </c>
      <c r="H150" s="1">
        <v>1</v>
      </c>
      <c r="I150" s="1">
        <v>1</v>
      </c>
      <c r="J150" s="1">
        <v>1</v>
      </c>
      <c r="K150" s="1">
        <v>1</v>
      </c>
      <c r="L150" s="1">
        <v>11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8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</row>
    <row r="151" spans="1:27">
      <c r="A151" s="1">
        <v>2005</v>
      </c>
      <c r="B151" s="1" t="s">
        <v>551</v>
      </c>
      <c r="C151" s="1">
        <v>1</v>
      </c>
      <c r="D151" s="1">
        <v>1</v>
      </c>
      <c r="E151" s="1">
        <v>1</v>
      </c>
      <c r="F151" s="1">
        <v>0</v>
      </c>
      <c r="G151" s="1">
        <v>0</v>
      </c>
      <c r="H151" s="1">
        <v>1</v>
      </c>
      <c r="I151" s="1">
        <v>1</v>
      </c>
      <c r="J151" s="1">
        <v>1</v>
      </c>
      <c r="K151" s="1">
        <v>1</v>
      </c>
      <c r="L151" s="1">
        <v>11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8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</row>
    <row r="152" spans="1:27">
      <c r="A152" s="1">
        <v>2005</v>
      </c>
      <c r="B152" s="1" t="s">
        <v>552</v>
      </c>
      <c r="C152" s="1">
        <v>1</v>
      </c>
      <c r="D152" s="1">
        <v>1</v>
      </c>
      <c r="E152" s="1">
        <v>1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11</v>
      </c>
      <c r="M152" s="1">
        <v>1</v>
      </c>
      <c r="N152" s="1">
        <v>1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8</v>
      </c>
      <c r="W152" s="1">
        <v>0</v>
      </c>
      <c r="X152" s="1">
        <v>1</v>
      </c>
      <c r="Y152" s="1">
        <v>1</v>
      </c>
      <c r="Z152" s="1">
        <v>0</v>
      </c>
      <c r="AA152" s="1">
        <v>0</v>
      </c>
    </row>
    <row r="153" spans="1:27">
      <c r="A153" s="1">
        <v>2005</v>
      </c>
      <c r="B153" s="1" t="s">
        <v>553</v>
      </c>
      <c r="C153" s="1">
        <v>1</v>
      </c>
      <c r="D153" s="1">
        <v>1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>
        <v>1</v>
      </c>
      <c r="L153" s="1">
        <v>12</v>
      </c>
      <c r="M153" s="1">
        <v>1</v>
      </c>
      <c r="N153" s="1">
        <v>1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2005</v>
      </c>
      <c r="B154" s="1" t="s">
        <v>554</v>
      </c>
      <c r="C154" s="1">
        <v>1</v>
      </c>
      <c r="D154" s="1">
        <v>1</v>
      </c>
      <c r="E154" s="1">
        <v>1</v>
      </c>
      <c r="F154" s="1">
        <v>1</v>
      </c>
      <c r="G154" s="1">
        <v>2</v>
      </c>
      <c r="H154" s="1">
        <v>1</v>
      </c>
      <c r="I154" s="1">
        <v>1</v>
      </c>
      <c r="J154" s="1">
        <v>1</v>
      </c>
      <c r="K154" s="1">
        <v>1</v>
      </c>
      <c r="L154" s="1">
        <v>19</v>
      </c>
      <c r="M154" s="1">
        <v>1</v>
      </c>
      <c r="N154" s="1">
        <v>1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1</v>
      </c>
      <c r="V154" s="1">
        <v>7</v>
      </c>
      <c r="W154" s="1">
        <v>1</v>
      </c>
      <c r="X154" s="1">
        <v>1</v>
      </c>
      <c r="Y154" s="1">
        <v>1</v>
      </c>
      <c r="Z154" s="1">
        <v>0</v>
      </c>
      <c r="AA154" s="1">
        <v>0</v>
      </c>
    </row>
    <row r="155" spans="1:27">
      <c r="A155" s="1">
        <v>2005</v>
      </c>
      <c r="B155" s="1" t="s">
        <v>555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  <c r="K155" s="1">
        <v>1</v>
      </c>
      <c r="L155" s="1">
        <v>12</v>
      </c>
      <c r="M155" s="1">
        <v>1</v>
      </c>
      <c r="N155" s="1">
        <v>1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2005</v>
      </c>
      <c r="B156" s="1" t="s">
        <v>556</v>
      </c>
      <c r="C156" s="1">
        <v>1</v>
      </c>
      <c r="D156" s="1">
        <v>1</v>
      </c>
      <c r="E156" s="1">
        <v>1</v>
      </c>
      <c r="F156" s="1">
        <v>0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12</v>
      </c>
      <c r="M156" s="1">
        <v>1</v>
      </c>
      <c r="N156" s="1">
        <v>1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2005</v>
      </c>
      <c r="B157" s="1" t="s">
        <v>557</v>
      </c>
      <c r="C157" s="1">
        <v>1</v>
      </c>
      <c r="D157" s="1">
        <v>1</v>
      </c>
      <c r="E157" s="1">
        <v>1</v>
      </c>
      <c r="F157" s="1">
        <v>0</v>
      </c>
      <c r="G157" s="1">
        <v>0</v>
      </c>
      <c r="H157" s="1">
        <v>1</v>
      </c>
      <c r="I157" s="1">
        <v>1</v>
      </c>
      <c r="J157" s="1">
        <v>1</v>
      </c>
      <c r="K157" s="1">
        <v>1</v>
      </c>
      <c r="L157" s="1">
        <v>12</v>
      </c>
      <c r="M157" s="1">
        <v>1</v>
      </c>
      <c r="N157" s="1">
        <v>1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7</v>
      </c>
      <c r="W157" s="1">
        <v>0</v>
      </c>
      <c r="X157" s="1">
        <v>1</v>
      </c>
      <c r="Y157" s="1">
        <v>1</v>
      </c>
      <c r="Z157" s="1">
        <v>0</v>
      </c>
      <c r="AA157" s="1">
        <v>0</v>
      </c>
    </row>
    <row r="158" spans="1:27">
      <c r="A158" s="1">
        <v>2005</v>
      </c>
      <c r="B158" s="1" t="s">
        <v>558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1</v>
      </c>
      <c r="I158" s="1">
        <v>1</v>
      </c>
      <c r="J158" s="1">
        <v>1</v>
      </c>
      <c r="K158" s="1">
        <v>1</v>
      </c>
      <c r="L158" s="1">
        <v>9</v>
      </c>
      <c r="M158" s="1">
        <v>1</v>
      </c>
      <c r="N158" s="1">
        <v>1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7</v>
      </c>
      <c r="W158" s="1">
        <v>0</v>
      </c>
      <c r="X158" s="1">
        <v>1</v>
      </c>
      <c r="Y158" s="1">
        <v>1</v>
      </c>
      <c r="Z158" s="1">
        <v>0</v>
      </c>
      <c r="AA158" s="1">
        <v>0</v>
      </c>
    </row>
    <row r="159" spans="1:27">
      <c r="A159" s="1">
        <v>2006</v>
      </c>
      <c r="B159" s="1" t="s">
        <v>559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</v>
      </c>
      <c r="I159" s="1">
        <v>1</v>
      </c>
      <c r="J159" s="1">
        <v>1</v>
      </c>
      <c r="K159" s="1">
        <v>1</v>
      </c>
      <c r="L159" s="1">
        <v>9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2006</v>
      </c>
      <c r="B160" s="1" t="s">
        <v>560</v>
      </c>
      <c r="C160" s="1">
        <v>1</v>
      </c>
      <c r="D160" s="1">
        <v>1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1</v>
      </c>
      <c r="K160" s="1">
        <v>1</v>
      </c>
      <c r="L160" s="1">
        <v>11</v>
      </c>
      <c r="M160" s="1">
        <v>1</v>
      </c>
      <c r="N160" s="1">
        <v>1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2007</v>
      </c>
      <c r="B161" s="1" t="s">
        <v>561</v>
      </c>
      <c r="C161" s="1">
        <v>1</v>
      </c>
      <c r="D161" s="1">
        <v>1</v>
      </c>
      <c r="E161" s="1">
        <v>1</v>
      </c>
      <c r="F161" s="1">
        <v>1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L161" s="1">
        <v>10</v>
      </c>
      <c r="M161" s="1">
        <v>1</v>
      </c>
      <c r="N161" s="1">
        <v>1</v>
      </c>
      <c r="O161" s="1">
        <v>0</v>
      </c>
      <c r="P161" s="1">
        <v>1</v>
      </c>
      <c r="Q161" s="1">
        <v>1</v>
      </c>
      <c r="R161" s="1">
        <v>1</v>
      </c>
      <c r="S161" s="1">
        <v>1</v>
      </c>
      <c r="T161" s="1">
        <v>0</v>
      </c>
      <c r="U161" s="1">
        <v>1</v>
      </c>
      <c r="V161" s="1">
        <v>6</v>
      </c>
      <c r="W161" s="1">
        <v>1</v>
      </c>
      <c r="X161" s="1">
        <v>1</v>
      </c>
      <c r="Y161" s="1">
        <v>1</v>
      </c>
      <c r="Z161" s="1">
        <v>0</v>
      </c>
      <c r="AA161" s="1">
        <v>0</v>
      </c>
    </row>
    <row r="162" spans="1:27">
      <c r="A162" s="1">
        <v>2007</v>
      </c>
      <c r="B162" s="1" t="s">
        <v>562</v>
      </c>
      <c r="C162" s="1">
        <v>1</v>
      </c>
      <c r="D162" s="1">
        <v>1</v>
      </c>
      <c r="E162" s="1">
        <v>1</v>
      </c>
      <c r="F162" s="1">
        <v>0</v>
      </c>
      <c r="G162" s="1">
        <v>0</v>
      </c>
      <c r="H162" s="1">
        <v>1</v>
      </c>
      <c r="I162" s="1">
        <v>1</v>
      </c>
      <c r="J162" s="1">
        <v>1</v>
      </c>
      <c r="K162" s="1">
        <v>1</v>
      </c>
      <c r="L162" s="1">
        <v>8</v>
      </c>
      <c r="M162" s="1">
        <v>1</v>
      </c>
      <c r="N162" s="1">
        <v>1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6</v>
      </c>
      <c r="W162" s="1">
        <v>0</v>
      </c>
      <c r="X162" s="1">
        <v>1</v>
      </c>
      <c r="Y162" s="1">
        <v>1</v>
      </c>
      <c r="Z162" s="1">
        <v>0</v>
      </c>
      <c r="AA162" s="1">
        <v>0</v>
      </c>
    </row>
    <row r="163" spans="1:27">
      <c r="A163" s="1">
        <v>2007</v>
      </c>
      <c r="B163" s="1" t="s">
        <v>563</v>
      </c>
      <c r="C163" s="1">
        <v>1</v>
      </c>
      <c r="D163" s="1">
        <v>1</v>
      </c>
      <c r="E163" s="1">
        <v>1</v>
      </c>
      <c r="F163" s="1">
        <v>1</v>
      </c>
      <c r="G163" s="1">
        <v>2</v>
      </c>
      <c r="H163" s="1">
        <v>1</v>
      </c>
      <c r="I163" s="1">
        <v>1</v>
      </c>
      <c r="J163" s="1">
        <v>1</v>
      </c>
      <c r="K163" s="1">
        <v>1</v>
      </c>
      <c r="L163" s="1">
        <v>10</v>
      </c>
      <c r="M163" s="1">
        <v>1</v>
      </c>
      <c r="N163" s="1">
        <v>1</v>
      </c>
      <c r="O163" s="1">
        <v>0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1</v>
      </c>
      <c r="V163" s="1">
        <v>6</v>
      </c>
      <c r="W163" s="1">
        <v>1</v>
      </c>
      <c r="X163" s="1">
        <v>1</v>
      </c>
      <c r="Y163" s="1">
        <v>1</v>
      </c>
      <c r="Z163" s="1">
        <v>0</v>
      </c>
      <c r="AA163" s="1">
        <v>0</v>
      </c>
    </row>
    <row r="164" spans="1:27">
      <c r="A164" s="1">
        <v>2007</v>
      </c>
      <c r="B164" s="1" t="s">
        <v>564</v>
      </c>
      <c r="C164" s="1">
        <v>1</v>
      </c>
      <c r="D164" s="1">
        <v>1</v>
      </c>
      <c r="E164" s="1">
        <v>1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8</v>
      </c>
      <c r="M164" s="1">
        <v>1</v>
      </c>
      <c r="N164" s="1">
        <v>1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6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</row>
    <row r="165" spans="1:27">
      <c r="A165" s="1">
        <v>2007</v>
      </c>
      <c r="B165" s="1" t="s">
        <v>565</v>
      </c>
      <c r="C165" s="1">
        <v>1</v>
      </c>
      <c r="D165" s="1">
        <v>1</v>
      </c>
      <c r="E165" s="1">
        <v>1</v>
      </c>
      <c r="F165" s="1">
        <v>1</v>
      </c>
      <c r="G165" s="1">
        <v>2</v>
      </c>
      <c r="H165" s="1">
        <v>1</v>
      </c>
      <c r="I165" s="1">
        <v>1</v>
      </c>
      <c r="J165" s="1">
        <v>1</v>
      </c>
      <c r="K165" s="1">
        <v>1</v>
      </c>
      <c r="L165" s="1">
        <v>10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6</v>
      </c>
      <c r="W165" s="1">
        <v>1</v>
      </c>
      <c r="X165" s="1">
        <v>1</v>
      </c>
      <c r="Y165" s="1">
        <v>1</v>
      </c>
      <c r="Z165" s="1">
        <v>0</v>
      </c>
      <c r="AA165" s="1">
        <v>0</v>
      </c>
    </row>
    <row r="166" spans="1:27">
      <c r="A166" s="1">
        <v>2007</v>
      </c>
      <c r="B166" s="1" t="s">
        <v>566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H166" s="1">
        <v>1</v>
      </c>
      <c r="I166" s="1">
        <v>1</v>
      </c>
      <c r="J166" s="1">
        <v>1</v>
      </c>
      <c r="K166" s="1">
        <v>1</v>
      </c>
      <c r="L166" s="1">
        <v>8</v>
      </c>
      <c r="M166" s="1">
        <v>1</v>
      </c>
      <c r="N166" s="1">
        <v>1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4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</row>
    <row r="167" spans="1:27">
      <c r="A167" s="1">
        <v>2007</v>
      </c>
      <c r="B167" s="1" t="s">
        <v>567</v>
      </c>
      <c r="C167" s="1">
        <v>1</v>
      </c>
      <c r="D167" s="1">
        <v>1</v>
      </c>
      <c r="E167" s="1">
        <v>1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1</v>
      </c>
      <c r="L167" s="1">
        <v>8</v>
      </c>
      <c r="M167" s="1">
        <v>1</v>
      </c>
      <c r="N167" s="1">
        <v>1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4</v>
      </c>
      <c r="W167" s="1">
        <v>0</v>
      </c>
      <c r="X167" s="1">
        <v>1</v>
      </c>
      <c r="Y167" s="1">
        <v>1</v>
      </c>
      <c r="Z167" s="1">
        <v>0</v>
      </c>
      <c r="AA167" s="1">
        <v>0</v>
      </c>
    </row>
    <row r="168" spans="1:27">
      <c r="A168" s="1">
        <v>2007</v>
      </c>
      <c r="B168" s="1" t="s">
        <v>568</v>
      </c>
      <c r="C168" s="1">
        <v>1</v>
      </c>
      <c r="D168" s="1">
        <v>1</v>
      </c>
      <c r="E168" s="1">
        <v>1</v>
      </c>
      <c r="F168" s="1">
        <v>1</v>
      </c>
      <c r="G168" s="1">
        <v>2</v>
      </c>
      <c r="H168" s="1">
        <v>1</v>
      </c>
      <c r="I168" s="1">
        <v>1</v>
      </c>
      <c r="J168" s="1">
        <v>1</v>
      </c>
      <c r="K168" s="1">
        <v>1</v>
      </c>
      <c r="L168" s="1">
        <v>10</v>
      </c>
      <c r="M168" s="1">
        <v>1</v>
      </c>
      <c r="N168" s="1">
        <v>1</v>
      </c>
      <c r="O168" s="1">
        <v>0</v>
      </c>
      <c r="P168" s="1">
        <v>1</v>
      </c>
      <c r="Q168" s="1">
        <v>1</v>
      </c>
      <c r="R168" s="1">
        <v>1</v>
      </c>
      <c r="S168" s="1">
        <v>1</v>
      </c>
      <c r="T168" s="1">
        <v>0</v>
      </c>
      <c r="U168" s="1">
        <v>1</v>
      </c>
      <c r="V168" s="1">
        <v>4</v>
      </c>
      <c r="W168" s="1">
        <v>1</v>
      </c>
      <c r="X168" s="1">
        <v>1</v>
      </c>
      <c r="Y168" s="1">
        <v>1</v>
      </c>
      <c r="Z168" s="1">
        <v>0</v>
      </c>
      <c r="AA168" s="1">
        <v>0</v>
      </c>
    </row>
    <row r="169" spans="1:27">
      <c r="A169" s="1">
        <v>2007</v>
      </c>
      <c r="B169" s="1" t="s">
        <v>569</v>
      </c>
      <c r="C169" s="1">
        <v>1</v>
      </c>
      <c r="D169" s="1">
        <v>1</v>
      </c>
      <c r="E169" s="1">
        <v>1</v>
      </c>
      <c r="F169" s="1">
        <v>1</v>
      </c>
      <c r="G169" s="1">
        <v>2</v>
      </c>
      <c r="H169" s="1">
        <v>1</v>
      </c>
      <c r="I169" s="1">
        <v>1</v>
      </c>
      <c r="J169" s="1">
        <v>1</v>
      </c>
      <c r="K169" s="1">
        <v>1</v>
      </c>
      <c r="L169" s="1">
        <v>10</v>
      </c>
      <c r="M169" s="1">
        <v>1</v>
      </c>
      <c r="N169" s="1">
        <v>1</v>
      </c>
      <c r="O169" s="1">
        <v>0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1</v>
      </c>
      <c r="V169" s="1">
        <v>4</v>
      </c>
      <c r="W169" s="1">
        <v>1</v>
      </c>
      <c r="X169" s="1">
        <v>1</v>
      </c>
      <c r="Y169" s="1">
        <v>1</v>
      </c>
      <c r="Z169" s="1">
        <v>0</v>
      </c>
      <c r="AA169" s="1">
        <v>0</v>
      </c>
    </row>
    <row r="170" spans="1:27">
      <c r="A170" s="1">
        <v>2007</v>
      </c>
      <c r="B170" s="1" t="s">
        <v>570</v>
      </c>
      <c r="C170" s="1">
        <v>1</v>
      </c>
      <c r="D170" s="1">
        <v>1</v>
      </c>
      <c r="E170" s="1">
        <v>1</v>
      </c>
      <c r="F170" s="1">
        <v>1</v>
      </c>
      <c r="G170" s="1">
        <v>2</v>
      </c>
      <c r="H170" s="1">
        <v>1</v>
      </c>
      <c r="I170" s="1">
        <v>1</v>
      </c>
      <c r="J170" s="1">
        <v>1</v>
      </c>
      <c r="K170" s="1">
        <v>1</v>
      </c>
      <c r="L170" s="1">
        <v>10</v>
      </c>
      <c r="M170" s="1">
        <v>1</v>
      </c>
      <c r="N170" s="1">
        <v>1</v>
      </c>
      <c r="O170" s="1">
        <v>0</v>
      </c>
      <c r="P170" s="1">
        <v>1</v>
      </c>
      <c r="Q170" s="1">
        <v>1</v>
      </c>
      <c r="R170" s="1">
        <v>1</v>
      </c>
      <c r="S170" s="1">
        <v>1</v>
      </c>
      <c r="T170" s="1">
        <v>0</v>
      </c>
      <c r="U170" s="1">
        <v>1</v>
      </c>
      <c r="V170" s="1">
        <v>4</v>
      </c>
      <c r="W170" s="1">
        <v>1</v>
      </c>
      <c r="X170" s="1">
        <v>1</v>
      </c>
      <c r="Y170" s="1">
        <v>1</v>
      </c>
      <c r="Z170" s="1">
        <v>0</v>
      </c>
      <c r="AA170" s="1">
        <v>0</v>
      </c>
    </row>
    <row r="171" spans="1:27">
      <c r="A171" s="1">
        <v>2007</v>
      </c>
      <c r="B171" s="1" t="s">
        <v>571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</v>
      </c>
      <c r="I171" s="1">
        <v>1</v>
      </c>
      <c r="J171" s="1">
        <v>1</v>
      </c>
      <c r="K171" s="1">
        <v>1</v>
      </c>
      <c r="L171" s="1">
        <v>8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4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</row>
    <row r="172" spans="1:27">
      <c r="A172" s="1">
        <v>2007</v>
      </c>
      <c r="B172" s="1" t="s">
        <v>572</v>
      </c>
      <c r="C172" s="1">
        <v>1</v>
      </c>
      <c r="D172" s="1">
        <v>1</v>
      </c>
      <c r="E172" s="1">
        <v>1</v>
      </c>
      <c r="F172" s="1">
        <v>1</v>
      </c>
      <c r="G172" s="1">
        <v>2</v>
      </c>
      <c r="H172" s="1">
        <v>1</v>
      </c>
      <c r="I172" s="1">
        <v>1</v>
      </c>
      <c r="J172" s="1">
        <v>1</v>
      </c>
      <c r="K172" s="1">
        <v>1</v>
      </c>
      <c r="L172" s="1">
        <v>10</v>
      </c>
      <c r="M172" s="1">
        <v>1</v>
      </c>
      <c r="N172" s="1">
        <v>1</v>
      </c>
      <c r="O172" s="1">
        <v>0</v>
      </c>
      <c r="P172" s="1">
        <v>1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4</v>
      </c>
      <c r="W172" s="1">
        <v>1</v>
      </c>
      <c r="X172" s="1">
        <v>1</v>
      </c>
      <c r="Y172" s="1">
        <v>1</v>
      </c>
      <c r="Z172" s="1">
        <v>0</v>
      </c>
      <c r="AA172" s="1">
        <v>0</v>
      </c>
    </row>
    <row r="173" spans="1:27">
      <c r="A173" s="1">
        <v>2010</v>
      </c>
      <c r="B173" s="1" t="s">
        <v>573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1</v>
      </c>
      <c r="I173" s="1">
        <v>1</v>
      </c>
      <c r="J173" s="1">
        <v>1</v>
      </c>
      <c r="K173" s="1">
        <v>1</v>
      </c>
      <c r="L173" s="1">
        <v>13</v>
      </c>
      <c r="M173" s="1">
        <v>1</v>
      </c>
      <c r="N173" s="1">
        <v>1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11</v>
      </c>
      <c r="W173" s="1">
        <v>0</v>
      </c>
      <c r="X173" s="1">
        <v>1</v>
      </c>
      <c r="Y173" s="1">
        <v>1</v>
      </c>
      <c r="Z173" s="1">
        <v>0</v>
      </c>
      <c r="AA173" s="1">
        <v>0</v>
      </c>
    </row>
    <row r="174" spans="1:27">
      <c r="A174" s="1">
        <v>2010</v>
      </c>
      <c r="B174" s="1" t="s">
        <v>574</v>
      </c>
      <c r="C174" s="1">
        <v>1</v>
      </c>
      <c r="D174" s="1">
        <v>1</v>
      </c>
      <c r="E174" s="1">
        <v>1</v>
      </c>
      <c r="F174" s="1">
        <v>0</v>
      </c>
      <c r="G174" s="1">
        <v>0</v>
      </c>
      <c r="H174" s="1">
        <v>1</v>
      </c>
      <c r="I174" s="1">
        <v>1</v>
      </c>
      <c r="J174" s="1">
        <v>1</v>
      </c>
      <c r="K174" s="1">
        <v>1</v>
      </c>
      <c r="L174" s="1">
        <v>18</v>
      </c>
      <c r="M174" s="1">
        <v>1</v>
      </c>
      <c r="N174" s="1">
        <v>1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11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</row>
    <row r="175" spans="1:27">
      <c r="A175" s="1">
        <v>2013</v>
      </c>
      <c r="B175" s="1" t="s">
        <v>575</v>
      </c>
      <c r="C175" s="1">
        <v>1</v>
      </c>
      <c r="D175" s="1">
        <v>1</v>
      </c>
      <c r="E175" s="1">
        <v>2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1</v>
      </c>
      <c r="L175" s="1">
        <v>53</v>
      </c>
      <c r="M175" s="1">
        <v>1</v>
      </c>
      <c r="N175" s="1">
        <v>1</v>
      </c>
      <c r="O175" s="1">
        <v>0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31</v>
      </c>
      <c r="W175" s="1">
        <v>1</v>
      </c>
      <c r="X175" s="1">
        <v>1</v>
      </c>
      <c r="Y175" s="1">
        <v>1</v>
      </c>
      <c r="Z175" s="1">
        <v>0</v>
      </c>
      <c r="AA175" s="1">
        <v>0</v>
      </c>
    </row>
    <row r="176" spans="1:27">
      <c r="A176" s="1">
        <v>2013</v>
      </c>
      <c r="B176" s="1" t="s">
        <v>576</v>
      </c>
      <c r="C176" s="1">
        <v>1</v>
      </c>
      <c r="D176" s="1">
        <v>1</v>
      </c>
      <c r="E176" s="1">
        <v>2</v>
      </c>
      <c r="F176" s="1">
        <v>1</v>
      </c>
      <c r="G176" s="1">
        <v>0</v>
      </c>
      <c r="H176" s="1">
        <v>1</v>
      </c>
      <c r="I176" s="1">
        <v>1</v>
      </c>
      <c r="J176" s="1">
        <v>1</v>
      </c>
      <c r="K176" s="1">
        <v>1</v>
      </c>
      <c r="L176" s="1">
        <v>53</v>
      </c>
      <c r="M176" s="1">
        <v>1</v>
      </c>
      <c r="N176" s="1">
        <v>1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34</v>
      </c>
      <c r="W176" s="1">
        <v>1</v>
      </c>
      <c r="X176" s="1">
        <v>1</v>
      </c>
      <c r="Y176" s="1">
        <v>1</v>
      </c>
      <c r="Z176" s="1">
        <v>0</v>
      </c>
      <c r="AA176" s="1">
        <v>0</v>
      </c>
    </row>
    <row r="177" spans="1:27">
      <c r="A177" s="1">
        <v>2013</v>
      </c>
      <c r="B177" s="1" t="s">
        <v>577</v>
      </c>
      <c r="C177" s="1">
        <v>1</v>
      </c>
      <c r="D177" s="1">
        <v>1</v>
      </c>
      <c r="E177" s="1">
        <v>2</v>
      </c>
      <c r="F177" s="1">
        <v>1</v>
      </c>
      <c r="G177" s="1">
        <v>0</v>
      </c>
      <c r="H177" s="1">
        <v>1</v>
      </c>
      <c r="I177" s="1">
        <v>1</v>
      </c>
      <c r="J177" s="1">
        <v>1</v>
      </c>
      <c r="K177" s="1">
        <v>1</v>
      </c>
      <c r="L177" s="1">
        <v>53</v>
      </c>
      <c r="M177" s="1">
        <v>1</v>
      </c>
      <c r="N177" s="1">
        <v>1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>
        <v>1</v>
      </c>
      <c r="V177" s="1">
        <v>29</v>
      </c>
      <c r="W177" s="1">
        <v>1</v>
      </c>
      <c r="X177" s="1">
        <v>1</v>
      </c>
      <c r="Y177" s="1">
        <v>1</v>
      </c>
      <c r="Z177" s="1">
        <v>0</v>
      </c>
      <c r="AA177" s="1">
        <v>0</v>
      </c>
    </row>
    <row r="178" spans="1:27">
      <c r="A178" s="1">
        <v>2015</v>
      </c>
      <c r="B178" s="1" t="s">
        <v>578</v>
      </c>
      <c r="C178" s="1">
        <v>1</v>
      </c>
      <c r="D178" s="1">
        <v>1</v>
      </c>
      <c r="E178" s="1">
        <v>1</v>
      </c>
      <c r="F178" s="1">
        <v>1</v>
      </c>
      <c r="G178" s="1">
        <v>2</v>
      </c>
      <c r="H178" s="1">
        <v>1</v>
      </c>
      <c r="I178" s="1">
        <v>1</v>
      </c>
      <c r="J178" s="1">
        <v>2</v>
      </c>
      <c r="K178" s="1">
        <v>1</v>
      </c>
      <c r="L178" s="1">
        <v>11</v>
      </c>
      <c r="M178" s="1">
        <v>1</v>
      </c>
      <c r="N178" s="1">
        <v>1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7</v>
      </c>
      <c r="W178" s="1">
        <v>1</v>
      </c>
      <c r="X178" s="1">
        <v>1</v>
      </c>
      <c r="Y178" s="1">
        <v>1</v>
      </c>
      <c r="Z178" s="1">
        <v>0</v>
      </c>
      <c r="AA178" s="1">
        <v>0</v>
      </c>
    </row>
    <row r="179" spans="1:27">
      <c r="A179" s="1">
        <v>2015</v>
      </c>
      <c r="B179" s="1" t="s">
        <v>579</v>
      </c>
      <c r="C179" s="1">
        <v>1</v>
      </c>
      <c r="D179" s="1">
        <v>1</v>
      </c>
      <c r="E179" s="1">
        <v>1</v>
      </c>
      <c r="F179" s="1">
        <v>1</v>
      </c>
      <c r="G179" s="1">
        <v>2</v>
      </c>
      <c r="H179" s="1">
        <v>1</v>
      </c>
      <c r="I179" s="1">
        <v>1</v>
      </c>
      <c r="J179" s="1">
        <v>2</v>
      </c>
      <c r="K179" s="1">
        <v>1</v>
      </c>
      <c r="L179" s="1">
        <v>16</v>
      </c>
      <c r="M179" s="1">
        <v>1</v>
      </c>
      <c r="N179" s="1">
        <v>1</v>
      </c>
      <c r="O179" s="1">
        <v>0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7</v>
      </c>
      <c r="W179" s="1">
        <v>1</v>
      </c>
      <c r="X179" s="1">
        <v>1</v>
      </c>
      <c r="Y179" s="1">
        <v>1</v>
      </c>
      <c r="Z179" s="1">
        <v>0</v>
      </c>
      <c r="AA179" s="1">
        <v>0</v>
      </c>
    </row>
    <row r="180" spans="1:27">
      <c r="A180" s="1">
        <v>2015</v>
      </c>
      <c r="B180" s="1" t="s">
        <v>580</v>
      </c>
      <c r="C180" s="1">
        <v>1</v>
      </c>
      <c r="D180" s="1">
        <v>1</v>
      </c>
      <c r="E180" s="1">
        <v>1</v>
      </c>
      <c r="F180" s="1">
        <v>1</v>
      </c>
      <c r="G180" s="1">
        <v>2</v>
      </c>
      <c r="H180" s="1">
        <v>1</v>
      </c>
      <c r="I180" s="1">
        <v>1</v>
      </c>
      <c r="J180" s="1">
        <v>2</v>
      </c>
      <c r="K180" s="1">
        <v>1</v>
      </c>
      <c r="L180" s="1">
        <v>16</v>
      </c>
      <c r="M180" s="1">
        <v>1</v>
      </c>
      <c r="N180" s="1">
        <v>1</v>
      </c>
      <c r="O180" s="1">
        <v>0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9</v>
      </c>
      <c r="W180" s="1">
        <v>1</v>
      </c>
      <c r="X180" s="1">
        <v>1</v>
      </c>
      <c r="Y180" s="1">
        <v>1</v>
      </c>
      <c r="Z180" s="1">
        <v>0</v>
      </c>
      <c r="AA180" s="1">
        <v>0</v>
      </c>
    </row>
    <row r="181" spans="1:27">
      <c r="A181" s="1">
        <v>2015</v>
      </c>
      <c r="B181" s="1" t="s">
        <v>581</v>
      </c>
      <c r="C181" s="1">
        <v>1</v>
      </c>
      <c r="D181" s="1">
        <v>1</v>
      </c>
      <c r="E181" s="1">
        <v>1</v>
      </c>
      <c r="F181" s="1">
        <v>1</v>
      </c>
      <c r="G181" s="1">
        <v>2</v>
      </c>
      <c r="H181" s="1">
        <v>1</v>
      </c>
      <c r="I181" s="1">
        <v>1</v>
      </c>
      <c r="J181" s="1">
        <v>2</v>
      </c>
      <c r="K181" s="1">
        <v>1</v>
      </c>
      <c r="L181" s="1">
        <v>16</v>
      </c>
      <c r="M181" s="1">
        <v>1</v>
      </c>
      <c r="N181" s="1">
        <v>1</v>
      </c>
      <c r="O181" s="1">
        <v>0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9</v>
      </c>
      <c r="W181" s="1">
        <v>1</v>
      </c>
      <c r="X181" s="1">
        <v>1</v>
      </c>
      <c r="Y181" s="1">
        <v>1</v>
      </c>
      <c r="Z181" s="1">
        <v>0</v>
      </c>
      <c r="AA181" s="1">
        <v>0</v>
      </c>
    </row>
    <row r="182" spans="1:27">
      <c r="A182" s="1">
        <v>2015</v>
      </c>
      <c r="B182" s="1" t="s">
        <v>402</v>
      </c>
      <c r="C182" s="1">
        <v>1</v>
      </c>
      <c r="D182" s="1">
        <v>1</v>
      </c>
      <c r="E182" s="1">
        <v>1</v>
      </c>
      <c r="F182" s="1">
        <v>0</v>
      </c>
      <c r="G182" s="1">
        <v>0</v>
      </c>
      <c r="H182" s="1">
        <v>1</v>
      </c>
      <c r="I182" s="1">
        <v>1</v>
      </c>
      <c r="J182" s="1">
        <v>2</v>
      </c>
      <c r="K182" s="1">
        <v>1</v>
      </c>
      <c r="L182" s="1">
        <v>12</v>
      </c>
      <c r="M182" s="1">
        <v>1</v>
      </c>
      <c r="N182" s="1">
        <v>1</v>
      </c>
      <c r="O182" s="1">
        <v>0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3</v>
      </c>
      <c r="W182" s="1">
        <v>1</v>
      </c>
      <c r="X182" s="1">
        <v>1</v>
      </c>
      <c r="Y182" s="1">
        <v>1</v>
      </c>
      <c r="Z182" s="1">
        <v>0</v>
      </c>
      <c r="AA182" s="1">
        <v>0</v>
      </c>
    </row>
    <row r="183" spans="1:27">
      <c r="A183" s="1">
        <v>2015</v>
      </c>
      <c r="B183" s="1" t="s">
        <v>403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</v>
      </c>
      <c r="I183" s="1">
        <v>1</v>
      </c>
      <c r="J183" s="1">
        <v>2</v>
      </c>
      <c r="K183" s="1">
        <v>1</v>
      </c>
      <c r="L183" s="1">
        <v>12</v>
      </c>
      <c r="M183" s="1">
        <v>1</v>
      </c>
      <c r="N183" s="1">
        <v>1</v>
      </c>
      <c r="O183" s="1">
        <v>0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  <c r="U183" s="1">
        <v>1</v>
      </c>
      <c r="V183" s="1">
        <v>3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</row>
    <row r="184" spans="1:27">
      <c r="A184" s="1">
        <v>2015</v>
      </c>
      <c r="B184" s="1" t="s">
        <v>582</v>
      </c>
      <c r="C184" s="1">
        <v>1</v>
      </c>
      <c r="D184" s="1">
        <v>1</v>
      </c>
      <c r="E184" s="1">
        <v>1</v>
      </c>
      <c r="F184" s="1">
        <v>1</v>
      </c>
      <c r="G184" s="1">
        <v>2</v>
      </c>
      <c r="H184" s="1">
        <v>1</v>
      </c>
      <c r="I184" s="1">
        <v>1</v>
      </c>
      <c r="J184" s="1">
        <v>2</v>
      </c>
      <c r="K184" s="1">
        <v>1</v>
      </c>
      <c r="L184" s="1">
        <v>12</v>
      </c>
      <c r="M184" s="1">
        <v>1</v>
      </c>
      <c r="N184" s="1">
        <v>1</v>
      </c>
      <c r="O184" s="1">
        <v>0</v>
      </c>
      <c r="P184" s="1">
        <v>1</v>
      </c>
      <c r="Q184" s="1">
        <v>1</v>
      </c>
      <c r="R184" s="1">
        <v>1</v>
      </c>
      <c r="S184" s="1">
        <v>1</v>
      </c>
      <c r="T184" s="1">
        <v>0</v>
      </c>
      <c r="U184" s="1">
        <v>1</v>
      </c>
      <c r="V184" s="1">
        <v>3</v>
      </c>
      <c r="W184" s="1">
        <v>1</v>
      </c>
      <c r="X184" s="1">
        <v>1</v>
      </c>
      <c r="Y184" s="1">
        <v>1</v>
      </c>
      <c r="Z184" s="1">
        <v>0</v>
      </c>
      <c r="AA184" s="1">
        <v>0</v>
      </c>
    </row>
    <row r="185" spans="1:27">
      <c r="A185" s="1">
        <v>2015</v>
      </c>
      <c r="B185" s="1" t="s">
        <v>408</v>
      </c>
      <c r="C185" s="1">
        <v>1</v>
      </c>
      <c r="D185" s="1">
        <v>1</v>
      </c>
      <c r="E185" s="1">
        <v>2</v>
      </c>
      <c r="F185" s="1">
        <v>1</v>
      </c>
      <c r="G185" s="1">
        <v>0</v>
      </c>
      <c r="H185" s="1">
        <v>1</v>
      </c>
      <c r="I185" s="1">
        <v>1</v>
      </c>
      <c r="J185" s="1">
        <v>2</v>
      </c>
      <c r="K185" s="1">
        <v>1</v>
      </c>
      <c r="L185" s="1">
        <v>42</v>
      </c>
      <c r="M185" s="1">
        <v>1</v>
      </c>
      <c r="N185" s="1">
        <v>1</v>
      </c>
      <c r="O185" s="1">
        <v>0</v>
      </c>
      <c r="P185" s="1">
        <v>1</v>
      </c>
      <c r="Q185" s="1">
        <v>1</v>
      </c>
      <c r="R185" s="1">
        <v>1</v>
      </c>
      <c r="S185" s="1">
        <v>1</v>
      </c>
      <c r="T185" s="1">
        <v>0</v>
      </c>
      <c r="U185" s="1">
        <v>2</v>
      </c>
      <c r="V185" s="1">
        <v>46</v>
      </c>
      <c r="W185" s="1">
        <v>1</v>
      </c>
      <c r="X185" s="1">
        <v>2</v>
      </c>
      <c r="Y185" s="1">
        <v>2</v>
      </c>
      <c r="Z185" s="1">
        <v>0</v>
      </c>
      <c r="AA185" s="1">
        <v>0</v>
      </c>
    </row>
    <row r="186" spans="1:27">
      <c r="A186" s="1">
        <v>2015</v>
      </c>
      <c r="B186" s="1" t="s">
        <v>583</v>
      </c>
      <c r="C186" s="1">
        <v>1</v>
      </c>
      <c r="D186" s="1">
        <v>1</v>
      </c>
      <c r="E186" s="1">
        <v>1</v>
      </c>
      <c r="F186" s="1">
        <v>1</v>
      </c>
      <c r="G186" s="1">
        <v>2</v>
      </c>
      <c r="H186" s="1">
        <v>1</v>
      </c>
      <c r="I186" s="1">
        <v>1</v>
      </c>
      <c r="J186" s="1">
        <v>2</v>
      </c>
      <c r="K186" s="1">
        <v>1</v>
      </c>
      <c r="L186" s="1">
        <v>42</v>
      </c>
      <c r="M186" s="1">
        <v>1</v>
      </c>
      <c r="N186" s="1">
        <v>1</v>
      </c>
      <c r="O186" s="1">
        <v>0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2</v>
      </c>
      <c r="V186" s="1">
        <v>46</v>
      </c>
      <c r="W186" s="1">
        <v>1</v>
      </c>
      <c r="X186" s="1">
        <v>2</v>
      </c>
      <c r="Y186" s="1">
        <v>2</v>
      </c>
      <c r="Z186" s="1">
        <v>0</v>
      </c>
      <c r="AA186" s="1">
        <v>0</v>
      </c>
    </row>
    <row r="187" spans="1:27">
      <c r="A187" s="1">
        <v>2015</v>
      </c>
      <c r="B187" s="1" t="s">
        <v>410</v>
      </c>
      <c r="C187" s="1">
        <v>1</v>
      </c>
      <c r="D187" s="1">
        <v>1</v>
      </c>
      <c r="E187" s="1">
        <v>1</v>
      </c>
      <c r="F187" s="1">
        <v>1</v>
      </c>
      <c r="G187" s="1">
        <v>2</v>
      </c>
      <c r="H187" s="1">
        <v>1</v>
      </c>
      <c r="I187" s="1">
        <v>1</v>
      </c>
      <c r="J187" s="1">
        <v>2</v>
      </c>
      <c r="K187" s="1">
        <v>1</v>
      </c>
      <c r="L187" s="1">
        <v>45</v>
      </c>
      <c r="M187" s="1">
        <v>1</v>
      </c>
      <c r="N187" s="1">
        <v>1</v>
      </c>
      <c r="O187" s="1">
        <v>0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1</v>
      </c>
      <c r="V187" s="1">
        <v>42</v>
      </c>
      <c r="W187" s="1">
        <v>1</v>
      </c>
      <c r="X187" s="1">
        <v>1</v>
      </c>
      <c r="Y187" s="1">
        <v>1</v>
      </c>
      <c r="Z187" s="1">
        <v>0</v>
      </c>
      <c r="AA187" s="1">
        <v>0</v>
      </c>
    </row>
    <row r="188" spans="1:27">
      <c r="A188" s="1">
        <v>2015</v>
      </c>
      <c r="B188" s="1" t="s">
        <v>584</v>
      </c>
      <c r="C188" s="1">
        <v>1</v>
      </c>
      <c r="D188" s="1">
        <v>1</v>
      </c>
      <c r="E188" s="1">
        <v>1</v>
      </c>
      <c r="F188" s="1">
        <v>1</v>
      </c>
      <c r="G188" s="1">
        <v>2</v>
      </c>
      <c r="H188" s="1">
        <v>1</v>
      </c>
      <c r="I188" s="1">
        <v>1</v>
      </c>
      <c r="J188" s="1">
        <v>2</v>
      </c>
      <c r="K188" s="1">
        <v>1</v>
      </c>
      <c r="L188" s="1">
        <v>45</v>
      </c>
      <c r="M188" s="1">
        <v>1</v>
      </c>
      <c r="N188" s="1">
        <v>1</v>
      </c>
      <c r="O188" s="1">
        <v>0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s="1">
        <v>1</v>
      </c>
      <c r="V188" s="1">
        <v>42</v>
      </c>
      <c r="W188" s="1">
        <v>1</v>
      </c>
      <c r="X188" s="1">
        <v>1</v>
      </c>
      <c r="Y188" s="1">
        <v>1</v>
      </c>
      <c r="Z188" s="1">
        <v>0</v>
      </c>
      <c r="AA188" s="1">
        <v>0</v>
      </c>
    </row>
    <row r="189" spans="1:27">
      <c r="A189" s="1">
        <v>2015</v>
      </c>
      <c r="B189" s="1" t="s">
        <v>411</v>
      </c>
      <c r="C189" s="1">
        <v>1</v>
      </c>
      <c r="D189" s="1">
        <v>1</v>
      </c>
      <c r="E189" s="1">
        <v>1</v>
      </c>
      <c r="F189" s="1">
        <v>1</v>
      </c>
      <c r="G189" s="1">
        <v>2</v>
      </c>
      <c r="H189" s="1">
        <v>1</v>
      </c>
      <c r="I189" s="1">
        <v>1</v>
      </c>
      <c r="J189" s="1">
        <v>2</v>
      </c>
      <c r="K189" s="1">
        <v>1</v>
      </c>
      <c r="L189" s="1">
        <v>12</v>
      </c>
      <c r="M189" s="1">
        <v>1</v>
      </c>
      <c r="N189" s="1">
        <v>1</v>
      </c>
      <c r="O189" s="1">
        <v>0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3</v>
      </c>
      <c r="W189" s="1">
        <v>1</v>
      </c>
      <c r="X189" s="1">
        <v>1</v>
      </c>
      <c r="Y189" s="1">
        <v>1</v>
      </c>
      <c r="Z189" s="1">
        <v>0</v>
      </c>
      <c r="AA189" s="1">
        <v>0</v>
      </c>
    </row>
    <row r="190" spans="1:27">
      <c r="A190" s="1">
        <v>2015</v>
      </c>
      <c r="B190" s="1" t="s">
        <v>585</v>
      </c>
      <c r="C190" s="1">
        <v>1</v>
      </c>
      <c r="D190" s="1">
        <v>1</v>
      </c>
      <c r="E190" s="1">
        <v>1</v>
      </c>
      <c r="F190" s="1">
        <v>1</v>
      </c>
      <c r="G190" s="1">
        <v>2</v>
      </c>
      <c r="H190" s="1">
        <v>1</v>
      </c>
      <c r="I190" s="1">
        <v>1</v>
      </c>
      <c r="J190" s="1">
        <v>2</v>
      </c>
      <c r="K190" s="1">
        <v>1</v>
      </c>
      <c r="L190" s="1">
        <v>12</v>
      </c>
      <c r="M190" s="1">
        <v>1</v>
      </c>
      <c r="N190" s="1">
        <v>1</v>
      </c>
      <c r="O190" s="1">
        <v>0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1</v>
      </c>
      <c r="V190" s="1">
        <v>3</v>
      </c>
      <c r="W190" s="1">
        <v>1</v>
      </c>
      <c r="X190" s="1">
        <v>1</v>
      </c>
      <c r="Y190" s="1">
        <v>1</v>
      </c>
      <c r="Z190" s="1">
        <v>0</v>
      </c>
      <c r="AA190" s="1">
        <v>0</v>
      </c>
    </row>
    <row r="191" spans="1:27">
      <c r="A191" s="1">
        <v>2015</v>
      </c>
      <c r="B191" s="1" t="s">
        <v>586</v>
      </c>
      <c r="C191" s="1">
        <v>1</v>
      </c>
      <c r="D191" s="1">
        <v>1</v>
      </c>
      <c r="E191" s="1">
        <v>1</v>
      </c>
      <c r="F191" s="1">
        <v>1</v>
      </c>
      <c r="G191" s="1">
        <v>2</v>
      </c>
      <c r="H191" s="1">
        <v>1</v>
      </c>
      <c r="I191" s="1">
        <v>1</v>
      </c>
      <c r="J191" s="1">
        <v>2</v>
      </c>
      <c r="K191" s="1">
        <v>1</v>
      </c>
      <c r="L191" s="1">
        <v>45</v>
      </c>
      <c r="M191" s="1">
        <v>1</v>
      </c>
      <c r="N191" s="1">
        <v>1</v>
      </c>
      <c r="O191" s="1">
        <v>0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1</v>
      </c>
      <c r="V191" s="1">
        <v>42</v>
      </c>
      <c r="W191" s="1">
        <v>1</v>
      </c>
      <c r="X191" s="1">
        <v>1</v>
      </c>
      <c r="Y191" s="1">
        <v>1</v>
      </c>
      <c r="Z191" s="1">
        <v>0</v>
      </c>
      <c r="AA191" s="1">
        <v>0</v>
      </c>
    </row>
    <row r="192" spans="1:27">
      <c r="A192" s="1">
        <v>2015</v>
      </c>
      <c r="B192" s="1" t="s">
        <v>415</v>
      </c>
      <c r="C192" s="1">
        <v>1</v>
      </c>
      <c r="D192" s="1">
        <v>1</v>
      </c>
      <c r="E192" s="1">
        <v>1</v>
      </c>
      <c r="F192" s="1">
        <v>1</v>
      </c>
      <c r="G192" s="1">
        <v>2</v>
      </c>
      <c r="H192" s="1">
        <v>1</v>
      </c>
      <c r="I192" s="1">
        <v>1</v>
      </c>
      <c r="J192" s="1">
        <v>2</v>
      </c>
      <c r="K192" s="1">
        <v>1</v>
      </c>
      <c r="L192" s="1">
        <v>45</v>
      </c>
      <c r="M192" s="1">
        <v>1</v>
      </c>
      <c r="N192" s="1">
        <v>1</v>
      </c>
      <c r="O192" s="1">
        <v>0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1</v>
      </c>
      <c r="V192" s="1">
        <v>42</v>
      </c>
      <c r="W192" s="1">
        <v>1</v>
      </c>
      <c r="X192" s="1">
        <v>1</v>
      </c>
      <c r="Y192" s="1">
        <v>1</v>
      </c>
      <c r="Z192" s="1">
        <v>0</v>
      </c>
      <c r="AA192" s="1">
        <v>0</v>
      </c>
    </row>
    <row r="193" spans="1:27">
      <c r="A193" s="1">
        <v>2015</v>
      </c>
      <c r="B193" s="1" t="s">
        <v>587</v>
      </c>
      <c r="C193" s="1">
        <v>1</v>
      </c>
      <c r="D193" s="1">
        <v>1</v>
      </c>
      <c r="E193" s="1">
        <v>1</v>
      </c>
      <c r="F193" s="1">
        <v>1</v>
      </c>
      <c r="G193" s="1">
        <v>2</v>
      </c>
      <c r="H193" s="1">
        <v>1</v>
      </c>
      <c r="I193" s="1">
        <v>1</v>
      </c>
      <c r="J193" s="1">
        <v>2</v>
      </c>
      <c r="K193" s="1">
        <v>1</v>
      </c>
      <c r="L193" s="1">
        <v>45</v>
      </c>
      <c r="M193" s="1">
        <v>1</v>
      </c>
      <c r="N193" s="1">
        <v>1</v>
      </c>
      <c r="O193" s="1">
        <v>0</v>
      </c>
      <c r="P193" s="1">
        <v>1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42</v>
      </c>
      <c r="W193" s="1">
        <v>1</v>
      </c>
      <c r="X193" s="1">
        <v>1</v>
      </c>
      <c r="Y193" s="1">
        <v>1</v>
      </c>
      <c r="Z193" s="1">
        <v>0</v>
      </c>
      <c r="AA193" s="1">
        <v>0</v>
      </c>
    </row>
    <row r="194" spans="1:27">
      <c r="A194" s="1">
        <v>2015</v>
      </c>
      <c r="B194" s="1" t="s">
        <v>417</v>
      </c>
      <c r="C194" s="1">
        <v>1</v>
      </c>
      <c r="D194" s="1">
        <v>1</v>
      </c>
      <c r="E194" s="1">
        <v>1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  <c r="K194" s="1">
        <v>1</v>
      </c>
      <c r="L194" s="1">
        <v>45</v>
      </c>
      <c r="M194" s="1">
        <v>1</v>
      </c>
      <c r="N194" s="1">
        <v>1</v>
      </c>
      <c r="O194" s="1">
        <v>0</v>
      </c>
      <c r="P194" s="1">
        <v>1</v>
      </c>
      <c r="Q194" s="1">
        <v>1</v>
      </c>
      <c r="R194" s="1">
        <v>1</v>
      </c>
      <c r="S194" s="1">
        <v>1</v>
      </c>
      <c r="T194" s="1">
        <v>0</v>
      </c>
      <c r="U194" s="1">
        <v>1</v>
      </c>
      <c r="V194" s="1">
        <v>42</v>
      </c>
      <c r="W194" s="1">
        <v>1</v>
      </c>
      <c r="X194" s="1">
        <v>1</v>
      </c>
      <c r="Y194" s="1">
        <v>1</v>
      </c>
      <c r="Z194" s="1">
        <v>0</v>
      </c>
      <c r="AA194" s="1">
        <v>0</v>
      </c>
    </row>
    <row r="195" spans="1:27">
      <c r="A195" s="1">
        <v>2015</v>
      </c>
      <c r="B195" s="1" t="s">
        <v>588</v>
      </c>
      <c r="C195" s="1">
        <v>1</v>
      </c>
      <c r="D195" s="1">
        <v>1</v>
      </c>
      <c r="E195" s="1">
        <v>1</v>
      </c>
      <c r="F195" s="1">
        <v>1</v>
      </c>
      <c r="G195" s="1">
        <v>2</v>
      </c>
      <c r="H195" s="1">
        <v>1</v>
      </c>
      <c r="I195" s="1">
        <v>1</v>
      </c>
      <c r="J195" s="1">
        <v>2</v>
      </c>
      <c r="K195" s="1">
        <v>1</v>
      </c>
      <c r="L195" s="1">
        <v>45</v>
      </c>
      <c r="M195" s="1">
        <v>1</v>
      </c>
      <c r="N195" s="1">
        <v>1</v>
      </c>
      <c r="O195" s="1">
        <v>0</v>
      </c>
      <c r="P195" s="1">
        <v>1</v>
      </c>
      <c r="Q195" s="1">
        <v>1</v>
      </c>
      <c r="R195" s="1">
        <v>1</v>
      </c>
      <c r="S195" s="1">
        <v>1</v>
      </c>
      <c r="T195" s="1">
        <v>0</v>
      </c>
      <c r="U195" s="1">
        <v>1</v>
      </c>
      <c r="V195" s="1">
        <v>42</v>
      </c>
      <c r="W195" s="1">
        <v>1</v>
      </c>
      <c r="X195" s="1">
        <v>1</v>
      </c>
      <c r="Y195" s="1">
        <v>1</v>
      </c>
      <c r="Z195" s="1">
        <v>0</v>
      </c>
      <c r="AA195" s="1">
        <v>0</v>
      </c>
    </row>
    <row r="196" spans="1:27">
      <c r="A196" s="1">
        <v>2015</v>
      </c>
      <c r="B196" s="1" t="s">
        <v>420</v>
      </c>
      <c r="C196" s="1">
        <v>1</v>
      </c>
      <c r="D196" s="1">
        <v>1</v>
      </c>
      <c r="E196" s="1">
        <v>1</v>
      </c>
      <c r="F196" s="1">
        <v>1</v>
      </c>
      <c r="G196" s="1">
        <v>2</v>
      </c>
      <c r="H196" s="1">
        <v>1</v>
      </c>
      <c r="I196" s="1">
        <v>1</v>
      </c>
      <c r="J196" s="1">
        <v>2</v>
      </c>
      <c r="K196" s="1">
        <v>1</v>
      </c>
      <c r="L196" s="1">
        <v>45</v>
      </c>
      <c r="M196" s="1">
        <v>1</v>
      </c>
      <c r="N196" s="1">
        <v>1</v>
      </c>
      <c r="O196" s="1">
        <v>0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42</v>
      </c>
      <c r="W196" s="1">
        <v>1</v>
      </c>
      <c r="X196" s="1">
        <v>1</v>
      </c>
      <c r="Y196" s="1">
        <v>1</v>
      </c>
      <c r="Z196" s="1">
        <v>0</v>
      </c>
      <c r="AA196" s="1">
        <v>0</v>
      </c>
    </row>
    <row r="197" spans="1:27">
      <c r="A197" s="1">
        <v>2015</v>
      </c>
      <c r="B197" s="1" t="s">
        <v>589</v>
      </c>
      <c r="C197" s="1">
        <v>1</v>
      </c>
      <c r="D197" s="1">
        <v>1</v>
      </c>
      <c r="E197" s="1">
        <v>1</v>
      </c>
      <c r="F197" s="1">
        <v>1</v>
      </c>
      <c r="G197" s="1">
        <v>2</v>
      </c>
      <c r="H197" s="1">
        <v>1</v>
      </c>
      <c r="I197" s="1">
        <v>1</v>
      </c>
      <c r="J197" s="1">
        <v>2</v>
      </c>
      <c r="K197" s="1">
        <v>1</v>
      </c>
      <c r="L197" s="1">
        <v>45</v>
      </c>
      <c r="M197" s="1">
        <v>1</v>
      </c>
      <c r="N197" s="1">
        <v>1</v>
      </c>
      <c r="O197" s="1">
        <v>0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1</v>
      </c>
      <c r="V197" s="1">
        <v>42</v>
      </c>
      <c r="W197" s="1">
        <v>1</v>
      </c>
      <c r="X197" s="1">
        <v>1</v>
      </c>
      <c r="Y197" s="1">
        <v>1</v>
      </c>
      <c r="Z197" s="1">
        <v>0</v>
      </c>
      <c r="AA197" s="1">
        <v>0</v>
      </c>
    </row>
    <row r="198" spans="1:27">
      <c r="A198" s="1">
        <v>2015</v>
      </c>
      <c r="B198" s="1" t="s">
        <v>590</v>
      </c>
      <c r="C198" s="1">
        <v>1</v>
      </c>
      <c r="D198" s="1">
        <v>1</v>
      </c>
      <c r="E198" s="1">
        <v>1</v>
      </c>
      <c r="F198" s="1">
        <v>0</v>
      </c>
      <c r="G198" s="1">
        <v>0</v>
      </c>
      <c r="H198" s="1">
        <v>1</v>
      </c>
      <c r="I198" s="1">
        <v>1</v>
      </c>
      <c r="J198" s="1">
        <v>2</v>
      </c>
      <c r="K198" s="1">
        <v>1</v>
      </c>
      <c r="L198" s="1">
        <v>8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1</v>
      </c>
      <c r="T198" s="1">
        <v>0</v>
      </c>
      <c r="U198" s="1">
        <v>0</v>
      </c>
      <c r="V198" s="1">
        <v>3</v>
      </c>
      <c r="W198" s="1">
        <v>1</v>
      </c>
      <c r="X198" s="1">
        <v>1</v>
      </c>
      <c r="Y198" s="1">
        <v>1</v>
      </c>
      <c r="Z198" s="1">
        <v>0</v>
      </c>
      <c r="AA198" s="1">
        <v>0</v>
      </c>
    </row>
    <row r="199" spans="1:27">
      <c r="A199" s="1">
        <v>2015</v>
      </c>
      <c r="B199" s="1" t="s">
        <v>591</v>
      </c>
      <c r="C199" s="1">
        <v>1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1</v>
      </c>
      <c r="J199" s="1">
        <v>2</v>
      </c>
      <c r="K199" s="1">
        <v>1</v>
      </c>
      <c r="L199" s="1">
        <v>45</v>
      </c>
      <c r="M199" s="1">
        <v>1</v>
      </c>
      <c r="N199" s="1">
        <v>1</v>
      </c>
      <c r="O199" s="1">
        <v>0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</v>
      </c>
      <c r="V199" s="1">
        <v>42</v>
      </c>
      <c r="W199" s="1">
        <v>1</v>
      </c>
      <c r="X199" s="1">
        <v>1</v>
      </c>
      <c r="Y199" s="1">
        <v>1</v>
      </c>
      <c r="Z199" s="1">
        <v>0</v>
      </c>
      <c r="AA199" s="1">
        <v>0</v>
      </c>
    </row>
    <row r="200" spans="1:27">
      <c r="A200" s="1">
        <v>2015</v>
      </c>
      <c r="B200" s="1" t="s">
        <v>592</v>
      </c>
      <c r="C200" s="1">
        <v>1</v>
      </c>
      <c r="D200" s="1">
        <v>1</v>
      </c>
      <c r="E200" s="1">
        <v>1</v>
      </c>
      <c r="F200" s="1">
        <v>1</v>
      </c>
      <c r="G200" s="1">
        <v>2</v>
      </c>
      <c r="H200" s="1">
        <v>1</v>
      </c>
      <c r="I200" s="1">
        <v>1</v>
      </c>
      <c r="J200" s="1">
        <v>2</v>
      </c>
      <c r="K200" s="1">
        <v>1</v>
      </c>
      <c r="L200" s="1">
        <v>45</v>
      </c>
      <c r="M200" s="1">
        <v>1</v>
      </c>
      <c r="N200" s="1">
        <v>1</v>
      </c>
      <c r="O200" s="1">
        <v>0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  <c r="U200" s="1">
        <v>1</v>
      </c>
      <c r="V200" s="1">
        <v>42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</row>
    <row r="201" spans="1:27">
      <c r="A201" s="1">
        <v>2015</v>
      </c>
      <c r="B201" s="1" t="s">
        <v>593</v>
      </c>
      <c r="C201" s="1">
        <v>1</v>
      </c>
      <c r="D201" s="1">
        <v>1</v>
      </c>
      <c r="E201" s="1">
        <v>1</v>
      </c>
      <c r="F201" s="1">
        <v>1</v>
      </c>
      <c r="G201" s="1">
        <v>2</v>
      </c>
      <c r="H201" s="1">
        <v>1</v>
      </c>
      <c r="I201" s="1">
        <v>1</v>
      </c>
      <c r="J201" s="1">
        <v>2</v>
      </c>
      <c r="K201" s="1">
        <v>1</v>
      </c>
      <c r="L201" s="1">
        <v>45</v>
      </c>
      <c r="M201" s="1">
        <v>1</v>
      </c>
      <c r="N201" s="1">
        <v>1</v>
      </c>
      <c r="O201" s="1">
        <v>0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42</v>
      </c>
      <c r="W201" s="1">
        <v>1</v>
      </c>
      <c r="X201" s="1">
        <v>1</v>
      </c>
      <c r="Y201" s="1">
        <v>1</v>
      </c>
      <c r="Z201" s="1">
        <v>0</v>
      </c>
      <c r="AA201" s="1">
        <v>0</v>
      </c>
    </row>
    <row r="202" spans="1:27">
      <c r="A202" s="1">
        <v>2015</v>
      </c>
      <c r="B202" s="1" t="s">
        <v>421</v>
      </c>
      <c r="C202" s="1">
        <v>1</v>
      </c>
      <c r="D202" s="1">
        <v>1</v>
      </c>
      <c r="E202" s="1">
        <v>1</v>
      </c>
      <c r="F202" s="1">
        <v>1</v>
      </c>
      <c r="G202" s="1">
        <v>2</v>
      </c>
      <c r="H202" s="1">
        <v>1</v>
      </c>
      <c r="I202" s="1">
        <v>1</v>
      </c>
      <c r="J202" s="1">
        <v>2</v>
      </c>
      <c r="K202" s="1">
        <v>1</v>
      </c>
      <c r="L202" s="1">
        <v>15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>
        <v>3</v>
      </c>
      <c r="W202" s="1">
        <v>1</v>
      </c>
      <c r="X202" s="1">
        <v>1</v>
      </c>
      <c r="Y202" s="1">
        <v>1</v>
      </c>
      <c r="Z202" s="1">
        <v>0</v>
      </c>
      <c r="AA202" s="1">
        <v>0</v>
      </c>
    </row>
    <row r="203" spans="1:27">
      <c r="A203" s="1">
        <v>2015</v>
      </c>
      <c r="B203" s="1" t="s">
        <v>594</v>
      </c>
      <c r="C203" s="1">
        <v>1</v>
      </c>
      <c r="D203" s="1">
        <v>1</v>
      </c>
      <c r="E203" s="1">
        <v>1</v>
      </c>
      <c r="F203" s="1">
        <v>1</v>
      </c>
      <c r="G203" s="1">
        <v>2</v>
      </c>
      <c r="H203" s="1">
        <v>1</v>
      </c>
      <c r="I203" s="1">
        <v>1</v>
      </c>
      <c r="J203" s="1">
        <v>2</v>
      </c>
      <c r="K203" s="1">
        <v>1</v>
      </c>
      <c r="L203" s="1">
        <v>15</v>
      </c>
      <c r="M203" s="1">
        <v>1</v>
      </c>
      <c r="N203" s="1">
        <v>1</v>
      </c>
      <c r="O203" s="1">
        <v>0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3</v>
      </c>
      <c r="W203" s="1">
        <v>1</v>
      </c>
      <c r="X203" s="1">
        <v>1</v>
      </c>
      <c r="Y203" s="1">
        <v>1</v>
      </c>
      <c r="Z203" s="1">
        <v>0</v>
      </c>
      <c r="AA203" s="1">
        <v>0</v>
      </c>
    </row>
    <row r="204" spans="1:27">
      <c r="A204" s="1">
        <v>2015</v>
      </c>
      <c r="B204" s="1" t="s">
        <v>427</v>
      </c>
      <c r="C204" s="1">
        <v>1</v>
      </c>
      <c r="D204" s="1">
        <v>1</v>
      </c>
      <c r="E204" s="1">
        <v>1</v>
      </c>
      <c r="F204" s="1">
        <v>1</v>
      </c>
      <c r="G204" s="1">
        <v>2</v>
      </c>
      <c r="H204" s="1">
        <v>1</v>
      </c>
      <c r="I204" s="1">
        <v>1</v>
      </c>
      <c r="J204" s="1">
        <v>2</v>
      </c>
      <c r="K204" s="1">
        <v>1</v>
      </c>
      <c r="L204" s="1">
        <v>45</v>
      </c>
      <c r="M204" s="1">
        <v>1</v>
      </c>
      <c r="N204" s="1">
        <v>1</v>
      </c>
      <c r="O204" s="1">
        <v>0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1</v>
      </c>
      <c r="V204" s="1">
        <v>42</v>
      </c>
      <c r="W204" s="1">
        <v>1</v>
      </c>
      <c r="X204" s="1">
        <v>1</v>
      </c>
      <c r="Y204" s="1">
        <v>1</v>
      </c>
      <c r="Z204" s="1">
        <v>0</v>
      </c>
      <c r="AA204" s="1">
        <v>0</v>
      </c>
    </row>
    <row r="205" spans="1:27">
      <c r="A205" s="1">
        <v>2015</v>
      </c>
      <c r="B205" s="1" t="s">
        <v>595</v>
      </c>
      <c r="C205" s="1">
        <v>1</v>
      </c>
      <c r="D205" s="1">
        <v>1</v>
      </c>
      <c r="E205" s="1">
        <v>1</v>
      </c>
      <c r="F205" s="1">
        <v>1</v>
      </c>
      <c r="G205" s="1">
        <v>2</v>
      </c>
      <c r="H205" s="1">
        <v>1</v>
      </c>
      <c r="I205" s="1">
        <v>1</v>
      </c>
      <c r="J205" s="1">
        <v>2</v>
      </c>
      <c r="K205" s="1">
        <v>1</v>
      </c>
      <c r="L205" s="1">
        <v>45</v>
      </c>
      <c r="M205" s="1">
        <v>1</v>
      </c>
      <c r="N205" s="1">
        <v>1</v>
      </c>
      <c r="O205" s="1">
        <v>0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1</v>
      </c>
      <c r="V205" s="1">
        <v>42</v>
      </c>
      <c r="W205" s="1">
        <v>1</v>
      </c>
      <c r="X205" s="1">
        <v>1</v>
      </c>
      <c r="Y205" s="1">
        <v>1</v>
      </c>
      <c r="Z205" s="1">
        <v>0</v>
      </c>
      <c r="AA205" s="1">
        <v>0</v>
      </c>
    </row>
    <row r="206" spans="1:27">
      <c r="A206" s="1">
        <v>2015</v>
      </c>
      <c r="B206" s="1" t="s">
        <v>428</v>
      </c>
      <c r="C206" s="1">
        <v>1</v>
      </c>
      <c r="D206" s="1">
        <v>1</v>
      </c>
      <c r="E206" s="1">
        <v>1</v>
      </c>
      <c r="F206" s="1">
        <v>1</v>
      </c>
      <c r="G206" s="1">
        <v>2</v>
      </c>
      <c r="H206" s="1">
        <v>1</v>
      </c>
      <c r="I206" s="1">
        <v>1</v>
      </c>
      <c r="J206" s="1">
        <v>2</v>
      </c>
      <c r="K206" s="1">
        <v>1</v>
      </c>
      <c r="L206" s="1">
        <v>45</v>
      </c>
      <c r="M206" s="1">
        <v>1</v>
      </c>
      <c r="N206" s="1">
        <v>1</v>
      </c>
      <c r="O206" s="1">
        <v>0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42</v>
      </c>
      <c r="W206" s="1">
        <v>1</v>
      </c>
      <c r="X206" s="1">
        <v>1</v>
      </c>
      <c r="Y206" s="1">
        <v>1</v>
      </c>
      <c r="Z206" s="1">
        <v>0</v>
      </c>
      <c r="AA206" s="1">
        <v>0</v>
      </c>
    </row>
    <row r="207" spans="1:27">
      <c r="A207" s="1">
        <v>2015</v>
      </c>
      <c r="B207" s="1" t="s">
        <v>596</v>
      </c>
      <c r="C207" s="1">
        <v>1</v>
      </c>
      <c r="D207" s="1">
        <v>1</v>
      </c>
      <c r="E207" s="1">
        <v>1</v>
      </c>
      <c r="F207" s="1">
        <v>1</v>
      </c>
      <c r="G207" s="1">
        <v>2</v>
      </c>
      <c r="H207" s="1">
        <v>1</v>
      </c>
      <c r="I207" s="1">
        <v>1</v>
      </c>
      <c r="J207" s="1">
        <v>2</v>
      </c>
      <c r="K207" s="1">
        <v>1</v>
      </c>
      <c r="L207" s="1">
        <v>45</v>
      </c>
      <c r="M207" s="1">
        <v>1</v>
      </c>
      <c r="N207" s="1">
        <v>1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1</v>
      </c>
      <c r="V207" s="1">
        <v>42</v>
      </c>
      <c r="W207" s="1">
        <v>1</v>
      </c>
      <c r="X207" s="1">
        <v>1</v>
      </c>
      <c r="Y207" s="1">
        <v>1</v>
      </c>
      <c r="Z207" s="1">
        <v>0</v>
      </c>
      <c r="AA207" s="1">
        <v>0</v>
      </c>
    </row>
    <row r="208" spans="1:27">
      <c r="A208" s="1">
        <v>2015</v>
      </c>
      <c r="B208" s="1" t="s">
        <v>597</v>
      </c>
      <c r="C208" s="1">
        <v>1</v>
      </c>
      <c r="D208" s="1">
        <v>1</v>
      </c>
      <c r="E208" s="1">
        <v>2</v>
      </c>
      <c r="F208" s="1">
        <v>0</v>
      </c>
      <c r="G208" s="1">
        <v>0</v>
      </c>
      <c r="H208" s="1">
        <v>1</v>
      </c>
      <c r="I208" s="1">
        <v>1</v>
      </c>
      <c r="J208" s="1">
        <v>2</v>
      </c>
      <c r="K208" s="1">
        <v>1</v>
      </c>
      <c r="L208" s="1">
        <v>15</v>
      </c>
      <c r="M208" s="1">
        <v>1</v>
      </c>
      <c r="N208" s="1">
        <v>1</v>
      </c>
      <c r="O208" s="1">
        <v>0</v>
      </c>
      <c r="P208" s="1">
        <v>1</v>
      </c>
      <c r="Q208" s="1">
        <v>1</v>
      </c>
      <c r="R208" s="1">
        <v>0</v>
      </c>
      <c r="S208" s="1">
        <v>1</v>
      </c>
      <c r="T208" s="1">
        <v>0</v>
      </c>
      <c r="U208" s="1">
        <v>0</v>
      </c>
      <c r="V208" s="1">
        <v>24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</row>
    <row r="209" spans="1:27">
      <c r="A209" s="1">
        <v>2015</v>
      </c>
      <c r="B209" s="1" t="s">
        <v>598</v>
      </c>
      <c r="C209" s="1">
        <v>1</v>
      </c>
      <c r="D209" s="1">
        <v>1</v>
      </c>
      <c r="E209" s="1">
        <v>1</v>
      </c>
      <c r="F209" s="1">
        <v>0</v>
      </c>
      <c r="G209" s="1">
        <v>0</v>
      </c>
      <c r="H209" s="1">
        <v>1</v>
      </c>
      <c r="I209" s="1">
        <v>1</v>
      </c>
      <c r="J209" s="1">
        <v>2</v>
      </c>
      <c r="K209" s="1">
        <v>1</v>
      </c>
      <c r="L209" s="1">
        <v>7</v>
      </c>
      <c r="M209" s="1">
        <v>1</v>
      </c>
      <c r="N209" s="1">
        <v>1</v>
      </c>
      <c r="O209" s="1">
        <v>0</v>
      </c>
      <c r="P209" s="1">
        <v>1</v>
      </c>
      <c r="Q209" s="1">
        <v>1</v>
      </c>
      <c r="R209" s="1">
        <v>0</v>
      </c>
      <c r="S209" s="1">
        <v>1</v>
      </c>
      <c r="T209" s="1">
        <v>0</v>
      </c>
      <c r="U209" s="1">
        <v>0</v>
      </c>
      <c r="V209" s="1">
        <v>11</v>
      </c>
      <c r="W209" s="1">
        <v>1</v>
      </c>
      <c r="X209" s="1">
        <v>1</v>
      </c>
      <c r="Y209" s="1">
        <v>1</v>
      </c>
      <c r="Z209" s="1">
        <v>0</v>
      </c>
      <c r="AA209" s="1">
        <v>0</v>
      </c>
    </row>
    <row r="210" spans="1:27">
      <c r="A210" s="1">
        <v>2015</v>
      </c>
      <c r="B210" s="1" t="s">
        <v>599</v>
      </c>
      <c r="C210" s="1">
        <v>1</v>
      </c>
      <c r="D210" s="1">
        <v>1</v>
      </c>
      <c r="E210" s="1">
        <v>1</v>
      </c>
      <c r="F210" s="1">
        <v>0</v>
      </c>
      <c r="G210" s="1">
        <v>0</v>
      </c>
      <c r="H210" s="1">
        <v>1</v>
      </c>
      <c r="I210" s="1">
        <v>1</v>
      </c>
      <c r="J210" s="1">
        <v>2</v>
      </c>
      <c r="K210" s="1">
        <v>1</v>
      </c>
      <c r="L210" s="1">
        <v>9</v>
      </c>
      <c r="M210" s="1">
        <v>1</v>
      </c>
      <c r="N210" s="1">
        <v>1</v>
      </c>
      <c r="O210" s="1">
        <v>0</v>
      </c>
      <c r="P210" s="1">
        <v>1</v>
      </c>
      <c r="Q210" s="1">
        <v>1</v>
      </c>
      <c r="R210" s="1">
        <v>0</v>
      </c>
      <c r="S210" s="1">
        <v>1</v>
      </c>
      <c r="T210" s="1">
        <v>0</v>
      </c>
      <c r="U210" s="1">
        <v>0</v>
      </c>
      <c r="V210" s="1">
        <v>12</v>
      </c>
      <c r="W210" s="1">
        <v>1</v>
      </c>
      <c r="X210" s="1">
        <v>1</v>
      </c>
      <c r="Y210" s="1">
        <v>1</v>
      </c>
      <c r="Z210" s="1">
        <v>0</v>
      </c>
      <c r="AA210" s="1">
        <v>0</v>
      </c>
    </row>
    <row r="211" spans="1:27">
      <c r="A211" s="1">
        <v>2015</v>
      </c>
      <c r="B211" s="1" t="s">
        <v>431</v>
      </c>
      <c r="C211" s="1">
        <v>1</v>
      </c>
      <c r="D211" s="1">
        <v>1</v>
      </c>
      <c r="E211" s="1">
        <v>1</v>
      </c>
      <c r="F211" s="1">
        <v>0</v>
      </c>
      <c r="G211" s="1">
        <v>0</v>
      </c>
      <c r="H211" s="1">
        <v>1</v>
      </c>
      <c r="I211" s="1">
        <v>1</v>
      </c>
      <c r="J211" s="1">
        <v>2</v>
      </c>
      <c r="K211" s="1">
        <v>1</v>
      </c>
      <c r="L211" s="1">
        <v>8</v>
      </c>
      <c r="M211" s="1">
        <v>1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1</v>
      </c>
      <c r="T211" s="1">
        <v>0</v>
      </c>
      <c r="U211" s="1">
        <v>0</v>
      </c>
      <c r="V211" s="1">
        <v>22</v>
      </c>
      <c r="W211" s="1">
        <v>1</v>
      </c>
      <c r="X211" s="1">
        <v>1</v>
      </c>
      <c r="Y211" s="1">
        <v>1</v>
      </c>
      <c r="Z211" s="1">
        <v>0</v>
      </c>
      <c r="AA211" s="1">
        <v>0</v>
      </c>
    </row>
    <row r="212" spans="1:27">
      <c r="A212" s="1">
        <v>2015</v>
      </c>
      <c r="B212" s="1" t="s">
        <v>600</v>
      </c>
      <c r="C212" s="1">
        <v>1</v>
      </c>
      <c r="D212" s="1">
        <v>1</v>
      </c>
      <c r="E212" s="1">
        <v>1</v>
      </c>
      <c r="F212" s="1">
        <v>0</v>
      </c>
      <c r="G212" s="1">
        <v>0</v>
      </c>
      <c r="H212" s="1">
        <v>1</v>
      </c>
      <c r="I212" s="1">
        <v>1</v>
      </c>
      <c r="J212" s="1">
        <v>2</v>
      </c>
      <c r="K212" s="1">
        <v>1</v>
      </c>
      <c r="L212" s="1">
        <v>8</v>
      </c>
      <c r="M212" s="1">
        <v>1</v>
      </c>
      <c r="N212" s="1">
        <v>1</v>
      </c>
      <c r="O212" s="1">
        <v>0</v>
      </c>
      <c r="P212" s="1">
        <v>1</v>
      </c>
      <c r="Q212" s="1">
        <v>1</v>
      </c>
      <c r="R212" s="1">
        <v>0</v>
      </c>
      <c r="S212" s="1">
        <v>1</v>
      </c>
      <c r="T212" s="1">
        <v>0</v>
      </c>
      <c r="U212" s="1">
        <v>0</v>
      </c>
      <c r="V212" s="1">
        <v>5</v>
      </c>
      <c r="W212" s="1">
        <v>1</v>
      </c>
      <c r="X212" s="1">
        <v>1</v>
      </c>
      <c r="Y212" s="1">
        <v>1</v>
      </c>
      <c r="Z212" s="1">
        <v>0</v>
      </c>
      <c r="AA212" s="1">
        <v>0</v>
      </c>
    </row>
    <row r="213" spans="1:27">
      <c r="A213" s="1">
        <v>2015</v>
      </c>
      <c r="B213" s="1" t="s">
        <v>601</v>
      </c>
      <c r="C213" s="1">
        <v>1</v>
      </c>
      <c r="D213" s="1">
        <v>1</v>
      </c>
      <c r="E213" s="1">
        <v>1</v>
      </c>
      <c r="F213" s="1">
        <v>0</v>
      </c>
      <c r="G213" s="1">
        <v>0</v>
      </c>
      <c r="H213" s="1">
        <v>1</v>
      </c>
      <c r="I213" s="1">
        <v>1</v>
      </c>
      <c r="J213" s="1">
        <v>2</v>
      </c>
      <c r="K213" s="1">
        <v>1</v>
      </c>
      <c r="L213" s="1">
        <v>10</v>
      </c>
      <c r="M213" s="1">
        <v>1</v>
      </c>
      <c r="N213" s="1">
        <v>1</v>
      </c>
      <c r="O213" s="1">
        <v>0</v>
      </c>
      <c r="P213" s="1">
        <v>1</v>
      </c>
      <c r="Q213" s="1">
        <v>1</v>
      </c>
      <c r="R213" s="1">
        <v>0</v>
      </c>
      <c r="S213" s="1">
        <v>1</v>
      </c>
      <c r="T213" s="1">
        <v>0</v>
      </c>
      <c r="U213" s="1">
        <v>0</v>
      </c>
      <c r="V213" s="1">
        <v>7</v>
      </c>
      <c r="W213" s="1">
        <v>1</v>
      </c>
      <c r="X213" s="1">
        <v>1</v>
      </c>
      <c r="Y213" s="1">
        <v>1</v>
      </c>
      <c r="Z213" s="1">
        <v>0</v>
      </c>
      <c r="AA213" s="1">
        <v>0</v>
      </c>
    </row>
    <row r="214" spans="1:27">
      <c r="A214" s="1">
        <v>2015</v>
      </c>
      <c r="B214" s="1" t="s">
        <v>602</v>
      </c>
      <c r="C214" s="1">
        <v>1</v>
      </c>
      <c r="D214" s="1">
        <v>1</v>
      </c>
      <c r="E214" s="1">
        <v>1</v>
      </c>
      <c r="F214" s="1">
        <v>0</v>
      </c>
      <c r="G214" s="1">
        <v>0</v>
      </c>
      <c r="H214" s="1">
        <v>1</v>
      </c>
      <c r="I214" s="1">
        <v>1</v>
      </c>
      <c r="J214" s="1">
        <v>2</v>
      </c>
      <c r="K214" s="1">
        <v>1</v>
      </c>
      <c r="L214" s="1">
        <v>10</v>
      </c>
      <c r="M214" s="1">
        <v>1</v>
      </c>
      <c r="N214" s="1">
        <v>1</v>
      </c>
      <c r="O214" s="1">
        <v>0</v>
      </c>
      <c r="P214" s="1">
        <v>1</v>
      </c>
      <c r="Q214" s="1">
        <v>1</v>
      </c>
      <c r="R214" s="1">
        <v>0</v>
      </c>
      <c r="S214" s="1">
        <v>1</v>
      </c>
      <c r="T214" s="1">
        <v>0</v>
      </c>
      <c r="U214" s="1">
        <v>0</v>
      </c>
      <c r="V214" s="1">
        <v>6</v>
      </c>
      <c r="W214" s="1">
        <v>1</v>
      </c>
      <c r="X214" s="1">
        <v>1</v>
      </c>
      <c r="Y214" s="1">
        <v>1</v>
      </c>
      <c r="Z214" s="1">
        <v>0</v>
      </c>
      <c r="AA214" s="1">
        <v>0</v>
      </c>
    </row>
    <row r="215" spans="1:27">
      <c r="A215" s="1">
        <v>2015</v>
      </c>
      <c r="B215" s="1" t="s">
        <v>603</v>
      </c>
      <c r="C215" s="1">
        <v>1</v>
      </c>
      <c r="D215" s="1">
        <v>1</v>
      </c>
      <c r="E215" s="1">
        <v>1</v>
      </c>
      <c r="F215" s="1">
        <v>0</v>
      </c>
      <c r="G215" s="1">
        <v>0</v>
      </c>
      <c r="H215" s="1">
        <v>1</v>
      </c>
      <c r="I215" s="1">
        <v>1</v>
      </c>
      <c r="J215" s="1">
        <v>2</v>
      </c>
      <c r="K215" s="1">
        <v>1</v>
      </c>
      <c r="L215" s="1">
        <v>9</v>
      </c>
      <c r="M215" s="1">
        <v>1</v>
      </c>
      <c r="N215" s="1">
        <v>1</v>
      </c>
      <c r="O215" s="1">
        <v>0</v>
      </c>
      <c r="P215" s="1">
        <v>1</v>
      </c>
      <c r="Q215" s="1">
        <v>1</v>
      </c>
      <c r="R215" s="1">
        <v>0</v>
      </c>
      <c r="S215" s="1">
        <v>1</v>
      </c>
      <c r="T215" s="1">
        <v>0</v>
      </c>
      <c r="U215" s="1">
        <v>0</v>
      </c>
      <c r="V215" s="1">
        <v>13</v>
      </c>
      <c r="W215" s="1">
        <v>1</v>
      </c>
      <c r="X215" s="1">
        <v>1</v>
      </c>
      <c r="Y215" s="1">
        <v>1</v>
      </c>
      <c r="Z215" s="1">
        <v>0</v>
      </c>
      <c r="AA215" s="1">
        <v>0</v>
      </c>
    </row>
    <row r="216" spans="1:27">
      <c r="A216" s="1">
        <v>2015</v>
      </c>
      <c r="B216" s="1" t="s">
        <v>604</v>
      </c>
      <c r="C216" s="1">
        <v>1</v>
      </c>
      <c r="D216" s="1">
        <v>1</v>
      </c>
      <c r="E216" s="1">
        <v>1</v>
      </c>
      <c r="F216" s="1">
        <v>1</v>
      </c>
      <c r="G216" s="1">
        <v>2</v>
      </c>
      <c r="H216" s="1">
        <v>1</v>
      </c>
      <c r="I216" s="1">
        <v>1</v>
      </c>
      <c r="J216" s="1">
        <v>2</v>
      </c>
      <c r="K216" s="1">
        <v>1</v>
      </c>
      <c r="L216" s="1">
        <v>16</v>
      </c>
      <c r="M216" s="1">
        <v>1</v>
      </c>
      <c r="N216" s="1">
        <v>1</v>
      </c>
      <c r="O216" s="1">
        <v>0</v>
      </c>
      <c r="P216" s="1">
        <v>1</v>
      </c>
      <c r="Q216" s="1">
        <v>1</v>
      </c>
      <c r="R216" s="1">
        <v>1</v>
      </c>
      <c r="S216" s="1">
        <v>1</v>
      </c>
      <c r="T216" s="1">
        <v>0</v>
      </c>
      <c r="U216" s="1">
        <v>1</v>
      </c>
      <c r="V216" s="1">
        <v>7</v>
      </c>
      <c r="W216" s="1">
        <v>1</v>
      </c>
      <c r="X216" s="1">
        <v>1</v>
      </c>
      <c r="Y216" s="1">
        <v>1</v>
      </c>
      <c r="Z216" s="1">
        <v>0</v>
      </c>
      <c r="AA216" s="1">
        <v>0</v>
      </c>
    </row>
    <row r="217" spans="1:27">
      <c r="A217" s="1">
        <v>2015</v>
      </c>
      <c r="B217" s="1" t="s">
        <v>605</v>
      </c>
      <c r="C217" s="1">
        <v>1</v>
      </c>
      <c r="D217" s="1">
        <v>1</v>
      </c>
      <c r="E217" s="1">
        <v>1</v>
      </c>
      <c r="F217" s="1">
        <v>1</v>
      </c>
      <c r="G217" s="1">
        <v>2</v>
      </c>
      <c r="H217" s="1">
        <v>1</v>
      </c>
      <c r="I217" s="1">
        <v>1</v>
      </c>
      <c r="J217" s="1">
        <v>2</v>
      </c>
      <c r="K217" s="1">
        <v>1</v>
      </c>
      <c r="L217" s="1">
        <v>9</v>
      </c>
      <c r="M217" s="1">
        <v>1</v>
      </c>
      <c r="N217" s="1">
        <v>1</v>
      </c>
      <c r="O217" s="1">
        <v>0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1</v>
      </c>
      <c r="V217" s="1">
        <v>22</v>
      </c>
      <c r="W217" s="1">
        <v>1</v>
      </c>
      <c r="X217" s="1">
        <v>1</v>
      </c>
      <c r="Y217" s="1">
        <v>1</v>
      </c>
      <c r="Z217" s="1">
        <v>0</v>
      </c>
      <c r="AA217" s="1">
        <v>0</v>
      </c>
    </row>
    <row r="218" spans="1:27">
      <c r="A218" s="1">
        <v>2015</v>
      </c>
      <c r="B218" s="1" t="s">
        <v>606</v>
      </c>
      <c r="C218" s="1">
        <v>1</v>
      </c>
      <c r="D218" s="1">
        <v>1</v>
      </c>
      <c r="E218" s="1">
        <v>1</v>
      </c>
      <c r="F218" s="1">
        <v>1</v>
      </c>
      <c r="G218" s="1">
        <v>2</v>
      </c>
      <c r="H218" s="1">
        <v>1</v>
      </c>
      <c r="I218" s="1">
        <v>1</v>
      </c>
      <c r="J218" s="1">
        <v>2</v>
      </c>
      <c r="K218" s="1">
        <v>1</v>
      </c>
      <c r="L218" s="1">
        <v>15</v>
      </c>
      <c r="M218" s="1">
        <v>1</v>
      </c>
      <c r="N218" s="1">
        <v>1</v>
      </c>
      <c r="O218" s="1">
        <v>0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10</v>
      </c>
      <c r="W218" s="1">
        <v>1</v>
      </c>
      <c r="X218" s="1">
        <v>1</v>
      </c>
      <c r="Y218" s="1">
        <v>1</v>
      </c>
      <c r="Z218" s="1">
        <v>0</v>
      </c>
      <c r="AA218" s="1">
        <v>0</v>
      </c>
    </row>
    <row r="219" spans="1:27">
      <c r="A219" s="1">
        <v>2015</v>
      </c>
      <c r="B219" s="1" t="s">
        <v>607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</v>
      </c>
      <c r="I219" s="1">
        <v>1</v>
      </c>
      <c r="J219" s="1">
        <v>2</v>
      </c>
      <c r="K219" s="1">
        <v>1</v>
      </c>
      <c r="L219" s="1">
        <v>7</v>
      </c>
      <c r="M219" s="1">
        <v>1</v>
      </c>
      <c r="N219" s="1">
        <v>1</v>
      </c>
      <c r="O219" s="1">
        <v>0</v>
      </c>
      <c r="P219" s="1">
        <v>1</v>
      </c>
      <c r="Q219" s="1">
        <v>1</v>
      </c>
      <c r="R219" s="1">
        <v>0</v>
      </c>
      <c r="S219" s="1">
        <v>1</v>
      </c>
      <c r="T219" s="1">
        <v>0</v>
      </c>
      <c r="U219" s="1">
        <v>0</v>
      </c>
      <c r="V219" s="1">
        <v>11</v>
      </c>
      <c r="W219" s="1">
        <v>1</v>
      </c>
      <c r="X219" s="1">
        <v>1</v>
      </c>
      <c r="Y219" s="1">
        <v>1</v>
      </c>
      <c r="Z219" s="1">
        <v>0</v>
      </c>
      <c r="AA219" s="1">
        <v>0</v>
      </c>
    </row>
    <row r="220" spans="1:27">
      <c r="A220" s="1">
        <v>2015</v>
      </c>
      <c r="B220" s="1" t="s">
        <v>608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2</v>
      </c>
      <c r="K220" s="1">
        <v>1</v>
      </c>
      <c r="L220" s="1">
        <v>17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5</v>
      </c>
      <c r="W220" s="1">
        <v>1</v>
      </c>
      <c r="X220" s="1">
        <v>1</v>
      </c>
      <c r="Y220" s="1">
        <v>1</v>
      </c>
      <c r="Z220" s="1">
        <v>0</v>
      </c>
      <c r="AA220" s="1">
        <v>0</v>
      </c>
    </row>
    <row r="221" spans="1:27">
      <c r="A221" s="1">
        <v>2015</v>
      </c>
      <c r="B221" s="1" t="s">
        <v>609</v>
      </c>
      <c r="C221" s="1">
        <v>1</v>
      </c>
      <c r="D221" s="1">
        <v>1</v>
      </c>
      <c r="E221" s="1">
        <v>1</v>
      </c>
      <c r="F221" s="1">
        <v>0</v>
      </c>
      <c r="G221" s="1">
        <v>0</v>
      </c>
      <c r="H221" s="1">
        <v>1</v>
      </c>
      <c r="I221" s="1">
        <v>1</v>
      </c>
      <c r="J221" s="1">
        <v>2</v>
      </c>
      <c r="K221" s="1">
        <v>1</v>
      </c>
      <c r="L221" s="1">
        <v>18</v>
      </c>
      <c r="M221" s="1">
        <v>1</v>
      </c>
      <c r="N221" s="1">
        <v>1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>
        <v>0</v>
      </c>
      <c r="U221" s="1">
        <v>0</v>
      </c>
      <c r="V221" s="1">
        <v>10</v>
      </c>
      <c r="W221" s="1">
        <v>1</v>
      </c>
      <c r="X221" s="1">
        <v>1</v>
      </c>
      <c r="Y221" s="1">
        <v>1</v>
      </c>
      <c r="Z221" s="1">
        <v>0</v>
      </c>
      <c r="AA221" s="1">
        <v>0</v>
      </c>
    </row>
    <row r="222" spans="1:27">
      <c r="A222" s="1">
        <v>2015</v>
      </c>
      <c r="B222" s="1" t="s">
        <v>434</v>
      </c>
      <c r="C222" s="1">
        <v>1</v>
      </c>
      <c r="D222" s="1">
        <v>1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2</v>
      </c>
      <c r="K222" s="1">
        <v>1</v>
      </c>
      <c r="L222" s="1">
        <v>14</v>
      </c>
      <c r="M222" s="1">
        <v>1</v>
      </c>
      <c r="N222" s="1">
        <v>1</v>
      </c>
      <c r="O222" s="1">
        <v>0</v>
      </c>
      <c r="P222" s="1">
        <v>1</v>
      </c>
      <c r="Q222" s="1">
        <v>1</v>
      </c>
      <c r="R222" s="1">
        <v>0</v>
      </c>
      <c r="S222" s="1">
        <v>1</v>
      </c>
      <c r="T222" s="1">
        <v>0</v>
      </c>
      <c r="U222" s="1">
        <v>0</v>
      </c>
      <c r="V222" s="1">
        <v>27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</row>
    <row r="223" spans="1:27">
      <c r="A223" s="1">
        <v>2015</v>
      </c>
      <c r="B223" s="1" t="s">
        <v>610</v>
      </c>
      <c r="C223" s="1">
        <v>1</v>
      </c>
      <c r="D223" s="1">
        <v>1</v>
      </c>
      <c r="E223" s="1">
        <v>1</v>
      </c>
      <c r="F223" s="1">
        <v>0</v>
      </c>
      <c r="G223" s="1">
        <v>0</v>
      </c>
      <c r="H223" s="1">
        <v>1</v>
      </c>
      <c r="I223" s="1">
        <v>1</v>
      </c>
      <c r="J223" s="1">
        <v>2</v>
      </c>
      <c r="K223" s="1">
        <v>1</v>
      </c>
      <c r="L223" s="1">
        <v>13</v>
      </c>
      <c r="M223" s="1">
        <v>1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1</v>
      </c>
      <c r="T223" s="1">
        <v>0</v>
      </c>
      <c r="U223" s="1">
        <v>0</v>
      </c>
      <c r="V223" s="1">
        <v>17</v>
      </c>
      <c r="W223" s="1">
        <v>1</v>
      </c>
      <c r="X223" s="1">
        <v>1</v>
      </c>
      <c r="Y223" s="1">
        <v>1</v>
      </c>
      <c r="Z223" s="1">
        <v>0</v>
      </c>
      <c r="AA223" s="1">
        <v>0</v>
      </c>
    </row>
    <row r="224" spans="1:27">
      <c r="A224" s="1">
        <v>2015</v>
      </c>
      <c r="B224" s="1" t="s">
        <v>611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2</v>
      </c>
      <c r="K224" s="1">
        <v>1</v>
      </c>
      <c r="L224" s="1">
        <v>23</v>
      </c>
      <c r="M224" s="1">
        <v>1</v>
      </c>
      <c r="N224" s="1">
        <v>1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1</v>
      </c>
      <c r="V224" s="1">
        <v>9</v>
      </c>
      <c r="W224" s="1">
        <v>1</v>
      </c>
      <c r="X224" s="1">
        <v>1</v>
      </c>
      <c r="Y224" s="1">
        <v>1</v>
      </c>
      <c r="Z224" s="1">
        <v>0</v>
      </c>
      <c r="AA224" s="1">
        <v>0</v>
      </c>
    </row>
    <row r="225" spans="1:27">
      <c r="A225" s="1">
        <v>2015</v>
      </c>
      <c r="B225" s="1" t="s">
        <v>438</v>
      </c>
      <c r="C225" s="1">
        <v>1</v>
      </c>
      <c r="D225" s="1">
        <v>1</v>
      </c>
      <c r="E225" s="1">
        <v>1</v>
      </c>
      <c r="F225" s="1">
        <v>0</v>
      </c>
      <c r="G225" s="1">
        <v>0</v>
      </c>
      <c r="H225" s="1">
        <v>1</v>
      </c>
      <c r="I225" s="1">
        <v>1</v>
      </c>
      <c r="J225" s="1">
        <v>2</v>
      </c>
      <c r="K225" s="1">
        <v>1</v>
      </c>
      <c r="L225" s="1">
        <v>13</v>
      </c>
      <c r="M225" s="1">
        <v>1</v>
      </c>
      <c r="N225" s="1">
        <v>1</v>
      </c>
      <c r="O225" s="1">
        <v>0</v>
      </c>
      <c r="P225" s="1">
        <v>1</v>
      </c>
      <c r="Q225" s="1">
        <v>1</v>
      </c>
      <c r="R225" s="1">
        <v>0</v>
      </c>
      <c r="S225" s="1">
        <v>1</v>
      </c>
      <c r="T225" s="1">
        <v>0</v>
      </c>
      <c r="U225" s="1">
        <v>0</v>
      </c>
      <c r="V225" s="1">
        <v>53</v>
      </c>
      <c r="W225" s="1">
        <v>1</v>
      </c>
      <c r="X225" s="1">
        <v>1</v>
      </c>
      <c r="Y225" s="1">
        <v>1</v>
      </c>
      <c r="Z225" s="1">
        <v>0</v>
      </c>
      <c r="AA225" s="1">
        <v>0</v>
      </c>
    </row>
    <row r="226" spans="1:27">
      <c r="A226" s="1">
        <v>2015</v>
      </c>
      <c r="B226" s="1" t="s">
        <v>612</v>
      </c>
      <c r="C226" s="1">
        <v>1</v>
      </c>
      <c r="D226" s="1">
        <v>1</v>
      </c>
      <c r="E226" s="1">
        <v>1</v>
      </c>
      <c r="F226" s="1">
        <v>0</v>
      </c>
      <c r="G226" s="1">
        <v>0</v>
      </c>
      <c r="H226" s="1">
        <v>1</v>
      </c>
      <c r="I226" s="1">
        <v>1</v>
      </c>
      <c r="J226" s="1">
        <v>2</v>
      </c>
      <c r="K226" s="1">
        <v>1</v>
      </c>
      <c r="L226" s="1">
        <v>21</v>
      </c>
      <c r="M226" s="1">
        <v>1</v>
      </c>
      <c r="N226" s="1">
        <v>1</v>
      </c>
      <c r="O226" s="1">
        <v>0</v>
      </c>
      <c r="P226" s="1">
        <v>1</v>
      </c>
      <c r="Q226" s="1">
        <v>1</v>
      </c>
      <c r="R226" s="1">
        <v>0</v>
      </c>
      <c r="S226" s="1">
        <v>1</v>
      </c>
      <c r="T226" s="1">
        <v>0</v>
      </c>
      <c r="U226" s="1">
        <v>0</v>
      </c>
      <c r="V226" s="1">
        <v>11</v>
      </c>
      <c r="W226" s="1">
        <v>1</v>
      </c>
      <c r="X226" s="1">
        <v>1</v>
      </c>
      <c r="Y226" s="1">
        <v>1</v>
      </c>
      <c r="Z226" s="1">
        <v>0</v>
      </c>
      <c r="AA226" s="1">
        <v>0</v>
      </c>
    </row>
    <row r="227" spans="1:27">
      <c r="A227" s="1">
        <v>2015</v>
      </c>
      <c r="B227" s="1" t="s">
        <v>613</v>
      </c>
      <c r="C227" s="1">
        <v>1</v>
      </c>
      <c r="D227" s="1">
        <v>1</v>
      </c>
      <c r="E227" s="1">
        <v>1</v>
      </c>
      <c r="F227" s="1">
        <v>0</v>
      </c>
      <c r="G227" s="1">
        <v>0</v>
      </c>
      <c r="H227" s="1">
        <v>1</v>
      </c>
      <c r="I227" s="1">
        <v>1</v>
      </c>
      <c r="J227" s="1">
        <v>2</v>
      </c>
      <c r="K227" s="1">
        <v>1</v>
      </c>
      <c r="L227" s="1">
        <v>25</v>
      </c>
      <c r="M227" s="1">
        <v>1</v>
      </c>
      <c r="N227" s="1">
        <v>1</v>
      </c>
      <c r="O227" s="1">
        <v>0</v>
      </c>
      <c r="P227" s="1">
        <v>1</v>
      </c>
      <c r="Q227" s="1">
        <v>1</v>
      </c>
      <c r="R227" s="1">
        <v>0</v>
      </c>
      <c r="S227" s="1">
        <v>1</v>
      </c>
      <c r="T227" s="1">
        <v>0</v>
      </c>
      <c r="U227" s="1">
        <v>0</v>
      </c>
      <c r="V227" s="1">
        <v>30</v>
      </c>
      <c r="W227" s="1">
        <v>1</v>
      </c>
      <c r="X227" s="1">
        <v>1</v>
      </c>
      <c r="Y227" s="1">
        <v>1</v>
      </c>
      <c r="Z227" s="1">
        <v>0</v>
      </c>
      <c r="AA227" s="1">
        <v>0</v>
      </c>
    </row>
    <row r="228" spans="1:27">
      <c r="A228" s="1">
        <v>2015</v>
      </c>
      <c r="B228" s="1" t="s">
        <v>614</v>
      </c>
      <c r="C228" s="1">
        <v>1</v>
      </c>
      <c r="D228" s="1">
        <v>1</v>
      </c>
      <c r="E228" s="1">
        <v>1</v>
      </c>
      <c r="F228" s="1">
        <v>0</v>
      </c>
      <c r="G228" s="1">
        <v>0</v>
      </c>
      <c r="H228" s="1">
        <v>1</v>
      </c>
      <c r="I228" s="1">
        <v>1</v>
      </c>
      <c r="J228" s="1">
        <v>2</v>
      </c>
      <c r="K228" s="1">
        <v>1</v>
      </c>
      <c r="L228" s="1">
        <v>11</v>
      </c>
      <c r="M228" s="1">
        <v>1</v>
      </c>
      <c r="N228" s="1">
        <v>1</v>
      </c>
      <c r="O228" s="1">
        <v>0</v>
      </c>
      <c r="P228" s="1">
        <v>1</v>
      </c>
      <c r="Q228" s="1">
        <v>1</v>
      </c>
      <c r="R228" s="1">
        <v>0</v>
      </c>
      <c r="S228" s="1">
        <v>1</v>
      </c>
      <c r="T228" s="1">
        <v>0</v>
      </c>
      <c r="U228" s="1">
        <v>0</v>
      </c>
      <c r="V228" s="1">
        <v>12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</row>
    <row r="229" spans="1:27">
      <c r="A229" s="1">
        <v>2015</v>
      </c>
      <c r="B229" s="1" t="s">
        <v>439</v>
      </c>
      <c r="C229" s="1">
        <v>1</v>
      </c>
      <c r="D229" s="1">
        <v>1</v>
      </c>
      <c r="E229" s="1">
        <v>1</v>
      </c>
      <c r="F229" s="1">
        <v>0</v>
      </c>
      <c r="G229" s="1">
        <v>0</v>
      </c>
      <c r="H229" s="1">
        <v>1</v>
      </c>
      <c r="I229" s="1">
        <v>1</v>
      </c>
      <c r="J229" s="1">
        <v>2</v>
      </c>
      <c r="K229" s="1">
        <v>1</v>
      </c>
      <c r="L229" s="1">
        <v>9</v>
      </c>
      <c r="M229" s="1">
        <v>1</v>
      </c>
      <c r="N229" s="1">
        <v>1</v>
      </c>
      <c r="O229" s="1">
        <v>0</v>
      </c>
      <c r="P229" s="1">
        <v>1</v>
      </c>
      <c r="Q229" s="1">
        <v>1</v>
      </c>
      <c r="R229" s="1">
        <v>0</v>
      </c>
      <c r="S229" s="1">
        <v>1</v>
      </c>
      <c r="T229" s="1">
        <v>0</v>
      </c>
      <c r="U229" s="1">
        <v>0</v>
      </c>
      <c r="V229" s="1">
        <v>10</v>
      </c>
      <c r="W229" s="1">
        <v>1</v>
      </c>
      <c r="X229" s="1">
        <v>1</v>
      </c>
      <c r="Y229" s="1">
        <v>1</v>
      </c>
      <c r="Z229" s="1">
        <v>0</v>
      </c>
      <c r="AA229" s="1">
        <v>0</v>
      </c>
    </row>
    <row r="230" spans="1:27">
      <c r="A230" s="1">
        <v>2015</v>
      </c>
      <c r="B230" s="1" t="s">
        <v>615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1</v>
      </c>
      <c r="I230" s="1">
        <v>1</v>
      </c>
      <c r="J230" s="1">
        <v>2</v>
      </c>
      <c r="K230" s="1">
        <v>1</v>
      </c>
      <c r="L230" s="1">
        <v>16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>
        <v>0</v>
      </c>
      <c r="U230" s="1">
        <v>0</v>
      </c>
      <c r="V230" s="1">
        <v>16</v>
      </c>
      <c r="W230" s="1">
        <v>1</v>
      </c>
      <c r="X230" s="1">
        <v>1</v>
      </c>
      <c r="Y230" s="1">
        <v>1</v>
      </c>
      <c r="Z230" s="1">
        <v>0</v>
      </c>
      <c r="AA230" s="1">
        <v>0</v>
      </c>
    </row>
    <row r="231" spans="1:27">
      <c r="A231" s="1">
        <v>2015</v>
      </c>
      <c r="B231" s="1" t="s">
        <v>616</v>
      </c>
      <c r="C231" s="1">
        <v>1</v>
      </c>
      <c r="D231" s="1">
        <v>1</v>
      </c>
      <c r="E231" s="1">
        <v>2</v>
      </c>
      <c r="F231" s="1">
        <v>0</v>
      </c>
      <c r="G231" s="1">
        <v>0</v>
      </c>
      <c r="H231" s="1">
        <v>1</v>
      </c>
      <c r="I231" s="1">
        <v>1</v>
      </c>
      <c r="J231" s="1">
        <v>2</v>
      </c>
      <c r="K231" s="1">
        <v>1</v>
      </c>
      <c r="L231" s="1">
        <v>7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1</v>
      </c>
      <c r="T231" s="1">
        <v>0</v>
      </c>
      <c r="U231" s="1">
        <v>0</v>
      </c>
      <c r="V231" s="1">
        <v>11</v>
      </c>
      <c r="W231" s="1">
        <v>1</v>
      </c>
      <c r="X231" s="1">
        <v>1</v>
      </c>
      <c r="Y231" s="1">
        <v>1</v>
      </c>
      <c r="Z231" s="1">
        <v>0</v>
      </c>
      <c r="AA231" s="1">
        <v>0</v>
      </c>
    </row>
    <row r="232" spans="1:27">
      <c r="A232" s="1">
        <v>2015</v>
      </c>
      <c r="B232" s="1" t="s">
        <v>617</v>
      </c>
      <c r="C232" s="1">
        <v>1</v>
      </c>
      <c r="D232" s="1">
        <v>1</v>
      </c>
      <c r="E232" s="1">
        <v>1</v>
      </c>
      <c r="F232" s="1">
        <v>0</v>
      </c>
      <c r="G232" s="1">
        <v>0</v>
      </c>
      <c r="H232" s="1">
        <v>1</v>
      </c>
      <c r="I232" s="1">
        <v>1</v>
      </c>
      <c r="J232" s="1">
        <v>2</v>
      </c>
      <c r="K232" s="1">
        <v>1</v>
      </c>
      <c r="L232" s="1">
        <v>11</v>
      </c>
      <c r="M232" s="1">
        <v>1</v>
      </c>
      <c r="N232" s="1">
        <v>1</v>
      </c>
      <c r="O232" s="1">
        <v>0</v>
      </c>
      <c r="P232" s="1">
        <v>1</v>
      </c>
      <c r="Q232" s="1">
        <v>1</v>
      </c>
      <c r="R232" s="1">
        <v>0</v>
      </c>
      <c r="S232" s="1">
        <v>1</v>
      </c>
      <c r="T232" s="1">
        <v>0</v>
      </c>
      <c r="U232" s="1">
        <v>0</v>
      </c>
      <c r="V232" s="1">
        <v>4</v>
      </c>
      <c r="W232" s="1">
        <v>1</v>
      </c>
      <c r="X232" s="1">
        <v>1</v>
      </c>
      <c r="Y232" s="1">
        <v>1</v>
      </c>
      <c r="Z232" s="1">
        <v>0</v>
      </c>
      <c r="AA232" s="1">
        <v>0</v>
      </c>
    </row>
    <row r="233" spans="1:27">
      <c r="A233" s="1">
        <v>2015</v>
      </c>
      <c r="B233" s="1" t="s">
        <v>618</v>
      </c>
      <c r="C233" s="1">
        <v>1</v>
      </c>
      <c r="D233" s="1">
        <v>1</v>
      </c>
      <c r="E233" s="1">
        <v>1</v>
      </c>
      <c r="F233" s="1">
        <v>0</v>
      </c>
      <c r="G233" s="1">
        <v>0</v>
      </c>
      <c r="H233" s="1">
        <v>1</v>
      </c>
      <c r="I233" s="1">
        <v>1</v>
      </c>
      <c r="J233" s="1">
        <v>2</v>
      </c>
      <c r="K233" s="1">
        <v>1</v>
      </c>
      <c r="L233" s="1">
        <v>8</v>
      </c>
      <c r="M233" s="1">
        <v>1</v>
      </c>
      <c r="N233" s="1">
        <v>1</v>
      </c>
      <c r="O233" s="1">
        <v>0</v>
      </c>
      <c r="P233" s="1">
        <v>1</v>
      </c>
      <c r="Q233" s="1">
        <v>1</v>
      </c>
      <c r="R233" s="1">
        <v>0</v>
      </c>
      <c r="S233" s="1">
        <v>1</v>
      </c>
      <c r="T233" s="1">
        <v>0</v>
      </c>
      <c r="U233" s="1">
        <v>0</v>
      </c>
      <c r="V233" s="1">
        <v>10</v>
      </c>
      <c r="W233" s="1">
        <v>1</v>
      </c>
      <c r="X233" s="1">
        <v>1</v>
      </c>
      <c r="Y233" s="1">
        <v>1</v>
      </c>
      <c r="Z233" s="1">
        <v>0</v>
      </c>
      <c r="AA233" s="1">
        <v>0</v>
      </c>
    </row>
    <row r="234" spans="1:27">
      <c r="A234" s="1">
        <v>2015</v>
      </c>
      <c r="B234" s="1" t="s">
        <v>575</v>
      </c>
      <c r="C234" s="1">
        <v>1</v>
      </c>
      <c r="D234" s="1">
        <v>1</v>
      </c>
      <c r="E234" s="1">
        <v>2</v>
      </c>
      <c r="F234" s="1">
        <v>1</v>
      </c>
      <c r="G234" s="1">
        <v>0</v>
      </c>
      <c r="H234" s="1">
        <v>1</v>
      </c>
      <c r="I234" s="1">
        <v>1</v>
      </c>
      <c r="J234" s="1">
        <v>2</v>
      </c>
      <c r="K234" s="1">
        <v>1</v>
      </c>
      <c r="L234" s="1">
        <v>53</v>
      </c>
      <c r="M234" s="1">
        <v>1</v>
      </c>
      <c r="N234" s="1">
        <v>1</v>
      </c>
      <c r="O234" s="1">
        <v>0</v>
      </c>
      <c r="P234" s="1">
        <v>1</v>
      </c>
      <c r="Q234" s="1">
        <v>1</v>
      </c>
      <c r="R234" s="1">
        <v>1</v>
      </c>
      <c r="S234" s="1">
        <v>1</v>
      </c>
      <c r="T234" s="1">
        <v>0</v>
      </c>
      <c r="U234" s="1">
        <v>1</v>
      </c>
      <c r="V234" s="1">
        <v>31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</row>
    <row r="235" spans="1:27">
      <c r="A235" s="1">
        <v>2015</v>
      </c>
      <c r="B235" s="1" t="s">
        <v>576</v>
      </c>
      <c r="C235" s="1">
        <v>1</v>
      </c>
      <c r="D235" s="1">
        <v>1</v>
      </c>
      <c r="E235" s="1">
        <v>2</v>
      </c>
      <c r="F235" s="1">
        <v>1</v>
      </c>
      <c r="G235" s="1">
        <v>0</v>
      </c>
      <c r="H235" s="1">
        <v>1</v>
      </c>
      <c r="I235" s="1">
        <v>1</v>
      </c>
      <c r="J235" s="1">
        <v>2</v>
      </c>
      <c r="K235" s="1">
        <v>1</v>
      </c>
      <c r="L235" s="1">
        <v>53</v>
      </c>
      <c r="M235" s="1">
        <v>1</v>
      </c>
      <c r="N235" s="1">
        <v>1</v>
      </c>
      <c r="O235" s="1">
        <v>0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34</v>
      </c>
      <c r="W235" s="1">
        <v>1</v>
      </c>
      <c r="X235" s="1">
        <v>1</v>
      </c>
      <c r="Y235" s="1">
        <v>1</v>
      </c>
      <c r="Z235" s="1">
        <v>0</v>
      </c>
      <c r="AA235" s="1">
        <v>0</v>
      </c>
    </row>
    <row r="236" spans="1:27">
      <c r="A236" s="1">
        <v>2015</v>
      </c>
      <c r="B236" s="1" t="s">
        <v>577</v>
      </c>
      <c r="C236" s="1">
        <v>1</v>
      </c>
      <c r="D236" s="1">
        <v>1</v>
      </c>
      <c r="E236" s="1">
        <v>2</v>
      </c>
      <c r="F236" s="1">
        <v>1</v>
      </c>
      <c r="G236" s="1">
        <v>0</v>
      </c>
      <c r="H236" s="1">
        <v>1</v>
      </c>
      <c r="I236" s="1">
        <v>1</v>
      </c>
      <c r="J236" s="1">
        <v>2</v>
      </c>
      <c r="K236" s="1">
        <v>1</v>
      </c>
      <c r="L236" s="1">
        <v>53</v>
      </c>
      <c r="M236" s="1">
        <v>1</v>
      </c>
      <c r="N236" s="1">
        <v>1</v>
      </c>
      <c r="O236" s="1">
        <v>0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1</v>
      </c>
      <c r="V236" s="1">
        <v>29</v>
      </c>
      <c r="W236" s="1">
        <v>1</v>
      </c>
      <c r="X236" s="1">
        <v>1</v>
      </c>
      <c r="Y236" s="1">
        <v>1</v>
      </c>
      <c r="Z236" s="1">
        <v>0</v>
      </c>
      <c r="AA236" s="1">
        <v>0</v>
      </c>
    </row>
    <row r="237" spans="1:27">
      <c r="A237" s="1">
        <v>2015</v>
      </c>
      <c r="B237" s="1" t="s">
        <v>619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2</v>
      </c>
      <c r="K237" s="1">
        <v>1</v>
      </c>
      <c r="L237" s="1">
        <v>16</v>
      </c>
      <c r="M237" s="1">
        <v>1</v>
      </c>
      <c r="N237" s="1">
        <v>1</v>
      </c>
      <c r="O237" s="1">
        <v>0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  <c r="U237" s="1">
        <v>1</v>
      </c>
      <c r="V237" s="1">
        <v>16</v>
      </c>
      <c r="W237" s="1">
        <v>1</v>
      </c>
      <c r="X237" s="1">
        <v>1</v>
      </c>
      <c r="Y237" s="1">
        <v>1</v>
      </c>
      <c r="Z237" s="1">
        <v>0</v>
      </c>
      <c r="AA237" s="1">
        <v>0</v>
      </c>
    </row>
    <row r="238" spans="1:27">
      <c r="A238" s="1">
        <v>2015</v>
      </c>
      <c r="B238" s="1" t="s">
        <v>620</v>
      </c>
      <c r="C238" s="1">
        <v>1</v>
      </c>
      <c r="D238" s="1">
        <v>1</v>
      </c>
      <c r="E238" s="1">
        <v>1</v>
      </c>
      <c r="F238" s="1">
        <v>1</v>
      </c>
      <c r="G238" s="1">
        <v>2</v>
      </c>
      <c r="H238" s="1">
        <v>1</v>
      </c>
      <c r="I238" s="1">
        <v>1</v>
      </c>
      <c r="J238" s="1">
        <v>2</v>
      </c>
      <c r="K238" s="1">
        <v>1</v>
      </c>
      <c r="L238" s="1">
        <v>18</v>
      </c>
      <c r="M238" s="1">
        <v>1</v>
      </c>
      <c r="N238" s="1">
        <v>1</v>
      </c>
      <c r="O238" s="1">
        <v>0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1</v>
      </c>
      <c r="V238" s="1">
        <v>10</v>
      </c>
      <c r="W238" s="1">
        <v>1</v>
      </c>
      <c r="X238" s="1">
        <v>1</v>
      </c>
      <c r="Y238" s="1">
        <v>1</v>
      </c>
      <c r="Z238" s="1">
        <v>0</v>
      </c>
      <c r="AA238" s="1">
        <v>0</v>
      </c>
    </row>
    <row r="239" spans="1:27">
      <c r="A239" s="1">
        <v>2015</v>
      </c>
      <c r="B239" s="1" t="s">
        <v>445</v>
      </c>
      <c r="C239" s="1">
        <v>1</v>
      </c>
      <c r="D239" s="1">
        <v>1</v>
      </c>
      <c r="E239" s="1">
        <v>1</v>
      </c>
      <c r="F239" s="1">
        <v>0</v>
      </c>
      <c r="G239" s="1">
        <v>0</v>
      </c>
      <c r="H239" s="1">
        <v>1</v>
      </c>
      <c r="I239" s="1">
        <v>1</v>
      </c>
      <c r="J239" s="1">
        <v>2</v>
      </c>
      <c r="K239" s="1">
        <v>1</v>
      </c>
      <c r="L239" s="1">
        <v>10</v>
      </c>
      <c r="M239" s="1">
        <v>1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1</v>
      </c>
      <c r="T239" s="1">
        <v>0</v>
      </c>
      <c r="U239" s="1">
        <v>0</v>
      </c>
      <c r="V239" s="1">
        <v>45</v>
      </c>
      <c r="W239" s="1">
        <v>1</v>
      </c>
      <c r="X239" s="1">
        <v>1</v>
      </c>
      <c r="Y239" s="1">
        <v>1</v>
      </c>
      <c r="Z239" s="1">
        <v>0</v>
      </c>
      <c r="AA239" s="1">
        <v>0</v>
      </c>
    </row>
    <row r="240" spans="1:27">
      <c r="A240" s="1">
        <v>2015</v>
      </c>
      <c r="B240" s="1" t="s">
        <v>621</v>
      </c>
      <c r="C240" s="1">
        <v>1</v>
      </c>
      <c r="D240" s="1">
        <v>1</v>
      </c>
      <c r="E240" s="1">
        <v>1</v>
      </c>
      <c r="F240" s="1">
        <v>0</v>
      </c>
      <c r="G240" s="1">
        <v>0</v>
      </c>
      <c r="H240" s="1">
        <v>1</v>
      </c>
      <c r="I240" s="1">
        <v>1</v>
      </c>
      <c r="J240" s="1">
        <v>2</v>
      </c>
      <c r="K240" s="1">
        <v>1</v>
      </c>
      <c r="L240" s="1">
        <v>10</v>
      </c>
      <c r="M240" s="1">
        <v>1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1</v>
      </c>
      <c r="T240" s="1">
        <v>0</v>
      </c>
      <c r="U240" s="1">
        <v>0</v>
      </c>
      <c r="V240" s="1">
        <v>16</v>
      </c>
      <c r="W240" s="1">
        <v>1</v>
      </c>
      <c r="X240" s="1">
        <v>1</v>
      </c>
      <c r="Y240" s="1">
        <v>1</v>
      </c>
      <c r="Z240" s="1">
        <v>0</v>
      </c>
      <c r="AA240" s="1">
        <v>0</v>
      </c>
    </row>
    <row r="241" spans="1:27">
      <c r="A241" s="1">
        <v>2015</v>
      </c>
      <c r="B241" s="1" t="s">
        <v>622</v>
      </c>
      <c r="C241" s="1">
        <v>1</v>
      </c>
      <c r="D241" s="1">
        <v>1</v>
      </c>
      <c r="E241" s="1">
        <v>1</v>
      </c>
      <c r="F241" s="1">
        <v>0</v>
      </c>
      <c r="G241" s="1">
        <v>0</v>
      </c>
      <c r="H241" s="1">
        <v>1</v>
      </c>
      <c r="I241" s="1">
        <v>1</v>
      </c>
      <c r="J241" s="1">
        <v>2</v>
      </c>
      <c r="K241" s="1">
        <v>1</v>
      </c>
      <c r="L241" s="1">
        <v>8</v>
      </c>
      <c r="M241" s="1">
        <v>1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1</v>
      </c>
      <c r="T241" s="1">
        <v>0</v>
      </c>
      <c r="U241" s="1">
        <v>0</v>
      </c>
      <c r="V241" s="1">
        <v>75</v>
      </c>
      <c r="W241" s="1">
        <v>1</v>
      </c>
      <c r="X241" s="1">
        <v>1</v>
      </c>
      <c r="Y241" s="1">
        <v>1</v>
      </c>
      <c r="Z241" s="1">
        <v>0</v>
      </c>
      <c r="AA241" s="1">
        <v>0</v>
      </c>
    </row>
    <row r="242" spans="1:27">
      <c r="A242" s="1">
        <v>2015</v>
      </c>
      <c r="B242" s="1" t="s">
        <v>447</v>
      </c>
      <c r="C242" s="1">
        <v>1</v>
      </c>
      <c r="D242" s="1">
        <v>1</v>
      </c>
      <c r="E242" s="1">
        <v>1</v>
      </c>
      <c r="F242" s="1">
        <v>0</v>
      </c>
      <c r="G242" s="1">
        <v>0</v>
      </c>
      <c r="H242" s="1">
        <v>1</v>
      </c>
      <c r="I242" s="1">
        <v>1</v>
      </c>
      <c r="J242" s="1">
        <v>2</v>
      </c>
      <c r="K242" s="1">
        <v>1</v>
      </c>
      <c r="L242" s="1">
        <v>6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1</v>
      </c>
      <c r="T242" s="1">
        <v>0</v>
      </c>
      <c r="U242" s="1">
        <v>0</v>
      </c>
      <c r="V242" s="1">
        <v>17</v>
      </c>
      <c r="W242" s="1">
        <v>1</v>
      </c>
      <c r="X242" s="1">
        <v>1</v>
      </c>
      <c r="Y242" s="1">
        <v>1</v>
      </c>
      <c r="Z242" s="1">
        <v>0</v>
      </c>
      <c r="AA242" s="1">
        <v>0</v>
      </c>
    </row>
    <row r="243" spans="1:27">
      <c r="A243" s="1">
        <v>2015</v>
      </c>
      <c r="B243" s="1" t="s">
        <v>449</v>
      </c>
      <c r="C243" s="1">
        <v>1</v>
      </c>
      <c r="D243" s="1">
        <v>1</v>
      </c>
      <c r="E243" s="1">
        <v>1</v>
      </c>
      <c r="F243" s="1">
        <v>0</v>
      </c>
      <c r="G243" s="1">
        <v>0</v>
      </c>
      <c r="H243" s="1">
        <v>1</v>
      </c>
      <c r="I243" s="1">
        <v>1</v>
      </c>
      <c r="J243" s="1">
        <v>2</v>
      </c>
      <c r="K243" s="1">
        <v>1</v>
      </c>
      <c r="L243" s="1">
        <v>8</v>
      </c>
      <c r="M243" s="1">
        <v>1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1</v>
      </c>
      <c r="T243" s="1">
        <v>0</v>
      </c>
      <c r="U243" s="1">
        <v>0</v>
      </c>
      <c r="V243" s="1">
        <v>22</v>
      </c>
      <c r="W243" s="1">
        <v>1</v>
      </c>
      <c r="X243" s="1">
        <v>1</v>
      </c>
      <c r="Y243" s="1">
        <v>1</v>
      </c>
      <c r="Z243" s="1">
        <v>0</v>
      </c>
      <c r="AA243" s="1">
        <v>0</v>
      </c>
    </row>
    <row r="244" spans="1:27">
      <c r="A244" s="1">
        <v>2015</v>
      </c>
      <c r="B244" s="1" t="s">
        <v>623</v>
      </c>
      <c r="C244" s="1">
        <v>1</v>
      </c>
      <c r="D244" s="1">
        <v>1</v>
      </c>
      <c r="E244" s="1">
        <v>1</v>
      </c>
      <c r="F244" s="1">
        <v>0</v>
      </c>
      <c r="G244" s="1">
        <v>0</v>
      </c>
      <c r="H244" s="1">
        <v>1</v>
      </c>
      <c r="I244" s="1">
        <v>1</v>
      </c>
      <c r="J244" s="1">
        <v>2</v>
      </c>
      <c r="K244" s="1">
        <v>1</v>
      </c>
      <c r="L244" s="1">
        <v>9</v>
      </c>
      <c r="M244" s="1">
        <v>1</v>
      </c>
      <c r="N244" s="1">
        <v>1</v>
      </c>
      <c r="O244" s="1">
        <v>0</v>
      </c>
      <c r="P244" s="1">
        <v>1</v>
      </c>
      <c r="Q244" s="1">
        <v>1</v>
      </c>
      <c r="R244" s="1">
        <v>0</v>
      </c>
      <c r="S244" s="1">
        <v>1</v>
      </c>
      <c r="T244" s="1">
        <v>0</v>
      </c>
      <c r="U244" s="1">
        <v>0</v>
      </c>
      <c r="V244" s="1">
        <v>17</v>
      </c>
      <c r="W244" s="1">
        <v>1</v>
      </c>
      <c r="X244" s="1">
        <v>1</v>
      </c>
      <c r="Y244" s="1">
        <v>1</v>
      </c>
      <c r="Z244" s="1">
        <v>0</v>
      </c>
      <c r="AA244" s="1">
        <v>0</v>
      </c>
    </row>
    <row r="245" spans="1:27">
      <c r="A245" s="1">
        <v>2015</v>
      </c>
      <c r="B245" s="1" t="s">
        <v>451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H245" s="1">
        <v>1</v>
      </c>
      <c r="I245" s="1">
        <v>1</v>
      </c>
      <c r="J245" s="1">
        <v>2</v>
      </c>
      <c r="K245" s="1">
        <v>1</v>
      </c>
      <c r="L245" s="1">
        <v>10</v>
      </c>
      <c r="M245" s="1">
        <v>1</v>
      </c>
      <c r="N245" s="1">
        <v>1</v>
      </c>
      <c r="O245" s="1">
        <v>0</v>
      </c>
      <c r="P245" s="1">
        <v>1</v>
      </c>
      <c r="Q245" s="1">
        <v>1</v>
      </c>
      <c r="R245" s="1">
        <v>0</v>
      </c>
      <c r="S245" s="1">
        <v>1</v>
      </c>
      <c r="T245" s="1">
        <v>0</v>
      </c>
      <c r="U245" s="1">
        <v>0</v>
      </c>
      <c r="V245" s="1">
        <v>17</v>
      </c>
      <c r="W245" s="1">
        <v>1</v>
      </c>
      <c r="X245" s="1">
        <v>1</v>
      </c>
      <c r="Y245" s="1">
        <v>1</v>
      </c>
      <c r="Z245" s="1">
        <v>0</v>
      </c>
      <c r="AA245" s="1">
        <v>0</v>
      </c>
    </row>
    <row r="246" spans="1:27">
      <c r="A246" s="1">
        <v>2015</v>
      </c>
      <c r="B246" s="1" t="s">
        <v>452</v>
      </c>
      <c r="C246" s="1">
        <v>1</v>
      </c>
      <c r="D246" s="1">
        <v>1</v>
      </c>
      <c r="E246" s="1">
        <v>2</v>
      </c>
      <c r="F246" s="1">
        <v>1</v>
      </c>
      <c r="G246" s="1">
        <v>0</v>
      </c>
      <c r="H246" s="1">
        <v>1</v>
      </c>
      <c r="I246" s="1">
        <v>1</v>
      </c>
      <c r="J246" s="1">
        <v>2</v>
      </c>
      <c r="K246" s="1">
        <v>1</v>
      </c>
      <c r="L246" s="1">
        <v>11</v>
      </c>
      <c r="M246" s="1">
        <v>1</v>
      </c>
      <c r="N246" s="1">
        <v>1</v>
      </c>
      <c r="O246" s="1">
        <v>0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  <c r="U246" s="1">
        <v>1</v>
      </c>
      <c r="V246" s="1">
        <v>10</v>
      </c>
      <c r="W246" s="1">
        <v>1</v>
      </c>
      <c r="X246" s="1">
        <v>1</v>
      </c>
      <c r="Y246" s="1">
        <v>1</v>
      </c>
      <c r="Z246" s="1">
        <v>0</v>
      </c>
      <c r="AA246" s="1">
        <v>0</v>
      </c>
    </row>
    <row r="247" spans="1:27">
      <c r="A247" s="1">
        <v>2015</v>
      </c>
      <c r="B247" s="1" t="s">
        <v>624</v>
      </c>
      <c r="C247" s="1">
        <v>1</v>
      </c>
      <c r="D247" s="1">
        <v>1</v>
      </c>
      <c r="E247" s="1">
        <v>1</v>
      </c>
      <c r="F247" s="1">
        <v>1</v>
      </c>
      <c r="G247" s="1">
        <v>2</v>
      </c>
      <c r="H247" s="1">
        <v>1</v>
      </c>
      <c r="I247" s="1">
        <v>1</v>
      </c>
      <c r="J247" s="1">
        <v>2</v>
      </c>
      <c r="K247" s="1">
        <v>1</v>
      </c>
      <c r="L247" s="1">
        <v>11</v>
      </c>
      <c r="M247" s="1">
        <v>1</v>
      </c>
      <c r="N247" s="1">
        <v>1</v>
      </c>
      <c r="O247" s="1">
        <v>0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10</v>
      </c>
      <c r="W247" s="1">
        <v>1</v>
      </c>
      <c r="X247" s="1">
        <v>1</v>
      </c>
      <c r="Y247" s="1">
        <v>1</v>
      </c>
      <c r="Z247" s="1">
        <v>0</v>
      </c>
      <c r="AA247" s="1">
        <v>0</v>
      </c>
    </row>
    <row r="248" spans="1:27">
      <c r="A248" s="1">
        <v>2015</v>
      </c>
      <c r="B248" s="1" t="s">
        <v>625</v>
      </c>
      <c r="C248" s="1">
        <v>1</v>
      </c>
      <c r="D248" s="1">
        <v>1</v>
      </c>
      <c r="E248" s="1">
        <v>1</v>
      </c>
      <c r="F248" s="1">
        <v>1</v>
      </c>
      <c r="G248" s="1">
        <v>2</v>
      </c>
      <c r="H248" s="1">
        <v>1</v>
      </c>
      <c r="I248" s="1">
        <v>1</v>
      </c>
      <c r="J248" s="1">
        <v>2</v>
      </c>
      <c r="K248" s="1">
        <v>1</v>
      </c>
      <c r="L248" s="1">
        <v>16</v>
      </c>
      <c r="M248" s="1">
        <v>1</v>
      </c>
      <c r="N248" s="1">
        <v>1</v>
      </c>
      <c r="O248" s="1">
        <v>0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1</v>
      </c>
      <c r="V248" s="1">
        <v>7</v>
      </c>
      <c r="W248" s="1">
        <v>1</v>
      </c>
      <c r="X248" s="1">
        <v>1</v>
      </c>
      <c r="Y248" s="1">
        <v>1</v>
      </c>
      <c r="Z248" s="1">
        <v>0</v>
      </c>
      <c r="AA248" s="1">
        <v>0</v>
      </c>
    </row>
    <row r="249" spans="1:27">
      <c r="A249" s="1">
        <v>2015</v>
      </c>
      <c r="B249" s="1" t="s">
        <v>454</v>
      </c>
      <c r="C249" s="1">
        <v>1</v>
      </c>
      <c r="D249" s="1">
        <v>1</v>
      </c>
      <c r="E249" s="1">
        <v>1</v>
      </c>
      <c r="F249" s="1">
        <v>1</v>
      </c>
      <c r="G249" s="1">
        <v>2</v>
      </c>
      <c r="H249" s="1">
        <v>1</v>
      </c>
      <c r="I249" s="1">
        <v>1</v>
      </c>
      <c r="J249" s="1">
        <v>2</v>
      </c>
      <c r="K249" s="1">
        <v>1</v>
      </c>
      <c r="L249" s="1">
        <v>16</v>
      </c>
      <c r="M249" s="1">
        <v>1</v>
      </c>
      <c r="N249" s="1">
        <v>1</v>
      </c>
      <c r="O249" s="1">
        <v>0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1</v>
      </c>
      <c r="V249" s="1">
        <v>7</v>
      </c>
      <c r="W249" s="1">
        <v>1</v>
      </c>
      <c r="X249" s="1">
        <v>1</v>
      </c>
      <c r="Y249" s="1">
        <v>1</v>
      </c>
      <c r="Z249" s="1">
        <v>0</v>
      </c>
      <c r="AA249" s="1">
        <v>0</v>
      </c>
    </row>
    <row r="250" spans="1:27">
      <c r="A250" s="1">
        <v>2015</v>
      </c>
      <c r="B250" s="1" t="s">
        <v>626</v>
      </c>
      <c r="C250" s="1">
        <v>1</v>
      </c>
      <c r="D250" s="1">
        <v>1</v>
      </c>
      <c r="E250" s="1">
        <v>1</v>
      </c>
      <c r="F250" s="1">
        <v>1</v>
      </c>
      <c r="G250" s="1">
        <v>2</v>
      </c>
      <c r="H250" s="1">
        <v>1</v>
      </c>
      <c r="I250" s="1">
        <v>1</v>
      </c>
      <c r="J250" s="1">
        <v>2</v>
      </c>
      <c r="K250" s="1">
        <v>1</v>
      </c>
      <c r="L250" s="1">
        <v>16</v>
      </c>
      <c r="M250" s="1">
        <v>1</v>
      </c>
      <c r="N250" s="1">
        <v>1</v>
      </c>
      <c r="O250" s="1">
        <v>0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7</v>
      </c>
      <c r="W250" s="1">
        <v>1</v>
      </c>
      <c r="X250" s="1">
        <v>1</v>
      </c>
      <c r="Y250" s="1">
        <v>1</v>
      </c>
      <c r="Z250" s="1">
        <v>0</v>
      </c>
      <c r="AA250" s="1">
        <v>0</v>
      </c>
    </row>
    <row r="251" spans="1:27">
      <c r="A251" s="1">
        <v>2015</v>
      </c>
      <c r="B251" s="1" t="s">
        <v>457</v>
      </c>
      <c r="C251" s="1">
        <v>1</v>
      </c>
      <c r="D251" s="1">
        <v>1</v>
      </c>
      <c r="E251" s="1">
        <v>1</v>
      </c>
      <c r="F251" s="1">
        <v>1</v>
      </c>
      <c r="G251" s="1">
        <v>2</v>
      </c>
      <c r="H251" s="1">
        <v>1</v>
      </c>
      <c r="I251" s="1">
        <v>1</v>
      </c>
      <c r="J251" s="1">
        <v>2</v>
      </c>
      <c r="K251" s="1">
        <v>1</v>
      </c>
      <c r="L251" s="1">
        <v>16</v>
      </c>
      <c r="M251" s="1">
        <v>1</v>
      </c>
      <c r="N251" s="1">
        <v>1</v>
      </c>
      <c r="O251" s="1">
        <v>0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1</v>
      </c>
      <c r="V251" s="1">
        <v>4</v>
      </c>
      <c r="W251" s="1">
        <v>1</v>
      </c>
      <c r="X251" s="1">
        <v>1</v>
      </c>
      <c r="Y251" s="1">
        <v>1</v>
      </c>
      <c r="Z251" s="1">
        <v>0</v>
      </c>
      <c r="AA251" s="1">
        <v>0</v>
      </c>
    </row>
    <row r="252" spans="1:27">
      <c r="A252" s="1">
        <v>2015</v>
      </c>
      <c r="B252" s="1" t="s">
        <v>459</v>
      </c>
      <c r="C252" s="1">
        <v>1</v>
      </c>
      <c r="D252" s="1">
        <v>1</v>
      </c>
      <c r="E252" s="1">
        <v>1</v>
      </c>
      <c r="F252" s="1">
        <v>1</v>
      </c>
      <c r="G252" s="1">
        <v>2</v>
      </c>
      <c r="H252" s="1">
        <v>1</v>
      </c>
      <c r="I252" s="1">
        <v>1</v>
      </c>
      <c r="J252" s="1">
        <v>2</v>
      </c>
      <c r="K252" s="1">
        <v>1</v>
      </c>
      <c r="L252" s="1">
        <v>8</v>
      </c>
      <c r="M252" s="1">
        <v>1</v>
      </c>
      <c r="N252" s="1">
        <v>1</v>
      </c>
      <c r="O252" s="1">
        <v>0</v>
      </c>
      <c r="P252" s="1">
        <v>1</v>
      </c>
      <c r="Q252" s="1">
        <v>1</v>
      </c>
      <c r="R252" s="1">
        <v>1</v>
      </c>
      <c r="S252" s="1">
        <v>1</v>
      </c>
      <c r="T252" s="1">
        <v>0</v>
      </c>
      <c r="U252" s="1">
        <v>1</v>
      </c>
      <c r="V252" s="1">
        <v>7</v>
      </c>
      <c r="W252" s="1">
        <v>1</v>
      </c>
      <c r="X252" s="1">
        <v>1</v>
      </c>
      <c r="Y252" s="1">
        <v>1</v>
      </c>
      <c r="Z252" s="1">
        <v>0</v>
      </c>
      <c r="AA252" s="1">
        <v>0</v>
      </c>
    </row>
    <row r="253" spans="1:27">
      <c r="A253" s="1">
        <v>2015</v>
      </c>
      <c r="B253" s="1" t="s">
        <v>627</v>
      </c>
      <c r="C253" s="1">
        <v>1</v>
      </c>
      <c r="D253" s="1">
        <v>1</v>
      </c>
      <c r="E253" s="1">
        <v>2</v>
      </c>
      <c r="F253" s="1">
        <v>0</v>
      </c>
      <c r="G253" s="1">
        <v>0</v>
      </c>
      <c r="H253" s="1">
        <v>1</v>
      </c>
      <c r="I253" s="1">
        <v>1</v>
      </c>
      <c r="J253" s="1">
        <v>2</v>
      </c>
      <c r="K253" s="1">
        <v>1</v>
      </c>
      <c r="L253" s="1">
        <v>20</v>
      </c>
      <c r="M253" s="1">
        <v>1</v>
      </c>
      <c r="N253" s="1">
        <v>1</v>
      </c>
      <c r="O253" s="1">
        <v>0</v>
      </c>
      <c r="P253" s="1">
        <v>1</v>
      </c>
      <c r="Q253" s="1">
        <v>1</v>
      </c>
      <c r="R253" s="1">
        <v>0</v>
      </c>
      <c r="S253" s="1">
        <v>1</v>
      </c>
      <c r="T253" s="1">
        <v>0</v>
      </c>
      <c r="U253" s="1">
        <v>0</v>
      </c>
      <c r="V253" s="1">
        <v>27</v>
      </c>
      <c r="W253" s="1">
        <v>1</v>
      </c>
      <c r="X253" s="1">
        <v>1</v>
      </c>
      <c r="Y253" s="1">
        <v>1</v>
      </c>
      <c r="Z253" s="1">
        <v>0</v>
      </c>
      <c r="AA253" s="1">
        <v>0</v>
      </c>
    </row>
    <row r="254" spans="1:27">
      <c r="A254" s="1">
        <v>2015</v>
      </c>
      <c r="B254" s="1" t="s">
        <v>628</v>
      </c>
      <c r="C254" s="1">
        <v>1</v>
      </c>
      <c r="D254" s="1">
        <v>1</v>
      </c>
      <c r="E254" s="1">
        <v>1</v>
      </c>
      <c r="F254" s="1">
        <v>1</v>
      </c>
      <c r="G254" s="1">
        <v>2</v>
      </c>
      <c r="H254" s="1">
        <v>1</v>
      </c>
      <c r="I254" s="1">
        <v>1</v>
      </c>
      <c r="J254" s="1">
        <v>2</v>
      </c>
      <c r="K254" s="1">
        <v>1</v>
      </c>
      <c r="L254" s="1">
        <v>17</v>
      </c>
      <c r="M254" s="1">
        <v>1</v>
      </c>
      <c r="N254" s="1">
        <v>1</v>
      </c>
      <c r="O254" s="1">
        <v>0</v>
      </c>
      <c r="P254" s="1">
        <v>1</v>
      </c>
      <c r="Q254" s="1">
        <v>1</v>
      </c>
      <c r="R254" s="1">
        <v>1</v>
      </c>
      <c r="S254" s="1">
        <v>1</v>
      </c>
      <c r="T254" s="1">
        <v>0</v>
      </c>
      <c r="U254" s="1">
        <v>1</v>
      </c>
      <c r="V254" s="1">
        <v>29</v>
      </c>
      <c r="W254" s="1">
        <v>1</v>
      </c>
      <c r="X254" s="1">
        <v>1</v>
      </c>
      <c r="Y254" s="1">
        <v>1</v>
      </c>
      <c r="Z254" s="1">
        <v>0</v>
      </c>
      <c r="AA254" s="1">
        <v>0</v>
      </c>
    </row>
    <row r="255" spans="1:27">
      <c r="A255" s="1">
        <v>2015</v>
      </c>
      <c r="B255" s="1" t="s">
        <v>629</v>
      </c>
      <c r="C255" s="1">
        <v>1</v>
      </c>
      <c r="D255" s="1">
        <v>1</v>
      </c>
      <c r="E255" s="1">
        <v>1</v>
      </c>
      <c r="F255" s="1">
        <v>0</v>
      </c>
      <c r="G255" s="1">
        <v>0</v>
      </c>
      <c r="H255" s="1">
        <v>1</v>
      </c>
      <c r="I255" s="1">
        <v>1</v>
      </c>
      <c r="J255" s="1">
        <v>2</v>
      </c>
      <c r="K255" s="1">
        <v>1</v>
      </c>
      <c r="L255" s="1">
        <v>10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1</v>
      </c>
      <c r="T255" s="1">
        <v>0</v>
      </c>
      <c r="U255" s="1">
        <v>0</v>
      </c>
      <c r="V255" s="1">
        <v>15</v>
      </c>
      <c r="W255" s="1">
        <v>1</v>
      </c>
      <c r="X255" s="1">
        <v>1</v>
      </c>
      <c r="Y255" s="1">
        <v>1</v>
      </c>
      <c r="Z255" s="1">
        <v>0</v>
      </c>
      <c r="AA255" s="1">
        <v>0</v>
      </c>
    </row>
    <row r="256" spans="1:27">
      <c r="A256" s="1">
        <v>2015</v>
      </c>
      <c r="B256" s="1" t="s">
        <v>630</v>
      </c>
      <c r="C256" s="1">
        <v>1</v>
      </c>
      <c r="D256" s="1">
        <v>1</v>
      </c>
      <c r="E256" s="1">
        <v>1</v>
      </c>
      <c r="F256" s="1">
        <v>0</v>
      </c>
      <c r="G256" s="1">
        <v>0</v>
      </c>
      <c r="H256" s="1">
        <v>1</v>
      </c>
      <c r="I256" s="1">
        <v>1</v>
      </c>
      <c r="J256" s="1">
        <v>2</v>
      </c>
      <c r="K256" s="1">
        <v>1</v>
      </c>
      <c r="L256" s="1">
        <v>11</v>
      </c>
      <c r="M256" s="1">
        <v>1</v>
      </c>
      <c r="N256" s="1">
        <v>1</v>
      </c>
      <c r="O256" s="1">
        <v>0</v>
      </c>
      <c r="P256" s="1">
        <v>1</v>
      </c>
      <c r="Q256" s="1">
        <v>1</v>
      </c>
      <c r="R256" s="1">
        <v>0</v>
      </c>
      <c r="S256" s="1">
        <v>1</v>
      </c>
      <c r="T256" s="1">
        <v>0</v>
      </c>
      <c r="U256" s="1">
        <v>0</v>
      </c>
      <c r="V256" s="1">
        <v>33</v>
      </c>
      <c r="W256" s="1">
        <v>1</v>
      </c>
      <c r="X256" s="1">
        <v>1</v>
      </c>
      <c r="Y256" s="1">
        <v>1</v>
      </c>
      <c r="Z256" s="1">
        <v>0</v>
      </c>
      <c r="AA256" s="1">
        <v>0</v>
      </c>
    </row>
    <row r="257" spans="1:27">
      <c r="A257" s="1">
        <v>2015</v>
      </c>
      <c r="B257" s="1" t="s">
        <v>468</v>
      </c>
      <c r="C257" s="1">
        <v>1</v>
      </c>
      <c r="D257" s="1">
        <v>1</v>
      </c>
      <c r="E257" s="1">
        <v>1</v>
      </c>
      <c r="F257" s="1">
        <v>0</v>
      </c>
      <c r="G257" s="1">
        <v>0</v>
      </c>
      <c r="H257" s="1">
        <v>1</v>
      </c>
      <c r="I257" s="1">
        <v>1</v>
      </c>
      <c r="J257" s="1">
        <v>2</v>
      </c>
      <c r="K257" s="1">
        <v>1</v>
      </c>
      <c r="L257" s="1">
        <v>9</v>
      </c>
      <c r="M257" s="1">
        <v>1</v>
      </c>
      <c r="N257" s="1">
        <v>1</v>
      </c>
      <c r="O257" s="1">
        <v>0</v>
      </c>
      <c r="P257" s="1">
        <v>1</v>
      </c>
      <c r="Q257" s="1">
        <v>1</v>
      </c>
      <c r="R257" s="1">
        <v>0</v>
      </c>
      <c r="S257" s="1">
        <v>1</v>
      </c>
      <c r="T257" s="1">
        <v>0</v>
      </c>
      <c r="U257" s="1">
        <v>0</v>
      </c>
      <c r="V257" s="1">
        <v>13</v>
      </c>
      <c r="W257" s="1">
        <v>1</v>
      </c>
      <c r="X257" s="1">
        <v>1</v>
      </c>
      <c r="Y257" s="1">
        <v>1</v>
      </c>
      <c r="Z257" s="1">
        <v>0</v>
      </c>
      <c r="AA257" s="1">
        <v>0</v>
      </c>
    </row>
    <row r="258" spans="1:27">
      <c r="A258" s="1">
        <v>2015</v>
      </c>
      <c r="B258" s="1" t="s">
        <v>631</v>
      </c>
      <c r="C258" s="1">
        <v>1</v>
      </c>
      <c r="D258" s="1">
        <v>1</v>
      </c>
      <c r="E258" s="1">
        <v>2</v>
      </c>
      <c r="F258" s="1">
        <v>0</v>
      </c>
      <c r="G258" s="1">
        <v>0</v>
      </c>
      <c r="H258" s="1">
        <v>1</v>
      </c>
      <c r="I258" s="1">
        <v>1</v>
      </c>
      <c r="J258" s="1">
        <v>2</v>
      </c>
      <c r="K258" s="1">
        <v>1</v>
      </c>
      <c r="L258" s="1">
        <v>13</v>
      </c>
      <c r="M258" s="1">
        <v>1</v>
      </c>
      <c r="N258" s="1">
        <v>1</v>
      </c>
      <c r="O258" s="1">
        <v>0</v>
      </c>
      <c r="P258" s="1">
        <v>1</v>
      </c>
      <c r="Q258" s="1">
        <v>1</v>
      </c>
      <c r="R258" s="1">
        <v>0</v>
      </c>
      <c r="S258" s="1">
        <v>1</v>
      </c>
      <c r="T258" s="1">
        <v>0</v>
      </c>
      <c r="U258" s="1">
        <v>0</v>
      </c>
      <c r="V258" s="1">
        <v>29</v>
      </c>
      <c r="W258" s="1">
        <v>1</v>
      </c>
      <c r="X258" s="1">
        <v>1</v>
      </c>
      <c r="Y258" s="1">
        <v>1</v>
      </c>
      <c r="Z258" s="1">
        <v>0</v>
      </c>
      <c r="AA258" s="1">
        <v>0</v>
      </c>
    </row>
    <row r="259" spans="1:27">
      <c r="A259" s="1">
        <v>2015</v>
      </c>
      <c r="B259" s="1" t="s">
        <v>561</v>
      </c>
      <c r="C259" s="1">
        <v>1</v>
      </c>
      <c r="D259" s="1">
        <v>1</v>
      </c>
      <c r="E259" s="1">
        <v>1</v>
      </c>
      <c r="F259" s="1">
        <v>1</v>
      </c>
      <c r="G259" s="1">
        <v>2</v>
      </c>
      <c r="H259" s="1">
        <v>1</v>
      </c>
      <c r="I259" s="1">
        <v>1</v>
      </c>
      <c r="J259" s="1">
        <v>2</v>
      </c>
      <c r="K259" s="1">
        <v>1</v>
      </c>
      <c r="L259" s="1">
        <v>10</v>
      </c>
      <c r="M259" s="1">
        <v>1</v>
      </c>
      <c r="N259" s="1">
        <v>1</v>
      </c>
      <c r="O259" s="1">
        <v>0</v>
      </c>
      <c r="P259" s="1">
        <v>1</v>
      </c>
      <c r="Q259" s="1">
        <v>1</v>
      </c>
      <c r="R259" s="1">
        <v>1</v>
      </c>
      <c r="S259" s="1">
        <v>1</v>
      </c>
      <c r="T259" s="1">
        <v>0</v>
      </c>
      <c r="U259" s="1">
        <v>1</v>
      </c>
      <c r="V259" s="1">
        <v>6</v>
      </c>
      <c r="W259" s="1">
        <v>1</v>
      </c>
      <c r="X259" s="1">
        <v>1</v>
      </c>
      <c r="Y259" s="1">
        <v>1</v>
      </c>
      <c r="Z259" s="1">
        <v>0</v>
      </c>
      <c r="AA259" s="1">
        <v>0</v>
      </c>
    </row>
    <row r="260" spans="1:27">
      <c r="A260" s="1">
        <v>2015</v>
      </c>
      <c r="B260" s="1" t="s">
        <v>563</v>
      </c>
      <c r="C260" s="1">
        <v>1</v>
      </c>
      <c r="D260" s="1">
        <v>1</v>
      </c>
      <c r="E260" s="1">
        <v>1</v>
      </c>
      <c r="F260" s="1">
        <v>1</v>
      </c>
      <c r="G260" s="1">
        <v>2</v>
      </c>
      <c r="H260" s="1">
        <v>1</v>
      </c>
      <c r="I260" s="1">
        <v>1</v>
      </c>
      <c r="J260" s="1">
        <v>2</v>
      </c>
      <c r="K260" s="1">
        <v>1</v>
      </c>
      <c r="L260" s="1">
        <v>10</v>
      </c>
      <c r="M260" s="1">
        <v>1</v>
      </c>
      <c r="N260" s="1">
        <v>1</v>
      </c>
      <c r="O260" s="1">
        <v>0</v>
      </c>
      <c r="P260" s="1">
        <v>1</v>
      </c>
      <c r="Q260" s="1">
        <v>1</v>
      </c>
      <c r="R260" s="1">
        <v>1</v>
      </c>
      <c r="S260" s="1">
        <v>1</v>
      </c>
      <c r="T260" s="1">
        <v>0</v>
      </c>
      <c r="U260" s="1">
        <v>1</v>
      </c>
      <c r="V260" s="1">
        <v>6</v>
      </c>
      <c r="W260" s="1">
        <v>1</v>
      </c>
      <c r="X260" s="1">
        <v>1</v>
      </c>
      <c r="Y260" s="1">
        <v>1</v>
      </c>
      <c r="Z260" s="1">
        <v>0</v>
      </c>
      <c r="AA260" s="1">
        <v>0</v>
      </c>
    </row>
    <row r="261" spans="1:27">
      <c r="A261" s="1">
        <v>2015</v>
      </c>
      <c r="B261" s="1" t="s">
        <v>632</v>
      </c>
      <c r="C261" s="1">
        <v>1</v>
      </c>
      <c r="D261" s="1">
        <v>1</v>
      </c>
      <c r="E261" s="1">
        <v>1</v>
      </c>
      <c r="F261" s="1">
        <v>1</v>
      </c>
      <c r="G261" s="1">
        <v>2</v>
      </c>
      <c r="H261" s="1">
        <v>1</v>
      </c>
      <c r="I261" s="1">
        <v>1</v>
      </c>
      <c r="J261" s="1">
        <v>2</v>
      </c>
      <c r="K261" s="1">
        <v>1</v>
      </c>
      <c r="L261" s="1">
        <v>10</v>
      </c>
      <c r="M261" s="1">
        <v>1</v>
      </c>
      <c r="N261" s="1">
        <v>1</v>
      </c>
      <c r="O261" s="1">
        <v>0</v>
      </c>
      <c r="P261" s="1">
        <v>1</v>
      </c>
      <c r="Q261" s="1">
        <v>1</v>
      </c>
      <c r="R261" s="1">
        <v>1</v>
      </c>
      <c r="S261" s="1">
        <v>1</v>
      </c>
      <c r="T261" s="1">
        <v>0</v>
      </c>
      <c r="U261" s="1">
        <v>1</v>
      </c>
      <c r="V261" s="1">
        <v>6</v>
      </c>
      <c r="W261" s="1">
        <v>1</v>
      </c>
      <c r="X261" s="1">
        <v>1</v>
      </c>
      <c r="Y261" s="1">
        <v>1</v>
      </c>
      <c r="Z261" s="1">
        <v>0</v>
      </c>
      <c r="AA261" s="1">
        <v>0</v>
      </c>
    </row>
    <row r="262" spans="1:27">
      <c r="A262" s="1">
        <v>2015</v>
      </c>
      <c r="B262" s="1" t="s">
        <v>633</v>
      </c>
      <c r="C262" s="1">
        <v>1</v>
      </c>
      <c r="D262" s="1">
        <v>1</v>
      </c>
      <c r="E262" s="1">
        <v>1</v>
      </c>
      <c r="F262" s="1">
        <v>1</v>
      </c>
      <c r="G262" s="1">
        <v>2</v>
      </c>
      <c r="H262" s="1">
        <v>1</v>
      </c>
      <c r="I262" s="1">
        <v>1</v>
      </c>
      <c r="J262" s="1">
        <v>2</v>
      </c>
      <c r="K262" s="1">
        <v>1</v>
      </c>
      <c r="L262" s="1">
        <v>10</v>
      </c>
      <c r="M262" s="1">
        <v>1</v>
      </c>
      <c r="N262" s="1">
        <v>1</v>
      </c>
      <c r="O262" s="1">
        <v>0</v>
      </c>
      <c r="P262" s="1">
        <v>1</v>
      </c>
      <c r="Q262" s="1">
        <v>1</v>
      </c>
      <c r="R262" s="1">
        <v>1</v>
      </c>
      <c r="S262" s="1">
        <v>1</v>
      </c>
      <c r="T262" s="1">
        <v>0</v>
      </c>
      <c r="U262" s="1">
        <v>1</v>
      </c>
      <c r="V262" s="1">
        <v>6</v>
      </c>
      <c r="W262" s="1">
        <v>1</v>
      </c>
      <c r="X262" s="1">
        <v>1</v>
      </c>
      <c r="Y262" s="1">
        <v>1</v>
      </c>
      <c r="Z262" s="1">
        <v>0</v>
      </c>
      <c r="AA262" s="1">
        <v>0</v>
      </c>
    </row>
    <row r="263" spans="1:27">
      <c r="A263" s="1">
        <v>2015</v>
      </c>
      <c r="B263" s="1" t="s">
        <v>565</v>
      </c>
      <c r="C263" s="1">
        <v>1</v>
      </c>
      <c r="D263" s="1">
        <v>1</v>
      </c>
      <c r="E263" s="1">
        <v>1</v>
      </c>
      <c r="F263" s="1">
        <v>1</v>
      </c>
      <c r="G263" s="1">
        <v>2</v>
      </c>
      <c r="H263" s="1">
        <v>1</v>
      </c>
      <c r="I263" s="1">
        <v>1</v>
      </c>
      <c r="J263" s="1">
        <v>2</v>
      </c>
      <c r="K263" s="1">
        <v>1</v>
      </c>
      <c r="L263" s="1">
        <v>10</v>
      </c>
      <c r="M263" s="1">
        <v>1</v>
      </c>
      <c r="N263" s="1">
        <v>1</v>
      </c>
      <c r="O263" s="1">
        <v>0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  <c r="U263" s="1">
        <v>1</v>
      </c>
      <c r="V263" s="1">
        <v>6</v>
      </c>
      <c r="W263" s="1">
        <v>1</v>
      </c>
      <c r="X263" s="1">
        <v>1</v>
      </c>
      <c r="Y263" s="1">
        <v>1</v>
      </c>
      <c r="Z263" s="1">
        <v>0</v>
      </c>
      <c r="AA263" s="1">
        <v>0</v>
      </c>
    </row>
    <row r="264" spans="1:27">
      <c r="A264" s="1">
        <v>2015</v>
      </c>
      <c r="B264" s="1" t="s">
        <v>568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1</v>
      </c>
      <c r="J264" s="1">
        <v>2</v>
      </c>
      <c r="K264" s="1">
        <v>1</v>
      </c>
      <c r="L264" s="1">
        <v>10</v>
      </c>
      <c r="M264" s="1">
        <v>1</v>
      </c>
      <c r="N264" s="1">
        <v>1</v>
      </c>
      <c r="O264" s="1">
        <v>0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  <c r="U264" s="1">
        <v>1</v>
      </c>
      <c r="V264" s="1">
        <v>4</v>
      </c>
      <c r="W264" s="1">
        <v>1</v>
      </c>
      <c r="X264" s="1">
        <v>1</v>
      </c>
      <c r="Y264" s="1">
        <v>1</v>
      </c>
      <c r="Z264" s="1">
        <v>0</v>
      </c>
      <c r="AA264" s="1">
        <v>0</v>
      </c>
    </row>
    <row r="265" spans="1:27">
      <c r="A265" s="1">
        <v>2015</v>
      </c>
      <c r="B265" s="1" t="s">
        <v>569</v>
      </c>
      <c r="C265" s="1">
        <v>1</v>
      </c>
      <c r="D265" s="1">
        <v>1</v>
      </c>
      <c r="E265" s="1">
        <v>1</v>
      </c>
      <c r="F265" s="1">
        <v>1</v>
      </c>
      <c r="G265" s="1">
        <v>2</v>
      </c>
      <c r="H265" s="1">
        <v>1</v>
      </c>
      <c r="I265" s="1">
        <v>1</v>
      </c>
      <c r="J265" s="1">
        <v>2</v>
      </c>
      <c r="K265" s="1">
        <v>1</v>
      </c>
      <c r="L265" s="1">
        <v>10</v>
      </c>
      <c r="M265" s="1">
        <v>1</v>
      </c>
      <c r="N265" s="1">
        <v>1</v>
      </c>
      <c r="O265" s="1">
        <v>0</v>
      </c>
      <c r="P265" s="1">
        <v>1</v>
      </c>
      <c r="Q265" s="1">
        <v>1</v>
      </c>
      <c r="R265" s="1">
        <v>1</v>
      </c>
      <c r="S265" s="1">
        <v>1</v>
      </c>
      <c r="T265" s="1">
        <v>0</v>
      </c>
      <c r="U265" s="1">
        <v>1</v>
      </c>
      <c r="V265" s="1">
        <v>4</v>
      </c>
      <c r="W265" s="1">
        <v>1</v>
      </c>
      <c r="X265" s="1">
        <v>1</v>
      </c>
      <c r="Y265" s="1">
        <v>1</v>
      </c>
      <c r="Z265" s="1">
        <v>0</v>
      </c>
      <c r="AA265" s="1">
        <v>0</v>
      </c>
    </row>
    <row r="266" spans="1:27">
      <c r="A266" s="1">
        <v>2015</v>
      </c>
      <c r="B266" s="1" t="s">
        <v>570</v>
      </c>
      <c r="C266" s="1">
        <v>1</v>
      </c>
      <c r="D266" s="1">
        <v>1</v>
      </c>
      <c r="E266" s="1">
        <v>1</v>
      </c>
      <c r="F266" s="1">
        <v>1</v>
      </c>
      <c r="G266" s="1">
        <v>2</v>
      </c>
      <c r="H266" s="1">
        <v>1</v>
      </c>
      <c r="I266" s="1">
        <v>1</v>
      </c>
      <c r="J266" s="1">
        <v>2</v>
      </c>
      <c r="K266" s="1">
        <v>1</v>
      </c>
      <c r="L266" s="1">
        <v>10</v>
      </c>
      <c r="M266" s="1">
        <v>1</v>
      </c>
      <c r="N266" s="1">
        <v>1</v>
      </c>
      <c r="O266" s="1">
        <v>0</v>
      </c>
      <c r="P266" s="1">
        <v>1</v>
      </c>
      <c r="Q266" s="1">
        <v>1</v>
      </c>
      <c r="R266" s="1">
        <v>1</v>
      </c>
      <c r="S266" s="1">
        <v>1</v>
      </c>
      <c r="T266" s="1">
        <v>0</v>
      </c>
      <c r="U266" s="1">
        <v>1</v>
      </c>
      <c r="V266" s="1">
        <v>4</v>
      </c>
      <c r="W266" s="1">
        <v>1</v>
      </c>
      <c r="X266" s="1">
        <v>1</v>
      </c>
      <c r="Y266" s="1">
        <v>1</v>
      </c>
      <c r="Z266" s="1">
        <v>0</v>
      </c>
      <c r="AA266" s="1">
        <v>0</v>
      </c>
    </row>
    <row r="267" spans="1:27">
      <c r="A267" s="1">
        <v>2015</v>
      </c>
      <c r="B267" s="1" t="s">
        <v>572</v>
      </c>
      <c r="C267" s="1">
        <v>1</v>
      </c>
      <c r="D267" s="1">
        <v>1</v>
      </c>
      <c r="E267" s="1">
        <v>1</v>
      </c>
      <c r="F267" s="1">
        <v>1</v>
      </c>
      <c r="G267" s="1">
        <v>2</v>
      </c>
      <c r="H267" s="1">
        <v>1</v>
      </c>
      <c r="I267" s="1">
        <v>1</v>
      </c>
      <c r="J267" s="1">
        <v>2</v>
      </c>
      <c r="K267" s="1">
        <v>1</v>
      </c>
      <c r="L267" s="1">
        <v>10</v>
      </c>
      <c r="M267" s="1">
        <v>1</v>
      </c>
      <c r="N267" s="1">
        <v>1</v>
      </c>
      <c r="O267" s="1">
        <v>0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1</v>
      </c>
      <c r="V267" s="1">
        <v>4</v>
      </c>
      <c r="W267" s="1">
        <v>1</v>
      </c>
      <c r="X267" s="1">
        <v>1</v>
      </c>
      <c r="Y267" s="1">
        <v>1</v>
      </c>
      <c r="Z267" s="1">
        <v>0</v>
      </c>
      <c r="AA267" s="1">
        <v>0</v>
      </c>
    </row>
    <row r="268" spans="1:27">
      <c r="A268" s="1">
        <v>2015</v>
      </c>
      <c r="B268" s="1" t="s">
        <v>634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2</v>
      </c>
      <c r="K268" s="1">
        <v>1</v>
      </c>
      <c r="L268" s="1">
        <v>18</v>
      </c>
      <c r="M268" s="1">
        <v>1</v>
      </c>
      <c r="N268" s="1">
        <v>1</v>
      </c>
      <c r="O268" s="1">
        <v>0</v>
      </c>
      <c r="P268" s="1">
        <v>1</v>
      </c>
      <c r="Q268" s="1">
        <v>1</v>
      </c>
      <c r="R268" s="1">
        <v>1</v>
      </c>
      <c r="S268" s="1">
        <v>1</v>
      </c>
      <c r="T268" s="1">
        <v>0</v>
      </c>
      <c r="U268" s="1">
        <v>1</v>
      </c>
      <c r="V268" s="1">
        <v>9</v>
      </c>
      <c r="W268" s="1">
        <v>1</v>
      </c>
      <c r="X268" s="1">
        <v>1</v>
      </c>
      <c r="Y268" s="1">
        <v>1</v>
      </c>
      <c r="Z268" s="1">
        <v>0</v>
      </c>
      <c r="AA268" s="1">
        <v>0</v>
      </c>
    </row>
    <row r="269" spans="1:27">
      <c r="A269" s="1">
        <v>2015</v>
      </c>
      <c r="B269" s="1" t="s">
        <v>635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2</v>
      </c>
      <c r="K269" s="1">
        <v>1</v>
      </c>
      <c r="L269" s="1">
        <v>18</v>
      </c>
      <c r="M269" s="1">
        <v>1</v>
      </c>
      <c r="N269" s="1">
        <v>1</v>
      </c>
      <c r="O269" s="1">
        <v>0</v>
      </c>
      <c r="P269" s="1">
        <v>1</v>
      </c>
      <c r="Q269" s="1">
        <v>1</v>
      </c>
      <c r="R269" s="1">
        <v>1</v>
      </c>
      <c r="S269" s="1">
        <v>0</v>
      </c>
      <c r="T269" s="1">
        <v>0</v>
      </c>
      <c r="U269" s="1">
        <v>1</v>
      </c>
      <c r="V269" s="1">
        <v>9</v>
      </c>
      <c r="W269" s="1">
        <v>1</v>
      </c>
      <c r="X269" s="1">
        <v>1</v>
      </c>
      <c r="Y269" s="1">
        <v>1</v>
      </c>
      <c r="Z269" s="1">
        <v>0</v>
      </c>
      <c r="AA269" s="1">
        <v>0</v>
      </c>
    </row>
    <row r="270" spans="1:27">
      <c r="A270" s="1">
        <v>2015</v>
      </c>
      <c r="B270" s="1" t="s">
        <v>636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2</v>
      </c>
      <c r="K270" s="1">
        <v>1</v>
      </c>
      <c r="L270" s="1">
        <v>19</v>
      </c>
      <c r="M270" s="1">
        <v>1</v>
      </c>
      <c r="N270" s="1">
        <v>1</v>
      </c>
      <c r="O270" s="1">
        <v>0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1</v>
      </c>
      <c r="V270" s="1">
        <v>11</v>
      </c>
      <c r="W270" s="1">
        <v>1</v>
      </c>
      <c r="X270" s="1">
        <v>1</v>
      </c>
      <c r="Y270" s="1">
        <v>1</v>
      </c>
      <c r="Z270" s="1">
        <v>0</v>
      </c>
      <c r="AA270" s="1">
        <v>0</v>
      </c>
    </row>
    <row r="271" spans="1:27">
      <c r="A271" s="1">
        <v>2015</v>
      </c>
      <c r="B271" s="1" t="s">
        <v>637</v>
      </c>
      <c r="C271" s="1">
        <v>1</v>
      </c>
      <c r="D271" s="1">
        <v>1</v>
      </c>
      <c r="E271" s="1">
        <v>2</v>
      </c>
      <c r="F271" s="1">
        <v>1</v>
      </c>
      <c r="G271" s="1">
        <v>0</v>
      </c>
      <c r="H271" s="1">
        <v>1</v>
      </c>
      <c r="I271" s="1">
        <v>1</v>
      </c>
      <c r="J271" s="1">
        <v>2</v>
      </c>
      <c r="K271" s="1">
        <v>1</v>
      </c>
      <c r="L271" s="1">
        <v>12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1</v>
      </c>
      <c r="S271" s="1">
        <v>1</v>
      </c>
      <c r="T271" s="1">
        <v>0</v>
      </c>
      <c r="U271" s="1">
        <v>1</v>
      </c>
      <c r="V271" s="1">
        <v>3</v>
      </c>
      <c r="W271" s="1">
        <v>1</v>
      </c>
      <c r="X271" s="1">
        <v>1</v>
      </c>
      <c r="Y271" s="1">
        <v>1</v>
      </c>
      <c r="Z271" s="1">
        <v>0</v>
      </c>
      <c r="AA271" s="1">
        <v>0</v>
      </c>
    </row>
    <row r="272" spans="1:27">
      <c r="A272" s="1">
        <v>2015</v>
      </c>
      <c r="B272" s="1" t="s">
        <v>470</v>
      </c>
      <c r="C272" s="1">
        <v>1</v>
      </c>
      <c r="D272" s="1">
        <v>1</v>
      </c>
      <c r="E272" s="1">
        <v>2</v>
      </c>
      <c r="F272" s="1">
        <v>1</v>
      </c>
      <c r="G272" s="1">
        <v>0</v>
      </c>
      <c r="H272" s="1">
        <v>1</v>
      </c>
      <c r="I272" s="1">
        <v>1</v>
      </c>
      <c r="J272" s="1">
        <v>2</v>
      </c>
      <c r="K272" s="1">
        <v>1</v>
      </c>
      <c r="L272" s="1">
        <v>12</v>
      </c>
      <c r="M272" s="1">
        <v>1</v>
      </c>
      <c r="N272" s="1">
        <v>1</v>
      </c>
      <c r="O272" s="1">
        <v>0</v>
      </c>
      <c r="P272" s="1">
        <v>1</v>
      </c>
      <c r="Q272" s="1">
        <v>1</v>
      </c>
      <c r="R272" s="1">
        <v>1</v>
      </c>
      <c r="S272" s="1">
        <v>1</v>
      </c>
      <c r="T272" s="1">
        <v>0</v>
      </c>
      <c r="U272" s="1">
        <v>1</v>
      </c>
      <c r="V272" s="1">
        <v>3</v>
      </c>
      <c r="W272" s="1">
        <v>1</v>
      </c>
      <c r="X272" s="1">
        <v>1</v>
      </c>
      <c r="Y272" s="1">
        <v>1</v>
      </c>
      <c r="Z272" s="1">
        <v>0</v>
      </c>
      <c r="AA272" s="1">
        <v>0</v>
      </c>
    </row>
    <row r="273" spans="1:27">
      <c r="A273" s="1">
        <v>2015</v>
      </c>
      <c r="B273" s="1" t="s">
        <v>638</v>
      </c>
      <c r="C273" s="1">
        <v>1</v>
      </c>
      <c r="D273" s="1">
        <v>1</v>
      </c>
      <c r="E273" s="1">
        <v>1</v>
      </c>
      <c r="F273" s="1">
        <v>1</v>
      </c>
      <c r="G273" s="1">
        <v>2</v>
      </c>
      <c r="H273" s="1">
        <v>1</v>
      </c>
      <c r="I273" s="1">
        <v>1</v>
      </c>
      <c r="J273" s="1">
        <v>2</v>
      </c>
      <c r="K273" s="1">
        <v>1</v>
      </c>
      <c r="L273" s="1">
        <v>12</v>
      </c>
      <c r="M273" s="1">
        <v>1</v>
      </c>
      <c r="N273" s="1">
        <v>1</v>
      </c>
      <c r="O273" s="1">
        <v>0</v>
      </c>
      <c r="P273" s="1">
        <v>1</v>
      </c>
      <c r="Q273" s="1">
        <v>1</v>
      </c>
      <c r="R273" s="1">
        <v>1</v>
      </c>
      <c r="S273" s="1">
        <v>1</v>
      </c>
      <c r="T273" s="1">
        <v>0</v>
      </c>
      <c r="U273" s="1">
        <v>1</v>
      </c>
      <c r="V273" s="1">
        <v>3</v>
      </c>
      <c r="W273" s="1">
        <v>1</v>
      </c>
      <c r="X273" s="1">
        <v>1</v>
      </c>
      <c r="Y273" s="1">
        <v>1</v>
      </c>
      <c r="Z273" s="1">
        <v>0</v>
      </c>
      <c r="AA273" s="1">
        <v>0</v>
      </c>
    </row>
    <row r="274" spans="1:27">
      <c r="A274" s="1">
        <v>2015</v>
      </c>
      <c r="B274" s="1" t="s">
        <v>639</v>
      </c>
      <c r="C274" s="1">
        <v>1</v>
      </c>
      <c r="D274" s="1">
        <v>1</v>
      </c>
      <c r="E274" s="1">
        <v>1</v>
      </c>
      <c r="F274" s="1">
        <v>0</v>
      </c>
      <c r="G274" s="1">
        <v>0</v>
      </c>
      <c r="H274" s="1">
        <v>1</v>
      </c>
      <c r="I274" s="1">
        <v>1</v>
      </c>
      <c r="J274" s="1">
        <v>2</v>
      </c>
      <c r="K274" s="1">
        <v>1</v>
      </c>
      <c r="L274" s="1">
        <v>18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0</v>
      </c>
      <c r="S274" s="1">
        <v>1</v>
      </c>
      <c r="T274" s="1">
        <v>0</v>
      </c>
      <c r="U274" s="1">
        <v>0</v>
      </c>
      <c r="V274" s="1">
        <v>25</v>
      </c>
      <c r="W274" s="1">
        <v>1</v>
      </c>
      <c r="X274" s="1">
        <v>1</v>
      </c>
      <c r="Y274" s="1">
        <v>1</v>
      </c>
      <c r="Z274" s="1">
        <v>0</v>
      </c>
      <c r="AA274" s="1">
        <v>0</v>
      </c>
    </row>
    <row r="275" spans="1:27">
      <c r="A275" s="1">
        <v>2015</v>
      </c>
      <c r="B275" s="1" t="s">
        <v>471</v>
      </c>
      <c r="C275" s="1">
        <v>1</v>
      </c>
      <c r="D275" s="1">
        <v>1</v>
      </c>
      <c r="E275" s="1">
        <v>1</v>
      </c>
      <c r="F275" s="1">
        <v>0</v>
      </c>
      <c r="G275" s="1">
        <v>0</v>
      </c>
      <c r="H275" s="1">
        <v>1</v>
      </c>
      <c r="I275" s="1">
        <v>1</v>
      </c>
      <c r="J275" s="1">
        <v>2</v>
      </c>
      <c r="K275" s="1">
        <v>1</v>
      </c>
      <c r="L275" s="1">
        <v>8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1</v>
      </c>
      <c r="T275" s="1">
        <v>0</v>
      </c>
      <c r="U275" s="1">
        <v>0</v>
      </c>
      <c r="V275" s="1">
        <v>9</v>
      </c>
      <c r="W275" s="1">
        <v>1</v>
      </c>
      <c r="X275" s="1">
        <v>1</v>
      </c>
      <c r="Y275" s="1">
        <v>1</v>
      </c>
      <c r="Z275" s="1">
        <v>0</v>
      </c>
      <c r="AA275" s="1">
        <v>0</v>
      </c>
    </row>
    <row r="276" spans="1:27">
      <c r="A276" s="1">
        <v>2015</v>
      </c>
      <c r="B276" s="1" t="s">
        <v>640</v>
      </c>
      <c r="C276" s="1">
        <v>1</v>
      </c>
      <c r="D276" s="1">
        <v>1</v>
      </c>
      <c r="E276" s="1">
        <v>1</v>
      </c>
      <c r="F276" s="1">
        <v>0</v>
      </c>
      <c r="G276" s="1">
        <v>0</v>
      </c>
      <c r="H276" s="1">
        <v>1</v>
      </c>
      <c r="I276" s="1">
        <v>1</v>
      </c>
      <c r="J276" s="1">
        <v>2</v>
      </c>
      <c r="K276" s="1">
        <v>1</v>
      </c>
      <c r="L276" s="1">
        <v>12</v>
      </c>
      <c r="M276" s="1">
        <v>1</v>
      </c>
      <c r="N276" s="1">
        <v>1</v>
      </c>
      <c r="O276" s="1">
        <v>0</v>
      </c>
      <c r="P276" s="1">
        <v>1</v>
      </c>
      <c r="Q276" s="1">
        <v>1</v>
      </c>
      <c r="R276" s="1">
        <v>0</v>
      </c>
      <c r="S276" s="1">
        <v>1</v>
      </c>
      <c r="T276" s="1">
        <v>0</v>
      </c>
      <c r="U276" s="1">
        <v>0</v>
      </c>
      <c r="V276" s="1">
        <v>9</v>
      </c>
      <c r="W276" s="1">
        <v>1</v>
      </c>
      <c r="X276" s="1">
        <v>1</v>
      </c>
      <c r="Y276" s="1">
        <v>1</v>
      </c>
      <c r="Z276" s="1">
        <v>0</v>
      </c>
      <c r="AA276" s="1">
        <v>0</v>
      </c>
    </row>
    <row r="277" spans="1:27">
      <c r="A277" s="1">
        <v>2015</v>
      </c>
      <c r="B277" s="1" t="s">
        <v>641</v>
      </c>
      <c r="C277" s="1">
        <v>1</v>
      </c>
      <c r="D277" s="1">
        <v>1</v>
      </c>
      <c r="E277" s="1">
        <v>1</v>
      </c>
      <c r="F277" s="1">
        <v>0</v>
      </c>
      <c r="G277" s="1">
        <v>0</v>
      </c>
      <c r="H277" s="1">
        <v>1</v>
      </c>
      <c r="I277" s="1">
        <v>1</v>
      </c>
      <c r="J277" s="1">
        <v>2</v>
      </c>
      <c r="K277" s="1">
        <v>1</v>
      </c>
      <c r="L277" s="1">
        <v>11</v>
      </c>
      <c r="M277" s="1">
        <v>1</v>
      </c>
      <c r="N277" s="1">
        <v>1</v>
      </c>
      <c r="O277" s="1">
        <v>0</v>
      </c>
      <c r="P277" s="1">
        <v>1</v>
      </c>
      <c r="Q277" s="1">
        <v>1</v>
      </c>
      <c r="R277" s="1">
        <v>0</v>
      </c>
      <c r="S277" s="1">
        <v>1</v>
      </c>
      <c r="T277" s="1">
        <v>0</v>
      </c>
      <c r="U277" s="1">
        <v>0</v>
      </c>
      <c r="V277" s="1">
        <v>9</v>
      </c>
      <c r="W277" s="1">
        <v>1</v>
      </c>
      <c r="X277" s="1">
        <v>1</v>
      </c>
      <c r="Y277" s="1">
        <v>1</v>
      </c>
      <c r="Z277" s="1">
        <v>0</v>
      </c>
      <c r="AA277" s="1">
        <v>0</v>
      </c>
    </row>
    <row r="278" spans="1:27">
      <c r="A278" s="1">
        <v>2015</v>
      </c>
      <c r="B278" s="1" t="s">
        <v>473</v>
      </c>
      <c r="C278" s="1">
        <v>1</v>
      </c>
      <c r="D278" s="1">
        <v>1</v>
      </c>
      <c r="E278" s="1">
        <v>1</v>
      </c>
      <c r="F278" s="1">
        <v>0</v>
      </c>
      <c r="G278" s="1">
        <v>0</v>
      </c>
      <c r="H278" s="1">
        <v>1</v>
      </c>
      <c r="I278" s="1">
        <v>1</v>
      </c>
      <c r="J278" s="1">
        <v>2</v>
      </c>
      <c r="K278" s="1">
        <v>1</v>
      </c>
      <c r="L278" s="1">
        <v>10</v>
      </c>
      <c r="M278" s="1">
        <v>1</v>
      </c>
      <c r="N278" s="1">
        <v>1</v>
      </c>
      <c r="O278" s="1">
        <v>0</v>
      </c>
      <c r="P278" s="1">
        <v>1</v>
      </c>
      <c r="Q278" s="1">
        <v>1</v>
      </c>
      <c r="R278" s="1">
        <v>0</v>
      </c>
      <c r="S278" s="1">
        <v>1</v>
      </c>
      <c r="T278" s="1">
        <v>0</v>
      </c>
      <c r="U278" s="1">
        <v>0</v>
      </c>
      <c r="V278" s="1">
        <v>11</v>
      </c>
      <c r="W278" s="1">
        <v>1</v>
      </c>
      <c r="X278" s="1">
        <v>1</v>
      </c>
      <c r="Y278" s="1">
        <v>1</v>
      </c>
      <c r="Z278" s="1">
        <v>0</v>
      </c>
      <c r="AA278" s="1">
        <v>0</v>
      </c>
    </row>
    <row r="279" spans="1:27">
      <c r="A279" s="1">
        <v>2015</v>
      </c>
      <c r="B279" s="1" t="s">
        <v>474</v>
      </c>
      <c r="C279" s="1">
        <v>1</v>
      </c>
      <c r="D279" s="1">
        <v>1</v>
      </c>
      <c r="E279" s="1">
        <v>1</v>
      </c>
      <c r="F279" s="1">
        <v>0</v>
      </c>
      <c r="G279" s="1">
        <v>0</v>
      </c>
      <c r="H279" s="1">
        <v>1</v>
      </c>
      <c r="I279" s="1">
        <v>1</v>
      </c>
      <c r="J279" s="1">
        <v>2</v>
      </c>
      <c r="K279" s="1">
        <v>1</v>
      </c>
      <c r="L279" s="1">
        <v>14</v>
      </c>
      <c r="M279" s="1">
        <v>1</v>
      </c>
      <c r="N279" s="1">
        <v>1</v>
      </c>
      <c r="O279" s="1">
        <v>0</v>
      </c>
      <c r="P279" s="1">
        <v>1</v>
      </c>
      <c r="Q279" s="1">
        <v>1</v>
      </c>
      <c r="R279" s="1">
        <v>0</v>
      </c>
      <c r="S279" s="1">
        <v>1</v>
      </c>
      <c r="T279" s="1">
        <v>0</v>
      </c>
      <c r="U279" s="1">
        <v>0</v>
      </c>
      <c r="V279" s="1">
        <v>15</v>
      </c>
      <c r="W279" s="1">
        <v>1</v>
      </c>
      <c r="X279" s="1">
        <v>1</v>
      </c>
      <c r="Y279" s="1">
        <v>1</v>
      </c>
      <c r="Z279" s="1">
        <v>0</v>
      </c>
      <c r="AA279" s="1">
        <v>0</v>
      </c>
    </row>
    <row r="280" spans="1:27">
      <c r="A280" s="1">
        <v>2015</v>
      </c>
      <c r="B280" s="1" t="s">
        <v>642</v>
      </c>
      <c r="C280" s="1">
        <v>1</v>
      </c>
      <c r="D280" s="1">
        <v>1</v>
      </c>
      <c r="E280" s="1">
        <v>1</v>
      </c>
      <c r="F280" s="1">
        <v>0</v>
      </c>
      <c r="G280" s="1">
        <v>0</v>
      </c>
      <c r="H280" s="1">
        <v>1</v>
      </c>
      <c r="I280" s="1">
        <v>1</v>
      </c>
      <c r="J280" s="1">
        <v>2</v>
      </c>
      <c r="K280" s="1">
        <v>1</v>
      </c>
      <c r="L280" s="1">
        <v>10</v>
      </c>
      <c r="M280" s="1">
        <v>1</v>
      </c>
      <c r="N280" s="1">
        <v>1</v>
      </c>
      <c r="O280" s="1">
        <v>0</v>
      </c>
      <c r="P280" s="1">
        <v>1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11</v>
      </c>
      <c r="W280" s="1">
        <v>1</v>
      </c>
      <c r="X280" s="1">
        <v>1</v>
      </c>
      <c r="Y280" s="1">
        <v>1</v>
      </c>
      <c r="Z280" s="1">
        <v>0</v>
      </c>
      <c r="AA280" s="1">
        <v>0</v>
      </c>
    </row>
    <row r="281" spans="1:27">
      <c r="A281" s="1">
        <v>2015</v>
      </c>
      <c r="B281" s="1" t="s">
        <v>476</v>
      </c>
      <c r="C281" s="1">
        <v>1</v>
      </c>
      <c r="D281" s="1">
        <v>1</v>
      </c>
      <c r="E281" s="1">
        <v>1</v>
      </c>
      <c r="F281" s="1">
        <v>0</v>
      </c>
      <c r="G281" s="1">
        <v>0</v>
      </c>
      <c r="H281" s="1">
        <v>1</v>
      </c>
      <c r="I281" s="1">
        <v>1</v>
      </c>
      <c r="J281" s="1">
        <v>2</v>
      </c>
      <c r="K281" s="1">
        <v>1</v>
      </c>
      <c r="L281" s="1">
        <v>11</v>
      </c>
      <c r="M281" s="1">
        <v>1</v>
      </c>
      <c r="N281" s="1">
        <v>1</v>
      </c>
      <c r="O281" s="1">
        <v>0</v>
      </c>
      <c r="P281" s="1">
        <v>1</v>
      </c>
      <c r="Q281" s="1">
        <v>1</v>
      </c>
      <c r="R281" s="1">
        <v>0</v>
      </c>
      <c r="S281" s="1">
        <v>1</v>
      </c>
      <c r="T281" s="1">
        <v>0</v>
      </c>
      <c r="U281" s="1">
        <v>0</v>
      </c>
      <c r="V281" s="1">
        <v>6</v>
      </c>
      <c r="W281" s="1">
        <v>1</v>
      </c>
      <c r="X281" s="1">
        <v>1</v>
      </c>
      <c r="Y281" s="1">
        <v>1</v>
      </c>
      <c r="Z281" s="1">
        <v>0</v>
      </c>
      <c r="AA281" s="1">
        <v>0</v>
      </c>
    </row>
    <row r="282" spans="1:27">
      <c r="A282" s="1">
        <v>2015</v>
      </c>
      <c r="B282" s="1" t="s">
        <v>478</v>
      </c>
      <c r="C282" s="1">
        <v>1</v>
      </c>
      <c r="D282" s="1">
        <v>1</v>
      </c>
      <c r="E282" s="1">
        <v>1</v>
      </c>
      <c r="F282" s="1">
        <v>0</v>
      </c>
      <c r="G282" s="1">
        <v>0</v>
      </c>
      <c r="H282" s="1">
        <v>1</v>
      </c>
      <c r="I282" s="1">
        <v>1</v>
      </c>
      <c r="J282" s="1">
        <v>2</v>
      </c>
      <c r="K282" s="1">
        <v>1</v>
      </c>
      <c r="L282" s="1">
        <v>8</v>
      </c>
      <c r="M282" s="1">
        <v>1</v>
      </c>
      <c r="N282" s="1">
        <v>1</v>
      </c>
      <c r="O282" s="1">
        <v>0</v>
      </c>
      <c r="P282" s="1">
        <v>1</v>
      </c>
      <c r="Q282" s="1">
        <v>1</v>
      </c>
      <c r="R282" s="1">
        <v>0</v>
      </c>
      <c r="S282" s="1">
        <v>1</v>
      </c>
      <c r="T282" s="1">
        <v>0</v>
      </c>
      <c r="U282" s="1">
        <v>0</v>
      </c>
      <c r="V282" s="1">
        <v>18</v>
      </c>
      <c r="W282" s="1">
        <v>1</v>
      </c>
      <c r="X282" s="1">
        <v>1</v>
      </c>
      <c r="Y282" s="1">
        <v>1</v>
      </c>
      <c r="Z282" s="1">
        <v>0</v>
      </c>
      <c r="AA282" s="1">
        <v>0</v>
      </c>
    </row>
    <row r="283" spans="1:27">
      <c r="A283" s="1">
        <v>2015</v>
      </c>
      <c r="B283" s="1" t="s">
        <v>482</v>
      </c>
      <c r="C283" s="1">
        <v>1</v>
      </c>
      <c r="D283" s="1">
        <v>1</v>
      </c>
      <c r="E283" s="1">
        <v>1</v>
      </c>
      <c r="F283" s="1">
        <v>0</v>
      </c>
      <c r="G283" s="1">
        <v>0</v>
      </c>
      <c r="H283" s="1">
        <v>1</v>
      </c>
      <c r="I283" s="1">
        <v>1</v>
      </c>
      <c r="J283" s="1">
        <v>2</v>
      </c>
      <c r="K283" s="1">
        <v>1</v>
      </c>
      <c r="L283" s="1">
        <v>10</v>
      </c>
      <c r="M283" s="1">
        <v>1</v>
      </c>
      <c r="N283" s="1">
        <v>1</v>
      </c>
      <c r="O283" s="1">
        <v>0</v>
      </c>
      <c r="P283" s="1">
        <v>1</v>
      </c>
      <c r="Q283" s="1">
        <v>1</v>
      </c>
      <c r="R283" s="1">
        <v>0</v>
      </c>
      <c r="S283" s="1">
        <v>1</v>
      </c>
      <c r="T283" s="1">
        <v>0</v>
      </c>
      <c r="U283" s="1">
        <v>0</v>
      </c>
      <c r="V283" s="1">
        <v>5</v>
      </c>
      <c r="W283" s="1">
        <v>1</v>
      </c>
      <c r="X283" s="1">
        <v>1</v>
      </c>
      <c r="Y283" s="1">
        <v>1</v>
      </c>
      <c r="Z283" s="1">
        <v>0</v>
      </c>
      <c r="AA283" s="1">
        <v>0</v>
      </c>
    </row>
    <row r="284" spans="1:27">
      <c r="A284" s="1">
        <v>2015</v>
      </c>
      <c r="B284" s="1" t="s">
        <v>485</v>
      </c>
      <c r="C284" s="1">
        <v>1</v>
      </c>
      <c r="D284" s="1">
        <v>1</v>
      </c>
      <c r="E284" s="1">
        <v>1</v>
      </c>
      <c r="F284" s="1">
        <v>0</v>
      </c>
      <c r="G284" s="1">
        <v>0</v>
      </c>
      <c r="H284" s="1">
        <v>1</v>
      </c>
      <c r="I284" s="1">
        <v>1</v>
      </c>
      <c r="J284" s="1">
        <v>2</v>
      </c>
      <c r="K284" s="1">
        <v>1</v>
      </c>
      <c r="L284" s="1">
        <v>11</v>
      </c>
      <c r="M284" s="1">
        <v>1</v>
      </c>
      <c r="N284" s="1">
        <v>1</v>
      </c>
      <c r="O284" s="1">
        <v>0</v>
      </c>
      <c r="P284" s="1">
        <v>1</v>
      </c>
      <c r="Q284" s="1">
        <v>1</v>
      </c>
      <c r="R284" s="1">
        <v>0</v>
      </c>
      <c r="S284" s="1">
        <v>1</v>
      </c>
      <c r="T284" s="1">
        <v>0</v>
      </c>
      <c r="U284" s="1">
        <v>0</v>
      </c>
      <c r="V284" s="1">
        <v>7</v>
      </c>
      <c r="W284" s="1">
        <v>1</v>
      </c>
      <c r="X284" s="1">
        <v>1</v>
      </c>
      <c r="Y284" s="1">
        <v>1</v>
      </c>
      <c r="Z284" s="1">
        <v>0</v>
      </c>
      <c r="AA284" s="1">
        <v>0</v>
      </c>
    </row>
    <row r="285" spans="1:27">
      <c r="A285" s="1">
        <v>2015</v>
      </c>
      <c r="B285" s="1" t="s">
        <v>643</v>
      </c>
      <c r="C285" s="1">
        <v>1</v>
      </c>
      <c r="D285" s="1">
        <v>1</v>
      </c>
      <c r="E285" s="1">
        <v>1</v>
      </c>
      <c r="F285" s="1">
        <v>1</v>
      </c>
      <c r="G285" s="1">
        <v>2</v>
      </c>
      <c r="H285" s="1">
        <v>1</v>
      </c>
      <c r="I285" s="1">
        <v>1</v>
      </c>
      <c r="J285" s="1">
        <v>2</v>
      </c>
      <c r="K285" s="1">
        <v>1</v>
      </c>
      <c r="L285" s="1">
        <v>10</v>
      </c>
      <c r="M285" s="1">
        <v>1</v>
      </c>
      <c r="N285" s="1">
        <v>1</v>
      </c>
      <c r="O285" s="1">
        <v>0</v>
      </c>
      <c r="P285" s="1">
        <v>1</v>
      </c>
      <c r="Q285" s="1">
        <v>1</v>
      </c>
      <c r="R285" s="1">
        <v>1</v>
      </c>
      <c r="S285" s="1">
        <v>1</v>
      </c>
      <c r="T285" s="1">
        <v>0</v>
      </c>
      <c r="U285" s="1">
        <v>1</v>
      </c>
      <c r="V285" s="1">
        <v>3</v>
      </c>
      <c r="W285" s="1">
        <v>1</v>
      </c>
      <c r="X285" s="1">
        <v>1</v>
      </c>
      <c r="Y285" s="1">
        <v>1</v>
      </c>
      <c r="Z285" s="1">
        <v>0</v>
      </c>
      <c r="AA285" s="1">
        <v>0</v>
      </c>
    </row>
    <row r="286" spans="1:27">
      <c r="A286" s="1">
        <v>2015</v>
      </c>
      <c r="B286" s="1" t="s">
        <v>496</v>
      </c>
      <c r="C286" s="1">
        <v>1</v>
      </c>
      <c r="D286" s="1">
        <v>1</v>
      </c>
      <c r="E286" s="1">
        <v>1</v>
      </c>
      <c r="F286" s="1">
        <v>0</v>
      </c>
      <c r="G286" s="1">
        <v>0</v>
      </c>
      <c r="H286" s="1">
        <v>1</v>
      </c>
      <c r="I286" s="1">
        <v>1</v>
      </c>
      <c r="J286" s="1">
        <v>2</v>
      </c>
      <c r="K286" s="1">
        <v>1</v>
      </c>
      <c r="L286" s="1">
        <v>10</v>
      </c>
      <c r="M286" s="1">
        <v>1</v>
      </c>
      <c r="N286" s="1">
        <v>1</v>
      </c>
      <c r="O286" s="1">
        <v>0</v>
      </c>
      <c r="P286" s="1">
        <v>1</v>
      </c>
      <c r="Q286" s="1">
        <v>1</v>
      </c>
      <c r="R286" s="1">
        <v>0</v>
      </c>
      <c r="S286" s="1">
        <v>1</v>
      </c>
      <c r="T286" s="1">
        <v>0</v>
      </c>
      <c r="U286" s="1">
        <v>0</v>
      </c>
      <c r="V286" s="1">
        <v>5</v>
      </c>
      <c r="W286" s="1">
        <v>1</v>
      </c>
      <c r="X286" s="1">
        <v>1</v>
      </c>
      <c r="Y286" s="1">
        <v>1</v>
      </c>
      <c r="Z286" s="1">
        <v>0</v>
      </c>
      <c r="AA286" s="1">
        <v>0</v>
      </c>
    </row>
    <row r="287" spans="1:27">
      <c r="A287" s="1">
        <v>2015</v>
      </c>
      <c r="B287" s="1" t="s">
        <v>644</v>
      </c>
      <c r="C287" s="1">
        <v>1</v>
      </c>
      <c r="D287" s="1">
        <v>1</v>
      </c>
      <c r="E287" s="1">
        <v>1</v>
      </c>
      <c r="F287" s="1">
        <v>0</v>
      </c>
      <c r="G287" s="1">
        <v>0</v>
      </c>
      <c r="H287" s="1">
        <v>1</v>
      </c>
      <c r="I287" s="1">
        <v>1</v>
      </c>
      <c r="J287" s="1">
        <v>2</v>
      </c>
      <c r="K287" s="1">
        <v>1</v>
      </c>
      <c r="L287" s="1">
        <v>14</v>
      </c>
      <c r="M287" s="1">
        <v>1</v>
      </c>
      <c r="N287" s="1">
        <v>1</v>
      </c>
      <c r="O287" s="1">
        <v>0</v>
      </c>
      <c r="P287" s="1">
        <v>1</v>
      </c>
      <c r="Q287" s="1">
        <v>1</v>
      </c>
      <c r="R287" s="1">
        <v>0</v>
      </c>
      <c r="S287" s="1">
        <v>1</v>
      </c>
      <c r="T287" s="1">
        <v>0</v>
      </c>
      <c r="U287" s="1">
        <v>0</v>
      </c>
      <c r="V287" s="1">
        <v>19</v>
      </c>
      <c r="W287" s="1">
        <v>1</v>
      </c>
      <c r="X287" s="1">
        <v>1</v>
      </c>
      <c r="Y287" s="1">
        <v>1</v>
      </c>
      <c r="Z287" s="1">
        <v>0</v>
      </c>
      <c r="AA287" s="1">
        <v>0</v>
      </c>
    </row>
    <row r="288" spans="1:27">
      <c r="A288" s="1">
        <v>2015</v>
      </c>
      <c r="B288" s="1" t="s">
        <v>501</v>
      </c>
      <c r="C288" s="1">
        <v>1</v>
      </c>
      <c r="D288" s="1">
        <v>1</v>
      </c>
      <c r="E288" s="1">
        <v>1</v>
      </c>
      <c r="F288" s="1">
        <v>0</v>
      </c>
      <c r="G288" s="1">
        <v>0</v>
      </c>
      <c r="H288" s="1">
        <v>1</v>
      </c>
      <c r="I288" s="1">
        <v>1</v>
      </c>
      <c r="J288" s="1">
        <v>2</v>
      </c>
      <c r="K288" s="1">
        <v>1</v>
      </c>
      <c r="L288" s="1">
        <v>13</v>
      </c>
      <c r="M288" s="1">
        <v>1</v>
      </c>
      <c r="N288" s="1">
        <v>1</v>
      </c>
      <c r="O288" s="1">
        <v>0</v>
      </c>
      <c r="P288" s="1">
        <v>1</v>
      </c>
      <c r="Q288" s="1">
        <v>1</v>
      </c>
      <c r="R288" s="1">
        <v>0</v>
      </c>
      <c r="S288" s="1">
        <v>1</v>
      </c>
      <c r="T288" s="1">
        <v>0</v>
      </c>
      <c r="U288" s="1">
        <v>0</v>
      </c>
      <c r="V288" s="1">
        <v>17</v>
      </c>
      <c r="W288" s="1">
        <v>1</v>
      </c>
      <c r="X288" s="1">
        <v>1</v>
      </c>
      <c r="Y288" s="1">
        <v>1</v>
      </c>
      <c r="Z288" s="1">
        <v>0</v>
      </c>
      <c r="AA288" s="1">
        <v>0</v>
      </c>
    </row>
    <row r="289" spans="1:27">
      <c r="A289" s="1">
        <v>2015</v>
      </c>
      <c r="B289" s="1" t="s">
        <v>507</v>
      </c>
      <c r="C289" s="1">
        <v>1</v>
      </c>
      <c r="D289" s="1">
        <v>1</v>
      </c>
      <c r="E289" s="1">
        <v>1</v>
      </c>
      <c r="F289" s="1">
        <v>0</v>
      </c>
      <c r="G289" s="1">
        <v>0</v>
      </c>
      <c r="H289" s="1">
        <v>1</v>
      </c>
      <c r="I289" s="1">
        <v>1</v>
      </c>
      <c r="J289" s="1">
        <v>2</v>
      </c>
      <c r="K289" s="1">
        <v>1</v>
      </c>
      <c r="L289" s="1">
        <v>14</v>
      </c>
      <c r="M289" s="1">
        <v>1</v>
      </c>
      <c r="N289" s="1">
        <v>1</v>
      </c>
      <c r="O289" s="1">
        <v>0</v>
      </c>
      <c r="P289" s="1">
        <v>1</v>
      </c>
      <c r="Q289" s="1">
        <v>1</v>
      </c>
      <c r="R289" s="1">
        <v>1</v>
      </c>
      <c r="S289" s="1">
        <v>1</v>
      </c>
      <c r="T289" s="1">
        <v>0</v>
      </c>
      <c r="U289" s="1">
        <v>1</v>
      </c>
      <c r="V289" s="1">
        <v>11</v>
      </c>
      <c r="W289" s="1">
        <v>1</v>
      </c>
      <c r="X289" s="1">
        <v>1</v>
      </c>
      <c r="Y289" s="1">
        <v>1</v>
      </c>
      <c r="Z289" s="1">
        <v>0</v>
      </c>
      <c r="AA289" s="1">
        <v>0</v>
      </c>
    </row>
    <row r="290" spans="1:27">
      <c r="A290" s="1">
        <v>2015</v>
      </c>
      <c r="B290" s="1" t="s">
        <v>645</v>
      </c>
      <c r="C290" s="1">
        <v>1</v>
      </c>
      <c r="D290" s="1">
        <v>1</v>
      </c>
      <c r="E290" s="1">
        <v>1</v>
      </c>
      <c r="F290" s="1">
        <v>1</v>
      </c>
      <c r="G290" s="1">
        <v>2</v>
      </c>
      <c r="H290" s="1">
        <v>1</v>
      </c>
      <c r="I290" s="1">
        <v>1</v>
      </c>
      <c r="J290" s="1">
        <v>2</v>
      </c>
      <c r="K290" s="1">
        <v>1</v>
      </c>
      <c r="L290" s="1">
        <v>14</v>
      </c>
      <c r="M290" s="1">
        <v>1</v>
      </c>
      <c r="N290" s="1">
        <v>1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0</v>
      </c>
      <c r="U290" s="1">
        <v>1</v>
      </c>
      <c r="V290" s="1">
        <v>11</v>
      </c>
      <c r="W290" s="1">
        <v>1</v>
      </c>
      <c r="X290" s="1">
        <v>1</v>
      </c>
      <c r="Y290" s="1">
        <v>1</v>
      </c>
      <c r="Z290" s="1">
        <v>0</v>
      </c>
      <c r="AA290" s="1">
        <v>0</v>
      </c>
    </row>
    <row r="291" spans="1:27">
      <c r="A291" s="1">
        <v>2015</v>
      </c>
      <c r="B291" s="1" t="s">
        <v>508</v>
      </c>
      <c r="C291" s="1">
        <v>1</v>
      </c>
      <c r="D291" s="1">
        <v>1</v>
      </c>
      <c r="E291" s="1">
        <v>1</v>
      </c>
      <c r="F291" s="1">
        <v>0</v>
      </c>
      <c r="G291" s="1">
        <v>0</v>
      </c>
      <c r="H291" s="1">
        <v>1</v>
      </c>
      <c r="I291" s="1">
        <v>1</v>
      </c>
      <c r="J291" s="1">
        <v>2</v>
      </c>
      <c r="K291" s="1">
        <v>1</v>
      </c>
      <c r="L291" s="1">
        <v>14</v>
      </c>
      <c r="M291" s="1">
        <v>1</v>
      </c>
      <c r="N291" s="1">
        <v>1</v>
      </c>
      <c r="O291" s="1">
        <v>0</v>
      </c>
      <c r="P291" s="1">
        <v>1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26</v>
      </c>
      <c r="W291" s="1">
        <v>1</v>
      </c>
      <c r="X291" s="1">
        <v>1</v>
      </c>
      <c r="Y291" s="1">
        <v>1</v>
      </c>
      <c r="Z291" s="1">
        <v>0</v>
      </c>
      <c r="AA291" s="1">
        <v>0</v>
      </c>
    </row>
    <row r="292" spans="1:27">
      <c r="A292" s="1">
        <v>2015</v>
      </c>
      <c r="B292" s="1" t="s">
        <v>646</v>
      </c>
      <c r="C292" s="1">
        <v>1</v>
      </c>
      <c r="D292" s="1">
        <v>1</v>
      </c>
      <c r="E292" s="1">
        <v>3</v>
      </c>
      <c r="F292" s="1">
        <v>1</v>
      </c>
      <c r="G292" s="1">
        <v>0</v>
      </c>
      <c r="H292" s="1">
        <v>1</v>
      </c>
      <c r="I292" s="1">
        <v>1</v>
      </c>
      <c r="J292" s="1">
        <v>2</v>
      </c>
      <c r="K292" s="1">
        <v>1</v>
      </c>
      <c r="L292" s="1">
        <v>42</v>
      </c>
      <c r="M292" s="1">
        <v>1</v>
      </c>
      <c r="N292" s="1">
        <v>1</v>
      </c>
      <c r="O292" s="1">
        <v>0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2015</v>
      </c>
      <c r="B293" s="1" t="s">
        <v>647</v>
      </c>
      <c r="C293" s="1">
        <v>1</v>
      </c>
      <c r="D293" s="1">
        <v>1</v>
      </c>
      <c r="E293" s="1">
        <v>3</v>
      </c>
      <c r="F293" s="1">
        <v>1</v>
      </c>
      <c r="G293" s="1">
        <v>0</v>
      </c>
      <c r="H293" s="1">
        <v>1</v>
      </c>
      <c r="I293" s="1">
        <v>1</v>
      </c>
      <c r="J293" s="1">
        <v>2</v>
      </c>
      <c r="K293" s="1">
        <v>1</v>
      </c>
      <c r="L293" s="1">
        <v>42</v>
      </c>
      <c r="M293" s="1">
        <v>1</v>
      </c>
      <c r="N293" s="1">
        <v>1</v>
      </c>
      <c r="O293" s="1">
        <v>0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2015</v>
      </c>
      <c r="B294" s="1" t="s">
        <v>648</v>
      </c>
      <c r="C294" s="1">
        <v>1</v>
      </c>
      <c r="D294" s="1">
        <v>1</v>
      </c>
      <c r="E294" s="1">
        <v>3</v>
      </c>
      <c r="F294" s="1">
        <v>1</v>
      </c>
      <c r="G294" s="1">
        <v>2</v>
      </c>
      <c r="H294" s="1">
        <v>1</v>
      </c>
      <c r="I294" s="1">
        <v>1</v>
      </c>
      <c r="J294" s="1">
        <v>2</v>
      </c>
      <c r="K294" s="1">
        <v>1</v>
      </c>
      <c r="L294" s="1">
        <v>42</v>
      </c>
      <c r="M294" s="1">
        <v>1</v>
      </c>
      <c r="N294" s="1">
        <v>1</v>
      </c>
      <c r="O294" s="1">
        <v>0</v>
      </c>
      <c r="P294" s="1">
        <v>1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2015</v>
      </c>
      <c r="B295" s="1" t="s">
        <v>649</v>
      </c>
      <c r="C295" s="1">
        <v>1</v>
      </c>
      <c r="D295" s="1">
        <v>1</v>
      </c>
      <c r="E295" s="1">
        <v>3</v>
      </c>
      <c r="F295" s="1">
        <v>1</v>
      </c>
      <c r="G295" s="1">
        <v>0</v>
      </c>
      <c r="H295" s="1">
        <v>1</v>
      </c>
      <c r="I295" s="1">
        <v>1</v>
      </c>
      <c r="J295" s="1">
        <v>2</v>
      </c>
      <c r="K295" s="1">
        <v>1</v>
      </c>
      <c r="L295" s="1">
        <v>43</v>
      </c>
      <c r="M295" s="1">
        <v>1</v>
      </c>
      <c r="N295" s="1">
        <v>1</v>
      </c>
      <c r="O295" s="1">
        <v>0</v>
      </c>
      <c r="P295" s="1">
        <v>1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2015</v>
      </c>
      <c r="B296" s="1" t="s">
        <v>650</v>
      </c>
      <c r="C296" s="1">
        <v>1</v>
      </c>
      <c r="D296" s="1">
        <v>1</v>
      </c>
      <c r="E296" s="1">
        <v>3</v>
      </c>
      <c r="F296" s="1">
        <v>1</v>
      </c>
      <c r="G296" s="1">
        <v>2</v>
      </c>
      <c r="H296" s="1">
        <v>1</v>
      </c>
      <c r="I296" s="1">
        <v>1</v>
      </c>
      <c r="J296" s="1">
        <v>3</v>
      </c>
      <c r="K296" s="1">
        <v>1</v>
      </c>
      <c r="L296" s="1">
        <v>43</v>
      </c>
      <c r="M296" s="1">
        <v>1</v>
      </c>
      <c r="N296" s="1">
        <v>1</v>
      </c>
      <c r="O296" s="1">
        <v>0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2015</v>
      </c>
      <c r="B297" s="1" t="s">
        <v>651</v>
      </c>
      <c r="C297" s="1">
        <v>1</v>
      </c>
      <c r="D297" s="1">
        <v>1</v>
      </c>
      <c r="E297" s="1">
        <v>3</v>
      </c>
      <c r="F297" s="1">
        <v>1</v>
      </c>
      <c r="G297" s="1">
        <v>0</v>
      </c>
      <c r="H297" s="1">
        <v>1</v>
      </c>
      <c r="I297" s="1">
        <v>1</v>
      </c>
      <c r="J297" s="1">
        <v>2</v>
      </c>
      <c r="K297" s="1">
        <v>1</v>
      </c>
      <c r="L297" s="1">
        <v>42</v>
      </c>
      <c r="M297" s="1">
        <v>1</v>
      </c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2015</v>
      </c>
      <c r="B298" s="1" t="s">
        <v>652</v>
      </c>
      <c r="C298" s="1">
        <v>1</v>
      </c>
      <c r="D298" s="1">
        <v>1</v>
      </c>
      <c r="E298" s="1">
        <v>3</v>
      </c>
      <c r="F298" s="1">
        <v>1</v>
      </c>
      <c r="G298" s="1">
        <v>2</v>
      </c>
      <c r="H298" s="1">
        <v>1</v>
      </c>
      <c r="I298" s="1">
        <v>1</v>
      </c>
      <c r="J298" s="1">
        <v>3</v>
      </c>
      <c r="K298" s="1">
        <v>1</v>
      </c>
      <c r="L298" s="1">
        <v>42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2015</v>
      </c>
      <c r="B299" s="1" t="s">
        <v>653</v>
      </c>
      <c r="C299" s="1">
        <v>1</v>
      </c>
      <c r="D299" s="1">
        <v>1</v>
      </c>
      <c r="E299" s="1">
        <v>3</v>
      </c>
      <c r="F299" s="1">
        <v>1</v>
      </c>
      <c r="G299" s="1">
        <v>0</v>
      </c>
      <c r="H299" s="1">
        <v>1</v>
      </c>
      <c r="I299" s="1">
        <v>1</v>
      </c>
      <c r="J299" s="1">
        <v>2</v>
      </c>
      <c r="K299" s="1">
        <v>1</v>
      </c>
      <c r="L299" s="1">
        <v>42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2015</v>
      </c>
      <c r="B300" s="1" t="s">
        <v>654</v>
      </c>
      <c r="C300" s="1">
        <v>1</v>
      </c>
      <c r="D300" s="1">
        <v>1</v>
      </c>
      <c r="E300" s="1">
        <v>3</v>
      </c>
      <c r="F300" s="1">
        <v>1</v>
      </c>
      <c r="G300" s="1">
        <v>0</v>
      </c>
      <c r="H300" s="1">
        <v>1</v>
      </c>
      <c r="I300" s="1">
        <v>1</v>
      </c>
      <c r="J300" s="1">
        <v>2</v>
      </c>
      <c r="K300" s="1">
        <v>1</v>
      </c>
      <c r="L300" s="1">
        <v>42</v>
      </c>
      <c r="M300" s="1">
        <v>1</v>
      </c>
      <c r="N300" s="1">
        <v>1</v>
      </c>
      <c r="O300" s="1">
        <v>0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2015</v>
      </c>
      <c r="B301" s="1" t="s">
        <v>655</v>
      </c>
      <c r="C301" s="1">
        <v>1</v>
      </c>
      <c r="D301" s="1">
        <v>1</v>
      </c>
      <c r="E301" s="1">
        <v>3</v>
      </c>
      <c r="F301" s="1">
        <v>1</v>
      </c>
      <c r="G301" s="1">
        <v>2</v>
      </c>
      <c r="H301" s="1">
        <v>1</v>
      </c>
      <c r="I301" s="1">
        <v>1</v>
      </c>
      <c r="J301" s="1">
        <v>3</v>
      </c>
      <c r="K301" s="1">
        <v>1</v>
      </c>
      <c r="L301" s="1">
        <v>42</v>
      </c>
      <c r="M301" s="1">
        <v>1</v>
      </c>
      <c r="N301" s="1">
        <v>1</v>
      </c>
      <c r="O301" s="1">
        <v>0</v>
      </c>
      <c r="P301" s="1">
        <v>1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2015</v>
      </c>
      <c r="B302" s="1" t="s">
        <v>656</v>
      </c>
      <c r="C302" s="1">
        <v>1</v>
      </c>
      <c r="D302" s="1">
        <v>1</v>
      </c>
      <c r="E302" s="1">
        <v>3</v>
      </c>
      <c r="F302" s="1">
        <v>1</v>
      </c>
      <c r="G302" s="1">
        <v>0</v>
      </c>
      <c r="H302" s="1">
        <v>1</v>
      </c>
      <c r="I302" s="1">
        <v>1</v>
      </c>
      <c r="J302" s="1">
        <v>2</v>
      </c>
      <c r="K302" s="1">
        <v>1</v>
      </c>
      <c r="L302" s="1">
        <v>42</v>
      </c>
      <c r="M302" s="1">
        <v>1</v>
      </c>
      <c r="N302" s="1">
        <v>1</v>
      </c>
      <c r="O302" s="1">
        <v>0</v>
      </c>
      <c r="P302" s="1">
        <v>1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2015</v>
      </c>
      <c r="B303" s="1" t="s">
        <v>657</v>
      </c>
      <c r="C303" s="1">
        <v>1</v>
      </c>
      <c r="D303" s="1">
        <v>1</v>
      </c>
      <c r="E303" s="1">
        <v>3</v>
      </c>
      <c r="F303" s="1">
        <v>1</v>
      </c>
      <c r="G303" s="1">
        <v>2</v>
      </c>
      <c r="H303" s="1">
        <v>1</v>
      </c>
      <c r="I303" s="1">
        <v>1</v>
      </c>
      <c r="J303" s="1">
        <v>3</v>
      </c>
      <c r="K303" s="1">
        <v>1</v>
      </c>
      <c r="L303" s="1">
        <v>42</v>
      </c>
      <c r="M303" s="1">
        <v>1</v>
      </c>
      <c r="N303" s="1">
        <v>1</v>
      </c>
      <c r="O303" s="1">
        <v>0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2015</v>
      </c>
      <c r="B304" s="1" t="s">
        <v>658</v>
      </c>
      <c r="C304" s="1">
        <v>1</v>
      </c>
      <c r="D304" s="1">
        <v>1</v>
      </c>
      <c r="E304" s="1">
        <v>3</v>
      </c>
      <c r="F304" s="1">
        <v>1</v>
      </c>
      <c r="G304" s="1">
        <v>0</v>
      </c>
      <c r="H304" s="1">
        <v>1</v>
      </c>
      <c r="I304" s="1">
        <v>1</v>
      </c>
      <c r="J304" s="1">
        <v>2</v>
      </c>
      <c r="K304" s="1">
        <v>1</v>
      </c>
      <c r="L304" s="1">
        <v>42</v>
      </c>
      <c r="M304" s="1">
        <v>1</v>
      </c>
      <c r="N304" s="1">
        <v>1</v>
      </c>
      <c r="O304" s="1">
        <v>0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2015</v>
      </c>
      <c r="B305" s="1" t="s">
        <v>659</v>
      </c>
      <c r="C305" s="1">
        <v>1</v>
      </c>
      <c r="D305" s="1">
        <v>1</v>
      </c>
      <c r="E305" s="1">
        <v>3</v>
      </c>
      <c r="F305" s="1">
        <v>1</v>
      </c>
      <c r="G305" s="1">
        <v>2</v>
      </c>
      <c r="H305" s="1">
        <v>1</v>
      </c>
      <c r="I305" s="1">
        <v>1</v>
      </c>
      <c r="J305" s="1">
        <v>3</v>
      </c>
      <c r="K305" s="1">
        <v>1</v>
      </c>
      <c r="L305" s="1">
        <v>42</v>
      </c>
      <c r="M305" s="1">
        <v>1</v>
      </c>
      <c r="N305" s="1">
        <v>1</v>
      </c>
      <c r="O305" s="1">
        <v>0</v>
      </c>
      <c r="P305" s="1">
        <v>1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2015</v>
      </c>
      <c r="B306" s="1" t="s">
        <v>660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  <c r="H306" s="1">
        <v>1</v>
      </c>
      <c r="I306" s="1">
        <v>1</v>
      </c>
      <c r="J306" s="1">
        <v>2</v>
      </c>
      <c r="K306" s="1">
        <v>1</v>
      </c>
      <c r="L306" s="1">
        <v>17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2015</v>
      </c>
      <c r="B307" s="1" t="s">
        <v>661</v>
      </c>
      <c r="C307" s="1">
        <v>1</v>
      </c>
      <c r="D307" s="1">
        <v>1</v>
      </c>
      <c r="E307" s="1">
        <v>1</v>
      </c>
      <c r="F307" s="1">
        <v>2</v>
      </c>
      <c r="G307" s="1">
        <v>2</v>
      </c>
      <c r="H307" s="1">
        <v>1</v>
      </c>
      <c r="I307" s="1">
        <v>1</v>
      </c>
      <c r="J307" s="1">
        <v>3</v>
      </c>
      <c r="K307" s="1">
        <v>1</v>
      </c>
      <c r="L307" s="1">
        <v>17</v>
      </c>
      <c r="M307" s="1">
        <v>1</v>
      </c>
      <c r="N307" s="1">
        <v>1</v>
      </c>
      <c r="O307" s="1">
        <v>0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2015</v>
      </c>
      <c r="B308" s="1" t="s">
        <v>662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 s="1">
        <v>1</v>
      </c>
      <c r="I308" s="1">
        <v>1</v>
      </c>
      <c r="J308" s="1">
        <v>2</v>
      </c>
      <c r="K308" s="1">
        <v>1</v>
      </c>
      <c r="L308" s="1">
        <v>10</v>
      </c>
      <c r="M308" s="1">
        <v>1</v>
      </c>
      <c r="N308" s="1">
        <v>1</v>
      </c>
      <c r="O308" s="1">
        <v>0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2015</v>
      </c>
      <c r="B309" s="1" t="s">
        <v>663</v>
      </c>
      <c r="C309" s="1">
        <v>1</v>
      </c>
      <c r="D309" s="1">
        <v>1</v>
      </c>
      <c r="E309" s="1">
        <v>1</v>
      </c>
      <c r="F309" s="1">
        <v>2</v>
      </c>
      <c r="G309" s="1">
        <v>2</v>
      </c>
      <c r="H309" s="1">
        <v>1</v>
      </c>
      <c r="I309" s="1">
        <v>1</v>
      </c>
      <c r="J309" s="1">
        <v>3</v>
      </c>
      <c r="K309" s="1">
        <v>1</v>
      </c>
      <c r="L309" s="1">
        <v>10</v>
      </c>
      <c r="M309" s="1">
        <v>1</v>
      </c>
      <c r="N309" s="1">
        <v>1</v>
      </c>
      <c r="O309" s="1">
        <v>0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2015</v>
      </c>
      <c r="B310" s="1" t="s">
        <v>664</v>
      </c>
      <c r="C310" s="1">
        <v>1</v>
      </c>
      <c r="D310" s="1">
        <v>1</v>
      </c>
      <c r="E310" s="1">
        <v>1</v>
      </c>
      <c r="F310" s="1">
        <v>1</v>
      </c>
      <c r="G310" s="1">
        <v>0</v>
      </c>
      <c r="H310" s="1">
        <v>0</v>
      </c>
      <c r="I310" s="1">
        <v>1</v>
      </c>
      <c r="J310" s="1">
        <v>2</v>
      </c>
      <c r="K310" s="1">
        <v>1</v>
      </c>
      <c r="L310" s="1">
        <v>8</v>
      </c>
      <c r="M310" s="1">
        <v>1</v>
      </c>
      <c r="N310" s="1">
        <v>1</v>
      </c>
      <c r="O310" s="1">
        <v>0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2015</v>
      </c>
      <c r="B311" s="1" t="s">
        <v>665</v>
      </c>
      <c r="C311" s="1">
        <v>1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3</v>
      </c>
      <c r="K311" s="1">
        <v>1</v>
      </c>
      <c r="L311" s="1">
        <v>8</v>
      </c>
      <c r="M311" s="1">
        <v>1</v>
      </c>
      <c r="N311" s="1">
        <v>1</v>
      </c>
      <c r="O311" s="1">
        <v>0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2015</v>
      </c>
      <c r="B312" s="1" t="s">
        <v>666</v>
      </c>
      <c r="C312" s="1">
        <v>1</v>
      </c>
      <c r="D312" s="1">
        <v>1</v>
      </c>
      <c r="E312" s="1">
        <v>2</v>
      </c>
      <c r="F312" s="1">
        <v>1</v>
      </c>
      <c r="G312" s="1">
        <v>0</v>
      </c>
      <c r="H312" s="1">
        <v>0</v>
      </c>
      <c r="I312" s="1">
        <v>1</v>
      </c>
      <c r="J312" s="1">
        <v>2</v>
      </c>
      <c r="K312" s="1">
        <v>1</v>
      </c>
      <c r="L312" s="1">
        <v>8</v>
      </c>
      <c r="M312" s="1">
        <v>1</v>
      </c>
      <c r="N312" s="1">
        <v>1</v>
      </c>
      <c r="O312" s="1">
        <v>0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2015</v>
      </c>
      <c r="B313" s="1" t="s">
        <v>667</v>
      </c>
      <c r="C313" s="1">
        <v>1</v>
      </c>
      <c r="D313" s="1">
        <v>1</v>
      </c>
      <c r="E313" s="1">
        <v>2</v>
      </c>
      <c r="F313" s="1">
        <v>2</v>
      </c>
      <c r="G313" s="1">
        <v>2</v>
      </c>
      <c r="H313" s="1">
        <v>0</v>
      </c>
      <c r="I313" s="1">
        <v>1</v>
      </c>
      <c r="J313" s="1">
        <v>3</v>
      </c>
      <c r="K313" s="1">
        <v>1</v>
      </c>
      <c r="L313" s="1">
        <v>8</v>
      </c>
      <c r="M313" s="1">
        <v>1</v>
      </c>
      <c r="N313" s="1">
        <v>1</v>
      </c>
      <c r="O313" s="1">
        <v>0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2015</v>
      </c>
      <c r="B314" s="1" t="s">
        <v>668</v>
      </c>
      <c r="C314" s="1">
        <v>1</v>
      </c>
      <c r="D314" s="1">
        <v>1</v>
      </c>
      <c r="E314" s="1">
        <v>2</v>
      </c>
      <c r="F314" s="1">
        <v>1</v>
      </c>
      <c r="G314" s="1">
        <v>0</v>
      </c>
      <c r="H314" s="1">
        <v>0</v>
      </c>
      <c r="I314" s="1">
        <v>1</v>
      </c>
      <c r="J314" s="1">
        <v>2</v>
      </c>
      <c r="K314" s="1">
        <v>1</v>
      </c>
      <c r="L314" s="1">
        <v>30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2015</v>
      </c>
      <c r="B315" s="1" t="s">
        <v>669</v>
      </c>
      <c r="C315" s="1">
        <v>1</v>
      </c>
      <c r="D315" s="1">
        <v>1</v>
      </c>
      <c r="E315" s="1">
        <v>2</v>
      </c>
      <c r="F315" s="1">
        <v>1</v>
      </c>
      <c r="G315" s="1">
        <v>2</v>
      </c>
      <c r="H315" s="1">
        <v>1</v>
      </c>
      <c r="I315" s="1">
        <v>1</v>
      </c>
      <c r="J315" s="1">
        <v>2</v>
      </c>
      <c r="K315" s="1">
        <v>1</v>
      </c>
      <c r="L315" s="1">
        <v>30</v>
      </c>
      <c r="M315" s="1">
        <v>1</v>
      </c>
      <c r="N315" s="1">
        <v>1</v>
      </c>
      <c r="O315" s="1">
        <v>0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2015</v>
      </c>
      <c r="B316" s="1" t="s">
        <v>670</v>
      </c>
      <c r="C316" s="1">
        <v>1</v>
      </c>
      <c r="D316" s="1">
        <v>1</v>
      </c>
      <c r="E316" s="1">
        <v>2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1</v>
      </c>
      <c r="L316" s="1">
        <v>30</v>
      </c>
      <c r="M316" s="1">
        <v>1</v>
      </c>
      <c r="N316" s="1">
        <v>1</v>
      </c>
      <c r="O316" s="1">
        <v>0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2015</v>
      </c>
      <c r="B317" s="1" t="s">
        <v>671</v>
      </c>
      <c r="C317" s="1">
        <v>1</v>
      </c>
      <c r="D317" s="1">
        <v>1</v>
      </c>
      <c r="E317" s="1">
        <v>2</v>
      </c>
      <c r="F317" s="1">
        <v>1</v>
      </c>
      <c r="G317" s="1">
        <v>2</v>
      </c>
      <c r="H317" s="1">
        <v>1</v>
      </c>
      <c r="I317" s="1">
        <v>1</v>
      </c>
      <c r="J317" s="1">
        <v>2</v>
      </c>
      <c r="K317" s="1">
        <v>1</v>
      </c>
      <c r="L317" s="1">
        <v>30</v>
      </c>
      <c r="M317" s="1">
        <v>1</v>
      </c>
      <c r="N317" s="1">
        <v>1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2015</v>
      </c>
      <c r="B318" s="1" t="s">
        <v>672</v>
      </c>
      <c r="C318" s="1">
        <v>1</v>
      </c>
      <c r="D318" s="1">
        <v>1</v>
      </c>
      <c r="E318" s="1">
        <v>3</v>
      </c>
      <c r="F318" s="1">
        <v>1</v>
      </c>
      <c r="G318" s="1">
        <v>0</v>
      </c>
      <c r="H318" s="1">
        <v>1</v>
      </c>
      <c r="I318" s="1">
        <v>1</v>
      </c>
      <c r="J318" s="1">
        <v>2</v>
      </c>
      <c r="K318" s="1">
        <v>1</v>
      </c>
      <c r="L318" s="1">
        <v>42</v>
      </c>
      <c r="M318" s="1">
        <v>1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2015</v>
      </c>
      <c r="B319" s="1" t="s">
        <v>673</v>
      </c>
      <c r="C319" s="1">
        <v>1</v>
      </c>
      <c r="D319" s="1">
        <v>1</v>
      </c>
      <c r="E319" s="1">
        <v>3</v>
      </c>
      <c r="F319" s="1">
        <v>1</v>
      </c>
      <c r="G319" s="1">
        <v>2</v>
      </c>
      <c r="H319" s="1">
        <v>1</v>
      </c>
      <c r="I319" s="1">
        <v>1</v>
      </c>
      <c r="J319" s="1">
        <v>3</v>
      </c>
      <c r="K319" s="1">
        <v>1</v>
      </c>
      <c r="L319" s="1">
        <v>42</v>
      </c>
      <c r="M319" s="1">
        <v>1</v>
      </c>
      <c r="N319" s="1">
        <v>1</v>
      </c>
      <c r="O319" s="1">
        <v>0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2015</v>
      </c>
      <c r="B320" s="1" t="s">
        <v>674</v>
      </c>
      <c r="C320" s="1">
        <v>1</v>
      </c>
      <c r="D320" s="1">
        <v>1</v>
      </c>
      <c r="E320" s="1">
        <v>1</v>
      </c>
      <c r="F320" s="1">
        <v>1</v>
      </c>
      <c r="G320" s="1">
        <v>0</v>
      </c>
      <c r="H320" s="1">
        <v>1</v>
      </c>
      <c r="I320" s="1">
        <v>1</v>
      </c>
      <c r="J320" s="1">
        <v>2</v>
      </c>
      <c r="K320" s="1">
        <v>1</v>
      </c>
      <c r="L320" s="1">
        <v>25</v>
      </c>
      <c r="M320" s="1">
        <v>1</v>
      </c>
      <c r="N320" s="1">
        <v>1</v>
      </c>
      <c r="O320" s="1">
        <v>0</v>
      </c>
      <c r="P320" s="1">
        <v>0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2015</v>
      </c>
      <c r="B321" s="1" t="s">
        <v>675</v>
      </c>
      <c r="C321" s="1">
        <v>1</v>
      </c>
      <c r="D321" s="1">
        <v>1</v>
      </c>
      <c r="E321" s="1">
        <v>2</v>
      </c>
      <c r="F321" s="1">
        <v>1</v>
      </c>
      <c r="G321" s="1">
        <v>0</v>
      </c>
      <c r="H321" s="1">
        <v>1</v>
      </c>
      <c r="I321" s="1">
        <v>1</v>
      </c>
      <c r="J321" s="1">
        <v>2</v>
      </c>
      <c r="K321" s="1">
        <v>1</v>
      </c>
      <c r="L321" s="1">
        <v>7</v>
      </c>
      <c r="M321" s="1">
        <v>1</v>
      </c>
      <c r="N321" s="1">
        <v>1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2015</v>
      </c>
      <c r="B322" s="1" t="s">
        <v>676</v>
      </c>
      <c r="C322" s="1">
        <v>1</v>
      </c>
      <c r="D322" s="1">
        <v>1</v>
      </c>
      <c r="E322" s="1">
        <v>2</v>
      </c>
      <c r="F322" s="1">
        <v>1</v>
      </c>
      <c r="G322" s="1">
        <v>0</v>
      </c>
      <c r="H322" s="1">
        <v>1</v>
      </c>
      <c r="I322" s="1">
        <v>1</v>
      </c>
      <c r="J322" s="1">
        <v>2</v>
      </c>
      <c r="K322" s="1">
        <v>1</v>
      </c>
      <c r="L322" s="1">
        <v>31</v>
      </c>
      <c r="M322" s="1">
        <v>1</v>
      </c>
      <c r="N322" s="1">
        <v>1</v>
      </c>
      <c r="O322" s="1">
        <v>0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2015</v>
      </c>
      <c r="B323" s="1" t="s">
        <v>677</v>
      </c>
      <c r="C323" s="1">
        <v>1</v>
      </c>
      <c r="D323" s="1">
        <v>1</v>
      </c>
      <c r="E323" s="1">
        <v>2</v>
      </c>
      <c r="F323" s="1">
        <v>2</v>
      </c>
      <c r="G323" s="1">
        <v>2</v>
      </c>
      <c r="H323" s="1">
        <v>1</v>
      </c>
      <c r="I323" s="1">
        <v>1</v>
      </c>
      <c r="J323" s="1">
        <v>3</v>
      </c>
      <c r="K323" s="1">
        <v>1</v>
      </c>
      <c r="L323" s="1">
        <v>31</v>
      </c>
      <c r="M323" s="1">
        <v>1</v>
      </c>
      <c r="N323" s="1">
        <v>1</v>
      </c>
      <c r="O323" s="1">
        <v>0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2015</v>
      </c>
      <c r="B324" s="1" t="s">
        <v>678</v>
      </c>
      <c r="C324" s="1">
        <v>1</v>
      </c>
      <c r="D324" s="1">
        <v>1</v>
      </c>
      <c r="E324" s="1">
        <v>1</v>
      </c>
      <c r="F324" s="1">
        <v>1</v>
      </c>
      <c r="G324" s="1">
        <v>0</v>
      </c>
      <c r="H324" s="1">
        <v>1</v>
      </c>
      <c r="I324" s="1">
        <v>1</v>
      </c>
      <c r="J324" s="1">
        <v>2</v>
      </c>
      <c r="K324" s="1">
        <v>1</v>
      </c>
      <c r="L324" s="1">
        <v>8</v>
      </c>
      <c r="M324" s="1">
        <v>1</v>
      </c>
      <c r="N324" s="1">
        <v>1</v>
      </c>
      <c r="O324" s="1">
        <v>0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2015</v>
      </c>
      <c r="B325" s="1" t="s">
        <v>679</v>
      </c>
      <c r="C325" s="1">
        <v>1</v>
      </c>
      <c r="D325" s="1">
        <v>1</v>
      </c>
      <c r="E325" s="1">
        <v>3</v>
      </c>
      <c r="F325" s="1">
        <v>1</v>
      </c>
      <c r="G325" s="1">
        <v>0</v>
      </c>
      <c r="H325" s="1">
        <v>0</v>
      </c>
      <c r="I325" s="1">
        <v>1</v>
      </c>
      <c r="J325" s="1">
        <v>2</v>
      </c>
      <c r="K325" s="1">
        <v>1</v>
      </c>
      <c r="L325" s="1">
        <v>6</v>
      </c>
      <c r="M325" s="1">
        <v>1</v>
      </c>
      <c r="N325" s="1">
        <v>1</v>
      </c>
      <c r="O325" s="1">
        <v>0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2015</v>
      </c>
      <c r="B326" s="1" t="s">
        <v>680</v>
      </c>
      <c r="C326" s="1">
        <v>1</v>
      </c>
      <c r="D326" s="1">
        <v>1</v>
      </c>
      <c r="E326" s="1">
        <v>4</v>
      </c>
      <c r="F326" s="1">
        <v>1</v>
      </c>
      <c r="G326" s="1">
        <v>0</v>
      </c>
      <c r="H326" s="1">
        <v>0</v>
      </c>
      <c r="I326" s="1">
        <v>1</v>
      </c>
      <c r="J326" s="1">
        <v>2</v>
      </c>
      <c r="K326" s="1">
        <v>1</v>
      </c>
      <c r="L326" s="1">
        <v>6</v>
      </c>
      <c r="M326" s="1">
        <v>1</v>
      </c>
      <c r="N326" s="1">
        <v>1</v>
      </c>
      <c r="O326" s="1">
        <v>0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2015</v>
      </c>
      <c r="B327" s="1" t="s">
        <v>681</v>
      </c>
      <c r="C327" s="1">
        <v>1</v>
      </c>
      <c r="D327" s="1">
        <v>1</v>
      </c>
      <c r="E327" s="1">
        <v>4</v>
      </c>
      <c r="F327" s="1">
        <v>1</v>
      </c>
      <c r="G327" s="1">
        <v>0</v>
      </c>
      <c r="H327" s="1">
        <v>0</v>
      </c>
      <c r="I327" s="1">
        <v>1</v>
      </c>
      <c r="J327" s="1">
        <v>2</v>
      </c>
      <c r="K327" s="1">
        <v>1</v>
      </c>
      <c r="L327" s="1">
        <v>6</v>
      </c>
      <c r="M327" s="1">
        <v>1</v>
      </c>
      <c r="N327" s="1">
        <v>1</v>
      </c>
      <c r="O327" s="1">
        <v>0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2015</v>
      </c>
      <c r="B328" s="1" t="s">
        <v>682</v>
      </c>
      <c r="C328" s="1">
        <v>1</v>
      </c>
      <c r="D328" s="1">
        <v>1</v>
      </c>
      <c r="E328" s="1">
        <v>1</v>
      </c>
      <c r="F328" s="1">
        <v>1</v>
      </c>
      <c r="G328" s="1">
        <v>2</v>
      </c>
      <c r="H328" s="1">
        <v>1</v>
      </c>
      <c r="I328" s="1">
        <v>1</v>
      </c>
      <c r="J328" s="1">
        <v>2</v>
      </c>
      <c r="K328" s="1">
        <v>1</v>
      </c>
      <c r="L328" s="1">
        <v>11</v>
      </c>
      <c r="M328" s="1">
        <v>1</v>
      </c>
      <c r="N328" s="1">
        <v>1</v>
      </c>
      <c r="O328" s="1">
        <v>0</v>
      </c>
      <c r="P328" s="1">
        <v>1</v>
      </c>
      <c r="Q328" s="1">
        <v>1</v>
      </c>
      <c r="R328" s="1">
        <v>1</v>
      </c>
      <c r="S328" s="1">
        <v>1</v>
      </c>
      <c r="T328" s="1">
        <v>0</v>
      </c>
      <c r="U328" s="1">
        <v>1</v>
      </c>
      <c r="V328" s="1">
        <v>5</v>
      </c>
      <c r="W328" s="1">
        <v>1</v>
      </c>
      <c r="X328" s="1">
        <v>1</v>
      </c>
      <c r="Y328" s="1">
        <v>1</v>
      </c>
      <c r="Z328" s="1">
        <v>0</v>
      </c>
      <c r="AA328" s="1">
        <v>0</v>
      </c>
    </row>
    <row r="329" spans="1:27">
      <c r="A329" s="1">
        <v>2015</v>
      </c>
      <c r="B329" s="1" t="s">
        <v>683</v>
      </c>
      <c r="C329" s="1">
        <v>1</v>
      </c>
      <c r="D329" s="1">
        <v>1</v>
      </c>
      <c r="E329" s="1">
        <v>2</v>
      </c>
      <c r="F329" s="1">
        <v>1</v>
      </c>
      <c r="G329" s="1">
        <v>0</v>
      </c>
      <c r="H329" s="1">
        <v>1</v>
      </c>
      <c r="I329" s="1">
        <v>1</v>
      </c>
      <c r="J329" s="1">
        <v>2</v>
      </c>
      <c r="K329" s="1">
        <v>1</v>
      </c>
      <c r="L329" s="1">
        <v>21</v>
      </c>
      <c r="M329" s="1">
        <v>1</v>
      </c>
      <c r="N329" s="1">
        <v>1</v>
      </c>
      <c r="O329" s="1">
        <v>0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2015</v>
      </c>
      <c r="B330" s="1" t="s">
        <v>684</v>
      </c>
      <c r="C330" s="1">
        <v>1</v>
      </c>
      <c r="D330" s="1">
        <v>1</v>
      </c>
      <c r="E330" s="1">
        <v>3</v>
      </c>
      <c r="F330" s="1">
        <v>2</v>
      </c>
      <c r="G330" s="1">
        <v>0</v>
      </c>
      <c r="H330" s="1">
        <v>1</v>
      </c>
      <c r="I330" s="1">
        <v>1</v>
      </c>
      <c r="J330" s="1">
        <v>3</v>
      </c>
      <c r="K330" s="1">
        <v>1</v>
      </c>
      <c r="L330" s="1">
        <v>21</v>
      </c>
      <c r="M330" s="1">
        <v>1</v>
      </c>
      <c r="N330" s="1">
        <v>1</v>
      </c>
      <c r="O330" s="1">
        <v>0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2015</v>
      </c>
      <c r="B331" s="1" t="s">
        <v>685</v>
      </c>
      <c r="C331" s="1">
        <v>1</v>
      </c>
      <c r="D331" s="1">
        <v>1</v>
      </c>
      <c r="E331" s="1">
        <v>1</v>
      </c>
      <c r="F331" s="1">
        <v>2</v>
      </c>
      <c r="G331" s="1">
        <v>2</v>
      </c>
      <c r="H331" s="1">
        <v>1</v>
      </c>
      <c r="I331" s="1">
        <v>1</v>
      </c>
      <c r="J331" s="1">
        <v>3</v>
      </c>
      <c r="K331" s="1">
        <v>1</v>
      </c>
      <c r="L331" s="1">
        <v>21</v>
      </c>
      <c r="M331" s="1">
        <v>1</v>
      </c>
      <c r="N331" s="1">
        <v>1</v>
      </c>
      <c r="O331" s="1">
        <v>0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2015</v>
      </c>
      <c r="B332" s="1" t="s">
        <v>686</v>
      </c>
      <c r="C332" s="1">
        <v>1</v>
      </c>
      <c r="D332" s="1">
        <v>1</v>
      </c>
      <c r="E332" s="1">
        <v>1</v>
      </c>
      <c r="F332" s="1">
        <v>1</v>
      </c>
      <c r="G332" s="1">
        <v>0</v>
      </c>
      <c r="H332" s="1">
        <v>1</v>
      </c>
      <c r="I332" s="1">
        <v>1</v>
      </c>
      <c r="J332" s="1">
        <v>2</v>
      </c>
      <c r="K332" s="1">
        <v>1</v>
      </c>
      <c r="L332" s="1">
        <v>66</v>
      </c>
      <c r="M332" s="1">
        <v>1</v>
      </c>
      <c r="N332" s="1">
        <v>1</v>
      </c>
      <c r="O332" s="1">
        <v>0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2015</v>
      </c>
      <c r="B333" s="1" t="s">
        <v>687</v>
      </c>
      <c r="C333" s="1">
        <v>1</v>
      </c>
      <c r="D333" s="1">
        <v>1</v>
      </c>
      <c r="E333" s="1">
        <v>1</v>
      </c>
      <c r="F333" s="1">
        <v>1</v>
      </c>
      <c r="G333" s="1">
        <v>0</v>
      </c>
      <c r="H333" s="1">
        <v>1</v>
      </c>
      <c r="I333" s="1">
        <v>1</v>
      </c>
      <c r="J333" s="1">
        <v>2</v>
      </c>
      <c r="K333" s="1">
        <v>1</v>
      </c>
      <c r="L333" s="1">
        <v>66</v>
      </c>
      <c r="M333" s="1">
        <v>1</v>
      </c>
      <c r="N333" s="1">
        <v>1</v>
      </c>
      <c r="O333" s="1">
        <v>0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2015</v>
      </c>
      <c r="B334" s="1" t="s">
        <v>688</v>
      </c>
      <c r="C334" s="1">
        <v>1</v>
      </c>
      <c r="D334" s="1">
        <v>1</v>
      </c>
      <c r="E334" s="1">
        <v>1</v>
      </c>
      <c r="F334" s="1">
        <v>1</v>
      </c>
      <c r="G334" s="1">
        <v>2</v>
      </c>
      <c r="H334" s="1">
        <v>1</v>
      </c>
      <c r="I334" s="1">
        <v>1</v>
      </c>
      <c r="J334" s="1">
        <v>3</v>
      </c>
      <c r="K334" s="1">
        <v>1</v>
      </c>
      <c r="L334" s="1">
        <v>19</v>
      </c>
      <c r="M334" s="1">
        <v>1</v>
      </c>
      <c r="N334" s="1">
        <v>1</v>
      </c>
      <c r="O334" s="1">
        <v>0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2015</v>
      </c>
      <c r="B335" s="1" t="s">
        <v>689</v>
      </c>
      <c r="C335" s="1">
        <v>1</v>
      </c>
      <c r="D335" s="1">
        <v>1</v>
      </c>
      <c r="E335" s="1">
        <v>1</v>
      </c>
      <c r="F335" s="1">
        <v>1</v>
      </c>
      <c r="G335" s="1">
        <v>0</v>
      </c>
      <c r="H335" s="1">
        <v>1</v>
      </c>
      <c r="I335" s="1">
        <v>1</v>
      </c>
      <c r="J335" s="1">
        <v>2</v>
      </c>
      <c r="K335" s="1">
        <v>1</v>
      </c>
      <c r="L335" s="1">
        <v>41</v>
      </c>
      <c r="M335" s="1">
        <v>1</v>
      </c>
      <c r="N335" s="1">
        <v>1</v>
      </c>
      <c r="O335" s="1">
        <v>0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2015</v>
      </c>
      <c r="B336" s="1" t="s">
        <v>690</v>
      </c>
      <c r="C336" s="1">
        <v>1</v>
      </c>
      <c r="D336" s="1">
        <v>1</v>
      </c>
      <c r="E336" s="1">
        <v>1</v>
      </c>
      <c r="F336" s="1">
        <v>1</v>
      </c>
      <c r="G336" s="1">
        <v>2</v>
      </c>
      <c r="H336" s="1">
        <v>1</v>
      </c>
      <c r="I336" s="1">
        <v>1</v>
      </c>
      <c r="J336" s="1">
        <v>3</v>
      </c>
      <c r="K336" s="1">
        <v>1</v>
      </c>
      <c r="L336" s="1">
        <v>41</v>
      </c>
      <c r="M336" s="1">
        <v>1</v>
      </c>
      <c r="N336" s="1">
        <v>1</v>
      </c>
      <c r="O336" s="1">
        <v>0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2015</v>
      </c>
      <c r="B337" s="1" t="s">
        <v>691</v>
      </c>
      <c r="C337" s="1">
        <v>1</v>
      </c>
      <c r="D337" s="1">
        <v>1</v>
      </c>
      <c r="E337" s="1">
        <v>1</v>
      </c>
      <c r="F337" s="1">
        <v>1</v>
      </c>
      <c r="G337" s="1">
        <v>0</v>
      </c>
      <c r="H337" s="1">
        <v>1</v>
      </c>
      <c r="I337" s="1">
        <v>1</v>
      </c>
      <c r="J337" s="1">
        <v>2</v>
      </c>
      <c r="K337" s="1">
        <v>1</v>
      </c>
      <c r="L337" s="1">
        <v>41</v>
      </c>
      <c r="M337" s="1">
        <v>1</v>
      </c>
      <c r="N337" s="1">
        <v>1</v>
      </c>
      <c r="O337" s="1">
        <v>0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2015</v>
      </c>
      <c r="B338" s="1" t="s">
        <v>692</v>
      </c>
      <c r="C338" s="1">
        <v>1</v>
      </c>
      <c r="D338" s="1">
        <v>1</v>
      </c>
      <c r="E338" s="1">
        <v>1</v>
      </c>
      <c r="F338" s="1">
        <v>1</v>
      </c>
      <c r="G338" s="1">
        <v>2</v>
      </c>
      <c r="H338" s="1">
        <v>1</v>
      </c>
      <c r="I338" s="1">
        <v>1</v>
      </c>
      <c r="J338" s="1">
        <v>3</v>
      </c>
      <c r="K338" s="1">
        <v>1</v>
      </c>
      <c r="L338" s="1">
        <v>41</v>
      </c>
      <c r="M338" s="1">
        <v>1</v>
      </c>
      <c r="N338" s="1">
        <v>1</v>
      </c>
      <c r="O338" s="1">
        <v>0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2015</v>
      </c>
      <c r="B339" s="1" t="s">
        <v>693</v>
      </c>
      <c r="C339" s="1">
        <v>1</v>
      </c>
      <c r="D339" s="1">
        <v>1</v>
      </c>
      <c r="E339" s="1">
        <v>1</v>
      </c>
      <c r="F339" s="1">
        <v>1</v>
      </c>
      <c r="G339" s="1">
        <v>0</v>
      </c>
      <c r="H339" s="1">
        <v>1</v>
      </c>
      <c r="I339" s="1">
        <v>1</v>
      </c>
      <c r="J339" s="1">
        <v>2</v>
      </c>
      <c r="K339" s="1">
        <v>1</v>
      </c>
      <c r="L339" s="1">
        <v>41</v>
      </c>
      <c r="M339" s="1">
        <v>1</v>
      </c>
      <c r="N339" s="1">
        <v>1</v>
      </c>
      <c r="O339" s="1">
        <v>0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2015</v>
      </c>
      <c r="B340" s="1" t="s">
        <v>694</v>
      </c>
      <c r="C340" s="1">
        <v>1</v>
      </c>
      <c r="D340" s="1">
        <v>1</v>
      </c>
      <c r="E340" s="1">
        <v>1</v>
      </c>
      <c r="F340" s="1">
        <v>1</v>
      </c>
      <c r="G340" s="1">
        <v>2</v>
      </c>
      <c r="H340" s="1">
        <v>1</v>
      </c>
      <c r="I340" s="1">
        <v>1</v>
      </c>
      <c r="J340" s="1">
        <v>3</v>
      </c>
      <c r="K340" s="1">
        <v>1</v>
      </c>
      <c r="L340" s="1">
        <v>41</v>
      </c>
      <c r="M340" s="1">
        <v>1</v>
      </c>
      <c r="N340" s="1">
        <v>1</v>
      </c>
      <c r="O340" s="1">
        <v>0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2015</v>
      </c>
      <c r="B341" s="1" t="s">
        <v>695</v>
      </c>
      <c r="C341" s="1">
        <v>1</v>
      </c>
      <c r="D341" s="1">
        <v>1</v>
      </c>
      <c r="E341" s="1">
        <v>1</v>
      </c>
      <c r="F341" s="1">
        <v>1</v>
      </c>
      <c r="G341" s="1">
        <v>0</v>
      </c>
      <c r="H341" s="1">
        <v>1</v>
      </c>
      <c r="I341" s="1">
        <v>1</v>
      </c>
      <c r="J341" s="1">
        <v>2</v>
      </c>
      <c r="K341" s="1">
        <v>1</v>
      </c>
      <c r="L341" s="1">
        <v>41</v>
      </c>
      <c r="M341" s="1">
        <v>1</v>
      </c>
      <c r="N341" s="1">
        <v>1</v>
      </c>
      <c r="O341" s="1">
        <v>0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2015</v>
      </c>
      <c r="B342" s="1" t="s">
        <v>696</v>
      </c>
      <c r="C342" s="1">
        <v>1</v>
      </c>
      <c r="D342" s="1">
        <v>1</v>
      </c>
      <c r="E342" s="1">
        <v>1</v>
      </c>
      <c r="F342" s="1">
        <v>1</v>
      </c>
      <c r="G342" s="1">
        <v>2</v>
      </c>
      <c r="H342" s="1">
        <v>1</v>
      </c>
      <c r="I342" s="1">
        <v>1</v>
      </c>
      <c r="J342" s="1">
        <v>3</v>
      </c>
      <c r="K342" s="1">
        <v>1</v>
      </c>
      <c r="L342" s="1">
        <v>41</v>
      </c>
      <c r="M342" s="1">
        <v>1</v>
      </c>
      <c r="N342" s="1">
        <v>1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2015</v>
      </c>
      <c r="B343" s="1" t="s">
        <v>697</v>
      </c>
      <c r="C343" s="1">
        <v>1</v>
      </c>
      <c r="D343" s="1">
        <v>1</v>
      </c>
      <c r="E343" s="1">
        <v>1</v>
      </c>
      <c r="F343" s="1">
        <v>1</v>
      </c>
      <c r="G343" s="1">
        <v>0</v>
      </c>
      <c r="H343" s="1">
        <v>1</v>
      </c>
      <c r="I343" s="1">
        <v>1</v>
      </c>
      <c r="J343" s="1">
        <v>2</v>
      </c>
      <c r="K343" s="1">
        <v>1</v>
      </c>
      <c r="L343" s="1">
        <v>22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2015</v>
      </c>
      <c r="B344" s="1" t="s">
        <v>698</v>
      </c>
      <c r="C344" s="1">
        <v>1</v>
      </c>
      <c r="D344" s="1">
        <v>1</v>
      </c>
      <c r="E344" s="1">
        <v>1</v>
      </c>
      <c r="F344" s="1">
        <v>1</v>
      </c>
      <c r="G344" s="1">
        <v>0</v>
      </c>
      <c r="H344" s="1">
        <v>1</v>
      </c>
      <c r="I344" s="1">
        <v>1</v>
      </c>
      <c r="J344" s="1">
        <v>2</v>
      </c>
      <c r="K344" s="1">
        <v>1</v>
      </c>
      <c r="L344" s="1">
        <v>22</v>
      </c>
      <c r="M344" s="1">
        <v>1</v>
      </c>
      <c r="N344" s="1">
        <v>1</v>
      </c>
      <c r="O344" s="1">
        <v>0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2015</v>
      </c>
      <c r="B345" s="1" t="s">
        <v>699</v>
      </c>
      <c r="C345" s="1">
        <v>1</v>
      </c>
      <c r="D345" s="1">
        <v>1</v>
      </c>
      <c r="E345" s="1">
        <v>1</v>
      </c>
      <c r="F345" s="1">
        <v>2</v>
      </c>
      <c r="G345" s="1">
        <v>2</v>
      </c>
      <c r="H345" s="1">
        <v>1</v>
      </c>
      <c r="I345" s="1">
        <v>1</v>
      </c>
      <c r="J345" s="1">
        <v>3</v>
      </c>
      <c r="K345" s="1">
        <v>1</v>
      </c>
      <c r="L345" s="1">
        <v>22</v>
      </c>
      <c r="M345" s="1">
        <v>1</v>
      </c>
      <c r="N345" s="1">
        <v>1</v>
      </c>
      <c r="O345" s="1">
        <v>0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2015</v>
      </c>
      <c r="B346" s="1" t="s">
        <v>700</v>
      </c>
      <c r="C346" s="1">
        <v>1</v>
      </c>
      <c r="D346" s="1">
        <v>1</v>
      </c>
      <c r="E346" s="1">
        <v>1</v>
      </c>
      <c r="F346" s="1">
        <v>1</v>
      </c>
      <c r="G346" s="1">
        <v>0</v>
      </c>
      <c r="H346" s="1">
        <v>1</v>
      </c>
      <c r="I346" s="1">
        <v>1</v>
      </c>
      <c r="J346" s="1">
        <v>2</v>
      </c>
      <c r="K346" s="1">
        <v>1</v>
      </c>
      <c r="L346" s="1">
        <v>22</v>
      </c>
      <c r="M346" s="1">
        <v>1</v>
      </c>
      <c r="N346" s="1">
        <v>1</v>
      </c>
      <c r="O346" s="1">
        <v>0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2015</v>
      </c>
      <c r="B347" s="1" t="s">
        <v>701</v>
      </c>
      <c r="C347" s="1">
        <v>1</v>
      </c>
      <c r="D347" s="1">
        <v>1</v>
      </c>
      <c r="E347" s="1">
        <v>1</v>
      </c>
      <c r="F347" s="1">
        <v>1</v>
      </c>
      <c r="G347" s="1">
        <v>0</v>
      </c>
      <c r="H347" s="1">
        <v>1</v>
      </c>
      <c r="I347" s="1">
        <v>1</v>
      </c>
      <c r="J347" s="1">
        <v>2</v>
      </c>
      <c r="K347" s="1">
        <v>1</v>
      </c>
      <c r="L347" s="1">
        <v>22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2015</v>
      </c>
      <c r="B348" s="1" t="s">
        <v>702</v>
      </c>
      <c r="C348" s="1">
        <v>1</v>
      </c>
      <c r="D348" s="1">
        <v>1</v>
      </c>
      <c r="E348" s="1">
        <v>1</v>
      </c>
      <c r="F348" s="1">
        <v>2</v>
      </c>
      <c r="G348" s="1">
        <v>2</v>
      </c>
      <c r="H348" s="1">
        <v>1</v>
      </c>
      <c r="I348" s="1">
        <v>1</v>
      </c>
      <c r="J348" s="1">
        <v>2</v>
      </c>
      <c r="K348" s="1">
        <v>1</v>
      </c>
      <c r="L348" s="1">
        <v>22</v>
      </c>
      <c r="M348" s="1">
        <v>1</v>
      </c>
      <c r="N348" s="1">
        <v>1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2015</v>
      </c>
      <c r="B349" s="1" t="s">
        <v>703</v>
      </c>
      <c r="C349" s="1">
        <v>1</v>
      </c>
      <c r="D349" s="1">
        <v>1</v>
      </c>
      <c r="E349" s="1">
        <v>1</v>
      </c>
      <c r="F349" s="1">
        <v>1</v>
      </c>
      <c r="G349" s="1">
        <v>0</v>
      </c>
      <c r="H349" s="1">
        <v>1</v>
      </c>
      <c r="I349" s="1">
        <v>1</v>
      </c>
      <c r="J349" s="1">
        <v>2</v>
      </c>
      <c r="K349" s="1">
        <v>1</v>
      </c>
      <c r="L349" s="1">
        <v>22</v>
      </c>
      <c r="M349" s="1">
        <v>1</v>
      </c>
      <c r="N349" s="1">
        <v>1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2015</v>
      </c>
      <c r="B350" s="1" t="s">
        <v>704</v>
      </c>
      <c r="C350" s="1">
        <v>1</v>
      </c>
      <c r="D350" s="1">
        <v>1</v>
      </c>
      <c r="E350" s="1">
        <v>1</v>
      </c>
      <c r="F350" s="1">
        <v>1</v>
      </c>
      <c r="G350" s="1">
        <v>0</v>
      </c>
      <c r="H350" s="1">
        <v>1</v>
      </c>
      <c r="I350" s="1">
        <v>1</v>
      </c>
      <c r="J350" s="1">
        <v>2</v>
      </c>
      <c r="K350" s="1">
        <v>1</v>
      </c>
      <c r="L350" s="1">
        <v>22</v>
      </c>
      <c r="M350" s="1">
        <v>1</v>
      </c>
      <c r="N350" s="1">
        <v>1</v>
      </c>
      <c r="O350" s="1">
        <v>0</v>
      </c>
      <c r="P350" s="1">
        <v>1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2015</v>
      </c>
      <c r="B351" s="1" t="s">
        <v>705</v>
      </c>
      <c r="C351" s="1">
        <v>1</v>
      </c>
      <c r="D351" s="1">
        <v>1</v>
      </c>
      <c r="E351" s="1">
        <v>1</v>
      </c>
      <c r="F351" s="1">
        <v>2</v>
      </c>
      <c r="G351" s="1">
        <v>2</v>
      </c>
      <c r="H351" s="1">
        <v>1</v>
      </c>
      <c r="I351" s="1">
        <v>1</v>
      </c>
      <c r="J351" s="1">
        <v>3</v>
      </c>
      <c r="K351" s="1">
        <v>1</v>
      </c>
      <c r="L351" s="1">
        <v>22</v>
      </c>
      <c r="M351" s="1">
        <v>1</v>
      </c>
      <c r="N351" s="1">
        <v>1</v>
      </c>
      <c r="O351" s="1">
        <v>0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2015</v>
      </c>
      <c r="B352" s="1" t="s">
        <v>706</v>
      </c>
      <c r="C352" s="1">
        <v>1</v>
      </c>
      <c r="D352" s="1">
        <v>1</v>
      </c>
      <c r="E352" s="1">
        <v>1</v>
      </c>
      <c r="F352" s="1">
        <v>1</v>
      </c>
      <c r="G352" s="1">
        <v>0</v>
      </c>
      <c r="H352" s="1">
        <v>1</v>
      </c>
      <c r="I352" s="1">
        <v>1</v>
      </c>
      <c r="J352" s="1">
        <v>2</v>
      </c>
      <c r="K352" s="1">
        <v>1</v>
      </c>
      <c r="L352" s="1">
        <v>22</v>
      </c>
      <c r="M352" s="1">
        <v>1</v>
      </c>
      <c r="N352" s="1">
        <v>1</v>
      </c>
      <c r="O352" s="1">
        <v>0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2015</v>
      </c>
      <c r="B353" s="1" t="s">
        <v>707</v>
      </c>
      <c r="C353" s="1">
        <v>1</v>
      </c>
      <c r="D353" s="1">
        <v>1</v>
      </c>
      <c r="E353" s="1">
        <v>1</v>
      </c>
      <c r="F353" s="1">
        <v>1</v>
      </c>
      <c r="G353" s="1">
        <v>0</v>
      </c>
      <c r="H353" s="1">
        <v>1</v>
      </c>
      <c r="I353" s="1">
        <v>1</v>
      </c>
      <c r="J353" s="1">
        <v>2</v>
      </c>
      <c r="K353" s="1">
        <v>1</v>
      </c>
      <c r="L353" s="1">
        <v>22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2015</v>
      </c>
      <c r="B354" s="1" t="s">
        <v>708</v>
      </c>
      <c r="C354" s="1">
        <v>1</v>
      </c>
      <c r="D354" s="1">
        <v>1</v>
      </c>
      <c r="E354" s="1">
        <v>1</v>
      </c>
      <c r="F354" s="1">
        <v>2</v>
      </c>
      <c r="G354" s="1">
        <v>2</v>
      </c>
      <c r="H354" s="1">
        <v>1</v>
      </c>
      <c r="I354" s="1">
        <v>1</v>
      </c>
      <c r="J354" s="1">
        <v>3</v>
      </c>
      <c r="K354" s="1">
        <v>1</v>
      </c>
      <c r="L354" s="1">
        <v>22</v>
      </c>
      <c r="M354" s="1">
        <v>1</v>
      </c>
      <c r="N354" s="1">
        <v>1</v>
      </c>
      <c r="O354" s="1">
        <v>0</v>
      </c>
      <c r="P354" s="1">
        <v>1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2015</v>
      </c>
      <c r="B355" s="1" t="s">
        <v>709</v>
      </c>
      <c r="C355" s="1">
        <v>1</v>
      </c>
      <c r="D355" s="1">
        <v>1</v>
      </c>
      <c r="E355" s="1">
        <v>1</v>
      </c>
      <c r="F355" s="1">
        <v>2</v>
      </c>
      <c r="G355" s="1">
        <v>0</v>
      </c>
      <c r="H355" s="1">
        <v>1</v>
      </c>
      <c r="I355" s="1">
        <v>1</v>
      </c>
      <c r="J355" s="1">
        <v>2</v>
      </c>
      <c r="K355" s="1">
        <v>1</v>
      </c>
      <c r="L355" s="1">
        <v>57</v>
      </c>
      <c r="M355" s="1">
        <v>1</v>
      </c>
      <c r="N355" s="1">
        <v>1</v>
      </c>
      <c r="O355" s="1">
        <v>0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2015</v>
      </c>
      <c r="B356" s="1" t="s">
        <v>710</v>
      </c>
      <c r="C356" s="1">
        <v>1</v>
      </c>
      <c r="D356" s="1">
        <v>1</v>
      </c>
      <c r="E356" s="1">
        <v>1</v>
      </c>
      <c r="F356" s="1">
        <v>1</v>
      </c>
      <c r="G356" s="1">
        <v>2</v>
      </c>
      <c r="H356" s="1">
        <v>1</v>
      </c>
      <c r="I356" s="1">
        <v>1</v>
      </c>
      <c r="J356" s="1">
        <v>2</v>
      </c>
      <c r="K356" s="1">
        <v>1</v>
      </c>
      <c r="L356" s="1">
        <v>57</v>
      </c>
      <c r="M356" s="1">
        <v>1</v>
      </c>
      <c r="N356" s="1">
        <v>1</v>
      </c>
      <c r="O356" s="1">
        <v>0</v>
      </c>
      <c r="P356" s="1">
        <v>1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2015</v>
      </c>
      <c r="B357" s="1" t="s">
        <v>711</v>
      </c>
      <c r="C357" s="1">
        <v>1</v>
      </c>
      <c r="D357" s="1">
        <v>1</v>
      </c>
      <c r="E357" s="1">
        <v>1</v>
      </c>
      <c r="F357" s="1">
        <v>2</v>
      </c>
      <c r="G357" s="1">
        <v>0</v>
      </c>
      <c r="H357" s="1">
        <v>1</v>
      </c>
      <c r="I357" s="1">
        <v>1</v>
      </c>
      <c r="J357" s="1">
        <v>2</v>
      </c>
      <c r="K357" s="1">
        <v>1</v>
      </c>
      <c r="L357" s="1">
        <v>57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2015</v>
      </c>
      <c r="B358" s="1" t="s">
        <v>712</v>
      </c>
      <c r="C358" s="1">
        <v>1</v>
      </c>
      <c r="D358" s="1">
        <v>1</v>
      </c>
      <c r="E358" s="1">
        <v>1</v>
      </c>
      <c r="F358" s="1">
        <v>1</v>
      </c>
      <c r="G358" s="1">
        <v>2</v>
      </c>
      <c r="H358" s="1">
        <v>1</v>
      </c>
      <c r="I358" s="1">
        <v>1</v>
      </c>
      <c r="J358" s="1">
        <v>2</v>
      </c>
      <c r="K358" s="1">
        <v>1</v>
      </c>
      <c r="L358" s="1">
        <v>57</v>
      </c>
      <c r="M358" s="1">
        <v>1</v>
      </c>
      <c r="N358" s="1">
        <v>1</v>
      </c>
      <c r="O358" s="1">
        <v>0</v>
      </c>
      <c r="P358" s="1">
        <v>1</v>
      </c>
      <c r="Q358" s="1">
        <v>1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2015</v>
      </c>
      <c r="B359" s="1" t="s">
        <v>713</v>
      </c>
      <c r="C359" s="1">
        <v>1</v>
      </c>
      <c r="D359" s="1">
        <v>1</v>
      </c>
      <c r="E359" s="1">
        <v>1</v>
      </c>
      <c r="F359" s="1">
        <v>2</v>
      </c>
      <c r="G359" s="1">
        <v>0</v>
      </c>
      <c r="H359" s="1">
        <v>1</v>
      </c>
      <c r="I359" s="1">
        <v>1</v>
      </c>
      <c r="J359" s="1">
        <v>2</v>
      </c>
      <c r="K359" s="1">
        <v>1</v>
      </c>
      <c r="L359" s="1">
        <v>57</v>
      </c>
      <c r="M359" s="1">
        <v>1</v>
      </c>
      <c r="N359" s="1">
        <v>1</v>
      </c>
      <c r="O359" s="1">
        <v>0</v>
      </c>
      <c r="P359" s="1">
        <v>1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2015</v>
      </c>
      <c r="B360" s="1" t="s">
        <v>714</v>
      </c>
      <c r="C360" s="1">
        <v>1</v>
      </c>
      <c r="D360" s="1">
        <v>1</v>
      </c>
      <c r="E360" s="1">
        <v>1</v>
      </c>
      <c r="F360" s="1">
        <v>1</v>
      </c>
      <c r="G360" s="1">
        <v>2</v>
      </c>
      <c r="H360" s="1">
        <v>1</v>
      </c>
      <c r="I360" s="1">
        <v>1</v>
      </c>
      <c r="J360" s="1">
        <v>2</v>
      </c>
      <c r="K360" s="1">
        <v>1</v>
      </c>
      <c r="L360" s="1">
        <v>57</v>
      </c>
      <c r="M360" s="1">
        <v>1</v>
      </c>
      <c r="N360" s="1">
        <v>1</v>
      </c>
      <c r="O360" s="1">
        <v>0</v>
      </c>
      <c r="P360" s="1">
        <v>1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2015</v>
      </c>
      <c r="B361" s="1" t="s">
        <v>715</v>
      </c>
      <c r="C361" s="1">
        <v>1</v>
      </c>
      <c r="D361" s="1">
        <v>1</v>
      </c>
      <c r="E361" s="1">
        <v>1</v>
      </c>
      <c r="F361" s="1">
        <v>2</v>
      </c>
      <c r="G361" s="1">
        <v>0</v>
      </c>
      <c r="H361" s="1">
        <v>1</v>
      </c>
      <c r="I361" s="1">
        <v>1</v>
      </c>
      <c r="J361" s="1">
        <v>2</v>
      </c>
      <c r="K361" s="1">
        <v>1</v>
      </c>
      <c r="L361" s="1">
        <v>57</v>
      </c>
      <c r="M361" s="1">
        <v>1</v>
      </c>
      <c r="N361" s="1">
        <v>1</v>
      </c>
      <c r="O361" s="1">
        <v>0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2015</v>
      </c>
      <c r="B362" s="1" t="s">
        <v>716</v>
      </c>
      <c r="C362" s="1">
        <v>1</v>
      </c>
      <c r="D362" s="1">
        <v>1</v>
      </c>
      <c r="E362" s="1">
        <v>1</v>
      </c>
      <c r="F362" s="1">
        <v>1</v>
      </c>
      <c r="G362" s="1">
        <v>2</v>
      </c>
      <c r="H362" s="1">
        <v>1</v>
      </c>
      <c r="I362" s="1">
        <v>1</v>
      </c>
      <c r="J362" s="1">
        <v>2</v>
      </c>
      <c r="K362" s="1">
        <v>1</v>
      </c>
      <c r="L362" s="1">
        <v>57</v>
      </c>
      <c r="M362" s="1">
        <v>1</v>
      </c>
      <c r="N362" s="1">
        <v>1</v>
      </c>
      <c r="O362" s="1">
        <v>0</v>
      </c>
      <c r="P362" s="1">
        <v>1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2015</v>
      </c>
      <c r="B363" s="1" t="s">
        <v>717</v>
      </c>
      <c r="C363" s="1">
        <v>1</v>
      </c>
      <c r="D363" s="1">
        <v>1</v>
      </c>
      <c r="E363" s="1">
        <v>1</v>
      </c>
      <c r="F363" s="1">
        <v>1</v>
      </c>
      <c r="G363" s="1">
        <v>0</v>
      </c>
      <c r="H363" s="1">
        <v>1</v>
      </c>
      <c r="I363" s="1">
        <v>0</v>
      </c>
      <c r="J363" s="1">
        <v>2</v>
      </c>
      <c r="K363" s="1">
        <v>1</v>
      </c>
      <c r="L363" s="1">
        <v>26</v>
      </c>
      <c r="M363" s="1">
        <v>1</v>
      </c>
      <c r="N363" s="1">
        <v>1</v>
      </c>
      <c r="O363" s="1">
        <v>0</v>
      </c>
      <c r="P363" s="1">
        <v>0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2015</v>
      </c>
      <c r="B364" s="1" t="s">
        <v>718</v>
      </c>
      <c r="C364" s="1">
        <v>1</v>
      </c>
      <c r="D364" s="1">
        <v>1</v>
      </c>
      <c r="E364" s="1">
        <v>1</v>
      </c>
      <c r="F364" s="1">
        <v>1</v>
      </c>
      <c r="G364" s="1">
        <v>0</v>
      </c>
      <c r="H364" s="1">
        <v>1</v>
      </c>
      <c r="I364" s="1">
        <v>0</v>
      </c>
      <c r="J364" s="1">
        <v>2</v>
      </c>
      <c r="K364" s="1">
        <v>1</v>
      </c>
      <c r="L364" s="1">
        <v>26</v>
      </c>
      <c r="M364" s="1">
        <v>1</v>
      </c>
      <c r="N364" s="1">
        <v>1</v>
      </c>
      <c r="O364" s="1">
        <v>0</v>
      </c>
      <c r="P364" s="1">
        <v>0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2015</v>
      </c>
      <c r="B365" s="1" t="s">
        <v>719</v>
      </c>
      <c r="C365" s="1">
        <v>1</v>
      </c>
      <c r="D365" s="1">
        <v>1</v>
      </c>
      <c r="E365" s="1">
        <v>1</v>
      </c>
      <c r="F365" s="1">
        <v>1</v>
      </c>
      <c r="G365" s="1">
        <v>0</v>
      </c>
      <c r="H365" s="1">
        <v>1</v>
      </c>
      <c r="I365" s="1">
        <v>0</v>
      </c>
      <c r="J365" s="1">
        <v>2</v>
      </c>
      <c r="K365" s="1">
        <v>1</v>
      </c>
      <c r="L365" s="1">
        <v>26</v>
      </c>
      <c r="M365" s="1">
        <v>1</v>
      </c>
      <c r="N365" s="1">
        <v>1</v>
      </c>
      <c r="O365" s="1">
        <v>0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2015</v>
      </c>
      <c r="B366" s="1" t="s">
        <v>720</v>
      </c>
      <c r="C366" s="1">
        <v>1</v>
      </c>
      <c r="D366" s="1">
        <v>1</v>
      </c>
      <c r="E366" s="1">
        <v>1</v>
      </c>
      <c r="F366" s="1">
        <v>1</v>
      </c>
      <c r="G366" s="1">
        <v>0</v>
      </c>
      <c r="H366" s="1">
        <v>1</v>
      </c>
      <c r="I366" s="1">
        <v>0</v>
      </c>
      <c r="J366" s="1">
        <v>2</v>
      </c>
      <c r="K366" s="1">
        <v>1</v>
      </c>
      <c r="L366" s="1">
        <v>26</v>
      </c>
      <c r="M366" s="1">
        <v>1</v>
      </c>
      <c r="N366" s="1">
        <v>1</v>
      </c>
      <c r="O366" s="1">
        <v>0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2015</v>
      </c>
      <c r="B367" s="1" t="s">
        <v>721</v>
      </c>
      <c r="C367" s="1">
        <v>1</v>
      </c>
      <c r="D367" s="1">
        <v>1</v>
      </c>
      <c r="E367" s="1">
        <v>3</v>
      </c>
      <c r="F367" s="1">
        <v>1</v>
      </c>
      <c r="G367" s="1">
        <v>0</v>
      </c>
      <c r="H367" s="1">
        <v>1</v>
      </c>
      <c r="I367" s="1">
        <v>1</v>
      </c>
      <c r="J367" s="1">
        <v>2</v>
      </c>
      <c r="K367" s="1">
        <v>1</v>
      </c>
      <c r="L367" s="1">
        <v>69</v>
      </c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2015</v>
      </c>
      <c r="B368" s="1" t="s">
        <v>722</v>
      </c>
      <c r="C368" s="1">
        <v>1</v>
      </c>
      <c r="D368" s="1">
        <v>1</v>
      </c>
      <c r="E368" s="1">
        <v>3</v>
      </c>
      <c r="F368" s="1">
        <v>1</v>
      </c>
      <c r="G368" s="1">
        <v>0</v>
      </c>
      <c r="H368" s="1">
        <v>1</v>
      </c>
      <c r="I368" s="1">
        <v>1</v>
      </c>
      <c r="J368" s="1">
        <v>2</v>
      </c>
      <c r="K368" s="1">
        <v>1</v>
      </c>
      <c r="L368" s="1">
        <v>67</v>
      </c>
      <c r="M368" s="1">
        <v>1</v>
      </c>
      <c r="N368" s="1">
        <v>1</v>
      </c>
      <c r="O368" s="1">
        <v>0</v>
      </c>
      <c r="P368" s="1">
        <v>1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2015</v>
      </c>
      <c r="B369" s="1" t="s">
        <v>723</v>
      </c>
      <c r="C369" s="1">
        <v>1</v>
      </c>
      <c r="D369" s="1">
        <v>1</v>
      </c>
      <c r="E369" s="1">
        <v>3</v>
      </c>
      <c r="F369" s="1">
        <v>1</v>
      </c>
      <c r="G369" s="1">
        <v>2</v>
      </c>
      <c r="H369" s="1">
        <v>1</v>
      </c>
      <c r="I369" s="1">
        <v>1</v>
      </c>
      <c r="J369" s="1">
        <v>3</v>
      </c>
      <c r="K369" s="1">
        <v>1</v>
      </c>
      <c r="L369" s="1">
        <v>67</v>
      </c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2015</v>
      </c>
      <c r="B370" s="1" t="s">
        <v>724</v>
      </c>
      <c r="C370" s="1">
        <v>1</v>
      </c>
      <c r="D370" s="1">
        <v>1</v>
      </c>
      <c r="E370" s="1">
        <v>3</v>
      </c>
      <c r="F370" s="1">
        <v>1</v>
      </c>
      <c r="G370" s="1">
        <v>2</v>
      </c>
      <c r="H370" s="1">
        <v>1</v>
      </c>
      <c r="I370" s="1">
        <v>1</v>
      </c>
      <c r="J370" s="1">
        <v>3</v>
      </c>
      <c r="K370" s="1">
        <v>1</v>
      </c>
      <c r="L370" s="1">
        <v>67</v>
      </c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2015</v>
      </c>
      <c r="B371" s="1" t="s">
        <v>521</v>
      </c>
      <c r="C371" s="1">
        <v>1</v>
      </c>
      <c r="D371" s="1">
        <v>1</v>
      </c>
      <c r="E371" s="1">
        <v>1</v>
      </c>
      <c r="F371" s="1">
        <v>0</v>
      </c>
      <c r="G371" s="1">
        <v>0</v>
      </c>
      <c r="H371" s="1">
        <v>1</v>
      </c>
      <c r="I371" s="1">
        <v>1</v>
      </c>
      <c r="J371" s="1">
        <v>2</v>
      </c>
      <c r="K371" s="1">
        <v>1</v>
      </c>
      <c r="L371" s="1">
        <v>13</v>
      </c>
      <c r="M371" s="1">
        <v>1</v>
      </c>
      <c r="N371" s="1">
        <v>1</v>
      </c>
      <c r="O371" s="1">
        <v>0</v>
      </c>
      <c r="P371" s="1">
        <v>1</v>
      </c>
      <c r="Q371" s="1">
        <v>1</v>
      </c>
      <c r="R371" s="1">
        <v>0</v>
      </c>
      <c r="S371" s="1">
        <v>1</v>
      </c>
      <c r="T371" s="1">
        <v>0</v>
      </c>
      <c r="U371" s="1">
        <v>0</v>
      </c>
      <c r="V371" s="1">
        <v>14</v>
      </c>
      <c r="W371" s="1">
        <v>1</v>
      </c>
      <c r="X371" s="1">
        <v>1</v>
      </c>
      <c r="Y371" s="1">
        <v>1</v>
      </c>
      <c r="Z371" s="1">
        <v>0</v>
      </c>
      <c r="AA371" s="1">
        <v>0</v>
      </c>
    </row>
    <row r="372" spans="1:27">
      <c r="A372" s="1">
        <v>2015</v>
      </c>
      <c r="B372" s="1" t="s">
        <v>725</v>
      </c>
      <c r="C372" s="1">
        <v>1</v>
      </c>
      <c r="D372" s="1">
        <v>1</v>
      </c>
      <c r="E372" s="1">
        <v>2</v>
      </c>
      <c r="F372" s="1">
        <v>1</v>
      </c>
      <c r="G372" s="1">
        <v>0</v>
      </c>
      <c r="H372" s="1">
        <v>1</v>
      </c>
      <c r="I372" s="1">
        <v>1</v>
      </c>
      <c r="J372" s="1">
        <v>2</v>
      </c>
      <c r="K372" s="1">
        <v>1</v>
      </c>
      <c r="L372" s="1">
        <v>8</v>
      </c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2015</v>
      </c>
      <c r="B373" s="1" t="s">
        <v>726</v>
      </c>
      <c r="C373" s="1">
        <v>1</v>
      </c>
      <c r="D373" s="1">
        <v>1</v>
      </c>
      <c r="E373" s="1">
        <v>3</v>
      </c>
      <c r="F373" s="1">
        <v>1</v>
      </c>
      <c r="G373" s="1">
        <v>0</v>
      </c>
      <c r="H373" s="1">
        <v>1</v>
      </c>
      <c r="I373" s="1">
        <v>1</v>
      </c>
      <c r="J373" s="1">
        <v>2</v>
      </c>
      <c r="K373" s="1">
        <v>1</v>
      </c>
      <c r="L373" s="1">
        <v>39</v>
      </c>
      <c r="M373" s="1">
        <v>1</v>
      </c>
      <c r="N373" s="1">
        <v>1</v>
      </c>
      <c r="O373" s="1">
        <v>0</v>
      </c>
      <c r="P373" s="1">
        <v>1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2015</v>
      </c>
      <c r="B374" s="1" t="s">
        <v>727</v>
      </c>
      <c r="C374" s="1">
        <v>1</v>
      </c>
      <c r="D374" s="1">
        <v>1</v>
      </c>
      <c r="E374" s="1">
        <v>1</v>
      </c>
      <c r="F374" s="1">
        <v>0</v>
      </c>
      <c r="G374" s="1">
        <v>0</v>
      </c>
      <c r="H374" s="1">
        <v>1</v>
      </c>
      <c r="I374" s="1">
        <v>1</v>
      </c>
      <c r="J374" s="1">
        <v>2</v>
      </c>
      <c r="K374" s="1">
        <v>1</v>
      </c>
      <c r="L374" s="1">
        <v>14</v>
      </c>
      <c r="M374" s="1">
        <v>1</v>
      </c>
      <c r="N374" s="1">
        <v>1</v>
      </c>
      <c r="O374" s="1">
        <v>0</v>
      </c>
      <c r="P374" s="1">
        <v>1</v>
      </c>
      <c r="Q374" s="1">
        <v>1</v>
      </c>
      <c r="R374" s="1">
        <v>0</v>
      </c>
      <c r="S374" s="1">
        <v>1</v>
      </c>
      <c r="T374" s="1">
        <v>0</v>
      </c>
      <c r="U374" s="1">
        <v>0</v>
      </c>
      <c r="V374" s="1">
        <v>26</v>
      </c>
      <c r="W374" s="1">
        <v>1</v>
      </c>
      <c r="X374" s="1">
        <v>1</v>
      </c>
      <c r="Y374" s="1">
        <v>1</v>
      </c>
      <c r="Z374" s="1">
        <v>0</v>
      </c>
      <c r="AA374" s="1">
        <v>0</v>
      </c>
    </row>
    <row r="375" spans="1:27">
      <c r="A375" s="1">
        <v>2015</v>
      </c>
      <c r="B375" s="1" t="s">
        <v>728</v>
      </c>
      <c r="C375" s="1">
        <v>1</v>
      </c>
      <c r="D375" s="1">
        <v>1</v>
      </c>
      <c r="E375" s="1">
        <v>1</v>
      </c>
      <c r="F375" s="1">
        <v>0</v>
      </c>
      <c r="G375" s="1">
        <v>0</v>
      </c>
      <c r="H375" s="1">
        <v>1</v>
      </c>
      <c r="I375" s="1">
        <v>1</v>
      </c>
      <c r="J375" s="1">
        <v>2</v>
      </c>
      <c r="K375" s="1">
        <v>1</v>
      </c>
      <c r="L375" s="1">
        <v>13</v>
      </c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19</v>
      </c>
      <c r="W375" s="1">
        <v>1</v>
      </c>
      <c r="X375" s="1">
        <v>1</v>
      </c>
      <c r="Y375" s="1">
        <v>1</v>
      </c>
      <c r="Z375" s="1">
        <v>0</v>
      </c>
      <c r="AA375" s="1">
        <v>0</v>
      </c>
    </row>
    <row r="376" spans="1:27">
      <c r="A376" s="1">
        <v>2015</v>
      </c>
      <c r="B376" s="1" t="s">
        <v>729</v>
      </c>
      <c r="C376" s="1">
        <v>1</v>
      </c>
      <c r="D376" s="1">
        <v>1</v>
      </c>
      <c r="E376" s="1">
        <v>1</v>
      </c>
      <c r="F376" s="1">
        <v>0</v>
      </c>
      <c r="G376" s="1">
        <v>0</v>
      </c>
      <c r="H376" s="1">
        <v>1</v>
      </c>
      <c r="I376" s="1">
        <v>1</v>
      </c>
      <c r="J376" s="1">
        <v>2</v>
      </c>
      <c r="K376" s="1">
        <v>1</v>
      </c>
      <c r="L376" s="1">
        <v>9</v>
      </c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1</v>
      </c>
      <c r="T376" s="1">
        <v>0</v>
      </c>
      <c r="U376" s="1">
        <v>0</v>
      </c>
      <c r="V376" s="1">
        <v>11</v>
      </c>
      <c r="W376" s="1">
        <v>1</v>
      </c>
      <c r="X376" s="1">
        <v>1</v>
      </c>
      <c r="Y376" s="1">
        <v>1</v>
      </c>
      <c r="Z376" s="1">
        <v>0</v>
      </c>
      <c r="AA376" s="1">
        <v>0</v>
      </c>
    </row>
    <row r="377" spans="1:27">
      <c r="A377" s="1">
        <v>2015</v>
      </c>
      <c r="B377" s="1" t="s">
        <v>730</v>
      </c>
      <c r="C377" s="1">
        <v>1</v>
      </c>
      <c r="D377" s="1">
        <v>1</v>
      </c>
      <c r="E377" s="1">
        <v>1</v>
      </c>
      <c r="F377" s="1">
        <v>0</v>
      </c>
      <c r="G377" s="1">
        <v>0</v>
      </c>
      <c r="H377" s="1">
        <v>1</v>
      </c>
      <c r="I377" s="1">
        <v>1</v>
      </c>
      <c r="J377" s="1">
        <v>2</v>
      </c>
      <c r="K377" s="1">
        <v>1</v>
      </c>
      <c r="L377" s="1">
        <v>10</v>
      </c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1</v>
      </c>
      <c r="T377" s="1">
        <v>0</v>
      </c>
      <c r="U377" s="1">
        <v>0</v>
      </c>
      <c r="V377" s="1">
        <v>4</v>
      </c>
      <c r="W377" s="1">
        <v>1</v>
      </c>
      <c r="X377" s="1">
        <v>1</v>
      </c>
      <c r="Y377" s="1">
        <v>1</v>
      </c>
      <c r="Z377" s="1">
        <v>0</v>
      </c>
      <c r="AA377" s="1">
        <v>0</v>
      </c>
    </row>
    <row r="378" spans="1:27">
      <c r="A378" s="1">
        <v>2015</v>
      </c>
      <c r="B378" s="1" t="s">
        <v>731</v>
      </c>
      <c r="C378" s="1">
        <v>1</v>
      </c>
      <c r="D378" s="1">
        <v>1</v>
      </c>
      <c r="E378" s="1">
        <v>1</v>
      </c>
      <c r="F378" s="1">
        <v>0</v>
      </c>
      <c r="G378" s="1">
        <v>0</v>
      </c>
      <c r="H378" s="1">
        <v>1</v>
      </c>
      <c r="I378" s="1">
        <v>1</v>
      </c>
      <c r="J378" s="1">
        <v>2</v>
      </c>
      <c r="K378" s="1">
        <v>1</v>
      </c>
      <c r="L378" s="1">
        <v>9</v>
      </c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1</v>
      </c>
      <c r="T378" s="1">
        <v>0</v>
      </c>
      <c r="U378" s="1">
        <v>0</v>
      </c>
      <c r="V378" s="1">
        <v>12</v>
      </c>
      <c r="W378" s="1">
        <v>1</v>
      </c>
      <c r="X378" s="1">
        <v>1</v>
      </c>
      <c r="Y378" s="1">
        <v>1</v>
      </c>
      <c r="Z378" s="1">
        <v>0</v>
      </c>
      <c r="AA378" s="1">
        <v>0</v>
      </c>
    </row>
    <row r="379" spans="1:27">
      <c r="A379" s="1">
        <v>2015</v>
      </c>
      <c r="B379" s="1" t="s">
        <v>732</v>
      </c>
      <c r="C379" s="1">
        <v>1</v>
      </c>
      <c r="D379" s="1">
        <v>1</v>
      </c>
      <c r="E379" s="1">
        <v>1</v>
      </c>
      <c r="F379" s="1">
        <v>0</v>
      </c>
      <c r="G379" s="1">
        <v>0</v>
      </c>
      <c r="H379" s="1">
        <v>1</v>
      </c>
      <c r="I379" s="1">
        <v>1</v>
      </c>
      <c r="J379" s="1">
        <v>2</v>
      </c>
      <c r="K379" s="1">
        <v>1</v>
      </c>
      <c r="L379" s="1">
        <v>10</v>
      </c>
      <c r="M379" s="1">
        <v>1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1</v>
      </c>
      <c r="T379" s="1">
        <v>0</v>
      </c>
      <c r="U379" s="1">
        <v>0</v>
      </c>
      <c r="V379" s="1">
        <v>11</v>
      </c>
      <c r="W379" s="1">
        <v>1</v>
      </c>
      <c r="X379" s="1">
        <v>1</v>
      </c>
      <c r="Y379" s="1">
        <v>1</v>
      </c>
      <c r="Z379" s="1">
        <v>0</v>
      </c>
      <c r="AA379" s="1">
        <v>0</v>
      </c>
    </row>
    <row r="380" spans="1:27">
      <c r="A380" s="1">
        <v>2015</v>
      </c>
      <c r="B380" s="1" t="s">
        <v>733</v>
      </c>
      <c r="C380" s="1">
        <v>1</v>
      </c>
      <c r="D380" s="1">
        <v>1</v>
      </c>
      <c r="E380" s="1">
        <v>2</v>
      </c>
      <c r="F380" s="1">
        <v>1</v>
      </c>
      <c r="G380" s="1">
        <v>0</v>
      </c>
      <c r="H380" s="1">
        <v>1</v>
      </c>
      <c r="I380" s="1">
        <v>1</v>
      </c>
      <c r="J380" s="1">
        <v>2</v>
      </c>
      <c r="K380" s="1">
        <v>1</v>
      </c>
      <c r="L380" s="1">
        <v>8</v>
      </c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2015</v>
      </c>
      <c r="B381" s="1" t="s">
        <v>734</v>
      </c>
      <c r="C381" s="1">
        <v>1</v>
      </c>
      <c r="D381" s="1">
        <v>1</v>
      </c>
      <c r="E381" s="1">
        <v>2</v>
      </c>
      <c r="F381" s="1">
        <v>1</v>
      </c>
      <c r="G381" s="1">
        <v>0</v>
      </c>
      <c r="H381" s="1">
        <v>1</v>
      </c>
      <c r="I381" s="1">
        <v>1</v>
      </c>
      <c r="J381" s="1">
        <v>2</v>
      </c>
      <c r="K381" s="1">
        <v>1</v>
      </c>
      <c r="L381" s="1">
        <v>8</v>
      </c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2015</v>
      </c>
      <c r="B382" s="1" t="s">
        <v>735</v>
      </c>
      <c r="C382" s="1">
        <v>1</v>
      </c>
      <c r="D382" s="1">
        <v>1</v>
      </c>
      <c r="E382" s="1">
        <v>2</v>
      </c>
      <c r="F382" s="1">
        <v>1</v>
      </c>
      <c r="G382" s="1">
        <v>0</v>
      </c>
      <c r="H382" s="1">
        <v>1</v>
      </c>
      <c r="I382" s="1">
        <v>1</v>
      </c>
      <c r="J382" s="1">
        <v>2</v>
      </c>
      <c r="K382" s="1">
        <v>1</v>
      </c>
      <c r="L382" s="1">
        <v>8</v>
      </c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2015</v>
      </c>
      <c r="B383" s="1" t="s">
        <v>736</v>
      </c>
      <c r="C383" s="1">
        <v>1</v>
      </c>
      <c r="D383" s="1">
        <v>1</v>
      </c>
      <c r="E383" s="1">
        <v>1</v>
      </c>
      <c r="F383" s="1">
        <v>1</v>
      </c>
      <c r="G383" s="1">
        <v>0</v>
      </c>
      <c r="H383" s="1">
        <v>1</v>
      </c>
      <c r="I383" s="1">
        <v>1</v>
      </c>
      <c r="J383" s="1">
        <v>2</v>
      </c>
      <c r="K383" s="1">
        <v>1</v>
      </c>
      <c r="L383" s="1">
        <v>4</v>
      </c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2015</v>
      </c>
      <c r="B384" s="1" t="s">
        <v>737</v>
      </c>
      <c r="C384" s="1">
        <v>1</v>
      </c>
      <c r="D384" s="1">
        <v>1</v>
      </c>
      <c r="E384" s="1">
        <v>1</v>
      </c>
      <c r="F384" s="1">
        <v>1</v>
      </c>
      <c r="G384" s="1">
        <v>0</v>
      </c>
      <c r="H384" s="1">
        <v>1</v>
      </c>
      <c r="I384" s="1">
        <v>1</v>
      </c>
      <c r="J384" s="1">
        <v>2</v>
      </c>
      <c r="K384" s="1">
        <v>1</v>
      </c>
      <c r="L384" s="1">
        <v>8</v>
      </c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2015</v>
      </c>
      <c r="B385" s="1" t="s">
        <v>738</v>
      </c>
      <c r="C385" s="1">
        <v>1</v>
      </c>
      <c r="D385" s="1">
        <v>1</v>
      </c>
      <c r="E385" s="1">
        <v>1</v>
      </c>
      <c r="F385" s="1">
        <v>1</v>
      </c>
      <c r="G385" s="1">
        <v>0</v>
      </c>
      <c r="H385" s="1">
        <v>1</v>
      </c>
      <c r="I385" s="1">
        <v>1</v>
      </c>
      <c r="J385" s="1">
        <v>2</v>
      </c>
      <c r="K385" s="1">
        <v>1</v>
      </c>
      <c r="L385" s="1">
        <v>8</v>
      </c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2015</v>
      </c>
      <c r="B386" s="1" t="s">
        <v>739</v>
      </c>
      <c r="C386" s="1">
        <v>1</v>
      </c>
      <c r="D386" s="1">
        <v>1</v>
      </c>
      <c r="E386" s="1">
        <v>1</v>
      </c>
      <c r="F386" s="1">
        <v>1</v>
      </c>
      <c r="G386" s="1">
        <v>0</v>
      </c>
      <c r="H386" s="1">
        <v>1</v>
      </c>
      <c r="I386" s="1">
        <v>1</v>
      </c>
      <c r="J386" s="1">
        <v>2</v>
      </c>
      <c r="K386" s="1">
        <v>1</v>
      </c>
      <c r="L386" s="1">
        <v>8</v>
      </c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2015</v>
      </c>
      <c r="B387" s="1" t="s">
        <v>740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>
        <v>1</v>
      </c>
      <c r="I387" s="1">
        <v>1</v>
      </c>
      <c r="J387" s="1">
        <v>2</v>
      </c>
      <c r="K387" s="1">
        <v>1</v>
      </c>
      <c r="L387" s="1">
        <v>8</v>
      </c>
      <c r="M387" s="1">
        <v>1</v>
      </c>
      <c r="N387" s="1">
        <v>1</v>
      </c>
      <c r="O387" s="1">
        <v>0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2015</v>
      </c>
      <c r="B388" s="1" t="s">
        <v>741</v>
      </c>
      <c r="C388" s="1">
        <v>1</v>
      </c>
      <c r="D388" s="1">
        <v>1</v>
      </c>
      <c r="E388" s="1">
        <v>1</v>
      </c>
      <c r="F388" s="1">
        <v>1</v>
      </c>
      <c r="G388" s="1">
        <v>0</v>
      </c>
      <c r="H388" s="1">
        <v>1</v>
      </c>
      <c r="I388" s="1">
        <v>1</v>
      </c>
      <c r="J388" s="1">
        <v>2</v>
      </c>
      <c r="K388" s="1">
        <v>1</v>
      </c>
      <c r="L388" s="1">
        <v>8</v>
      </c>
      <c r="M388" s="1">
        <v>1</v>
      </c>
      <c r="N388" s="1">
        <v>1</v>
      </c>
      <c r="O388" s="1">
        <v>0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2015</v>
      </c>
      <c r="B389" s="1" t="s">
        <v>742</v>
      </c>
      <c r="C389" s="1">
        <v>1</v>
      </c>
      <c r="D389" s="1">
        <v>1</v>
      </c>
      <c r="E389" s="1">
        <v>1</v>
      </c>
      <c r="F389" s="1">
        <v>1</v>
      </c>
      <c r="G389" s="1">
        <v>0</v>
      </c>
      <c r="H389" s="1">
        <v>1</v>
      </c>
      <c r="I389" s="1">
        <v>1</v>
      </c>
      <c r="J389" s="1">
        <v>2</v>
      </c>
      <c r="K389" s="1">
        <v>1</v>
      </c>
      <c r="L389" s="1">
        <v>8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2015</v>
      </c>
      <c r="B390" s="1" t="s">
        <v>743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1</v>
      </c>
      <c r="I390" s="1">
        <v>1</v>
      </c>
      <c r="J390" s="1">
        <v>2</v>
      </c>
      <c r="K390" s="1">
        <v>1</v>
      </c>
      <c r="L390" s="1">
        <v>8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2015</v>
      </c>
      <c r="B391" s="1" t="s">
        <v>744</v>
      </c>
      <c r="C391" s="1">
        <v>1</v>
      </c>
      <c r="D391" s="1">
        <v>1</v>
      </c>
      <c r="E391" s="1">
        <v>1</v>
      </c>
      <c r="F391" s="1">
        <v>1</v>
      </c>
      <c r="G391" s="1">
        <v>0</v>
      </c>
      <c r="H391" s="1">
        <v>1</v>
      </c>
      <c r="I391" s="1">
        <v>1</v>
      </c>
      <c r="J391" s="1">
        <v>2</v>
      </c>
      <c r="K391" s="1">
        <v>1</v>
      </c>
      <c r="L391" s="1">
        <v>8</v>
      </c>
      <c r="M391" s="1">
        <v>1</v>
      </c>
      <c r="N391" s="1">
        <v>1</v>
      </c>
      <c r="O391" s="1">
        <v>0</v>
      </c>
      <c r="P391" s="1">
        <v>1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2015</v>
      </c>
      <c r="B392" s="1" t="s">
        <v>745</v>
      </c>
      <c r="C392" s="1">
        <v>1</v>
      </c>
      <c r="D392" s="1">
        <v>1</v>
      </c>
      <c r="E392" s="1">
        <v>1</v>
      </c>
      <c r="F392" s="1">
        <v>1</v>
      </c>
      <c r="G392" s="1">
        <v>0</v>
      </c>
      <c r="H392" s="1">
        <v>1</v>
      </c>
      <c r="I392" s="1">
        <v>1</v>
      </c>
      <c r="J392" s="1">
        <v>2</v>
      </c>
      <c r="K392" s="1">
        <v>1</v>
      </c>
      <c r="L392" s="1">
        <v>8</v>
      </c>
      <c r="M392" s="1">
        <v>1</v>
      </c>
      <c r="N392" s="1">
        <v>1</v>
      </c>
      <c r="O392" s="1">
        <v>0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2015</v>
      </c>
      <c r="B393" s="1" t="s">
        <v>746</v>
      </c>
      <c r="C393" s="1">
        <v>1</v>
      </c>
      <c r="D393" s="1">
        <v>1</v>
      </c>
      <c r="E393" s="1">
        <v>1</v>
      </c>
      <c r="F393" s="1">
        <v>1</v>
      </c>
      <c r="G393" s="1">
        <v>0</v>
      </c>
      <c r="H393" s="1">
        <v>1</v>
      </c>
      <c r="I393" s="1">
        <v>1</v>
      </c>
      <c r="J393" s="1">
        <v>2</v>
      </c>
      <c r="K393" s="1">
        <v>1</v>
      </c>
      <c r="L393" s="1">
        <v>8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2015</v>
      </c>
      <c r="B394" s="1" t="s">
        <v>747</v>
      </c>
      <c r="C394" s="1">
        <v>1</v>
      </c>
      <c r="D394" s="1">
        <v>1</v>
      </c>
      <c r="E394" s="1">
        <v>1</v>
      </c>
      <c r="F394" s="1">
        <v>1</v>
      </c>
      <c r="G394" s="1">
        <v>0</v>
      </c>
      <c r="H394" s="1">
        <v>1</v>
      </c>
      <c r="I394" s="1">
        <v>1</v>
      </c>
      <c r="J394" s="1">
        <v>2</v>
      </c>
      <c r="K394" s="1">
        <v>1</v>
      </c>
      <c r="L394" s="1">
        <v>8</v>
      </c>
      <c r="M394" s="1">
        <v>1</v>
      </c>
      <c r="N394" s="1">
        <v>1</v>
      </c>
      <c r="O394" s="1">
        <v>0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2015</v>
      </c>
      <c r="B395" s="1" t="s">
        <v>748</v>
      </c>
      <c r="C395" s="1">
        <v>1</v>
      </c>
      <c r="D395" s="1">
        <v>1</v>
      </c>
      <c r="E395" s="1">
        <v>1</v>
      </c>
      <c r="F395" s="1">
        <v>1</v>
      </c>
      <c r="G395" s="1">
        <v>0</v>
      </c>
      <c r="H395" s="1">
        <v>1</v>
      </c>
      <c r="I395" s="1">
        <v>1</v>
      </c>
      <c r="J395" s="1">
        <v>2</v>
      </c>
      <c r="K395" s="1">
        <v>1</v>
      </c>
      <c r="L395" s="1">
        <v>8</v>
      </c>
      <c r="M395" s="1">
        <v>1</v>
      </c>
      <c r="N395" s="1">
        <v>1</v>
      </c>
      <c r="O395" s="1">
        <v>0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2015</v>
      </c>
      <c r="B396" s="1" t="s">
        <v>749</v>
      </c>
      <c r="C396" s="1">
        <v>1</v>
      </c>
      <c r="D396" s="1">
        <v>1</v>
      </c>
      <c r="E396" s="1">
        <v>1</v>
      </c>
      <c r="F396" s="1">
        <v>1</v>
      </c>
      <c r="G396" s="1">
        <v>0</v>
      </c>
      <c r="H396" s="1">
        <v>1</v>
      </c>
      <c r="I396" s="1">
        <v>1</v>
      </c>
      <c r="J396" s="1">
        <v>2</v>
      </c>
      <c r="K396" s="1">
        <v>1</v>
      </c>
      <c r="L396" s="1">
        <v>8</v>
      </c>
      <c r="M396" s="1">
        <v>1</v>
      </c>
      <c r="N396" s="1">
        <v>1</v>
      </c>
      <c r="O396" s="1">
        <v>0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2015</v>
      </c>
      <c r="B397" s="1" t="s">
        <v>750</v>
      </c>
      <c r="C397" s="1">
        <v>1</v>
      </c>
      <c r="D397" s="1">
        <v>1</v>
      </c>
      <c r="E397" s="1">
        <v>1</v>
      </c>
      <c r="F397" s="1">
        <v>1</v>
      </c>
      <c r="G397" s="1">
        <v>0</v>
      </c>
      <c r="H397" s="1">
        <v>1</v>
      </c>
      <c r="I397" s="1">
        <v>1</v>
      </c>
      <c r="J397" s="1">
        <v>3</v>
      </c>
      <c r="K397" s="1">
        <v>1</v>
      </c>
      <c r="L397" s="1">
        <v>8</v>
      </c>
      <c r="M397" s="1">
        <v>1</v>
      </c>
      <c r="N397" s="1">
        <v>1</v>
      </c>
      <c r="O397" s="1">
        <v>0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2015</v>
      </c>
      <c r="B398" s="1" t="s">
        <v>751</v>
      </c>
      <c r="C398" s="1">
        <v>1</v>
      </c>
      <c r="D398" s="1">
        <v>1</v>
      </c>
      <c r="E398" s="1">
        <v>1</v>
      </c>
      <c r="F398" s="1">
        <v>1</v>
      </c>
      <c r="G398" s="1">
        <v>0</v>
      </c>
      <c r="H398" s="1">
        <v>1</v>
      </c>
      <c r="I398" s="1">
        <v>1</v>
      </c>
      <c r="J398" s="1">
        <v>3</v>
      </c>
      <c r="K398" s="1">
        <v>1</v>
      </c>
      <c r="L398" s="1">
        <v>8</v>
      </c>
      <c r="M398" s="1">
        <v>1</v>
      </c>
      <c r="N398" s="1">
        <v>1</v>
      </c>
      <c r="O398" s="1">
        <v>0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2015</v>
      </c>
      <c r="B399" s="1" t="s">
        <v>752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3</v>
      </c>
      <c r="K399" s="1">
        <v>1</v>
      </c>
      <c r="L399" s="1">
        <v>8</v>
      </c>
      <c r="M399" s="1">
        <v>1</v>
      </c>
      <c r="N399" s="1">
        <v>1</v>
      </c>
      <c r="O399" s="1">
        <v>0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2015</v>
      </c>
      <c r="B400" s="1" t="s">
        <v>753</v>
      </c>
      <c r="C400" s="1">
        <v>1</v>
      </c>
      <c r="D400" s="1">
        <v>1</v>
      </c>
      <c r="E400" s="1">
        <v>1</v>
      </c>
      <c r="F400" s="1">
        <v>1</v>
      </c>
      <c r="G400" s="1">
        <v>0</v>
      </c>
      <c r="H400" s="1">
        <v>1</v>
      </c>
      <c r="I400" s="1">
        <v>1</v>
      </c>
      <c r="J400" s="1">
        <v>3</v>
      </c>
      <c r="K400" s="1">
        <v>1</v>
      </c>
      <c r="L400" s="1">
        <v>8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2015</v>
      </c>
      <c r="B401" s="1" t="s">
        <v>754</v>
      </c>
      <c r="C401" s="1">
        <v>1</v>
      </c>
      <c r="D401" s="1">
        <v>1</v>
      </c>
      <c r="E401" s="1">
        <v>1</v>
      </c>
      <c r="F401" s="1">
        <v>1</v>
      </c>
      <c r="G401" s="1">
        <v>0</v>
      </c>
      <c r="H401" s="1">
        <v>1</v>
      </c>
      <c r="I401" s="1">
        <v>1</v>
      </c>
      <c r="J401" s="1">
        <v>3</v>
      </c>
      <c r="K401" s="1">
        <v>1</v>
      </c>
      <c r="L401" s="1">
        <v>8</v>
      </c>
      <c r="M401" s="1">
        <v>1</v>
      </c>
      <c r="N401" s="1">
        <v>1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2015</v>
      </c>
      <c r="B402" s="1" t="s">
        <v>755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3</v>
      </c>
      <c r="K402" s="1">
        <v>1</v>
      </c>
      <c r="L402" s="1">
        <v>8</v>
      </c>
      <c r="M402" s="1">
        <v>1</v>
      </c>
      <c r="N402" s="1">
        <v>1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2015</v>
      </c>
      <c r="B403" s="1" t="s">
        <v>756</v>
      </c>
      <c r="C403" s="1">
        <v>1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  <c r="I403" s="1">
        <v>1</v>
      </c>
      <c r="J403" s="1">
        <v>3</v>
      </c>
      <c r="K403" s="1">
        <v>1</v>
      </c>
      <c r="L403" s="1">
        <v>8</v>
      </c>
      <c r="M403" s="1">
        <v>1</v>
      </c>
      <c r="N403" s="1">
        <v>1</v>
      </c>
      <c r="O403" s="1">
        <v>0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2015</v>
      </c>
      <c r="B404" s="1" t="s">
        <v>757</v>
      </c>
      <c r="C404" s="1">
        <v>1</v>
      </c>
      <c r="D404" s="1">
        <v>1</v>
      </c>
      <c r="E404" s="1">
        <v>1</v>
      </c>
      <c r="F404" s="1">
        <v>1</v>
      </c>
      <c r="G404" s="1">
        <v>0</v>
      </c>
      <c r="H404" s="1">
        <v>1</v>
      </c>
      <c r="I404" s="1">
        <v>1</v>
      </c>
      <c r="J404" s="1">
        <v>3</v>
      </c>
      <c r="K404" s="1">
        <v>1</v>
      </c>
      <c r="L404" s="1">
        <v>8</v>
      </c>
      <c r="M404" s="1">
        <v>1</v>
      </c>
      <c r="N404" s="1">
        <v>1</v>
      </c>
      <c r="O404" s="1">
        <v>0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2015</v>
      </c>
      <c r="B405" s="1" t="s">
        <v>758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3</v>
      </c>
      <c r="K405" s="1">
        <v>1</v>
      </c>
      <c r="L405" s="1">
        <v>8</v>
      </c>
      <c r="M405" s="1">
        <v>1</v>
      </c>
      <c r="N405" s="1">
        <v>1</v>
      </c>
      <c r="O405" s="1">
        <v>0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2015</v>
      </c>
      <c r="B406" s="1" t="s">
        <v>537</v>
      </c>
      <c r="C406" s="1">
        <v>1</v>
      </c>
      <c r="D406" s="1">
        <v>1</v>
      </c>
      <c r="E406" s="1">
        <v>1</v>
      </c>
      <c r="F406" s="1">
        <v>1</v>
      </c>
      <c r="G406" s="1">
        <v>2</v>
      </c>
      <c r="H406" s="1">
        <v>1</v>
      </c>
      <c r="I406" s="1">
        <v>1</v>
      </c>
      <c r="J406" s="1">
        <v>2</v>
      </c>
      <c r="K406" s="1">
        <v>1</v>
      </c>
      <c r="L406" s="1">
        <v>21</v>
      </c>
      <c r="M406" s="1">
        <v>1</v>
      </c>
      <c r="N406" s="1">
        <v>1</v>
      </c>
      <c r="O406" s="1">
        <v>0</v>
      </c>
      <c r="P406" s="1">
        <v>1</v>
      </c>
      <c r="Q406" s="1">
        <v>1</v>
      </c>
      <c r="R406" s="1">
        <v>1</v>
      </c>
      <c r="S406" s="1">
        <v>1</v>
      </c>
      <c r="T406" s="1">
        <v>0</v>
      </c>
      <c r="U406" s="1">
        <v>1</v>
      </c>
      <c r="V406" s="1">
        <v>7</v>
      </c>
      <c r="W406" s="1">
        <v>1</v>
      </c>
      <c r="X406" s="1">
        <v>1</v>
      </c>
      <c r="Y406" s="1">
        <v>1</v>
      </c>
      <c r="Z406" s="1">
        <v>0</v>
      </c>
      <c r="AA406" s="1">
        <v>0</v>
      </c>
    </row>
    <row r="407" spans="1:27">
      <c r="A407" s="1">
        <v>2015</v>
      </c>
      <c r="B407" s="1" t="s">
        <v>538</v>
      </c>
      <c r="C407" s="1">
        <v>1</v>
      </c>
      <c r="D407" s="1">
        <v>1</v>
      </c>
      <c r="E407" s="1">
        <v>1</v>
      </c>
      <c r="F407" s="1">
        <v>1</v>
      </c>
      <c r="G407" s="1">
        <v>2</v>
      </c>
      <c r="H407" s="1">
        <v>1</v>
      </c>
      <c r="I407" s="1">
        <v>1</v>
      </c>
      <c r="J407" s="1">
        <v>2</v>
      </c>
      <c r="K407" s="1">
        <v>1</v>
      </c>
      <c r="L407" s="1">
        <v>21</v>
      </c>
      <c r="M407" s="1">
        <v>1</v>
      </c>
      <c r="N407" s="1">
        <v>1</v>
      </c>
      <c r="O407" s="1">
        <v>0</v>
      </c>
      <c r="P407" s="1">
        <v>1</v>
      </c>
      <c r="Q407" s="1">
        <v>1</v>
      </c>
      <c r="R407" s="1">
        <v>1</v>
      </c>
      <c r="S407" s="1">
        <v>1</v>
      </c>
      <c r="T407" s="1">
        <v>0</v>
      </c>
      <c r="U407" s="1">
        <v>1</v>
      </c>
      <c r="V407" s="1">
        <v>7</v>
      </c>
      <c r="W407" s="1">
        <v>1</v>
      </c>
      <c r="X407" s="1">
        <v>1</v>
      </c>
      <c r="Y407" s="1">
        <v>1</v>
      </c>
      <c r="Z407" s="1">
        <v>0</v>
      </c>
      <c r="AA407" s="1">
        <v>0</v>
      </c>
    </row>
    <row r="408" spans="1:27">
      <c r="A408" s="1">
        <v>2015</v>
      </c>
      <c r="B408" s="1" t="s">
        <v>539</v>
      </c>
      <c r="C408" s="1">
        <v>1</v>
      </c>
      <c r="D408" s="1">
        <v>1</v>
      </c>
      <c r="E408" s="1">
        <v>1</v>
      </c>
      <c r="F408" s="1">
        <v>1</v>
      </c>
      <c r="G408" s="1">
        <v>2</v>
      </c>
      <c r="H408" s="1">
        <v>1</v>
      </c>
      <c r="I408" s="1">
        <v>1</v>
      </c>
      <c r="J408" s="1">
        <v>2</v>
      </c>
      <c r="K408" s="1">
        <v>1</v>
      </c>
      <c r="L408" s="1">
        <v>21</v>
      </c>
      <c r="M408" s="1">
        <v>1</v>
      </c>
      <c r="N408" s="1">
        <v>1</v>
      </c>
      <c r="O408" s="1">
        <v>0</v>
      </c>
      <c r="P408" s="1">
        <v>1</v>
      </c>
      <c r="Q408" s="1">
        <v>1</v>
      </c>
      <c r="R408" s="1">
        <v>1</v>
      </c>
      <c r="S408" s="1">
        <v>1</v>
      </c>
      <c r="T408" s="1">
        <v>0</v>
      </c>
      <c r="U408" s="1">
        <v>1</v>
      </c>
      <c r="V408" s="1">
        <v>7</v>
      </c>
      <c r="W408" s="1">
        <v>1</v>
      </c>
      <c r="X408" s="1">
        <v>1</v>
      </c>
      <c r="Y408" s="1">
        <v>1</v>
      </c>
      <c r="Z408" s="1">
        <v>0</v>
      </c>
      <c r="AA408" s="1">
        <v>0</v>
      </c>
    </row>
    <row r="409" spans="1:27">
      <c r="A409" s="1">
        <v>2015</v>
      </c>
      <c r="B409" s="1" t="s">
        <v>547</v>
      </c>
      <c r="C409" s="1">
        <v>1</v>
      </c>
      <c r="D409" s="1">
        <v>1</v>
      </c>
      <c r="E409" s="1">
        <v>1</v>
      </c>
      <c r="F409" s="1">
        <v>1</v>
      </c>
      <c r="G409" s="1">
        <v>2</v>
      </c>
      <c r="H409" s="1">
        <v>1</v>
      </c>
      <c r="I409" s="1">
        <v>1</v>
      </c>
      <c r="J409" s="1">
        <v>2</v>
      </c>
      <c r="K409" s="1">
        <v>1</v>
      </c>
      <c r="L409" s="1">
        <v>19</v>
      </c>
      <c r="M409" s="1">
        <v>1</v>
      </c>
      <c r="N409" s="1">
        <v>1</v>
      </c>
      <c r="O409" s="1">
        <v>0</v>
      </c>
      <c r="P409" s="1">
        <v>1</v>
      </c>
      <c r="Q409" s="1">
        <v>1</v>
      </c>
      <c r="R409" s="1">
        <v>1</v>
      </c>
      <c r="S409" s="1">
        <v>1</v>
      </c>
      <c r="T409" s="1">
        <v>0</v>
      </c>
      <c r="U409" s="1">
        <v>1</v>
      </c>
      <c r="V409" s="1">
        <v>9</v>
      </c>
      <c r="W409" s="1">
        <v>1</v>
      </c>
      <c r="X409" s="1">
        <v>1</v>
      </c>
      <c r="Y409" s="1">
        <v>1</v>
      </c>
      <c r="Z409" s="1">
        <v>0</v>
      </c>
      <c r="AA409" s="1">
        <v>0</v>
      </c>
    </row>
    <row r="410" spans="1:27">
      <c r="A410" s="1">
        <v>2015</v>
      </c>
      <c r="B410" s="1" t="s">
        <v>554</v>
      </c>
      <c r="C410" s="1">
        <v>1</v>
      </c>
      <c r="D410" s="1">
        <v>1</v>
      </c>
      <c r="E410" s="1">
        <v>1</v>
      </c>
      <c r="F410" s="1">
        <v>1</v>
      </c>
      <c r="G410" s="1">
        <v>2</v>
      </c>
      <c r="H410" s="1">
        <v>1</v>
      </c>
      <c r="I410" s="1">
        <v>1</v>
      </c>
      <c r="J410" s="1">
        <v>2</v>
      </c>
      <c r="K410" s="1">
        <v>1</v>
      </c>
      <c r="L410" s="1">
        <v>19</v>
      </c>
      <c r="M410" s="1">
        <v>1</v>
      </c>
      <c r="N410" s="1">
        <v>1</v>
      </c>
      <c r="O410" s="1">
        <v>0</v>
      </c>
      <c r="P410" s="1">
        <v>1</v>
      </c>
      <c r="Q410" s="1">
        <v>1</v>
      </c>
      <c r="R410" s="1">
        <v>1</v>
      </c>
      <c r="S410" s="1">
        <v>1</v>
      </c>
      <c r="T410" s="1">
        <v>0</v>
      </c>
      <c r="U410" s="1">
        <v>1</v>
      </c>
      <c r="V410" s="1">
        <v>7</v>
      </c>
      <c r="W410" s="1">
        <v>1</v>
      </c>
      <c r="X410" s="1">
        <v>1</v>
      </c>
      <c r="Y410" s="1">
        <v>1</v>
      </c>
      <c r="Z410" s="1">
        <v>0</v>
      </c>
      <c r="AA410" s="1">
        <v>0</v>
      </c>
    </row>
    <row r="411" spans="1:27">
      <c r="A411" s="1">
        <v>2018</v>
      </c>
      <c r="B411" s="1" t="s">
        <v>759</v>
      </c>
      <c r="C411" s="1">
        <v>1</v>
      </c>
      <c r="D411" s="1">
        <v>1</v>
      </c>
      <c r="E411" s="1">
        <v>2</v>
      </c>
      <c r="F411" s="1">
        <v>0</v>
      </c>
      <c r="G411" s="1">
        <v>0</v>
      </c>
      <c r="H411" s="1">
        <v>1</v>
      </c>
      <c r="I411" s="1">
        <v>1</v>
      </c>
      <c r="J411" s="1">
        <v>1</v>
      </c>
      <c r="K411" s="1">
        <v>1</v>
      </c>
      <c r="L411" s="1">
        <v>45</v>
      </c>
      <c r="M411" s="1">
        <v>1</v>
      </c>
      <c r="N411" s="1">
        <v>1</v>
      </c>
      <c r="O411" s="1">
        <v>0</v>
      </c>
      <c r="P411" s="1">
        <v>1</v>
      </c>
      <c r="Q411" s="1">
        <v>1</v>
      </c>
      <c r="R411" s="1">
        <v>1</v>
      </c>
      <c r="S411" s="1">
        <v>1</v>
      </c>
      <c r="T411" s="1">
        <v>0</v>
      </c>
      <c r="U411" s="1">
        <v>1</v>
      </c>
      <c r="V411" s="1">
        <v>44</v>
      </c>
      <c r="W411" s="1">
        <v>1</v>
      </c>
      <c r="X411" s="1">
        <v>1</v>
      </c>
      <c r="Y411" s="1">
        <v>1</v>
      </c>
      <c r="Z411" s="1">
        <v>0</v>
      </c>
      <c r="AA411" s="1">
        <v>0</v>
      </c>
    </row>
    <row r="412" spans="1:27">
      <c r="A412" s="1">
        <v>2018</v>
      </c>
      <c r="B412" s="1" t="s">
        <v>760</v>
      </c>
      <c r="C412" s="1">
        <v>1</v>
      </c>
      <c r="D412" s="1">
        <v>1</v>
      </c>
      <c r="E412" s="1">
        <v>2</v>
      </c>
      <c r="F412" s="1">
        <v>0</v>
      </c>
      <c r="G412" s="1">
        <v>0</v>
      </c>
      <c r="H412" s="1">
        <v>1</v>
      </c>
      <c r="I412" s="1">
        <v>1</v>
      </c>
      <c r="J412" s="1">
        <v>1</v>
      </c>
      <c r="K412" s="1">
        <v>1</v>
      </c>
      <c r="L412" s="1">
        <v>12</v>
      </c>
      <c r="M412" s="1">
        <v>1</v>
      </c>
      <c r="N412" s="1">
        <v>1</v>
      </c>
      <c r="O412" s="1">
        <v>0</v>
      </c>
      <c r="P412" s="1">
        <v>1</v>
      </c>
      <c r="Q412" s="1">
        <v>0</v>
      </c>
      <c r="R412" s="1">
        <v>1</v>
      </c>
      <c r="S412" s="1">
        <v>1</v>
      </c>
      <c r="T412" s="1">
        <v>0</v>
      </c>
      <c r="U412" s="1">
        <v>1</v>
      </c>
      <c r="V412" s="1">
        <v>12</v>
      </c>
      <c r="W412" s="1">
        <v>1</v>
      </c>
      <c r="X412" s="1">
        <v>1</v>
      </c>
      <c r="Y412" s="1">
        <v>1</v>
      </c>
      <c r="Z412" s="1">
        <v>0</v>
      </c>
      <c r="AA412" s="1">
        <v>0</v>
      </c>
    </row>
    <row r="413" spans="1:27">
      <c r="A413" s="1">
        <v>2018</v>
      </c>
      <c r="B413" s="1" t="s">
        <v>761</v>
      </c>
      <c r="C413" s="1">
        <v>1</v>
      </c>
      <c r="D413" s="1">
        <v>1</v>
      </c>
      <c r="E413" s="1">
        <v>2</v>
      </c>
      <c r="F413" s="1">
        <v>0</v>
      </c>
      <c r="G413" s="1">
        <v>0</v>
      </c>
      <c r="H413" s="1">
        <v>1</v>
      </c>
      <c r="I413" s="1">
        <v>1</v>
      </c>
      <c r="J413" s="1">
        <v>1</v>
      </c>
      <c r="K413" s="1">
        <v>1</v>
      </c>
      <c r="L413" s="1">
        <v>12</v>
      </c>
      <c r="M413" s="1">
        <v>1</v>
      </c>
      <c r="N413" s="1">
        <v>1</v>
      </c>
      <c r="O413" s="1">
        <v>0</v>
      </c>
      <c r="P413" s="1">
        <v>1</v>
      </c>
      <c r="Q413" s="1">
        <v>1</v>
      </c>
      <c r="R413" s="1">
        <v>1</v>
      </c>
      <c r="S413" s="1">
        <v>1</v>
      </c>
      <c r="T413" s="1">
        <v>0</v>
      </c>
      <c r="U413" s="1">
        <v>1</v>
      </c>
      <c r="V413" s="1">
        <v>12</v>
      </c>
      <c r="W413" s="1">
        <v>1</v>
      </c>
      <c r="X413" s="1">
        <v>1</v>
      </c>
      <c r="Y413" s="1">
        <v>1</v>
      </c>
      <c r="Z413" s="1">
        <v>0</v>
      </c>
      <c r="AA413" s="1">
        <v>0</v>
      </c>
    </row>
    <row r="414" spans="1:27">
      <c r="A414" s="1">
        <v>2018</v>
      </c>
      <c r="B414" s="1" t="s">
        <v>762</v>
      </c>
      <c r="C414" s="1">
        <v>1</v>
      </c>
      <c r="D414" s="1">
        <v>1</v>
      </c>
      <c r="E414" s="1">
        <v>2</v>
      </c>
      <c r="F414" s="1">
        <v>0</v>
      </c>
      <c r="G414" s="1">
        <v>0</v>
      </c>
      <c r="H414" s="1">
        <v>1</v>
      </c>
      <c r="I414" s="1">
        <v>1</v>
      </c>
      <c r="J414" s="1">
        <v>2</v>
      </c>
      <c r="K414" s="1">
        <v>1</v>
      </c>
      <c r="L414" s="1">
        <v>12</v>
      </c>
      <c r="M414" s="1">
        <v>1</v>
      </c>
      <c r="N414" s="1">
        <v>1</v>
      </c>
      <c r="O414" s="1">
        <v>0</v>
      </c>
      <c r="P414" s="1">
        <v>1</v>
      </c>
      <c r="Q414" s="1">
        <v>1</v>
      </c>
      <c r="R414" s="1">
        <v>1</v>
      </c>
      <c r="S414" s="1">
        <v>1</v>
      </c>
      <c r="T414" s="1">
        <v>0</v>
      </c>
      <c r="U414" s="1">
        <v>1</v>
      </c>
      <c r="V414" s="1">
        <v>8</v>
      </c>
      <c r="W414" s="1">
        <v>1</v>
      </c>
      <c r="X414" s="1">
        <v>1</v>
      </c>
      <c r="Y414" s="1">
        <v>1</v>
      </c>
      <c r="Z414" s="1">
        <v>0</v>
      </c>
      <c r="AA414" s="1">
        <v>0</v>
      </c>
    </row>
  </sheetData>
  <autoFilter ref="A1:AA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5"/>
  <sheetViews>
    <sheetView workbookViewId="0"/>
  </sheetViews>
  <sheetFormatPr defaultRowHeight="15"/>
  <cols>
    <col min="1" max="1" width="70.7109375" customWidth="1"/>
    <col min="2" max="2" width="20.7109375" customWidth="1"/>
  </cols>
  <sheetData>
    <row r="1" spans="1:12">
      <c r="B1" t="s">
        <v>770</v>
      </c>
      <c r="C1" t="s">
        <v>771</v>
      </c>
      <c r="D1" t="s">
        <v>772</v>
      </c>
      <c r="E1" t="s">
        <v>773</v>
      </c>
      <c r="F1">
        <f>xpathOccurrence!B1</f>
        <v>0</v>
      </c>
      <c r="G1">
        <f>xpathOccurrence!C1</f>
        <v>0</v>
      </c>
      <c r="H1">
        <f>xpathOccurrence!D1</f>
        <v>0</v>
      </c>
      <c r="I1">
        <f>xpathOccurrence!E1</f>
        <v>0</v>
      </c>
      <c r="J1">
        <f>xpathOccurrence!F1</f>
        <v>0</v>
      </c>
      <c r="K1">
        <f>xpathOccurrence!G1</f>
        <v>0</v>
      </c>
      <c r="L1">
        <f>xpathOccurrence!H1</f>
        <v>0</v>
      </c>
    </row>
    <row r="2" spans="1:12">
      <c r="A2" t="s">
        <v>399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Records",AVGxpathOccurrence!1:1048576,2)</f>
        <v>0</v>
      </c>
      <c r="G2">
        <f>VLOOKUP("Number of Records",AVGxpathOccurrence!1:1048576,3)</f>
        <v>0</v>
      </c>
      <c r="H2">
        <f>VLOOKUP("Number of Records",AVGxpathOccurrence!1:1048576,4)</f>
        <v>0</v>
      </c>
      <c r="I2">
        <f>VLOOKUP("Number of Records",AVGxpathOccurrence!1:1048576,5)</f>
        <v>0</v>
      </c>
      <c r="J2">
        <f>VLOOKUP("Number of Records",AVGxpathOccurrence!1:1048576,6)</f>
        <v>0</v>
      </c>
      <c r="K2">
        <f>VLOOKUP("Number of Records",AVGxpathOccurrence!1:1048576,7)</f>
        <v>0</v>
      </c>
      <c r="L2">
        <f>VLOOKUP("Number of Records",AVGxpathOccurrence!1:1048576,8)</f>
        <v>0</v>
      </c>
    </row>
    <row r="3" spans="1:12">
      <c r="A3" t="s">
        <v>763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COUNTIF(xpathOccurrence!B2:B501,"&gt;"&amp;0)</f>
        <v>0</v>
      </c>
      <c r="G3">
        <f>COUNTIF(xpathOccurrence!C2:C501,"&gt;"&amp;0)</f>
        <v>0</v>
      </c>
      <c r="H3">
        <f>COUNTIF(xpathOccurrence!D2:D501,"&gt;"&amp;0)</f>
        <v>0</v>
      </c>
      <c r="I3">
        <f>COUNTIF(xpathOccurrence!E2:E501,"&gt;"&amp;0)</f>
        <v>0</v>
      </c>
      <c r="J3">
        <f>COUNTIF(xpathOccurrence!F2:F501,"&gt;"&amp;0)</f>
        <v>0</v>
      </c>
      <c r="K3">
        <f>COUNTIF(xpathOccurrence!G2:G501,"&gt;"&amp;0)</f>
        <v>0</v>
      </c>
      <c r="L3">
        <f>COUNTIF(xpathOccurrence!H2:H501,"&gt;"&amp;0)</f>
        <v>0</v>
      </c>
    </row>
    <row r="4" spans="1:12">
      <c r="A4" t="s">
        <v>764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F3/COUNTA(xpathOccurrence!B2:B501)</f>
        <v>0</v>
      </c>
      <c r="G4" s="2">
        <f>G3/COUNTA(xpathOccurrence!C2:C501)</f>
        <v>0</v>
      </c>
      <c r="H4" s="2">
        <f>H3/COUNTA(xpathOccurrence!D2:D501)</f>
        <v>0</v>
      </c>
      <c r="I4" s="2">
        <f>I3/COUNTA(xpathOccurrence!E2:E501)</f>
        <v>0</v>
      </c>
      <c r="J4" s="2">
        <f>J3/COUNTA(xpathOccurrence!F2:F501)</f>
        <v>0</v>
      </c>
      <c r="K4" s="2">
        <f>K3/COUNTA(xpathOccurrence!G2:G501)</f>
        <v>0</v>
      </c>
      <c r="L4" s="2">
        <f>L3/COUNTA(xpathOccurrence!H2:H501)</f>
        <v>0</v>
      </c>
    </row>
    <row r="5" spans="1:12">
      <c r="A5" t="s">
        <v>765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SUM(xpathOccurrence!B2:B501)/F3</f>
        <v>0</v>
      </c>
      <c r="G5" s="2">
        <f>SUM(xpathOccurrence!C2:C501)/G3</f>
        <v>0</v>
      </c>
      <c r="H5" s="2">
        <f>SUM(xpathOccurrence!D2:D501)/H3</f>
        <v>0</v>
      </c>
      <c r="I5" s="2">
        <f>SUM(xpathOccurrence!E2:E501)/I3</f>
        <v>0</v>
      </c>
      <c r="J5" s="2">
        <f>SUM(xpathOccurrence!F2:F501)/J3</f>
        <v>0</v>
      </c>
      <c r="K5" s="2">
        <f>SUM(xpathOccurrence!G2:G501)/K3</f>
        <v>0</v>
      </c>
      <c r="L5" s="2">
        <f>SUM(xpathOccurrence!H2:H501)/L3</f>
        <v>0</v>
      </c>
    </row>
    <row r="6" spans="1:12">
      <c r="A6" t="s">
        <v>766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F3/MAX(F3:L3)</f>
        <v>0</v>
      </c>
      <c r="G6" s="2">
        <f>G3/MAX(F3:L3)</f>
        <v>0</v>
      </c>
      <c r="H6" s="2">
        <f>H3/MAX(F3:L3)</f>
        <v>0</v>
      </c>
      <c r="I6" s="2">
        <f>I3/MAX(F3:L3)</f>
        <v>0</v>
      </c>
      <c r="J6" s="2">
        <f>J3/MAX(F3:L3)</f>
        <v>0</v>
      </c>
      <c r="K6" s="2">
        <f>K3/MAX(F3:L3)</f>
        <v>0</v>
      </c>
      <c r="L6" s="2">
        <f>L3/MAX(F3:L3)</f>
        <v>0</v>
      </c>
    </row>
    <row r="7" spans="1:12">
      <c r="A7" t="s">
        <v>767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COUNTIF(xpathOccurrence!B2:B501,"&gt;="&amp;1)/F3</f>
        <v>0</v>
      </c>
      <c r="G7" s="2">
        <f>COUNTIF(xpathOccurrence!C2:C501,"&gt;="&amp;1)/G3</f>
        <v>0</v>
      </c>
      <c r="H7" s="2">
        <f>COUNTIF(xpathOccurrence!D2:D501,"&gt;="&amp;1)/H3</f>
        <v>0</v>
      </c>
      <c r="I7" s="2">
        <f>COUNTIF(xpathOccurrence!E2:E501,"&gt;="&amp;1)/I3</f>
        <v>0</v>
      </c>
      <c r="J7" s="2">
        <f>COUNTIF(xpathOccurrence!F2:F501,"&gt;="&amp;1)/J3</f>
        <v>0</v>
      </c>
      <c r="K7" s="2">
        <f>COUNTIF(xpathOccurrence!G2:G501,"&gt;="&amp;1)/K3</f>
        <v>0</v>
      </c>
      <c r="L7" s="2">
        <f>COUNTIF(xpathOccurrence!H2:H501,"&gt;="&amp;1)/L3</f>
        <v>0</v>
      </c>
    </row>
    <row r="8" spans="1:12">
      <c r="A8" t="s">
        <v>768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COUNTIFS(xpathOccurrence!B2:B501,"&gt;"&amp;0,xpathOccurrence!B2:B501,"&lt;"&amp;1)/F3</f>
        <v>0</v>
      </c>
      <c r="G8" s="2">
        <f>COUNTIFS(xpathOccurrence!C2:C501,"&gt;"&amp;0,xpathOccurrence!C2:C501,"&lt;"&amp;1)/G3</f>
        <v>0</v>
      </c>
      <c r="H8" s="2">
        <f>COUNTIFS(xpathOccurrence!D2:D501,"&gt;"&amp;0,xpathOccurrence!D2:D501,"&lt;"&amp;1)/H3</f>
        <v>0</v>
      </c>
      <c r="I8" s="2">
        <f>COUNTIFS(xpathOccurrence!E2:E501,"&gt;"&amp;0,xpathOccurrence!E2:E501,"&lt;"&amp;1)/I3</f>
        <v>0</v>
      </c>
      <c r="J8" s="2">
        <f>COUNTIFS(xpathOccurrence!F2:F501,"&gt;"&amp;0,xpathOccurrence!F2:F501,"&lt;"&amp;1)/J3</f>
        <v>0</v>
      </c>
      <c r="K8" s="2">
        <f>COUNTIFS(xpathOccurrence!G2:G501,"&gt;"&amp;0,xpathOccurrence!G2:G501,"&lt;"&amp;1)/K3</f>
        <v>0</v>
      </c>
      <c r="L8" s="2">
        <f>COUNTIFS(xpathOccurrence!H2:H501,"&gt;"&amp;0,xpathOccurrence!H2:H501,"&lt;"&amp;1)/L3</f>
        <v>0</v>
      </c>
    </row>
    <row r="9" spans="1:12">
      <c r="A9" t="s">
        <v>769</v>
      </c>
      <c r="F9">
        <f>LEFT(RIGHT(xpathOccurrence!B1,LEN(xpathOccurrence!B1)-FIND("_", xpathOccurrence!B1)),FIND("_",xpathOccurrence!B1))</f>
        <v>0</v>
      </c>
      <c r="G9">
        <f>LEFT(RIGHT(xpathOccurrence!C1,LEN(xpathOccurrence!C1)-FIND("_", xpathOccurrence!C1)),FIND("_",xpathOccurrence!C1))</f>
        <v>0</v>
      </c>
      <c r="H9">
        <f>LEFT(RIGHT(xpathOccurrence!D1,LEN(xpathOccurrence!D1)-FIND("_", xpathOccurrence!D1)),FIND("_",xpathOccurrence!D1))</f>
        <v>0</v>
      </c>
      <c r="I9">
        <f>LEFT(RIGHT(xpathOccurrence!E1,LEN(xpathOccurrence!E1)-FIND("_", xpathOccurrence!E1)),FIND("_",xpathOccurrence!E1))</f>
        <v>0</v>
      </c>
      <c r="J9">
        <f>LEFT(RIGHT(xpathOccurrence!F1,LEN(xpathOccurrence!F1)-FIND("_", xpathOccurrence!F1)),FIND("_",xpathOccurrence!F1))</f>
        <v>0</v>
      </c>
      <c r="K9">
        <f>LEFT(RIGHT(xpathOccurrence!G1,LEN(xpathOccurrence!G1)-FIND("_", xpathOccurrence!G1)),FIND("_",xpathOccurrence!G1))</f>
        <v>0</v>
      </c>
      <c r="L9">
        <f>LEFT(RIGHT(xpathOccurrence!H1,LEN(xpathOccurrence!H1)-FIND("_", xpathOccurrence!H1)),FIND("_",xpathOccurrence!H1))</f>
        <v>0</v>
      </c>
    </row>
    <row r="10" spans="1:12">
      <c r="A10" s="2" t="s">
        <v>33</v>
      </c>
      <c r="B10" t="s">
        <v>774</v>
      </c>
      <c r="C10" t="s">
        <v>775</v>
      </c>
      <c r="D10" t="s">
        <v>776</v>
      </c>
      <c r="E10" t="s">
        <v>777</v>
      </c>
      <c r="F10">
        <f>LEFT(xpathOccurrence!B1,FIND("_",xpathOccurrence!B1)-1)</f>
        <v>0</v>
      </c>
      <c r="G10">
        <f>LEFT(xpathOccurrence!C1,FIND("_",xpathOccurrence!C1)-1)</f>
        <v>0</v>
      </c>
      <c r="H10">
        <f>LEFT(xpathOccurrence!D1,FIND("_",xpathOccurrence!D1)-1)</f>
        <v>0</v>
      </c>
      <c r="I10">
        <f>LEFT(xpathOccurrence!E1,FIND("_",xpathOccurrence!E1)-1)</f>
        <v>0</v>
      </c>
      <c r="J10">
        <f>LEFT(xpathOccurrence!F1,FIND("_",xpathOccurrence!F1)-1)</f>
        <v>0</v>
      </c>
      <c r="K10">
        <f>LEFT(xpathOccurrence!G1,FIND("_",xpathOccurrence!G1)-1)</f>
        <v>0</v>
      </c>
      <c r="L10">
        <f>LEFT(xpathOccurrence!H1,FIND("_",xpathOccurrence!H1)-1)</f>
        <v>0</v>
      </c>
    </row>
    <row r="11" spans="1:12">
      <c r="A11" s="2" t="s">
        <v>34</v>
      </c>
      <c r="B11" s="2">
        <f>MID(A11,1+FIND("|",SUBSTITUTE(A11,"/","|",LEN(A11)-LEN(SUBSTITUTE(A11,"/","")))),100)</f>
        <v>0</v>
      </c>
      <c r="C11">
        <f>COUNTIF(F11:NK11,"&gt;"&amp;0)</f>
        <v>0</v>
      </c>
      <c r="D11">
        <f>COUNTIF(F11:NK11,"="&amp;1)</f>
        <v>0</v>
      </c>
      <c r="E11">
        <f>COUNTIF(F11:NK11,"&lt;"&amp;1)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>
      <c r="A12" s="2" t="s">
        <v>35</v>
      </c>
      <c r="B12" s="2">
        <f>MID(A12,1+FIND("|",SUBSTITUTE(A12,"/","|",LEN(A12)-LEN(SUBSTITUTE(A12,"/","")))),100)</f>
        <v>0</v>
      </c>
      <c r="C12">
        <f>COUNTIF(F12:NK12,"&gt;"&amp;0)</f>
        <v>0</v>
      </c>
      <c r="D12">
        <f>COUNTIF(F12:NK12,"="&amp;1)</f>
        <v>0</v>
      </c>
      <c r="E12">
        <f>COUNTIF(F12:NK12,"&lt;"&amp;1)</f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0.5278969957081545</v>
      </c>
      <c r="L12" s="2">
        <v>1</v>
      </c>
    </row>
    <row r="13" spans="1:12">
      <c r="A13" s="2" t="s">
        <v>36</v>
      </c>
      <c r="B13" s="2">
        <f>MID(A13,1+FIND("|",SUBSTITUTE(A13,"/","|",LEN(A13)-LEN(SUBSTITUTE(A13,"/","")))),100)</f>
        <v>0</v>
      </c>
      <c r="C13">
        <f>COUNTIF(F13:NK13,"&gt;"&amp;0)</f>
        <v>0</v>
      </c>
      <c r="D13">
        <f>COUNTIF(F13:NK13,"="&amp;1)</f>
        <v>0</v>
      </c>
      <c r="E13">
        <f>COUNTIF(F13:NK13,"&lt;"&amp;1)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</row>
    <row r="14" spans="1:12">
      <c r="A14" s="2" t="s">
        <v>37</v>
      </c>
      <c r="B14" s="2">
        <f>MID(A14,1+FIND("|",SUBSTITUTE(A14,"/","|",LEN(A14)-LEN(SUBSTITUTE(A14,"/","")))),100)</f>
        <v>0</v>
      </c>
      <c r="C14">
        <f>COUNTIF(F14:NK14,"&gt;"&amp;0)</f>
        <v>0</v>
      </c>
      <c r="D14">
        <f>COUNTIF(F14:NK14,"="&amp;1)</f>
        <v>0</v>
      </c>
      <c r="E14">
        <f>COUNTIF(F14:NK14,"&lt;"&amp;1)</f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</row>
    <row r="15" spans="1:12">
      <c r="A15" s="2" t="s">
        <v>38</v>
      </c>
      <c r="B15" s="2">
        <f>MID(A15,1+FIND("|",SUBSTITUTE(A15,"/","|",LEN(A15)-LEN(SUBSTITUTE(A15,"/","")))),100)</f>
        <v>0</v>
      </c>
      <c r="C15">
        <f>COUNTIF(F15:NK15,"&gt;"&amp;0)</f>
        <v>0</v>
      </c>
      <c r="D15">
        <f>COUNTIF(F15:NK15,"="&amp;1)</f>
        <v>0</v>
      </c>
      <c r="E15">
        <f>COUNTIF(F15:NK15,"&lt;"&amp;1)</f>
        <v>0</v>
      </c>
      <c r="F15" s="2">
        <v>0.1337579617834395</v>
      </c>
      <c r="G15" s="2">
        <v>0</v>
      </c>
      <c r="H15" s="2">
        <v>0.5833333333333334</v>
      </c>
      <c r="I15" s="2">
        <v>0</v>
      </c>
      <c r="J15" s="2">
        <v>1</v>
      </c>
      <c r="K15" s="2">
        <v>1</v>
      </c>
      <c r="L15" s="2">
        <v>1</v>
      </c>
    </row>
    <row r="16" spans="1:12">
      <c r="A16" s="2" t="s">
        <v>39</v>
      </c>
      <c r="B16" s="2">
        <f>MID(A16,1+FIND("|",SUBSTITUTE(A16,"/","|",LEN(A16)-LEN(SUBSTITUTE(A16,"/","")))),100)</f>
        <v>0</v>
      </c>
      <c r="C16">
        <f>COUNTIF(F16:NK16,"&gt;"&amp;0)</f>
        <v>0</v>
      </c>
      <c r="D16">
        <f>COUNTIF(F16:NK16,"="&amp;1)</f>
        <v>0</v>
      </c>
      <c r="E16">
        <f>COUNTIF(F16:NK16,"&lt;"&amp;1)</f>
        <v>0</v>
      </c>
      <c r="F16" s="2">
        <v>0.1337579617834395</v>
      </c>
      <c r="G16" s="2">
        <v>0</v>
      </c>
      <c r="H16" s="2">
        <v>0.5833333333333334</v>
      </c>
      <c r="I16" s="2">
        <v>0</v>
      </c>
      <c r="J16" s="2">
        <v>1</v>
      </c>
      <c r="K16" s="2">
        <v>1</v>
      </c>
      <c r="L16" s="2">
        <v>1</v>
      </c>
    </row>
    <row r="17" spans="1:12">
      <c r="A17" s="2" t="s">
        <v>40</v>
      </c>
      <c r="B17" s="2">
        <f>MID(A17,1+FIND("|",SUBSTITUTE(A17,"/","|",LEN(A17)-LEN(SUBSTITUTE(A17,"/","")))),100)</f>
        <v>0</v>
      </c>
      <c r="C17">
        <f>COUNTIF(F17:NK17,"&gt;"&amp;0)</f>
        <v>0</v>
      </c>
      <c r="D17">
        <f>COUNTIF(F17:NK17,"="&amp;1)</f>
        <v>0</v>
      </c>
      <c r="E17">
        <f>COUNTIF(F17:NK17,"&lt;"&amp;1)</f>
        <v>0</v>
      </c>
      <c r="F17" s="2">
        <v>0.1337579617834395</v>
      </c>
      <c r="G17" s="2">
        <v>0</v>
      </c>
      <c r="H17" s="2">
        <v>0.5833333333333334</v>
      </c>
      <c r="I17" s="2">
        <v>0</v>
      </c>
      <c r="J17" s="2">
        <v>1</v>
      </c>
      <c r="K17" s="2">
        <v>1</v>
      </c>
      <c r="L17" s="2">
        <v>1</v>
      </c>
    </row>
    <row r="18" spans="1:12">
      <c r="A18" s="2" t="s">
        <v>41</v>
      </c>
      <c r="B18" s="2">
        <f>MID(A18,1+FIND("|",SUBSTITUTE(A18,"/","|",LEN(A18)-LEN(SUBSTITUTE(A18,"/","")))),100)</f>
        <v>0</v>
      </c>
      <c r="C18">
        <f>COUNTIF(F18:NK18,"&gt;"&amp;0)</f>
        <v>0</v>
      </c>
      <c r="D18">
        <f>COUNTIF(F18:NK18,"="&amp;1)</f>
        <v>0</v>
      </c>
      <c r="E18">
        <f>COUNTIF(F18:NK18,"&lt;"&amp;1)</f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</row>
    <row r="19" spans="1:12">
      <c r="A19" s="2" t="s">
        <v>42</v>
      </c>
      <c r="B19" s="2">
        <f>MID(A19,1+FIND("|",SUBSTITUTE(A19,"/","|",LEN(A19)-LEN(SUBSTITUTE(A19,"/","")))),100)</f>
        <v>0</v>
      </c>
      <c r="C19">
        <f>COUNTIF(F19:NK19,"&gt;"&amp;0)</f>
        <v>0</v>
      </c>
      <c r="D19">
        <f>COUNTIF(F19:NK19,"="&amp;1)</f>
        <v>0</v>
      </c>
      <c r="E19">
        <f>COUNTIF(F19:NK19,"&lt;"&amp;1)</f>
        <v>0</v>
      </c>
      <c r="F19" s="2">
        <v>0.1337579617834395</v>
      </c>
      <c r="G19" s="2">
        <v>0</v>
      </c>
      <c r="H19" s="2">
        <v>0.5833333333333334</v>
      </c>
      <c r="I19" s="2">
        <v>0</v>
      </c>
      <c r="J19" s="2">
        <v>1</v>
      </c>
      <c r="K19" s="2">
        <v>1</v>
      </c>
      <c r="L19" s="2">
        <v>1</v>
      </c>
    </row>
    <row r="20" spans="1:12">
      <c r="A20" s="2" t="s">
        <v>43</v>
      </c>
      <c r="B20" s="2">
        <f>MID(A20,1+FIND("|",SUBSTITUTE(A20,"/","|",LEN(A20)-LEN(SUBSTITUTE(A20,"/","")))),100)</f>
        <v>0</v>
      </c>
      <c r="C20">
        <f>COUNTIF(F20:NK20,"&gt;"&amp;0)</f>
        <v>0</v>
      </c>
      <c r="D20">
        <f>COUNTIF(F20:NK20,"="&amp;1)</f>
        <v>0</v>
      </c>
      <c r="E20">
        <f>COUNTIF(F20:NK20,"&lt;"&amp;1)</f>
        <v>0</v>
      </c>
      <c r="F20" s="2">
        <v>0.1337579617834395</v>
      </c>
      <c r="G20" s="2">
        <v>0</v>
      </c>
      <c r="H20" s="2">
        <v>0.5833333333333334</v>
      </c>
      <c r="I20" s="2">
        <v>0</v>
      </c>
      <c r="J20" s="2">
        <v>1</v>
      </c>
      <c r="K20" s="2">
        <v>1</v>
      </c>
      <c r="L20" s="2">
        <v>1</v>
      </c>
    </row>
    <row r="21" spans="1:12">
      <c r="A21" s="2" t="s">
        <v>44</v>
      </c>
      <c r="B21" s="2">
        <f>MID(A21,1+FIND("|",SUBSTITUTE(A21,"/","|",LEN(A21)-LEN(SUBSTITUTE(A21,"/","")))),100)</f>
        <v>0</v>
      </c>
      <c r="C21">
        <f>COUNTIF(F21:NK21,"&gt;"&amp;0)</f>
        <v>0</v>
      </c>
      <c r="D21">
        <f>COUNTIF(F21:NK21,"="&amp;1)</f>
        <v>0</v>
      </c>
      <c r="E21">
        <f>COUNTIF(F21:NK21,"&lt;"&amp;1)</f>
        <v>0</v>
      </c>
      <c r="F21" s="2">
        <v>0.01273885350318471</v>
      </c>
      <c r="G21" s="2">
        <v>0</v>
      </c>
      <c r="H21" s="2">
        <v>0</v>
      </c>
      <c r="I21" s="2">
        <v>0</v>
      </c>
      <c r="J21" s="2">
        <v>0</v>
      </c>
      <c r="K21" s="2">
        <v>0.008583690987124462</v>
      </c>
      <c r="L21" s="2">
        <v>0</v>
      </c>
    </row>
    <row r="22" spans="1:12">
      <c r="A22" s="2" t="s">
        <v>45</v>
      </c>
      <c r="B22" s="2">
        <f>MID(A22,1+FIND("|",SUBSTITUTE(A22,"/","|",LEN(A22)-LEN(SUBSTITUTE(A22,"/","")))),100)</f>
        <v>0</v>
      </c>
      <c r="C22">
        <f>COUNTIF(F22:NK22,"&gt;"&amp;0)</f>
        <v>0</v>
      </c>
      <c r="D22">
        <f>COUNTIF(F22:NK22,"="&amp;1)</f>
        <v>0</v>
      </c>
      <c r="E22">
        <f>COUNTIF(F22:NK22,"&lt;"&amp;1)</f>
        <v>0</v>
      </c>
      <c r="F22" s="2">
        <v>0.006369426751592357</v>
      </c>
      <c r="G22" s="2">
        <v>0</v>
      </c>
      <c r="H22" s="2">
        <v>0</v>
      </c>
      <c r="I22" s="2">
        <v>0</v>
      </c>
      <c r="J22" s="2">
        <v>0</v>
      </c>
      <c r="K22" s="2">
        <v>0.004291845493562232</v>
      </c>
      <c r="L22" s="2">
        <v>0</v>
      </c>
    </row>
    <row r="23" spans="1:12">
      <c r="A23" s="2" t="s">
        <v>46</v>
      </c>
      <c r="B23" s="2">
        <f>MID(A23,1+FIND("|",SUBSTITUTE(A23,"/","|",LEN(A23)-LEN(SUBSTITUTE(A23,"/","")))),100)</f>
        <v>0</v>
      </c>
      <c r="C23">
        <f>COUNTIF(F23:NK23,"&gt;"&amp;0)</f>
        <v>0</v>
      </c>
      <c r="D23">
        <f>COUNTIF(F23:NK23,"="&amp;1)</f>
        <v>0</v>
      </c>
      <c r="E23">
        <f>COUNTIF(F23:NK23,"&lt;"&amp;1)</f>
        <v>0</v>
      </c>
      <c r="F23" s="2">
        <v>0.01273885350318471</v>
      </c>
      <c r="G23" s="2">
        <v>0</v>
      </c>
      <c r="H23" s="2">
        <v>0</v>
      </c>
      <c r="I23" s="2">
        <v>0</v>
      </c>
      <c r="J23" s="2">
        <v>0</v>
      </c>
      <c r="K23" s="2">
        <v>0.008583690987124462</v>
      </c>
      <c r="L23" s="2">
        <v>0.5</v>
      </c>
    </row>
    <row r="24" spans="1:12">
      <c r="A24" s="2" t="s">
        <v>47</v>
      </c>
      <c r="B24" s="2">
        <f>MID(A24,1+FIND("|",SUBSTITUTE(A24,"/","|",LEN(A24)-LEN(SUBSTITUTE(A24,"/","")))),100)</f>
        <v>0</v>
      </c>
      <c r="C24">
        <f>COUNTIF(F24:NK24,"&gt;"&amp;0)</f>
        <v>0</v>
      </c>
      <c r="D24">
        <f>COUNTIF(F24:NK24,"="&amp;1)</f>
        <v>0</v>
      </c>
      <c r="E24">
        <f>COUNTIF(F24:NK24,"&lt;"&amp;1)</f>
        <v>0</v>
      </c>
      <c r="F24" s="2">
        <v>0.01273885350318471</v>
      </c>
      <c r="G24" s="2">
        <v>0</v>
      </c>
      <c r="H24" s="2">
        <v>0</v>
      </c>
      <c r="I24" s="2">
        <v>0</v>
      </c>
      <c r="J24" s="2">
        <v>0</v>
      </c>
      <c r="K24" s="2">
        <v>0.008583690987124462</v>
      </c>
      <c r="L24" s="2">
        <v>0.5</v>
      </c>
    </row>
    <row r="25" spans="1:12">
      <c r="A25" s="2" t="s">
        <v>48</v>
      </c>
      <c r="B25" s="2">
        <f>MID(A25,1+FIND("|",SUBSTITUTE(A25,"/","|",LEN(A25)-LEN(SUBSTITUTE(A25,"/","")))),100)</f>
        <v>0</v>
      </c>
      <c r="C25">
        <f>COUNTIF(F25:NK25,"&gt;"&amp;0)</f>
        <v>0</v>
      </c>
      <c r="D25">
        <f>COUNTIF(F25:NK25,"="&amp;1)</f>
        <v>0</v>
      </c>
      <c r="E25">
        <f>COUNTIF(F25:NK25,"&lt;"&amp;1)</f>
        <v>0</v>
      </c>
      <c r="F25" s="2">
        <v>0.006369426751592357</v>
      </c>
      <c r="G25" s="2">
        <v>0</v>
      </c>
      <c r="H25" s="2">
        <v>0</v>
      </c>
      <c r="I25" s="2">
        <v>0</v>
      </c>
      <c r="J25" s="2">
        <v>0</v>
      </c>
      <c r="K25" s="2">
        <v>0.004291845493562232</v>
      </c>
      <c r="L25" s="2">
        <v>0</v>
      </c>
    </row>
    <row r="26" spans="1:12">
      <c r="A26" s="2" t="s">
        <v>49</v>
      </c>
      <c r="B26" s="2">
        <f>MID(A26,1+FIND("|",SUBSTITUTE(A26,"/","|",LEN(A26)-LEN(SUBSTITUTE(A26,"/","")))),100)</f>
        <v>0</v>
      </c>
      <c r="C26">
        <f>COUNTIF(F26:NK26,"&gt;"&amp;0)</f>
        <v>0</v>
      </c>
      <c r="D26">
        <f>COUNTIF(F26:NK26,"="&amp;1)</f>
        <v>0</v>
      </c>
      <c r="E26">
        <f>COUNTIF(F26:NK26,"&lt;"&amp;1)</f>
        <v>0</v>
      </c>
      <c r="F26" s="2">
        <v>0.01273885350318471</v>
      </c>
      <c r="G26" s="2">
        <v>0</v>
      </c>
      <c r="H26" s="2">
        <v>0</v>
      </c>
      <c r="I26" s="2">
        <v>0</v>
      </c>
      <c r="J26" s="2">
        <v>0</v>
      </c>
      <c r="K26" s="2">
        <v>0.008583690987124462</v>
      </c>
      <c r="L26" s="2">
        <v>0.5</v>
      </c>
    </row>
    <row r="27" spans="1:12">
      <c r="A27" s="2" t="s">
        <v>50</v>
      </c>
      <c r="B27" s="2">
        <f>MID(A27,1+FIND("|",SUBSTITUTE(A27,"/","|",LEN(A27)-LEN(SUBSTITUTE(A27,"/","")))),100)</f>
        <v>0</v>
      </c>
      <c r="C27">
        <f>COUNTIF(F27:NK27,"&gt;"&amp;0)</f>
        <v>0</v>
      </c>
      <c r="D27">
        <f>COUNTIF(F27:NK27,"="&amp;1)</f>
        <v>0</v>
      </c>
      <c r="E27">
        <f>COUNTIF(F27:NK27,"&lt;"&amp;1)</f>
        <v>0</v>
      </c>
      <c r="F27" s="2">
        <v>0.01273885350318471</v>
      </c>
      <c r="G27" s="2">
        <v>0</v>
      </c>
      <c r="H27" s="2">
        <v>0</v>
      </c>
      <c r="I27" s="2">
        <v>0</v>
      </c>
      <c r="J27" s="2">
        <v>0</v>
      </c>
      <c r="K27" s="2">
        <v>0.008583690987124462</v>
      </c>
      <c r="L27" s="2">
        <v>0.5</v>
      </c>
    </row>
    <row r="28" spans="1:12">
      <c r="A28" s="2" t="s">
        <v>51</v>
      </c>
      <c r="B28" s="2">
        <f>MID(A28,1+FIND("|",SUBSTITUTE(A28,"/","|",LEN(A28)-LEN(SUBSTITUTE(A28,"/","")))),100)</f>
        <v>0</v>
      </c>
      <c r="C28">
        <f>COUNTIF(F28:NK28,"&gt;"&amp;0)</f>
        <v>0</v>
      </c>
      <c r="D28">
        <f>COUNTIF(F28:NK28,"="&amp;1)</f>
        <v>0</v>
      </c>
      <c r="E28">
        <f>COUNTIF(F28:NK28,"&lt;"&amp;1)</f>
        <v>0</v>
      </c>
      <c r="F28" s="2">
        <v>0.04458598726114649</v>
      </c>
      <c r="G28" s="2">
        <v>0</v>
      </c>
      <c r="H28" s="2">
        <v>0</v>
      </c>
      <c r="I28" s="2">
        <v>0</v>
      </c>
      <c r="J28" s="2">
        <v>0</v>
      </c>
      <c r="K28" s="2">
        <v>0.2618025751072961</v>
      </c>
      <c r="L28" s="2">
        <v>0.25</v>
      </c>
    </row>
    <row r="29" spans="1:12">
      <c r="A29" s="2" t="s">
        <v>52</v>
      </c>
      <c r="B29" s="2">
        <f>MID(A29,1+FIND("|",SUBSTITUTE(A29,"/","|",LEN(A29)-LEN(SUBSTITUTE(A29,"/","")))),100)</f>
        <v>0</v>
      </c>
      <c r="C29">
        <f>COUNTIF(F29:NK29,"&gt;"&amp;0)</f>
        <v>0</v>
      </c>
      <c r="D29">
        <f>COUNTIF(F29:NK29,"="&amp;1)</f>
        <v>0</v>
      </c>
      <c r="E29">
        <f>COUNTIF(F29:NK29,"&lt;"&amp;1)</f>
        <v>0</v>
      </c>
      <c r="F29" s="2">
        <v>0.04458598726114649</v>
      </c>
      <c r="G29" s="2">
        <v>0</v>
      </c>
      <c r="H29" s="2">
        <v>0</v>
      </c>
      <c r="I29" s="2">
        <v>0</v>
      </c>
      <c r="J29" s="2">
        <v>0</v>
      </c>
      <c r="K29" s="2">
        <v>0.2618025751072961</v>
      </c>
      <c r="L29" s="2">
        <v>0</v>
      </c>
    </row>
    <row r="30" spans="1:12">
      <c r="A30" s="2" t="s">
        <v>53</v>
      </c>
      <c r="B30" s="2">
        <f>MID(A30,1+FIND("|",SUBSTITUTE(A30,"/","|",LEN(A30)-LEN(SUBSTITUTE(A30,"/","")))),100)</f>
        <v>0</v>
      </c>
      <c r="C30">
        <f>COUNTIF(F30:NK30,"&gt;"&amp;0)</f>
        <v>0</v>
      </c>
      <c r="D30">
        <f>COUNTIF(F30:NK30,"="&amp;1)</f>
        <v>0</v>
      </c>
      <c r="E30">
        <f>COUNTIF(F30:NK30,"&lt;"&amp;1)</f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0.25</v>
      </c>
    </row>
    <row r="31" spans="1:12">
      <c r="A31" s="2" t="s">
        <v>54</v>
      </c>
      <c r="B31" s="2">
        <f>MID(A31,1+FIND("|",SUBSTITUTE(A31,"/","|",LEN(A31)-LEN(SUBSTITUTE(A31,"/","")))),100)</f>
        <v>0</v>
      </c>
      <c r="C31">
        <f>COUNTIF(F31:NK31,"&gt;"&amp;0)</f>
        <v>0</v>
      </c>
      <c r="D31">
        <f>COUNTIF(F31:NK31,"="&amp;1)</f>
        <v>0</v>
      </c>
      <c r="E31">
        <f>COUNTIF(F31:NK31,"&lt;"&amp;1)</f>
        <v>0</v>
      </c>
      <c r="F31" s="2">
        <v>0.04458598726114649</v>
      </c>
      <c r="G31" s="2">
        <v>0</v>
      </c>
      <c r="H31" s="2">
        <v>0</v>
      </c>
      <c r="I31" s="2">
        <v>0</v>
      </c>
      <c r="J31" s="2">
        <v>0</v>
      </c>
      <c r="K31" s="2">
        <v>0.2618025751072961</v>
      </c>
      <c r="L31" s="2">
        <v>0.25</v>
      </c>
    </row>
    <row r="32" spans="1:12">
      <c r="A32" s="2" t="s">
        <v>55</v>
      </c>
      <c r="B32" s="2">
        <f>MID(A32,1+FIND("|",SUBSTITUTE(A32,"/","|",LEN(A32)-LEN(SUBSTITUTE(A32,"/","")))),100)</f>
        <v>0</v>
      </c>
      <c r="C32">
        <f>COUNTIF(F32:NK32,"&gt;"&amp;0)</f>
        <v>0</v>
      </c>
      <c r="D32">
        <f>COUNTIF(F32:NK32,"="&amp;1)</f>
        <v>0</v>
      </c>
      <c r="E32">
        <f>COUNTIF(F32:NK32,"&lt;"&amp;1)</f>
        <v>0</v>
      </c>
      <c r="F32" s="2">
        <v>0.04458598726114649</v>
      </c>
      <c r="G32" s="2">
        <v>0</v>
      </c>
      <c r="H32" s="2">
        <v>0</v>
      </c>
      <c r="I32" s="2">
        <v>0</v>
      </c>
      <c r="J32" s="2">
        <v>0</v>
      </c>
      <c r="K32" s="2">
        <v>0.2618025751072961</v>
      </c>
      <c r="L32" s="2">
        <v>0.25</v>
      </c>
    </row>
    <row r="33" spans="1:12">
      <c r="A33" s="2" t="s">
        <v>56</v>
      </c>
      <c r="B33" s="2">
        <f>MID(A33,1+FIND("|",SUBSTITUTE(A33,"/","|",LEN(A33)-LEN(SUBSTITUTE(A33,"/","")))),100)</f>
        <v>0</v>
      </c>
      <c r="C33">
        <f>COUNTIF(F33:NK33,"&gt;"&amp;0)</f>
        <v>0</v>
      </c>
      <c r="D33">
        <f>COUNTIF(F33:NK33,"="&amp;1)</f>
        <v>0</v>
      </c>
      <c r="E33">
        <f>COUNTIF(F33:NK33,"&lt;"&amp;1)</f>
        <v>0</v>
      </c>
      <c r="F33" s="2">
        <v>0.04458598726114649</v>
      </c>
      <c r="G33" s="2">
        <v>0</v>
      </c>
      <c r="H33" s="2">
        <v>0</v>
      </c>
      <c r="I33" s="2">
        <v>0</v>
      </c>
      <c r="J33" s="2">
        <v>0</v>
      </c>
      <c r="K33" s="2">
        <v>0.2618025751072961</v>
      </c>
      <c r="L33" s="2">
        <v>0.25</v>
      </c>
    </row>
    <row r="34" spans="1:12">
      <c r="A34" s="2" t="s">
        <v>57</v>
      </c>
      <c r="B34" s="2">
        <f>MID(A34,1+FIND("|",SUBSTITUTE(A34,"/","|",LEN(A34)-LEN(SUBSTITUTE(A34,"/","")))),100)</f>
        <v>0</v>
      </c>
      <c r="C34">
        <f>COUNTIF(F34:NK34,"&gt;"&amp;0)</f>
        <v>0</v>
      </c>
      <c r="D34">
        <f>COUNTIF(F34:NK34,"="&amp;1)</f>
        <v>0</v>
      </c>
      <c r="E34">
        <f>COUNTIF(F34:NK34,"&lt;"&amp;1)</f>
        <v>0</v>
      </c>
      <c r="F34" s="2">
        <v>0.04458598726114649</v>
      </c>
      <c r="G34" s="2">
        <v>0</v>
      </c>
      <c r="H34" s="2">
        <v>0</v>
      </c>
      <c r="I34" s="2">
        <v>0</v>
      </c>
      <c r="J34" s="2">
        <v>0</v>
      </c>
      <c r="K34" s="2">
        <v>0.2618025751072961</v>
      </c>
      <c r="L34" s="2">
        <v>0.25</v>
      </c>
    </row>
    <row r="35" spans="1:12">
      <c r="A35" s="2" t="s">
        <v>58</v>
      </c>
      <c r="B35" s="2">
        <f>MID(A35,1+FIND("|",SUBSTITUTE(A35,"/","|",LEN(A35)-LEN(SUBSTITUTE(A35,"/","")))),100)</f>
        <v>0</v>
      </c>
      <c r="C35">
        <f>COUNTIF(F35:NK35,"&gt;"&amp;0)</f>
        <v>0</v>
      </c>
      <c r="D35">
        <f>COUNTIF(F35:NK35,"="&amp;1)</f>
        <v>0</v>
      </c>
      <c r="E35">
        <f>COUNTIF(F35:NK35,"&lt;"&amp;1)</f>
        <v>0</v>
      </c>
      <c r="F35" s="2">
        <v>0.2356687898089172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2" t="s">
        <v>59</v>
      </c>
      <c r="B36" s="2">
        <f>MID(A36,1+FIND("|",SUBSTITUTE(A36,"/","|",LEN(A36)-LEN(SUBSTITUTE(A36,"/","")))),100)</f>
        <v>0</v>
      </c>
      <c r="C36">
        <f>COUNTIF(F36:NK36,"&gt;"&amp;0)</f>
        <v>0</v>
      </c>
      <c r="D36">
        <f>COUNTIF(F36:NK36,"="&amp;1)</f>
        <v>0</v>
      </c>
      <c r="E36">
        <f>COUNTIF(F36:NK36,"&lt;"&amp;1)</f>
        <v>0</v>
      </c>
      <c r="F36" s="2">
        <v>0.2356687898089172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>
      <c r="A37" s="2" t="s">
        <v>60</v>
      </c>
      <c r="B37" s="2">
        <f>MID(A37,1+FIND("|",SUBSTITUTE(A37,"/","|",LEN(A37)-LEN(SUBSTITUTE(A37,"/","")))),100)</f>
        <v>0</v>
      </c>
      <c r="C37">
        <f>COUNTIF(F37:NK37,"&gt;"&amp;0)</f>
        <v>0</v>
      </c>
      <c r="D37">
        <f>COUNTIF(F37:NK37,"="&amp;1)</f>
        <v>0</v>
      </c>
      <c r="E37">
        <f>COUNTIF(F37:NK37,"&lt;"&amp;1)</f>
        <v>0</v>
      </c>
      <c r="F37" s="2">
        <v>0.2356687898089172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>
      <c r="A38" s="2" t="s">
        <v>61</v>
      </c>
      <c r="B38" s="2">
        <f>MID(A38,1+FIND("|",SUBSTITUTE(A38,"/","|",LEN(A38)-LEN(SUBSTITUTE(A38,"/","")))),100)</f>
        <v>0</v>
      </c>
      <c r="C38">
        <f>COUNTIF(F38:NK38,"&gt;"&amp;0)</f>
        <v>0</v>
      </c>
      <c r="D38">
        <f>COUNTIF(F38:NK38,"="&amp;1)</f>
        <v>0</v>
      </c>
      <c r="E38">
        <f>COUNTIF(F38:NK38,"&lt;"&amp;1)</f>
        <v>0</v>
      </c>
      <c r="F38" s="2">
        <v>0.2356687898089172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2" t="s">
        <v>62</v>
      </c>
      <c r="B39" s="2">
        <f>MID(A39,1+FIND("|",SUBSTITUTE(A39,"/","|",LEN(A39)-LEN(SUBSTITUTE(A39,"/","")))),100)</f>
        <v>0</v>
      </c>
      <c r="C39">
        <f>COUNTIF(F39:NK39,"&gt;"&amp;0)</f>
        <v>0</v>
      </c>
      <c r="D39">
        <f>COUNTIF(F39:NK39,"="&amp;1)</f>
        <v>0</v>
      </c>
      <c r="E39">
        <f>COUNTIF(F39:NK39,"&lt;"&amp;1)</f>
        <v>0</v>
      </c>
      <c r="F39" s="2">
        <v>0.2356687898089172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>
      <c r="A40" s="2" t="s">
        <v>63</v>
      </c>
      <c r="B40" s="2">
        <f>MID(A40,1+FIND("|",SUBSTITUTE(A40,"/","|",LEN(A40)-LEN(SUBSTITUTE(A40,"/","")))),100)</f>
        <v>0</v>
      </c>
      <c r="C40">
        <f>COUNTIF(F40:NK40,"&gt;"&amp;0)</f>
        <v>0</v>
      </c>
      <c r="D40">
        <f>COUNTIF(F40:NK40,"="&amp;1)</f>
        <v>0</v>
      </c>
      <c r="E40">
        <f>COUNTIF(F40:NK40,"&lt;"&amp;1)</f>
        <v>0</v>
      </c>
      <c r="F40" s="2">
        <v>0.2356687898089172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2" t="s">
        <v>64</v>
      </c>
      <c r="B41" s="2">
        <f>MID(A41,1+FIND("|",SUBSTITUTE(A41,"/","|",LEN(A41)-LEN(SUBSTITUTE(A41,"/","")))),100)</f>
        <v>0</v>
      </c>
      <c r="C41">
        <f>COUNTIF(F41:NK41,"&gt;"&amp;0)</f>
        <v>0</v>
      </c>
      <c r="D41">
        <f>COUNTIF(F41:NK41,"="&amp;1)</f>
        <v>0</v>
      </c>
      <c r="E41">
        <f>COUNTIF(F41:NK41,"&lt;"&amp;1)</f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0.4549356223175965</v>
      </c>
      <c r="L41" s="2">
        <v>0</v>
      </c>
    </row>
    <row r="42" spans="1:12">
      <c r="A42" s="2" t="s">
        <v>65</v>
      </c>
      <c r="B42" s="2">
        <f>MID(A42,1+FIND("|",SUBSTITUTE(A42,"/","|",LEN(A42)-LEN(SUBSTITUTE(A42,"/","")))),100)</f>
        <v>0</v>
      </c>
      <c r="C42">
        <f>COUNTIF(F42:NK42,"&gt;"&amp;0)</f>
        <v>0</v>
      </c>
      <c r="D42">
        <f>COUNTIF(F42:NK42,"="&amp;1)</f>
        <v>0</v>
      </c>
      <c r="E42">
        <f>COUNTIF(F42:NK42,"&lt;"&amp;1)</f>
        <v>0</v>
      </c>
      <c r="F42" s="2">
        <v>0.9235668789808916</v>
      </c>
      <c r="G42" s="2">
        <v>1</v>
      </c>
      <c r="H42" s="2">
        <v>0.4166666666666667</v>
      </c>
      <c r="I42" s="2">
        <v>1</v>
      </c>
      <c r="J42" s="2">
        <v>0</v>
      </c>
      <c r="K42" s="2">
        <v>0.4034334763948498</v>
      </c>
      <c r="L42" s="2">
        <v>0.25</v>
      </c>
    </row>
    <row r="43" spans="1:12">
      <c r="A43" s="2" t="s">
        <v>66</v>
      </c>
      <c r="B43" s="2">
        <f>MID(A43,1+FIND("|",SUBSTITUTE(A43,"/","|",LEN(A43)-LEN(SUBSTITUTE(A43,"/","")))),100)</f>
        <v>0</v>
      </c>
      <c r="C43">
        <f>COUNTIF(F43:NK43,"&gt;"&amp;0)</f>
        <v>0</v>
      </c>
      <c r="D43">
        <f>COUNTIF(F43:NK43,"="&amp;1)</f>
        <v>0</v>
      </c>
      <c r="E43">
        <f>COUNTIF(F43:NK43,"&lt;"&amp;1)</f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0.4549356223175965</v>
      </c>
      <c r="L43" s="2">
        <v>0</v>
      </c>
    </row>
    <row r="44" spans="1:12">
      <c r="A44" s="2" t="s">
        <v>67</v>
      </c>
      <c r="B44" s="2">
        <f>MID(A44,1+FIND("|",SUBSTITUTE(A44,"/","|",LEN(A44)-LEN(SUBSTITUTE(A44,"/","")))),100)</f>
        <v>0</v>
      </c>
      <c r="C44">
        <f>COUNTIF(F44:NK44,"&gt;"&amp;0)</f>
        <v>0</v>
      </c>
      <c r="D44">
        <f>COUNTIF(F44:NK44,"="&amp;1)</f>
        <v>0</v>
      </c>
      <c r="E44">
        <f>COUNTIF(F44:NK44,"&lt;"&amp;1)</f>
        <v>0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0.9957081545064378</v>
      </c>
      <c r="L44" s="2">
        <v>1</v>
      </c>
    </row>
    <row r="45" spans="1:12">
      <c r="A45" s="2" t="s">
        <v>68</v>
      </c>
      <c r="B45" s="2">
        <f>MID(A45,1+FIND("|",SUBSTITUTE(A45,"/","|",LEN(A45)-LEN(SUBSTITUTE(A45,"/","")))),100)</f>
        <v>0</v>
      </c>
      <c r="C45">
        <f>COUNTIF(F45:NK45,"&gt;"&amp;0)</f>
        <v>0</v>
      </c>
      <c r="D45">
        <f>COUNTIF(F45:NK45,"="&amp;1)</f>
        <v>0</v>
      </c>
      <c r="E45">
        <f>COUNTIF(F45:NK45,"&lt;"&amp;1)</f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0.004291845493562232</v>
      </c>
      <c r="L45" s="2">
        <v>0</v>
      </c>
    </row>
    <row r="46" spans="1:12">
      <c r="A46" s="2" t="s">
        <v>69</v>
      </c>
      <c r="B46" s="2">
        <f>MID(A46,1+FIND("|",SUBSTITUTE(A46,"/","|",LEN(A46)-LEN(SUBSTITUTE(A46,"/","")))),100)</f>
        <v>0</v>
      </c>
      <c r="C46">
        <f>COUNTIF(F46:NK46,"&gt;"&amp;0)</f>
        <v>0</v>
      </c>
      <c r="D46">
        <f>COUNTIF(F46:NK46,"="&amp;1)</f>
        <v>0</v>
      </c>
      <c r="E46">
        <f>COUNTIF(F46:NK46,"&lt;"&amp;1)</f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0.004291845493562232</v>
      </c>
      <c r="L46" s="2">
        <v>0</v>
      </c>
    </row>
    <row r="47" spans="1:12">
      <c r="A47" s="2" t="s">
        <v>70</v>
      </c>
      <c r="B47" s="2">
        <f>MID(A47,1+FIND("|",SUBSTITUTE(A47,"/","|",LEN(A47)-LEN(SUBSTITUTE(A47,"/","")))),100)</f>
        <v>0</v>
      </c>
      <c r="C47">
        <f>COUNTIF(F47:NK47,"&gt;"&amp;0)</f>
        <v>0</v>
      </c>
      <c r="D47">
        <f>COUNTIF(F47:NK47,"="&amp;1)</f>
        <v>0</v>
      </c>
      <c r="E47">
        <f>COUNTIF(F47:NK47,"&lt;"&amp;1)</f>
        <v>0</v>
      </c>
      <c r="F47" s="2">
        <v>0.04458598726114649</v>
      </c>
      <c r="G47" s="2">
        <v>0</v>
      </c>
      <c r="H47" s="2">
        <v>0</v>
      </c>
      <c r="I47" s="2">
        <v>0</v>
      </c>
      <c r="J47" s="2">
        <v>0</v>
      </c>
      <c r="K47" s="2">
        <v>0.1244635193133047</v>
      </c>
      <c r="L47" s="2">
        <v>0</v>
      </c>
    </row>
    <row r="48" spans="1:12">
      <c r="A48" s="2" t="s">
        <v>71</v>
      </c>
      <c r="B48" s="2">
        <f>MID(A48,1+FIND("|",SUBSTITUTE(A48,"/","|",LEN(A48)-LEN(SUBSTITUTE(A48,"/","")))),100)</f>
        <v>0</v>
      </c>
      <c r="C48">
        <f>COUNTIF(F48:NK48,"&gt;"&amp;0)</f>
        <v>0</v>
      </c>
      <c r="D48">
        <f>COUNTIF(F48:NK48,"="&amp;1)</f>
        <v>0</v>
      </c>
      <c r="E48">
        <f>COUNTIF(F48:NK48,"&lt;"&amp;1)</f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0.06008583690987125</v>
      </c>
      <c r="L48" s="2">
        <v>0</v>
      </c>
    </row>
    <row r="49" spans="1:12">
      <c r="A49" s="2" t="s">
        <v>72</v>
      </c>
      <c r="B49" s="2">
        <f>MID(A49,1+FIND("|",SUBSTITUTE(A49,"/","|",LEN(A49)-LEN(SUBSTITUTE(A49,"/","")))),100)</f>
        <v>0</v>
      </c>
      <c r="C49">
        <f>COUNTIF(F49:NK49,"&gt;"&amp;0)</f>
        <v>0</v>
      </c>
      <c r="D49">
        <f>COUNTIF(F49:NK49,"="&amp;1)</f>
        <v>0</v>
      </c>
      <c r="E49">
        <f>COUNTIF(F49:NK49,"&lt;"&amp;1)</f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0.06008583690987125</v>
      </c>
      <c r="L49" s="2">
        <v>0</v>
      </c>
    </row>
    <row r="50" spans="1:12">
      <c r="A50" s="2" t="s">
        <v>73</v>
      </c>
      <c r="B50" s="2">
        <f>MID(A50,1+FIND("|",SUBSTITUTE(A50,"/","|",LEN(A50)-LEN(SUBSTITUTE(A50,"/","")))),100)</f>
        <v>0</v>
      </c>
      <c r="C50">
        <f>COUNTIF(F50:NK50,"&gt;"&amp;0)</f>
        <v>0</v>
      </c>
      <c r="D50">
        <f>COUNTIF(F50:NK50,"="&amp;1)</f>
        <v>0</v>
      </c>
      <c r="E50">
        <f>COUNTIF(F50:NK50,"&lt;"&amp;1)</f>
        <v>0</v>
      </c>
      <c r="F50" s="2">
        <v>0.04458598726114649</v>
      </c>
      <c r="G50" s="2">
        <v>0</v>
      </c>
      <c r="H50" s="2">
        <v>0</v>
      </c>
      <c r="I50" s="2">
        <v>0</v>
      </c>
      <c r="J50" s="2">
        <v>0</v>
      </c>
      <c r="K50" s="2">
        <v>0.184549356223176</v>
      </c>
      <c r="L50" s="2">
        <v>0</v>
      </c>
    </row>
    <row r="51" spans="1:12">
      <c r="A51" s="2" t="s">
        <v>74</v>
      </c>
      <c r="B51" s="2">
        <f>MID(A51,1+FIND("|",SUBSTITUTE(A51,"/","|",LEN(A51)-LEN(SUBSTITUTE(A51,"/","")))),100)</f>
        <v>0</v>
      </c>
      <c r="C51">
        <f>COUNTIF(F51:NK51,"&gt;"&amp;0)</f>
        <v>0</v>
      </c>
      <c r="D51">
        <f>COUNTIF(F51:NK51,"="&amp;1)</f>
        <v>0</v>
      </c>
      <c r="E51">
        <f>COUNTIF(F51:NK51,"&lt;"&amp;1)</f>
        <v>0</v>
      </c>
      <c r="F51" s="2">
        <v>0.8662420382165605</v>
      </c>
      <c r="G51" s="2">
        <v>1</v>
      </c>
      <c r="H51" s="2">
        <v>0.4166666666666667</v>
      </c>
      <c r="I51" s="2">
        <v>1</v>
      </c>
      <c r="J51" s="2">
        <v>0</v>
      </c>
      <c r="K51" s="2">
        <v>0</v>
      </c>
      <c r="L51" s="2">
        <v>0</v>
      </c>
    </row>
    <row r="52" spans="1:12">
      <c r="A52" s="2" t="s">
        <v>75</v>
      </c>
      <c r="B52" s="2">
        <f>MID(A52,1+FIND("|",SUBSTITUTE(A52,"/","|",LEN(A52)-LEN(SUBSTITUTE(A52,"/","")))),100)</f>
        <v>0</v>
      </c>
      <c r="C52">
        <f>COUNTIF(F52:NK52,"&gt;"&amp;0)</f>
        <v>0</v>
      </c>
      <c r="D52">
        <f>COUNTIF(F52:NK52,"="&amp;1)</f>
        <v>0</v>
      </c>
      <c r="E52">
        <f>COUNTIF(F52:NK52,"&lt;"&amp;1)</f>
        <v>0</v>
      </c>
      <c r="F52" s="2">
        <v>0.8662420382165605</v>
      </c>
      <c r="G52" s="2">
        <v>1</v>
      </c>
      <c r="H52" s="2">
        <v>0.4166666666666667</v>
      </c>
      <c r="I52" s="2">
        <v>1</v>
      </c>
      <c r="J52" s="2">
        <v>0</v>
      </c>
      <c r="K52" s="2">
        <v>0</v>
      </c>
      <c r="L52" s="2">
        <v>0</v>
      </c>
    </row>
    <row r="53" spans="1:12">
      <c r="A53" s="2" t="s">
        <v>76</v>
      </c>
      <c r="B53" s="2">
        <f>MID(A53,1+FIND("|",SUBSTITUTE(A53,"/","|",LEN(A53)-LEN(SUBSTITUTE(A53,"/","")))),100)</f>
        <v>0</v>
      </c>
      <c r="C53">
        <f>COUNTIF(F53:NK53,"&gt;"&amp;0)</f>
        <v>0</v>
      </c>
      <c r="D53">
        <f>COUNTIF(F53:NK53,"="&amp;1)</f>
        <v>0</v>
      </c>
      <c r="E53">
        <f>COUNTIF(F53:NK53,"&lt;"&amp;1)</f>
        <v>0</v>
      </c>
      <c r="F53" s="2">
        <v>0.8662420382165605</v>
      </c>
      <c r="G53" s="2">
        <v>1</v>
      </c>
      <c r="H53" s="2">
        <v>0.4166666666666667</v>
      </c>
      <c r="I53" s="2">
        <v>1</v>
      </c>
      <c r="J53" s="2">
        <v>0</v>
      </c>
      <c r="K53" s="2">
        <v>0</v>
      </c>
      <c r="L53" s="2">
        <v>0</v>
      </c>
    </row>
    <row r="54" spans="1:12">
      <c r="A54" s="2" t="s">
        <v>77</v>
      </c>
      <c r="B54" s="2">
        <f>MID(A54,1+FIND("|",SUBSTITUTE(A54,"/","|",LEN(A54)-LEN(SUBSTITUTE(A54,"/","")))),100)</f>
        <v>0</v>
      </c>
      <c r="C54">
        <f>COUNTIF(F54:NK54,"&gt;"&amp;0)</f>
        <v>0</v>
      </c>
      <c r="D54">
        <f>COUNTIF(F54:NK54,"="&amp;1)</f>
        <v>0</v>
      </c>
      <c r="E54">
        <f>COUNTIF(F54:NK54,"&lt;"&amp;1)</f>
        <v>0</v>
      </c>
      <c r="F54" s="2">
        <v>0.8662420382165605</v>
      </c>
      <c r="G54" s="2">
        <v>1</v>
      </c>
      <c r="H54" s="2">
        <v>0.4166666666666667</v>
      </c>
      <c r="I54" s="2">
        <v>1</v>
      </c>
      <c r="J54" s="2">
        <v>0</v>
      </c>
      <c r="K54" s="2">
        <v>0</v>
      </c>
      <c r="L54" s="2">
        <v>0</v>
      </c>
    </row>
    <row r="55" spans="1:12">
      <c r="A55" s="2" t="s">
        <v>78</v>
      </c>
      <c r="B55" s="2">
        <f>MID(A55,1+FIND("|",SUBSTITUTE(A55,"/","|",LEN(A55)-LEN(SUBSTITUTE(A55,"/","")))),100)</f>
        <v>0</v>
      </c>
      <c r="C55">
        <f>COUNTIF(F55:NK55,"&gt;"&amp;0)</f>
        <v>0</v>
      </c>
      <c r="D55">
        <f>COUNTIF(F55:NK55,"="&amp;1)</f>
        <v>0</v>
      </c>
      <c r="E55">
        <f>COUNTIF(F55:NK55,"&lt;"&amp;1)</f>
        <v>0</v>
      </c>
      <c r="F55" s="2">
        <v>0.8662420382165605</v>
      </c>
      <c r="G55" s="2">
        <v>1</v>
      </c>
      <c r="H55" s="2">
        <v>0.4166666666666667</v>
      </c>
      <c r="I55" s="2">
        <v>1</v>
      </c>
      <c r="J55" s="2">
        <v>0</v>
      </c>
      <c r="K55" s="2">
        <v>0</v>
      </c>
      <c r="L55" s="2">
        <v>0</v>
      </c>
    </row>
    <row r="56" spans="1:12">
      <c r="A56" s="2" t="s">
        <v>79</v>
      </c>
      <c r="B56" s="2">
        <f>MID(A56,1+FIND("|",SUBSTITUTE(A56,"/","|",LEN(A56)-LEN(SUBSTITUTE(A56,"/","")))),100)</f>
        <v>0</v>
      </c>
      <c r="C56">
        <f>COUNTIF(F56:NK56,"&gt;"&amp;0)</f>
        <v>0</v>
      </c>
      <c r="D56">
        <f>COUNTIF(F56:NK56,"="&amp;1)</f>
        <v>0</v>
      </c>
      <c r="E56">
        <f>COUNTIF(F56:NK56,"&lt;"&amp;1)</f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0.4549356223175965</v>
      </c>
      <c r="L56" s="2">
        <v>0</v>
      </c>
    </row>
    <row r="57" spans="1:12">
      <c r="A57" s="2" t="s">
        <v>80</v>
      </c>
      <c r="B57" s="2">
        <f>MID(A57,1+FIND("|",SUBSTITUTE(A57,"/","|",LEN(A57)-LEN(SUBSTITUTE(A57,"/","")))),100)</f>
        <v>0</v>
      </c>
      <c r="C57">
        <f>COUNTIF(F57:NK57,"&gt;"&amp;0)</f>
        <v>0</v>
      </c>
      <c r="D57">
        <f>COUNTIF(F57:NK57,"="&amp;1)</f>
        <v>0</v>
      </c>
      <c r="E57">
        <f>COUNTIF(F57:NK57,"&lt;"&amp;1)</f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0.4549356223175965</v>
      </c>
      <c r="L57" s="2">
        <v>0</v>
      </c>
    </row>
    <row r="58" spans="1:12">
      <c r="A58" s="2" t="s">
        <v>81</v>
      </c>
      <c r="B58" s="2">
        <f>MID(A58,1+FIND("|",SUBSTITUTE(A58,"/","|",LEN(A58)-LEN(SUBSTITUTE(A58,"/","")))),100)</f>
        <v>0</v>
      </c>
      <c r="C58">
        <f>COUNTIF(F58:NK58,"&gt;"&amp;0)</f>
        <v>0</v>
      </c>
      <c r="D58">
        <f>COUNTIF(F58:NK58,"="&amp;1)</f>
        <v>0</v>
      </c>
      <c r="E58">
        <f>COUNTIF(F58:NK58,"&lt;"&amp;1)</f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0.03004291845493563</v>
      </c>
      <c r="L58" s="2">
        <v>1</v>
      </c>
    </row>
    <row r="59" spans="1:12">
      <c r="A59" s="2" t="s">
        <v>82</v>
      </c>
      <c r="B59" s="2">
        <f>MID(A59,1+FIND("|",SUBSTITUTE(A59,"/","|",LEN(A59)-LEN(SUBSTITUTE(A59,"/","")))),100)</f>
        <v>0</v>
      </c>
      <c r="C59">
        <f>COUNTIF(F59:NK59,"&gt;"&amp;0)</f>
        <v>0</v>
      </c>
      <c r="D59">
        <f>COUNTIF(F59:NK59,"="&amp;1)</f>
        <v>0</v>
      </c>
      <c r="E59">
        <f>COUNTIF(F59:NK59,"&lt;"&amp;1)</f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>
      <c r="A60" s="2" t="s">
        <v>83</v>
      </c>
      <c r="B60" s="2">
        <f>MID(A60,1+FIND("|",SUBSTITUTE(A60,"/","|",LEN(A60)-LEN(SUBSTITUTE(A60,"/","")))),100)</f>
        <v>0</v>
      </c>
      <c r="C60">
        <f>COUNTIF(F60:NK60,"&gt;"&amp;0)</f>
        <v>0</v>
      </c>
      <c r="D60">
        <f>COUNTIF(F60:NK60,"="&amp;1)</f>
        <v>0</v>
      </c>
      <c r="E60">
        <f>COUNTIF(F60:NK60,"&lt;"&amp;1)</f>
        <v>0</v>
      </c>
      <c r="F60" s="2">
        <v>0.1019108280254777</v>
      </c>
      <c r="G60" s="2">
        <v>0</v>
      </c>
      <c r="H60" s="2">
        <v>0.5833333333333334</v>
      </c>
      <c r="I60" s="2">
        <v>0</v>
      </c>
      <c r="J60" s="2">
        <v>0</v>
      </c>
      <c r="K60" s="2">
        <v>0.4034334763948498</v>
      </c>
      <c r="L60" s="2">
        <v>0</v>
      </c>
    </row>
    <row r="61" spans="1:12">
      <c r="A61" s="2" t="s">
        <v>84</v>
      </c>
      <c r="B61" s="2">
        <f>MID(A61,1+FIND("|",SUBSTITUTE(A61,"/","|",LEN(A61)-LEN(SUBSTITUTE(A61,"/","")))),100)</f>
        <v>0</v>
      </c>
      <c r="C61">
        <f>COUNTIF(F61:NK61,"&gt;"&amp;0)</f>
        <v>0</v>
      </c>
      <c r="D61">
        <f>COUNTIF(F61:NK61,"="&amp;1)</f>
        <v>0</v>
      </c>
      <c r="E61">
        <f>COUNTIF(F61:NK61,"&lt;"&amp;1)</f>
        <v>0</v>
      </c>
      <c r="F61" s="2">
        <v>0.1019108280254777</v>
      </c>
      <c r="G61" s="2">
        <v>0</v>
      </c>
      <c r="H61" s="2">
        <v>0.5833333333333334</v>
      </c>
      <c r="I61" s="2">
        <v>0</v>
      </c>
      <c r="J61" s="2">
        <v>0</v>
      </c>
      <c r="K61" s="2">
        <v>0.4034334763948498</v>
      </c>
      <c r="L61" s="2">
        <v>0</v>
      </c>
    </row>
    <row r="62" spans="1:12">
      <c r="A62" s="2" t="s">
        <v>85</v>
      </c>
      <c r="B62" s="2">
        <f>MID(A62,1+FIND("|",SUBSTITUTE(A62,"/","|",LEN(A62)-LEN(SUBSTITUTE(A62,"/","")))),100)</f>
        <v>0</v>
      </c>
      <c r="C62">
        <f>COUNTIF(F62:NK62,"&gt;"&amp;0)</f>
        <v>0</v>
      </c>
      <c r="D62">
        <f>COUNTIF(F62:NK62,"="&amp;1)</f>
        <v>0</v>
      </c>
      <c r="E62">
        <f>COUNTIF(F62:NK62,"&lt;"&amp;1)</f>
        <v>0</v>
      </c>
      <c r="F62" s="2">
        <v>0.1019108280254777</v>
      </c>
      <c r="G62" s="2">
        <v>0</v>
      </c>
      <c r="H62" s="2">
        <v>0.5833333333333334</v>
      </c>
      <c r="I62" s="2">
        <v>0</v>
      </c>
      <c r="J62" s="2">
        <v>0</v>
      </c>
      <c r="K62" s="2">
        <v>0.4034334763948498</v>
      </c>
      <c r="L62" s="2">
        <v>0</v>
      </c>
    </row>
    <row r="63" spans="1:12">
      <c r="A63" s="2" t="s">
        <v>86</v>
      </c>
      <c r="B63" s="2">
        <f>MID(A63,1+FIND("|",SUBSTITUTE(A63,"/","|",LEN(A63)-LEN(SUBSTITUTE(A63,"/","")))),100)</f>
        <v>0</v>
      </c>
      <c r="C63">
        <f>COUNTIF(F63:NK63,"&gt;"&amp;0)</f>
        <v>0</v>
      </c>
      <c r="D63">
        <f>COUNTIF(F63:NK63,"="&amp;1)</f>
        <v>0</v>
      </c>
      <c r="E63">
        <f>COUNTIF(F63:NK63,"&lt;"&amp;1)</f>
        <v>0</v>
      </c>
      <c r="F63" s="2">
        <v>0.1019108280254777</v>
      </c>
      <c r="G63" s="2">
        <v>0</v>
      </c>
      <c r="H63" s="2">
        <v>0.5833333333333334</v>
      </c>
      <c r="I63" s="2">
        <v>0</v>
      </c>
      <c r="J63" s="2">
        <v>0</v>
      </c>
      <c r="K63" s="2">
        <v>0.4034334763948498</v>
      </c>
      <c r="L63" s="2">
        <v>0</v>
      </c>
    </row>
    <row r="64" spans="1:12">
      <c r="A64" s="2" t="s">
        <v>87</v>
      </c>
      <c r="B64" s="2">
        <f>MID(A64,1+FIND("|",SUBSTITUTE(A64,"/","|",LEN(A64)-LEN(SUBSTITUTE(A64,"/","")))),100)</f>
        <v>0</v>
      </c>
      <c r="C64">
        <f>COUNTIF(F64:NK64,"&gt;"&amp;0)</f>
        <v>0</v>
      </c>
      <c r="D64">
        <f>COUNTIF(F64:NK64,"="&amp;1)</f>
        <v>0</v>
      </c>
      <c r="E64">
        <f>COUNTIF(F64:NK64,"&lt;"&amp;1)</f>
        <v>0</v>
      </c>
      <c r="F64" s="2">
        <v>0.1019108280254777</v>
      </c>
      <c r="G64" s="2">
        <v>0</v>
      </c>
      <c r="H64" s="2">
        <v>0.5833333333333334</v>
      </c>
      <c r="I64" s="2">
        <v>0</v>
      </c>
      <c r="J64" s="2">
        <v>0</v>
      </c>
      <c r="K64" s="2">
        <v>0.4034334763948498</v>
      </c>
      <c r="L64" s="2">
        <v>0</v>
      </c>
    </row>
    <row r="65" spans="1:12">
      <c r="A65" s="2" t="s">
        <v>88</v>
      </c>
      <c r="B65" s="2">
        <f>MID(A65,1+FIND("|",SUBSTITUTE(A65,"/","|",LEN(A65)-LEN(SUBSTITUTE(A65,"/","")))),100)</f>
        <v>0</v>
      </c>
      <c r="C65">
        <f>COUNTIF(F65:NK65,"&gt;"&amp;0)</f>
        <v>0</v>
      </c>
      <c r="D65">
        <f>COUNTIF(F65:NK65,"="&amp;1)</f>
        <v>0</v>
      </c>
      <c r="E65">
        <f>COUNTIF(F65:NK65,"&lt;"&amp;1)</f>
        <v>0</v>
      </c>
      <c r="F65" s="2">
        <v>0.1019108280254777</v>
      </c>
      <c r="G65" s="2">
        <v>0</v>
      </c>
      <c r="H65" s="2">
        <v>0.5833333333333334</v>
      </c>
      <c r="I65" s="2">
        <v>0</v>
      </c>
      <c r="J65" s="2">
        <v>0</v>
      </c>
      <c r="K65" s="2">
        <v>0.4034334763948498</v>
      </c>
      <c r="L65" s="2">
        <v>0</v>
      </c>
    </row>
    <row r="66" spans="1:12">
      <c r="A66" s="2" t="s">
        <v>89</v>
      </c>
      <c r="B66" s="2">
        <f>MID(A66,1+FIND("|",SUBSTITUTE(A66,"/","|",LEN(A66)-LEN(SUBSTITUTE(A66,"/","")))),100)</f>
        <v>0</v>
      </c>
      <c r="C66">
        <f>COUNTIF(F66:NK66,"&gt;"&amp;0)</f>
        <v>0</v>
      </c>
      <c r="D66">
        <f>COUNTIF(F66:NK66,"="&amp;1)</f>
        <v>0</v>
      </c>
      <c r="E66">
        <f>COUNTIF(F66:NK66,"&lt;"&amp;1)</f>
        <v>0</v>
      </c>
      <c r="F66" s="2">
        <v>0.1019108280254777</v>
      </c>
      <c r="G66" s="2">
        <v>0</v>
      </c>
      <c r="H66" s="2">
        <v>0.5833333333333334</v>
      </c>
      <c r="I66" s="2">
        <v>0</v>
      </c>
      <c r="J66" s="2">
        <v>0</v>
      </c>
      <c r="K66" s="2">
        <v>0.4034334763948498</v>
      </c>
      <c r="L66" s="2">
        <v>0</v>
      </c>
    </row>
    <row r="67" spans="1:12">
      <c r="A67" s="2" t="s">
        <v>90</v>
      </c>
      <c r="B67" s="2">
        <f>MID(A67,1+FIND("|",SUBSTITUTE(A67,"/","|",LEN(A67)-LEN(SUBSTITUTE(A67,"/","")))),100)</f>
        <v>0</v>
      </c>
      <c r="C67">
        <f>COUNTIF(F67:NK67,"&gt;"&amp;0)</f>
        <v>0</v>
      </c>
      <c r="D67">
        <f>COUNTIF(F67:NK67,"="&amp;1)</f>
        <v>0</v>
      </c>
      <c r="E67">
        <f>COUNTIF(F67:NK67,"&lt;"&amp;1)</f>
        <v>0</v>
      </c>
      <c r="F67" s="2">
        <v>0.1019108280254777</v>
      </c>
      <c r="G67" s="2">
        <v>0</v>
      </c>
      <c r="H67" s="2">
        <v>0.5833333333333334</v>
      </c>
      <c r="I67" s="2">
        <v>0</v>
      </c>
      <c r="J67" s="2">
        <v>0</v>
      </c>
      <c r="K67" s="2">
        <v>0.4034334763948498</v>
      </c>
      <c r="L67" s="2">
        <v>0</v>
      </c>
    </row>
    <row r="68" spans="1:12">
      <c r="A68" s="2" t="s">
        <v>91</v>
      </c>
      <c r="B68" s="2">
        <f>MID(A68,1+FIND("|",SUBSTITUTE(A68,"/","|",LEN(A68)-LEN(SUBSTITUTE(A68,"/","")))),100)</f>
        <v>0</v>
      </c>
      <c r="C68">
        <f>COUNTIF(F68:NK68,"&gt;"&amp;0)</f>
        <v>0</v>
      </c>
      <c r="D68">
        <f>COUNTIF(F68:NK68,"="&amp;1)</f>
        <v>0</v>
      </c>
      <c r="E68">
        <f>COUNTIF(F68:NK68,"&lt;"&amp;1)</f>
        <v>0</v>
      </c>
      <c r="F68" s="2">
        <v>0.1019108280254777</v>
      </c>
      <c r="G68" s="2">
        <v>0</v>
      </c>
      <c r="H68" s="2">
        <v>0.5833333333333334</v>
      </c>
      <c r="I68" s="2">
        <v>0</v>
      </c>
      <c r="J68" s="2">
        <v>0</v>
      </c>
      <c r="K68" s="2">
        <v>0.4034334763948498</v>
      </c>
      <c r="L68" s="2">
        <v>0</v>
      </c>
    </row>
    <row r="69" spans="1:12">
      <c r="A69" s="2" t="s">
        <v>92</v>
      </c>
      <c r="B69" s="2">
        <f>MID(A69,1+FIND("|",SUBSTITUTE(A69,"/","|",LEN(A69)-LEN(SUBSTITUTE(A69,"/","")))),100)</f>
        <v>0</v>
      </c>
      <c r="C69">
        <f>COUNTIF(F69:NK69,"&gt;"&amp;0)</f>
        <v>0</v>
      </c>
      <c r="D69">
        <f>COUNTIF(F69:NK69,"="&amp;1)</f>
        <v>0</v>
      </c>
      <c r="E69">
        <f>COUNTIF(F69:NK69,"&lt;"&amp;1)</f>
        <v>0</v>
      </c>
      <c r="F69" s="2">
        <v>0.1019108280254777</v>
      </c>
      <c r="G69" s="2">
        <v>0</v>
      </c>
      <c r="H69" s="2">
        <v>0.5833333333333334</v>
      </c>
      <c r="I69" s="2">
        <v>0</v>
      </c>
      <c r="J69" s="2">
        <v>0</v>
      </c>
      <c r="K69" s="2">
        <v>0.3648068669527897</v>
      </c>
      <c r="L69" s="2">
        <v>0</v>
      </c>
    </row>
    <row r="70" spans="1:12">
      <c r="A70" s="2" t="s">
        <v>93</v>
      </c>
      <c r="B70" s="2">
        <f>MID(A70,1+FIND("|",SUBSTITUTE(A70,"/","|",LEN(A70)-LEN(SUBSTITUTE(A70,"/","")))),100)</f>
        <v>0</v>
      </c>
      <c r="C70">
        <f>COUNTIF(F70:NK70,"&gt;"&amp;0)</f>
        <v>0</v>
      </c>
      <c r="D70">
        <f>COUNTIF(F70:NK70,"="&amp;1)</f>
        <v>0</v>
      </c>
      <c r="E70">
        <f>COUNTIF(F70:NK70,"&lt;"&amp;1)</f>
        <v>0</v>
      </c>
      <c r="F70" s="2">
        <v>0.1019108280254777</v>
      </c>
      <c r="G70" s="2">
        <v>0</v>
      </c>
      <c r="H70" s="2">
        <v>0.5833333333333334</v>
      </c>
      <c r="I70" s="2">
        <v>0</v>
      </c>
      <c r="J70" s="2">
        <v>0</v>
      </c>
      <c r="K70" s="2">
        <v>0.3648068669527897</v>
      </c>
      <c r="L70" s="2">
        <v>0</v>
      </c>
    </row>
    <row r="71" spans="1:12">
      <c r="A71" s="2" t="s">
        <v>94</v>
      </c>
      <c r="B71" s="2">
        <f>MID(A71,1+FIND("|",SUBSTITUTE(A71,"/","|",LEN(A71)-LEN(SUBSTITUTE(A71,"/","")))),100)</f>
        <v>0</v>
      </c>
      <c r="C71">
        <f>COUNTIF(F71:NK71,"&gt;"&amp;0)</f>
        <v>0</v>
      </c>
      <c r="D71">
        <f>COUNTIF(F71:NK71,"="&amp;1)</f>
        <v>0</v>
      </c>
      <c r="E71">
        <f>COUNTIF(F71:NK71,"&lt;"&amp;1)</f>
        <v>0</v>
      </c>
      <c r="F71" s="2">
        <v>0.1019108280254777</v>
      </c>
      <c r="G71" s="2">
        <v>0</v>
      </c>
      <c r="H71" s="2">
        <v>0.5833333333333334</v>
      </c>
      <c r="I71" s="2">
        <v>0</v>
      </c>
      <c r="J71" s="2">
        <v>0</v>
      </c>
      <c r="K71" s="2">
        <v>0.4034334763948498</v>
      </c>
      <c r="L71" s="2">
        <v>0</v>
      </c>
    </row>
    <row r="72" spans="1:12">
      <c r="A72" s="2" t="s">
        <v>95</v>
      </c>
      <c r="B72" s="2">
        <f>MID(A72,1+FIND("|",SUBSTITUTE(A72,"/","|",LEN(A72)-LEN(SUBSTITUTE(A72,"/","")))),100)</f>
        <v>0</v>
      </c>
      <c r="C72">
        <f>COUNTIF(F72:NK72,"&gt;"&amp;0)</f>
        <v>0</v>
      </c>
      <c r="D72">
        <f>COUNTIF(F72:NK72,"="&amp;1)</f>
        <v>0</v>
      </c>
      <c r="E72">
        <f>COUNTIF(F72:NK72,"&lt;"&amp;1)</f>
        <v>0</v>
      </c>
      <c r="F72" s="2">
        <v>0.1019108280254777</v>
      </c>
      <c r="G72" s="2">
        <v>0</v>
      </c>
      <c r="H72" s="2">
        <v>0.5833333333333334</v>
      </c>
      <c r="I72" s="2">
        <v>0</v>
      </c>
      <c r="J72" s="2">
        <v>0</v>
      </c>
      <c r="K72" s="2">
        <v>0.4034334763948498</v>
      </c>
      <c r="L72" s="2">
        <v>0</v>
      </c>
    </row>
    <row r="73" spans="1:12">
      <c r="A73" s="2" t="s">
        <v>96</v>
      </c>
      <c r="B73" s="2">
        <f>MID(A73,1+FIND("|",SUBSTITUTE(A73,"/","|",LEN(A73)-LEN(SUBSTITUTE(A73,"/","")))),100)</f>
        <v>0</v>
      </c>
      <c r="C73">
        <f>COUNTIF(F73:NK73,"&gt;"&amp;0)</f>
        <v>0</v>
      </c>
      <c r="D73">
        <f>COUNTIF(F73:NK73,"="&amp;1)</f>
        <v>0</v>
      </c>
      <c r="E73">
        <f>COUNTIF(F73:NK73,"&lt;"&amp;1)</f>
        <v>0</v>
      </c>
      <c r="F73" s="2">
        <v>0.1019108280254777</v>
      </c>
      <c r="G73" s="2">
        <v>0</v>
      </c>
      <c r="H73" s="2">
        <v>0.5833333333333334</v>
      </c>
      <c r="I73" s="2">
        <v>0</v>
      </c>
      <c r="J73" s="2">
        <v>0</v>
      </c>
      <c r="K73" s="2">
        <v>0.4034334763948498</v>
      </c>
      <c r="L73" s="2">
        <v>0</v>
      </c>
    </row>
    <row r="74" spans="1:12">
      <c r="A74" s="2" t="s">
        <v>97</v>
      </c>
      <c r="B74" s="2">
        <f>MID(A74,1+FIND("|",SUBSTITUTE(A74,"/","|",LEN(A74)-LEN(SUBSTITUTE(A74,"/","")))),100)</f>
        <v>0</v>
      </c>
      <c r="C74">
        <f>COUNTIF(F74:NK74,"&gt;"&amp;0)</f>
        <v>0</v>
      </c>
      <c r="D74">
        <f>COUNTIF(F74:NK74,"="&amp;1)</f>
        <v>0</v>
      </c>
      <c r="E74">
        <f>COUNTIF(F74:NK74,"&lt;"&amp;1)</f>
        <v>0</v>
      </c>
      <c r="F74" s="2">
        <v>0.1019108280254777</v>
      </c>
      <c r="G74" s="2">
        <v>0</v>
      </c>
      <c r="H74" s="2">
        <v>0.5833333333333334</v>
      </c>
      <c r="I74" s="2">
        <v>0</v>
      </c>
      <c r="J74" s="2">
        <v>0</v>
      </c>
      <c r="K74" s="2">
        <v>0.4034334763948498</v>
      </c>
      <c r="L74" s="2">
        <v>0</v>
      </c>
    </row>
    <row r="75" spans="1:12">
      <c r="A75" s="2" t="s">
        <v>98</v>
      </c>
      <c r="B75" s="2">
        <f>MID(A75,1+FIND("|",SUBSTITUTE(A75,"/","|",LEN(A75)-LEN(SUBSTITUTE(A75,"/","")))),100)</f>
        <v>0</v>
      </c>
      <c r="C75">
        <f>COUNTIF(F75:NK75,"&gt;"&amp;0)</f>
        <v>0</v>
      </c>
      <c r="D75">
        <f>COUNTIF(F75:NK75,"="&amp;1)</f>
        <v>0</v>
      </c>
      <c r="E75">
        <f>COUNTIF(F75:NK75,"&lt;"&amp;1)</f>
        <v>0</v>
      </c>
      <c r="F75" s="2">
        <v>0.1019108280254777</v>
      </c>
      <c r="G75" s="2">
        <v>0</v>
      </c>
      <c r="H75" s="2">
        <v>0.5833333333333334</v>
      </c>
      <c r="I75" s="2">
        <v>0</v>
      </c>
      <c r="J75" s="2">
        <v>0</v>
      </c>
      <c r="K75" s="2">
        <v>0.4034334763948498</v>
      </c>
      <c r="L75" s="2">
        <v>0</v>
      </c>
    </row>
    <row r="76" spans="1:12">
      <c r="A76" s="2" t="s">
        <v>99</v>
      </c>
      <c r="B76" s="2">
        <f>MID(A76,1+FIND("|",SUBSTITUTE(A76,"/","|",LEN(A76)-LEN(SUBSTITUTE(A76,"/","")))),100)</f>
        <v>0</v>
      </c>
      <c r="C76">
        <f>COUNTIF(F76:NK76,"&gt;"&amp;0)</f>
        <v>0</v>
      </c>
      <c r="D76">
        <f>COUNTIF(F76:NK76,"="&amp;1)</f>
        <v>0</v>
      </c>
      <c r="E76">
        <f>COUNTIF(F76:NK76,"&lt;"&amp;1)</f>
        <v>0</v>
      </c>
      <c r="F76" s="2">
        <v>0.1019108280254777</v>
      </c>
      <c r="G76" s="2">
        <v>0</v>
      </c>
      <c r="H76" s="2">
        <v>0.5833333333333334</v>
      </c>
      <c r="I76" s="2">
        <v>0</v>
      </c>
      <c r="J76" s="2">
        <v>0</v>
      </c>
      <c r="K76" s="2">
        <v>0.4034334763948498</v>
      </c>
      <c r="L76" s="2">
        <v>0</v>
      </c>
    </row>
    <row r="77" spans="1:12">
      <c r="A77" s="2" t="s">
        <v>100</v>
      </c>
      <c r="B77" s="2">
        <f>MID(A77,1+FIND("|",SUBSTITUTE(A77,"/","|",LEN(A77)-LEN(SUBSTITUTE(A77,"/","")))),100)</f>
        <v>0</v>
      </c>
      <c r="C77">
        <f>COUNTIF(F77:NK77,"&gt;"&amp;0)</f>
        <v>0</v>
      </c>
      <c r="D77">
        <f>COUNTIF(F77:NK77,"="&amp;1)</f>
        <v>0</v>
      </c>
      <c r="E77">
        <f>COUNTIF(F77:NK77,"&lt;"&amp;1)</f>
        <v>0</v>
      </c>
      <c r="F77" s="2">
        <v>0.8535031847133758</v>
      </c>
      <c r="G77" s="2">
        <v>1</v>
      </c>
      <c r="H77" s="2">
        <v>0.4166666666666667</v>
      </c>
      <c r="I77" s="2">
        <v>1</v>
      </c>
      <c r="J77" s="2">
        <v>0</v>
      </c>
      <c r="K77" s="2">
        <v>0.2403433476394849</v>
      </c>
      <c r="L77" s="2">
        <v>0</v>
      </c>
    </row>
    <row r="78" spans="1:12">
      <c r="A78" s="2" t="s">
        <v>101</v>
      </c>
      <c r="B78" s="2">
        <f>MID(A78,1+FIND("|",SUBSTITUTE(A78,"/","|",LEN(A78)-LEN(SUBSTITUTE(A78,"/","")))),100)</f>
        <v>0</v>
      </c>
      <c r="C78">
        <f>COUNTIF(F78:NK78,"&gt;"&amp;0)</f>
        <v>0</v>
      </c>
      <c r="D78">
        <f>COUNTIF(F78:NK78,"="&amp;1)</f>
        <v>0</v>
      </c>
      <c r="E78">
        <f>COUNTIF(F78:NK78,"&lt;"&amp;1)</f>
        <v>0</v>
      </c>
      <c r="F78" s="2">
        <v>0.8535031847133758</v>
      </c>
      <c r="G78" s="2">
        <v>1</v>
      </c>
      <c r="H78" s="2">
        <v>0.4166666666666667</v>
      </c>
      <c r="I78" s="2">
        <v>1</v>
      </c>
      <c r="J78" s="2">
        <v>0</v>
      </c>
      <c r="K78" s="2">
        <v>0.2360515021459227</v>
      </c>
      <c r="L78" s="2">
        <v>0</v>
      </c>
    </row>
    <row r="79" spans="1:12">
      <c r="A79" s="2" t="s">
        <v>102</v>
      </c>
      <c r="B79" s="2">
        <f>MID(A79,1+FIND("|",SUBSTITUTE(A79,"/","|",LEN(A79)-LEN(SUBSTITUTE(A79,"/","")))),100)</f>
        <v>0</v>
      </c>
      <c r="C79">
        <f>COUNTIF(F79:NK79,"&gt;"&amp;0)</f>
        <v>0</v>
      </c>
      <c r="D79">
        <f>COUNTIF(F79:NK79,"="&amp;1)</f>
        <v>0</v>
      </c>
      <c r="E79">
        <f>COUNTIF(F79:NK79,"&lt;"&amp;1)</f>
        <v>0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</row>
    <row r="80" spans="1:12">
      <c r="A80" s="2" t="s">
        <v>103</v>
      </c>
      <c r="B80" s="2">
        <f>MID(A80,1+FIND("|",SUBSTITUTE(A80,"/","|",LEN(A80)-LEN(SUBSTITUTE(A80,"/","")))),100)</f>
        <v>0</v>
      </c>
      <c r="C80">
        <f>COUNTIF(F80:NK80,"&gt;"&amp;0)</f>
        <v>0</v>
      </c>
      <c r="D80">
        <f>COUNTIF(F80:NK80,"="&amp;1)</f>
        <v>0</v>
      </c>
      <c r="E80">
        <f>COUNTIF(F80:NK80,"&lt;"&amp;1)</f>
        <v>0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</row>
    <row r="81" spans="1:12">
      <c r="A81" s="2" t="s">
        <v>104</v>
      </c>
      <c r="B81" s="2">
        <f>MID(A81,1+FIND("|",SUBSTITUTE(A81,"/","|",LEN(A81)-LEN(SUBSTITUTE(A81,"/","")))),100)</f>
        <v>0</v>
      </c>
      <c r="C81">
        <f>COUNTIF(F81:NK81,"&gt;"&amp;0)</f>
        <v>0</v>
      </c>
      <c r="D81">
        <f>COUNTIF(F81:NK81,"="&amp;1)</f>
        <v>0</v>
      </c>
      <c r="E81">
        <f>COUNTIF(F81:NK81,"&lt;"&amp;1)</f>
        <v>0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</row>
    <row r="82" spans="1:12">
      <c r="A82" s="2" t="s">
        <v>105</v>
      </c>
      <c r="B82" s="2">
        <f>MID(A82,1+FIND("|",SUBSTITUTE(A82,"/","|",LEN(A82)-LEN(SUBSTITUTE(A82,"/","")))),100)</f>
        <v>0</v>
      </c>
      <c r="C82">
        <f>COUNTIF(F82:NK82,"&gt;"&amp;0)</f>
        <v>0</v>
      </c>
      <c r="D82">
        <f>COUNTIF(F82:NK82,"="&amp;1)</f>
        <v>0</v>
      </c>
      <c r="E82">
        <f>COUNTIF(F82:NK82,"&lt;"&amp;1)</f>
        <v>0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</row>
    <row r="83" spans="1:12">
      <c r="A83" s="2" t="s">
        <v>106</v>
      </c>
      <c r="B83" s="2">
        <f>MID(A83,1+FIND("|",SUBSTITUTE(A83,"/","|",LEN(A83)-LEN(SUBSTITUTE(A83,"/","")))),100)</f>
        <v>0</v>
      </c>
      <c r="C83">
        <f>COUNTIF(F83:NK83,"&gt;"&amp;0)</f>
        <v>0</v>
      </c>
      <c r="D83">
        <f>COUNTIF(F83:NK83,"="&amp;1)</f>
        <v>0</v>
      </c>
      <c r="E83">
        <f>COUNTIF(F83:NK83,"&lt;"&amp;1)</f>
        <v>0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>
        <v>1</v>
      </c>
      <c r="L83" s="2">
        <v>1</v>
      </c>
    </row>
    <row r="84" spans="1:12">
      <c r="A84" s="2" t="s">
        <v>107</v>
      </c>
      <c r="B84" s="2">
        <f>MID(A84,1+FIND("|",SUBSTITUTE(A84,"/","|",LEN(A84)-LEN(SUBSTITUTE(A84,"/","")))),100)</f>
        <v>0</v>
      </c>
      <c r="C84">
        <f>COUNTIF(F84:NK84,"&gt;"&amp;0)</f>
        <v>0</v>
      </c>
      <c r="D84">
        <f>COUNTIF(F84:NK84,"="&amp;1)</f>
        <v>0</v>
      </c>
      <c r="E84">
        <f>COUNTIF(F84:NK84,"&lt;"&amp;1)</f>
        <v>0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</row>
    <row r="85" spans="1:12">
      <c r="A85" s="2" t="s">
        <v>108</v>
      </c>
      <c r="B85" s="2">
        <f>MID(A85,1+FIND("|",SUBSTITUTE(A85,"/","|",LEN(A85)-LEN(SUBSTITUTE(A85,"/","")))),100)</f>
        <v>0</v>
      </c>
      <c r="C85">
        <f>COUNTIF(F85:NK85,"&gt;"&amp;0)</f>
        <v>0</v>
      </c>
      <c r="D85">
        <f>COUNTIF(F85:NK85,"="&amp;1)</f>
        <v>0</v>
      </c>
      <c r="E85">
        <f>COUNTIF(F85:NK85,"&lt;"&amp;1)</f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0.1030042918454936</v>
      </c>
      <c r="L85" s="2">
        <v>0.25</v>
      </c>
    </row>
    <row r="86" spans="1:12">
      <c r="A86" s="2" t="s">
        <v>109</v>
      </c>
      <c r="B86" s="2">
        <f>MID(A86,1+FIND("|",SUBSTITUTE(A86,"/","|",LEN(A86)-LEN(SUBSTITUTE(A86,"/","")))),100)</f>
        <v>0</v>
      </c>
      <c r="C86">
        <f>COUNTIF(F86:NK86,"&gt;"&amp;0)</f>
        <v>0</v>
      </c>
      <c r="D86">
        <f>COUNTIF(F86:NK86,"="&amp;1)</f>
        <v>0</v>
      </c>
      <c r="E86">
        <f>COUNTIF(F86:NK86,"&lt;"&amp;1)</f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0.1287553648068669</v>
      </c>
      <c r="L86" s="2">
        <v>0.25</v>
      </c>
    </row>
    <row r="87" spans="1:12">
      <c r="A87" s="2" t="s">
        <v>110</v>
      </c>
      <c r="B87" s="2">
        <f>MID(A87,1+FIND("|",SUBSTITUTE(A87,"/","|",LEN(A87)-LEN(SUBSTITUTE(A87,"/","")))),100)</f>
        <v>0</v>
      </c>
      <c r="C87">
        <f>COUNTIF(F87:NK87,"&gt;"&amp;0)</f>
        <v>0</v>
      </c>
      <c r="D87">
        <f>COUNTIF(F87:NK87,"="&amp;1)</f>
        <v>0</v>
      </c>
      <c r="E87">
        <f>COUNTIF(F87:NK87,"&lt;"&amp;1)</f>
        <v>0</v>
      </c>
      <c r="F87" s="2">
        <v>0.1210191082802548</v>
      </c>
      <c r="G87" s="2">
        <v>0</v>
      </c>
      <c r="H87" s="2">
        <v>0.5833333333333334</v>
      </c>
      <c r="I87" s="2">
        <v>0</v>
      </c>
      <c r="J87" s="2">
        <v>0</v>
      </c>
      <c r="K87" s="2">
        <v>1</v>
      </c>
      <c r="L87" s="2">
        <v>0</v>
      </c>
    </row>
    <row r="88" spans="1:12">
      <c r="A88" s="2" t="s">
        <v>111</v>
      </c>
      <c r="B88" s="2">
        <f>MID(A88,1+FIND("|",SUBSTITUTE(A88,"/","|",LEN(A88)-LEN(SUBSTITUTE(A88,"/","")))),100)</f>
        <v>0</v>
      </c>
      <c r="C88">
        <f>COUNTIF(F88:NK88,"&gt;"&amp;0)</f>
        <v>0</v>
      </c>
      <c r="D88">
        <f>COUNTIF(F88:NK88,"="&amp;1)</f>
        <v>0</v>
      </c>
      <c r="E88">
        <f>COUNTIF(F88:NK88,"&lt;"&amp;1)</f>
        <v>0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0.25</v>
      </c>
    </row>
    <row r="89" spans="1:12">
      <c r="A89" s="2" t="s">
        <v>112</v>
      </c>
      <c r="B89" s="2">
        <f>MID(A89,1+FIND("|",SUBSTITUTE(A89,"/","|",LEN(A89)-LEN(SUBSTITUTE(A89,"/","")))),100)</f>
        <v>0</v>
      </c>
      <c r="C89">
        <f>COUNTIF(F89:NK89,"&gt;"&amp;0)</f>
        <v>0</v>
      </c>
      <c r="D89">
        <f>COUNTIF(F89:NK89,"="&amp;1)</f>
        <v>0</v>
      </c>
      <c r="E89">
        <f>COUNTIF(F89:NK89,"&lt;"&amp;1)</f>
        <v>0</v>
      </c>
      <c r="F89" s="2">
        <v>0.1273885350318471</v>
      </c>
      <c r="G89" s="2">
        <v>0</v>
      </c>
      <c r="H89" s="2">
        <v>0.5833333333333334</v>
      </c>
      <c r="I89" s="2">
        <v>0</v>
      </c>
      <c r="J89" s="2">
        <v>1</v>
      </c>
      <c r="K89" s="2">
        <v>1</v>
      </c>
      <c r="L89" s="2">
        <v>0</v>
      </c>
    </row>
    <row r="90" spans="1:12">
      <c r="A90" s="2" t="s">
        <v>113</v>
      </c>
      <c r="B90" s="2">
        <f>MID(A90,1+FIND("|",SUBSTITUTE(A90,"/","|",LEN(A90)-LEN(SUBSTITUTE(A90,"/","")))),100)</f>
        <v>0</v>
      </c>
      <c r="C90">
        <f>COUNTIF(F90:NK90,"&gt;"&amp;0)</f>
        <v>0</v>
      </c>
      <c r="D90">
        <f>COUNTIF(F90:NK90,"="&amp;1)</f>
        <v>0</v>
      </c>
      <c r="E90">
        <f>COUNTIF(F90:NK90,"&lt;"&amp;1)</f>
        <v>0</v>
      </c>
      <c r="F90" s="2">
        <v>0.1273885350318471</v>
      </c>
      <c r="G90" s="2">
        <v>0</v>
      </c>
      <c r="H90" s="2">
        <v>0.5833333333333334</v>
      </c>
      <c r="I90" s="2">
        <v>0</v>
      </c>
      <c r="J90" s="2">
        <v>1</v>
      </c>
      <c r="K90" s="2">
        <v>1</v>
      </c>
      <c r="L90" s="2">
        <v>0</v>
      </c>
    </row>
    <row r="91" spans="1:12">
      <c r="A91" s="2" t="s">
        <v>114</v>
      </c>
      <c r="B91" s="2">
        <f>MID(A91,1+FIND("|",SUBSTITUTE(A91,"/","|",LEN(A91)-LEN(SUBSTITUTE(A91,"/","")))),100)</f>
        <v>0</v>
      </c>
      <c r="C91">
        <f>COUNTIF(F91:NK91,"&gt;"&amp;0)</f>
        <v>0</v>
      </c>
      <c r="D91">
        <f>COUNTIF(F91:NK91,"="&amp;1)</f>
        <v>0</v>
      </c>
      <c r="E91">
        <f>COUNTIF(F91:NK91,"&lt;"&amp;1)</f>
        <v>0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</row>
    <row r="92" spans="1:12">
      <c r="A92" s="2" t="s">
        <v>115</v>
      </c>
      <c r="B92" s="2">
        <f>MID(A92,1+FIND("|",SUBSTITUTE(A92,"/","|",LEN(A92)-LEN(SUBSTITUTE(A92,"/","")))),100)</f>
        <v>0</v>
      </c>
      <c r="C92">
        <f>COUNTIF(F92:NK92,"&gt;"&amp;0)</f>
        <v>0</v>
      </c>
      <c r="D92">
        <f>COUNTIF(F92:NK92,"="&amp;1)</f>
        <v>0</v>
      </c>
      <c r="E92">
        <f>COUNTIF(F92:NK92,"&lt;"&amp;1)</f>
        <v>0</v>
      </c>
      <c r="F92" s="2">
        <v>0.9235668789808916</v>
      </c>
      <c r="G92" s="2">
        <v>1</v>
      </c>
      <c r="H92" s="2">
        <v>0.4166666666666667</v>
      </c>
      <c r="I92" s="2">
        <v>1</v>
      </c>
      <c r="J92" s="2">
        <v>0</v>
      </c>
      <c r="K92" s="2">
        <v>0.4034334763948498</v>
      </c>
      <c r="L92" s="2">
        <v>0.25</v>
      </c>
    </row>
    <row r="93" spans="1:12">
      <c r="A93" s="2" t="s">
        <v>116</v>
      </c>
      <c r="B93" s="2">
        <f>MID(A93,1+FIND("|",SUBSTITUTE(A93,"/","|",LEN(A93)-LEN(SUBSTITUTE(A93,"/","")))),100)</f>
        <v>0</v>
      </c>
      <c r="C93">
        <f>COUNTIF(F93:NK93,"&gt;"&amp;0)</f>
        <v>0</v>
      </c>
      <c r="D93">
        <f>COUNTIF(F93:NK93,"="&amp;1)</f>
        <v>0</v>
      </c>
      <c r="E93">
        <f>COUNTIF(F93:NK93,"&lt;"&amp;1)</f>
        <v>0</v>
      </c>
      <c r="F93" s="2">
        <v>0.9171974522292994</v>
      </c>
      <c r="G93" s="2">
        <v>1</v>
      </c>
      <c r="H93" s="2">
        <v>0.4166666666666667</v>
      </c>
      <c r="I93" s="2">
        <v>1</v>
      </c>
      <c r="J93" s="2">
        <v>0</v>
      </c>
      <c r="K93" s="2">
        <v>0.3948497854077253</v>
      </c>
      <c r="L93" s="2">
        <v>0.25</v>
      </c>
    </row>
    <row r="94" spans="1:12">
      <c r="A94" s="2" t="s">
        <v>117</v>
      </c>
      <c r="B94" s="2">
        <f>MID(A94,1+FIND("|",SUBSTITUTE(A94,"/","|",LEN(A94)-LEN(SUBSTITUTE(A94,"/","")))),100)</f>
        <v>0</v>
      </c>
      <c r="C94">
        <f>COUNTIF(F94:NK94,"&gt;"&amp;0)</f>
        <v>0</v>
      </c>
      <c r="D94">
        <f>COUNTIF(F94:NK94,"="&amp;1)</f>
        <v>0</v>
      </c>
      <c r="E94">
        <f>COUNTIF(F94:NK94,"&lt;"&amp;1)</f>
        <v>0</v>
      </c>
      <c r="F94" s="2">
        <v>0.01273885350318471</v>
      </c>
      <c r="G94" s="2">
        <v>0</v>
      </c>
      <c r="H94" s="2">
        <v>0</v>
      </c>
      <c r="I94" s="2">
        <v>0</v>
      </c>
      <c r="J94" s="2">
        <v>0</v>
      </c>
      <c r="K94" s="2">
        <v>0.01716738197424893</v>
      </c>
      <c r="L94" s="2">
        <v>0</v>
      </c>
    </row>
    <row r="95" spans="1:12">
      <c r="A95" s="2" t="s">
        <v>118</v>
      </c>
      <c r="B95" s="2">
        <f>MID(A95,1+FIND("|",SUBSTITUTE(A95,"/","|",LEN(A95)-LEN(SUBSTITUTE(A95,"/","")))),100)</f>
        <v>0</v>
      </c>
      <c r="C95">
        <f>COUNTIF(F95:NK95,"&gt;"&amp;0)</f>
        <v>0</v>
      </c>
      <c r="D95">
        <f>COUNTIF(F95:NK95,"="&amp;1)</f>
        <v>0</v>
      </c>
      <c r="E95">
        <f>COUNTIF(F95:NK95,"&lt;"&amp;1)</f>
        <v>0</v>
      </c>
      <c r="F95" s="2">
        <v>0.01273885350318471</v>
      </c>
      <c r="G95" s="2">
        <v>0</v>
      </c>
      <c r="H95" s="2">
        <v>0</v>
      </c>
      <c r="I95" s="2">
        <v>0</v>
      </c>
      <c r="J95" s="2">
        <v>0</v>
      </c>
      <c r="K95" s="2">
        <v>0.01716738197424893</v>
      </c>
      <c r="L95" s="2">
        <v>0</v>
      </c>
    </row>
    <row r="96" spans="1:12">
      <c r="A96" s="2" t="s">
        <v>119</v>
      </c>
      <c r="B96" s="2">
        <f>MID(A96,1+FIND("|",SUBSTITUTE(A96,"/","|",LEN(A96)-LEN(SUBSTITUTE(A96,"/","")))),100)</f>
        <v>0</v>
      </c>
      <c r="C96">
        <f>COUNTIF(F96:NK96,"&gt;"&amp;0)</f>
        <v>0</v>
      </c>
      <c r="D96">
        <f>COUNTIF(F96:NK96,"="&amp;1)</f>
        <v>0</v>
      </c>
      <c r="E96">
        <f>COUNTIF(F96:NK96,"&lt;"&amp;1)</f>
        <v>0</v>
      </c>
      <c r="F96" s="2">
        <v>0.01273885350318471</v>
      </c>
      <c r="G96" s="2">
        <v>0</v>
      </c>
      <c r="H96" s="2">
        <v>0</v>
      </c>
      <c r="I96" s="2">
        <v>0</v>
      </c>
      <c r="J96" s="2">
        <v>0</v>
      </c>
      <c r="K96" s="2">
        <v>0.01716738197424893</v>
      </c>
      <c r="L96" s="2">
        <v>0</v>
      </c>
    </row>
    <row r="97" spans="1:12">
      <c r="A97" s="2" t="s">
        <v>120</v>
      </c>
      <c r="B97" s="2">
        <f>MID(A97,1+FIND("|",SUBSTITUTE(A97,"/","|",LEN(A97)-LEN(SUBSTITUTE(A97,"/","")))),100)</f>
        <v>0</v>
      </c>
      <c r="C97">
        <f>COUNTIF(F97:NK97,"&gt;"&amp;0)</f>
        <v>0</v>
      </c>
      <c r="D97">
        <f>COUNTIF(F97:NK97,"="&amp;1)</f>
        <v>0</v>
      </c>
      <c r="E97">
        <f>COUNTIF(F97:NK97,"&lt;"&amp;1)</f>
        <v>0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</row>
    <row r="98" spans="1:12">
      <c r="A98" s="2" t="s">
        <v>121</v>
      </c>
      <c r="B98" s="2">
        <f>MID(A98,1+FIND("|",SUBSTITUTE(A98,"/","|",LEN(A98)-LEN(SUBSTITUTE(A98,"/","")))),100)</f>
        <v>0</v>
      </c>
      <c r="C98">
        <f>COUNTIF(F98:NK98,"&gt;"&amp;0)</f>
        <v>0</v>
      </c>
      <c r="D98">
        <f>COUNTIF(F98:NK98,"="&amp;1)</f>
        <v>0</v>
      </c>
      <c r="E98">
        <f>COUNTIF(F98:NK98,"&lt;"&amp;1)</f>
        <v>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</row>
    <row r="99" spans="1:12">
      <c r="A99" s="2" t="s">
        <v>122</v>
      </c>
      <c r="B99" s="2">
        <f>MID(A99,1+FIND("|",SUBSTITUTE(A99,"/","|",LEN(A99)-LEN(SUBSTITUTE(A99,"/","")))),100)</f>
        <v>0</v>
      </c>
      <c r="C99">
        <f>COUNTIF(F99:NK99,"&gt;"&amp;0)</f>
        <v>0</v>
      </c>
      <c r="D99">
        <f>COUNTIF(F99:NK99,"="&amp;1)</f>
        <v>0</v>
      </c>
      <c r="E99">
        <f>COUNTIF(F99:NK99,"&lt;"&amp;1)</f>
        <v>0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</row>
    <row r="100" spans="1:12">
      <c r="A100" s="2" t="s">
        <v>123</v>
      </c>
      <c r="B100" s="2">
        <f>MID(A100,1+FIND("|",SUBSTITUTE(A100,"/","|",LEN(A100)-LEN(SUBSTITUTE(A100,"/","")))),100)</f>
        <v>0</v>
      </c>
      <c r="C100">
        <f>COUNTIF(F100:NK100,"&gt;"&amp;0)</f>
        <v>0</v>
      </c>
      <c r="D100">
        <f>COUNTIF(F100:NK100,"="&amp;1)</f>
        <v>0</v>
      </c>
      <c r="E100">
        <f>COUNTIF(F100:NK100,"&lt;"&amp;1)</f>
        <v>0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</row>
    <row r="101" spans="1:12">
      <c r="A101" s="2" t="s">
        <v>124</v>
      </c>
      <c r="B101" s="2">
        <f>MID(A101,1+FIND("|",SUBSTITUTE(A101,"/","|",LEN(A101)-LEN(SUBSTITUTE(A101,"/","")))),100)</f>
        <v>0</v>
      </c>
      <c r="C101">
        <f>COUNTIF(F101:NK101,"&gt;"&amp;0)</f>
        <v>0</v>
      </c>
      <c r="D101">
        <f>COUNTIF(F101:NK101,"="&amp;1)</f>
        <v>0</v>
      </c>
      <c r="E101">
        <f>COUNTIF(F101:NK101,"&lt;"&amp;1)</f>
        <v>0</v>
      </c>
      <c r="F101" s="2">
        <v>0.1592356687898089</v>
      </c>
      <c r="G101" s="2">
        <v>0</v>
      </c>
      <c r="H101" s="2">
        <v>0.5833333333333334</v>
      </c>
      <c r="I101" s="2">
        <v>0</v>
      </c>
      <c r="J101" s="2">
        <v>1</v>
      </c>
      <c r="K101" s="2">
        <v>1</v>
      </c>
      <c r="L101" s="2">
        <v>1</v>
      </c>
    </row>
    <row r="102" spans="1:12">
      <c r="A102" s="2" t="s">
        <v>125</v>
      </c>
      <c r="B102" s="2">
        <f>MID(A102,1+FIND("|",SUBSTITUTE(A102,"/","|",LEN(A102)-LEN(SUBSTITUTE(A102,"/","")))),100)</f>
        <v>0</v>
      </c>
      <c r="C102">
        <f>COUNTIF(F102:NK102,"&gt;"&amp;0)</f>
        <v>0</v>
      </c>
      <c r="D102">
        <f>COUNTIF(F102:NK102,"="&amp;1)</f>
        <v>0</v>
      </c>
      <c r="E102">
        <f>COUNTIF(F102:NK102,"&lt;"&amp;1)</f>
        <v>0</v>
      </c>
      <c r="F102" s="2">
        <v>0.05732484076433121</v>
      </c>
      <c r="G102" s="2">
        <v>0.5</v>
      </c>
      <c r="H102" s="2">
        <v>0</v>
      </c>
      <c r="I102" s="2">
        <v>0</v>
      </c>
      <c r="J102" s="2">
        <v>0</v>
      </c>
      <c r="K102" s="2">
        <v>0.0128755364806867</v>
      </c>
      <c r="L102" s="2">
        <v>0</v>
      </c>
    </row>
    <row r="103" spans="1:12">
      <c r="A103" s="2" t="s">
        <v>126</v>
      </c>
      <c r="B103" s="2">
        <f>MID(A103,1+FIND("|",SUBSTITUTE(A103,"/","|",LEN(A103)-LEN(SUBSTITUTE(A103,"/","")))),100)</f>
        <v>0</v>
      </c>
      <c r="C103">
        <f>COUNTIF(F103:NK103,"&gt;"&amp;0)</f>
        <v>0</v>
      </c>
      <c r="D103">
        <f>COUNTIF(F103:NK103,"="&amp;1)</f>
        <v>0</v>
      </c>
      <c r="E103">
        <f>COUNTIF(F103:NK103,"&lt;"&amp;1)</f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0.01716738197424893</v>
      </c>
      <c r="L103" s="2">
        <v>0</v>
      </c>
    </row>
    <row r="104" spans="1:12">
      <c r="A104" s="2" t="s">
        <v>127</v>
      </c>
      <c r="B104" s="2">
        <f>MID(A104,1+FIND("|",SUBSTITUTE(A104,"/","|",LEN(A104)-LEN(SUBSTITUTE(A104,"/","")))),100)</f>
        <v>0</v>
      </c>
      <c r="C104">
        <f>COUNTIF(F104:NK104,"&gt;"&amp;0)</f>
        <v>0</v>
      </c>
      <c r="D104">
        <f>COUNTIF(F104:NK104,"="&amp;1)</f>
        <v>0</v>
      </c>
      <c r="E104">
        <f>COUNTIF(F104:NK104,"&lt;"&amp;1)</f>
        <v>0</v>
      </c>
      <c r="F104" s="2">
        <v>0.05732484076433121</v>
      </c>
      <c r="G104" s="2">
        <v>0.5</v>
      </c>
      <c r="H104" s="2">
        <v>0</v>
      </c>
      <c r="I104" s="2">
        <v>0</v>
      </c>
      <c r="J104" s="2">
        <v>0</v>
      </c>
      <c r="K104" s="2">
        <v>0.01716738197424893</v>
      </c>
      <c r="L104" s="2">
        <v>0</v>
      </c>
    </row>
    <row r="105" spans="1:12">
      <c r="A105" s="2" t="s">
        <v>128</v>
      </c>
      <c r="B105" s="2">
        <f>MID(A105,1+FIND("|",SUBSTITUTE(A105,"/","|",LEN(A105)-LEN(SUBSTITUTE(A105,"/","")))),100)</f>
        <v>0</v>
      </c>
      <c r="C105">
        <f>COUNTIF(F105:NK105,"&gt;"&amp;0)</f>
        <v>0</v>
      </c>
      <c r="D105">
        <f>COUNTIF(F105:NK105,"="&amp;1)</f>
        <v>0</v>
      </c>
      <c r="E105">
        <f>COUNTIF(F105:NK105,"&lt;"&amp;1)</f>
        <v>0</v>
      </c>
      <c r="F105" s="2">
        <v>0.05732484076433121</v>
      </c>
      <c r="G105" s="2">
        <v>0.5</v>
      </c>
      <c r="H105" s="2">
        <v>0</v>
      </c>
      <c r="I105" s="2">
        <v>0</v>
      </c>
      <c r="J105" s="2">
        <v>0</v>
      </c>
      <c r="K105" s="2">
        <v>0.01716738197424893</v>
      </c>
      <c r="L105" s="2">
        <v>0</v>
      </c>
    </row>
    <row r="106" spans="1:12">
      <c r="A106" s="2" t="s">
        <v>129</v>
      </c>
      <c r="B106" s="2">
        <f>MID(A106,1+FIND("|",SUBSTITUTE(A106,"/","|",LEN(A106)-LEN(SUBSTITUTE(A106,"/","")))),100)</f>
        <v>0</v>
      </c>
      <c r="C106">
        <f>COUNTIF(F106:NK106,"&gt;"&amp;0)</f>
        <v>0</v>
      </c>
      <c r="D106">
        <f>COUNTIF(F106:NK106,"="&amp;1)</f>
        <v>0</v>
      </c>
      <c r="E106">
        <f>COUNTIF(F106:NK106,"&lt;"&amp;1)</f>
        <v>0</v>
      </c>
      <c r="F106" s="2">
        <v>0.05732484076433121</v>
      </c>
      <c r="G106" s="2">
        <v>0.5</v>
      </c>
      <c r="H106" s="2">
        <v>0</v>
      </c>
      <c r="I106" s="2">
        <v>0</v>
      </c>
      <c r="J106" s="2">
        <v>0</v>
      </c>
      <c r="K106" s="2">
        <v>0.01716738197424893</v>
      </c>
      <c r="L106" s="2">
        <v>0</v>
      </c>
    </row>
    <row r="107" spans="1:12">
      <c r="A107" s="2" t="s">
        <v>130</v>
      </c>
      <c r="B107" s="2">
        <f>MID(A107,1+FIND("|",SUBSTITUTE(A107,"/","|",LEN(A107)-LEN(SUBSTITUTE(A107,"/","")))),100)</f>
        <v>0</v>
      </c>
      <c r="C107">
        <f>COUNTIF(F107:NK107,"&gt;"&amp;0)</f>
        <v>0</v>
      </c>
      <c r="D107">
        <f>COUNTIF(F107:NK107,"="&amp;1)</f>
        <v>0</v>
      </c>
      <c r="E107">
        <f>COUNTIF(F107:NK107,"&lt;"&amp;1)</f>
        <v>0</v>
      </c>
      <c r="F107" s="2">
        <v>0.05732484076433121</v>
      </c>
      <c r="G107" s="2">
        <v>0.5</v>
      </c>
      <c r="H107" s="2">
        <v>0</v>
      </c>
      <c r="I107" s="2">
        <v>0</v>
      </c>
      <c r="J107" s="2">
        <v>0</v>
      </c>
      <c r="K107" s="2">
        <v>0.01716738197424893</v>
      </c>
      <c r="L107" s="2">
        <v>0</v>
      </c>
    </row>
    <row r="108" spans="1:12">
      <c r="A108" s="2" t="s">
        <v>131</v>
      </c>
      <c r="B108" s="2">
        <f>MID(A108,1+FIND("|",SUBSTITUTE(A108,"/","|",LEN(A108)-LEN(SUBSTITUTE(A108,"/","")))),100)</f>
        <v>0</v>
      </c>
      <c r="C108">
        <f>COUNTIF(F108:NK108,"&gt;"&amp;0)</f>
        <v>0</v>
      </c>
      <c r="D108">
        <f>COUNTIF(F108:NK108,"="&amp;1)</f>
        <v>0</v>
      </c>
      <c r="E108">
        <f>COUNTIF(F108:NK108,"&lt;"&amp;1)</f>
        <v>0</v>
      </c>
      <c r="F108" s="2">
        <v>0.05732484076433121</v>
      </c>
      <c r="G108" s="2">
        <v>0.5</v>
      </c>
      <c r="H108" s="2">
        <v>0</v>
      </c>
      <c r="I108" s="2">
        <v>0</v>
      </c>
      <c r="J108" s="2">
        <v>0</v>
      </c>
      <c r="K108" s="2">
        <v>0.01716738197424893</v>
      </c>
      <c r="L108" s="2">
        <v>0</v>
      </c>
    </row>
    <row r="109" spans="1:12">
      <c r="A109" s="2" t="s">
        <v>132</v>
      </c>
      <c r="B109" s="2">
        <f>MID(A109,1+FIND("|",SUBSTITUTE(A109,"/","|",LEN(A109)-LEN(SUBSTITUTE(A109,"/","")))),100)</f>
        <v>0</v>
      </c>
      <c r="C109">
        <f>COUNTIF(F109:NK109,"&gt;"&amp;0)</f>
        <v>0</v>
      </c>
      <c r="D109">
        <f>COUNTIF(F109:NK109,"="&amp;1)</f>
        <v>0</v>
      </c>
      <c r="E109">
        <f>COUNTIF(F109:NK109,"&lt;"&amp;1)</f>
        <v>0</v>
      </c>
      <c r="F109" s="2">
        <v>0.05732484076433121</v>
      </c>
      <c r="G109" s="2">
        <v>0.5</v>
      </c>
      <c r="H109" s="2">
        <v>0</v>
      </c>
      <c r="I109" s="2">
        <v>0</v>
      </c>
      <c r="J109" s="2">
        <v>0</v>
      </c>
      <c r="K109" s="2">
        <v>0.01716738197424893</v>
      </c>
      <c r="L109" s="2">
        <v>0</v>
      </c>
    </row>
    <row r="110" spans="1:12">
      <c r="A110" s="2" t="s">
        <v>133</v>
      </c>
      <c r="B110" s="2">
        <f>MID(A110,1+FIND("|",SUBSTITUTE(A110,"/","|",LEN(A110)-LEN(SUBSTITUTE(A110,"/","")))),100)</f>
        <v>0</v>
      </c>
      <c r="C110">
        <f>COUNTIF(F110:NK110,"&gt;"&amp;0)</f>
        <v>0</v>
      </c>
      <c r="D110">
        <f>COUNTIF(F110:NK110,"="&amp;1)</f>
        <v>0</v>
      </c>
      <c r="E110">
        <f>COUNTIF(F110:NK110,"&lt;"&amp;1)</f>
        <v>0</v>
      </c>
      <c r="F110" s="2">
        <v>0.05732484076433121</v>
      </c>
      <c r="G110" s="2">
        <v>0.5</v>
      </c>
      <c r="H110" s="2">
        <v>0</v>
      </c>
      <c r="I110" s="2">
        <v>0</v>
      </c>
      <c r="J110" s="2">
        <v>0</v>
      </c>
      <c r="K110" s="2">
        <v>0.01716738197424893</v>
      </c>
      <c r="L110" s="2">
        <v>0</v>
      </c>
    </row>
    <row r="111" spans="1:12">
      <c r="A111" s="2" t="s">
        <v>134</v>
      </c>
      <c r="B111" s="2">
        <f>MID(A111,1+FIND("|",SUBSTITUTE(A111,"/","|",LEN(A111)-LEN(SUBSTITUTE(A111,"/","")))),100)</f>
        <v>0</v>
      </c>
      <c r="C111">
        <f>COUNTIF(F111:NK111,"&gt;"&amp;0)</f>
        <v>0</v>
      </c>
      <c r="D111">
        <f>COUNTIF(F111:NK111,"="&amp;1)</f>
        <v>0</v>
      </c>
      <c r="E111">
        <f>COUNTIF(F111:NK111,"&lt;"&amp;1)</f>
        <v>0</v>
      </c>
      <c r="F111" s="2">
        <v>0.05732484076433121</v>
      </c>
      <c r="G111" s="2">
        <v>0.5</v>
      </c>
      <c r="H111" s="2">
        <v>0</v>
      </c>
      <c r="I111" s="2">
        <v>0</v>
      </c>
      <c r="J111" s="2">
        <v>0</v>
      </c>
      <c r="K111" s="2">
        <v>0.01716738197424893</v>
      </c>
      <c r="L111" s="2">
        <v>0</v>
      </c>
    </row>
    <row r="112" spans="1:12">
      <c r="A112" s="2" t="s">
        <v>135</v>
      </c>
      <c r="B112" s="2">
        <f>MID(A112,1+FIND("|",SUBSTITUTE(A112,"/","|",LEN(A112)-LEN(SUBSTITUTE(A112,"/","")))),100)</f>
        <v>0</v>
      </c>
      <c r="C112">
        <f>COUNTIF(F112:NK112,"&gt;"&amp;0)</f>
        <v>0</v>
      </c>
      <c r="D112">
        <f>COUNTIF(F112:NK112,"="&amp;1)</f>
        <v>0</v>
      </c>
      <c r="E112">
        <f>COUNTIF(F112:NK112,"&lt;"&amp;1)</f>
        <v>0</v>
      </c>
      <c r="F112" s="2">
        <v>0.05732484076433121</v>
      </c>
      <c r="G112" s="2">
        <v>0.5</v>
      </c>
      <c r="H112" s="2">
        <v>0</v>
      </c>
      <c r="I112" s="2">
        <v>0</v>
      </c>
      <c r="J112" s="2">
        <v>0</v>
      </c>
      <c r="K112" s="2">
        <v>0.01716738197424893</v>
      </c>
      <c r="L112" s="2">
        <v>0</v>
      </c>
    </row>
    <row r="113" spans="1:12">
      <c r="A113" s="2" t="s">
        <v>136</v>
      </c>
      <c r="B113" s="2">
        <f>MID(A113,1+FIND("|",SUBSTITUTE(A113,"/","|",LEN(A113)-LEN(SUBSTITUTE(A113,"/","")))),100)</f>
        <v>0</v>
      </c>
      <c r="C113">
        <f>COUNTIF(F113:NK113,"&gt;"&amp;0)</f>
        <v>0</v>
      </c>
      <c r="D113">
        <f>COUNTIF(F113:NK113,"="&amp;1)</f>
        <v>0</v>
      </c>
      <c r="E113">
        <f>COUNTIF(F113:NK113,"&lt;"&amp;1)</f>
        <v>0</v>
      </c>
      <c r="F113" s="2">
        <v>0.05732484076433121</v>
      </c>
      <c r="G113" s="2">
        <v>0.5</v>
      </c>
      <c r="H113" s="2">
        <v>0</v>
      </c>
      <c r="I113" s="2">
        <v>0</v>
      </c>
      <c r="J113" s="2">
        <v>0</v>
      </c>
      <c r="K113" s="2">
        <v>0.01716738197424893</v>
      </c>
      <c r="L113" s="2">
        <v>0</v>
      </c>
    </row>
    <row r="114" spans="1:12">
      <c r="A114" s="2" t="s">
        <v>137</v>
      </c>
      <c r="B114" s="2">
        <f>MID(A114,1+FIND("|",SUBSTITUTE(A114,"/","|",LEN(A114)-LEN(SUBSTITUTE(A114,"/","")))),100)</f>
        <v>0</v>
      </c>
      <c r="C114">
        <f>COUNTIF(F114:NK114,"&gt;"&amp;0)</f>
        <v>0</v>
      </c>
      <c r="D114">
        <f>COUNTIF(F114:NK114,"="&amp;1)</f>
        <v>0</v>
      </c>
      <c r="E114">
        <f>COUNTIF(F114:NK114,"&lt;"&amp;1)</f>
        <v>0</v>
      </c>
      <c r="F114" s="2">
        <v>0.05732484076433121</v>
      </c>
      <c r="G114" s="2">
        <v>0.5</v>
      </c>
      <c r="H114" s="2">
        <v>0</v>
      </c>
      <c r="I114" s="2">
        <v>0</v>
      </c>
      <c r="J114" s="2">
        <v>0</v>
      </c>
      <c r="K114" s="2">
        <v>0.01716738197424893</v>
      </c>
      <c r="L114" s="2">
        <v>0</v>
      </c>
    </row>
    <row r="115" spans="1:12">
      <c r="A115" s="2" t="s">
        <v>138</v>
      </c>
      <c r="B115" s="2">
        <f>MID(A115,1+FIND("|",SUBSTITUTE(A115,"/","|",LEN(A115)-LEN(SUBSTITUTE(A115,"/","")))),100)</f>
        <v>0</v>
      </c>
      <c r="C115">
        <f>COUNTIF(F115:NK115,"&gt;"&amp;0)</f>
        <v>0</v>
      </c>
      <c r="D115">
        <f>COUNTIF(F115:NK115,"="&amp;1)</f>
        <v>0</v>
      </c>
      <c r="E115">
        <f>COUNTIF(F115:NK115,"&lt;"&amp;1)</f>
        <v>0</v>
      </c>
      <c r="F115" s="2">
        <v>0.05732484076433121</v>
      </c>
      <c r="G115" s="2">
        <v>0.5</v>
      </c>
      <c r="H115" s="2">
        <v>0</v>
      </c>
      <c r="I115" s="2">
        <v>0</v>
      </c>
      <c r="J115" s="2">
        <v>0</v>
      </c>
      <c r="K115" s="2">
        <v>0.01716738197424893</v>
      </c>
      <c r="L115" s="2">
        <v>0</v>
      </c>
    </row>
    <row r="116" spans="1:12">
      <c r="A116" s="2" t="s">
        <v>139</v>
      </c>
      <c r="B116" s="2">
        <f>MID(A116,1+FIND("|",SUBSTITUTE(A116,"/","|",LEN(A116)-LEN(SUBSTITUTE(A116,"/","")))),100)</f>
        <v>0</v>
      </c>
      <c r="C116">
        <f>COUNTIF(F116:NK116,"&gt;"&amp;0)</f>
        <v>0</v>
      </c>
      <c r="D116">
        <f>COUNTIF(F116:NK116,"="&amp;1)</f>
        <v>0</v>
      </c>
      <c r="E116">
        <f>COUNTIF(F116:NK116,"&lt;"&amp;1)</f>
        <v>0</v>
      </c>
      <c r="F116" s="2">
        <v>0.05732484076433121</v>
      </c>
      <c r="G116" s="2">
        <v>0.5</v>
      </c>
      <c r="H116" s="2">
        <v>0</v>
      </c>
      <c r="I116" s="2">
        <v>0</v>
      </c>
      <c r="J116" s="2">
        <v>0</v>
      </c>
      <c r="K116" s="2">
        <v>0.01716738197424893</v>
      </c>
      <c r="L116" s="2">
        <v>0</v>
      </c>
    </row>
    <row r="117" spans="1:12">
      <c r="A117" s="2" t="s">
        <v>140</v>
      </c>
      <c r="B117" s="2">
        <f>MID(A117,1+FIND("|",SUBSTITUTE(A117,"/","|",LEN(A117)-LEN(SUBSTITUTE(A117,"/","")))),100)</f>
        <v>0</v>
      </c>
      <c r="C117">
        <f>COUNTIF(F117:NK117,"&gt;"&amp;0)</f>
        <v>0</v>
      </c>
      <c r="D117">
        <f>COUNTIF(F117:NK117,"="&amp;1)</f>
        <v>0</v>
      </c>
      <c r="E117">
        <f>COUNTIF(F117:NK117,"&lt;"&amp;1)</f>
        <v>0</v>
      </c>
      <c r="F117" s="2">
        <v>0.05732484076433121</v>
      </c>
      <c r="G117" s="2">
        <v>0.5</v>
      </c>
      <c r="H117" s="2">
        <v>0</v>
      </c>
      <c r="I117" s="2">
        <v>0</v>
      </c>
      <c r="J117" s="2">
        <v>0</v>
      </c>
      <c r="K117" s="2">
        <v>0.01716738197424893</v>
      </c>
      <c r="L117" s="2">
        <v>0</v>
      </c>
    </row>
    <row r="118" spans="1:12">
      <c r="A118" s="2" t="s">
        <v>141</v>
      </c>
      <c r="B118" s="2">
        <f>MID(A118,1+FIND("|",SUBSTITUTE(A118,"/","|",LEN(A118)-LEN(SUBSTITUTE(A118,"/","")))),100)</f>
        <v>0</v>
      </c>
      <c r="C118">
        <f>COUNTIF(F118:NK118,"&gt;"&amp;0)</f>
        <v>0</v>
      </c>
      <c r="D118">
        <f>COUNTIF(F118:NK118,"="&amp;1)</f>
        <v>0</v>
      </c>
      <c r="E118">
        <f>COUNTIF(F118:NK118,"&lt;"&amp;1)</f>
        <v>0</v>
      </c>
      <c r="F118" s="2">
        <v>0.9171974522292994</v>
      </c>
      <c r="G118" s="2">
        <v>1</v>
      </c>
      <c r="H118" s="2">
        <v>0.4166666666666667</v>
      </c>
      <c r="I118" s="2">
        <v>1</v>
      </c>
      <c r="J118" s="2">
        <v>0</v>
      </c>
      <c r="K118" s="2">
        <v>0.3905579399141631</v>
      </c>
      <c r="L118" s="2">
        <v>0.25</v>
      </c>
    </row>
    <row r="119" spans="1:12">
      <c r="A119" s="2" t="s">
        <v>142</v>
      </c>
      <c r="B119" s="2">
        <f>MID(A119,1+FIND("|",SUBSTITUTE(A119,"/","|",LEN(A119)-LEN(SUBSTITUTE(A119,"/","")))),100)</f>
        <v>0</v>
      </c>
      <c r="C119">
        <f>COUNTIF(F119:NK119,"&gt;"&amp;0)</f>
        <v>0</v>
      </c>
      <c r="D119">
        <f>COUNTIF(F119:NK119,"="&amp;1)</f>
        <v>0</v>
      </c>
      <c r="E119">
        <f>COUNTIF(F119:NK119,"&lt;"&amp;1)</f>
        <v>0</v>
      </c>
      <c r="F119" s="2">
        <v>0.9936305732484076</v>
      </c>
      <c r="G119" s="2">
        <v>1</v>
      </c>
      <c r="H119" s="2">
        <v>1</v>
      </c>
      <c r="I119" s="2">
        <v>1</v>
      </c>
      <c r="J119" s="2">
        <v>1</v>
      </c>
      <c r="K119" s="2">
        <v>0.6738197424892703</v>
      </c>
      <c r="L119" s="2">
        <v>1</v>
      </c>
    </row>
    <row r="120" spans="1:12">
      <c r="A120" s="2" t="s">
        <v>143</v>
      </c>
      <c r="B120" s="2">
        <f>MID(A120,1+FIND("|",SUBSTITUTE(A120,"/","|",LEN(A120)-LEN(SUBSTITUTE(A120,"/","")))),100)</f>
        <v>0</v>
      </c>
      <c r="C120">
        <f>COUNTIF(F120:NK120,"&gt;"&amp;0)</f>
        <v>0</v>
      </c>
      <c r="D120">
        <f>COUNTIF(F120:NK120,"="&amp;1)</f>
        <v>0</v>
      </c>
      <c r="E120">
        <f>COUNTIF(F120:NK120,"&lt;"&amp;1)</f>
        <v>0</v>
      </c>
      <c r="F120" s="2">
        <v>0.9936305732484076</v>
      </c>
      <c r="G120" s="2">
        <v>1</v>
      </c>
      <c r="H120" s="2">
        <v>1</v>
      </c>
      <c r="I120" s="2">
        <v>1</v>
      </c>
      <c r="J120" s="2">
        <v>1</v>
      </c>
      <c r="K120" s="2">
        <v>0.6738197424892703</v>
      </c>
      <c r="L120" s="2">
        <v>1</v>
      </c>
    </row>
    <row r="121" spans="1:12">
      <c r="A121" s="2" t="s">
        <v>144</v>
      </c>
      <c r="B121" s="2">
        <f>MID(A121,1+FIND("|",SUBSTITUTE(A121,"/","|",LEN(A121)-LEN(SUBSTITUTE(A121,"/","")))),100)</f>
        <v>0</v>
      </c>
      <c r="C121">
        <f>COUNTIF(F121:NK121,"&gt;"&amp;0)</f>
        <v>0</v>
      </c>
      <c r="D121">
        <f>COUNTIF(F121:NK121,"="&amp;1)</f>
        <v>0</v>
      </c>
      <c r="E121">
        <f>COUNTIF(F121:NK121,"&lt;"&amp;1)</f>
        <v>0</v>
      </c>
      <c r="F121" s="2">
        <v>0.006369426751592357</v>
      </c>
      <c r="G121" s="2">
        <v>0</v>
      </c>
      <c r="H121" s="2">
        <v>0</v>
      </c>
      <c r="I121" s="2">
        <v>0</v>
      </c>
      <c r="J121" s="2">
        <v>0</v>
      </c>
      <c r="K121" s="2">
        <v>0.296137339055794</v>
      </c>
      <c r="L121" s="2">
        <v>0</v>
      </c>
    </row>
    <row r="122" spans="1:12">
      <c r="A122" s="2" t="s">
        <v>145</v>
      </c>
      <c r="B122" s="2">
        <f>MID(A122,1+FIND("|",SUBSTITUTE(A122,"/","|",LEN(A122)-LEN(SUBSTITUTE(A122,"/","")))),100)</f>
        <v>0</v>
      </c>
      <c r="C122">
        <f>COUNTIF(F122:NK122,"&gt;"&amp;0)</f>
        <v>0</v>
      </c>
      <c r="D122">
        <f>COUNTIF(F122:NK122,"="&amp;1)</f>
        <v>0</v>
      </c>
      <c r="E122">
        <f>COUNTIF(F122:NK122,"&lt;"&amp;1)</f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</row>
    <row r="123" spans="1:12">
      <c r="A123" s="2" t="s">
        <v>146</v>
      </c>
      <c r="B123" s="2">
        <f>MID(A123,1+FIND("|",SUBSTITUTE(A123,"/","|",LEN(A123)-LEN(SUBSTITUTE(A123,"/","")))),100)</f>
        <v>0</v>
      </c>
      <c r="C123">
        <f>COUNTIF(F123:NK123,"&gt;"&amp;0)</f>
        <v>0</v>
      </c>
      <c r="D123">
        <f>COUNTIF(F123:NK123,"="&amp;1)</f>
        <v>0</v>
      </c>
      <c r="E123">
        <f>COUNTIF(F123:NK123,"&lt;"&amp;1)</f>
        <v>0</v>
      </c>
      <c r="F123" s="2">
        <v>0.9171974522292994</v>
      </c>
      <c r="G123" s="2">
        <v>1</v>
      </c>
      <c r="H123" s="2">
        <v>0.4166666666666667</v>
      </c>
      <c r="I123" s="2">
        <v>1</v>
      </c>
      <c r="J123" s="2">
        <v>0</v>
      </c>
      <c r="K123" s="2">
        <v>0.3733905579399142</v>
      </c>
      <c r="L123" s="2">
        <v>0.75</v>
      </c>
    </row>
    <row r="124" spans="1:12">
      <c r="A124" s="2" t="s">
        <v>147</v>
      </c>
      <c r="B124" s="2">
        <f>MID(A124,1+FIND("|",SUBSTITUTE(A124,"/","|",LEN(A124)-LEN(SUBSTITUTE(A124,"/","")))),100)</f>
        <v>0</v>
      </c>
      <c r="C124">
        <f>COUNTIF(F124:NK124,"&gt;"&amp;0)</f>
        <v>0</v>
      </c>
      <c r="D124">
        <f>COUNTIF(F124:NK124,"="&amp;1)</f>
        <v>0</v>
      </c>
      <c r="E124">
        <f>COUNTIF(F124:NK124,"&lt;"&amp;1)</f>
        <v>0</v>
      </c>
      <c r="F124" s="2">
        <v>0.9108280254777071</v>
      </c>
      <c r="G124" s="2">
        <v>1</v>
      </c>
      <c r="H124" s="2">
        <v>0.4166666666666667</v>
      </c>
      <c r="I124" s="2">
        <v>1</v>
      </c>
      <c r="J124" s="2">
        <v>0</v>
      </c>
      <c r="K124" s="2">
        <v>0.3304721030042919</v>
      </c>
      <c r="L124" s="2">
        <v>0</v>
      </c>
    </row>
    <row r="125" spans="1:12">
      <c r="A125" s="2" t="s">
        <v>148</v>
      </c>
      <c r="B125" s="2">
        <f>MID(A125,1+FIND("|",SUBSTITUTE(A125,"/","|",LEN(A125)-LEN(SUBSTITUTE(A125,"/","")))),100)</f>
        <v>0</v>
      </c>
      <c r="C125">
        <f>COUNTIF(F125:NK125,"&gt;"&amp;0)</f>
        <v>0</v>
      </c>
      <c r="D125">
        <f>COUNTIF(F125:NK125,"="&amp;1)</f>
        <v>0</v>
      </c>
      <c r="E125">
        <f>COUNTIF(F125:NK125,"&lt;"&amp;1)</f>
        <v>0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0.9570815450643776</v>
      </c>
      <c r="L125" s="2">
        <v>1</v>
      </c>
    </row>
    <row r="126" spans="1:12">
      <c r="A126" s="2" t="s">
        <v>149</v>
      </c>
      <c r="B126" s="2">
        <f>MID(A126,1+FIND("|",SUBSTITUTE(A126,"/","|",LEN(A126)-LEN(SUBSTITUTE(A126,"/","")))),100)</f>
        <v>0</v>
      </c>
      <c r="C126">
        <f>COUNTIF(F126:NK126,"&gt;"&amp;0)</f>
        <v>0</v>
      </c>
      <c r="D126">
        <f>COUNTIF(F126:NK126,"="&amp;1)</f>
        <v>0</v>
      </c>
      <c r="E126">
        <f>COUNTIF(F126:NK126,"&lt;"&amp;1)</f>
        <v>0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0.9570815450643776</v>
      </c>
      <c r="L126" s="2">
        <v>1</v>
      </c>
    </row>
    <row r="127" spans="1:12">
      <c r="A127" s="2" t="s">
        <v>150</v>
      </c>
      <c r="B127" s="2">
        <f>MID(A127,1+FIND("|",SUBSTITUTE(A127,"/","|",LEN(A127)-LEN(SUBSTITUTE(A127,"/","")))),100)</f>
        <v>0</v>
      </c>
      <c r="C127">
        <f>COUNTIF(F127:NK127,"&gt;"&amp;0)</f>
        <v>0</v>
      </c>
      <c r="D127">
        <f>COUNTIF(F127:NK127,"="&amp;1)</f>
        <v>0</v>
      </c>
      <c r="E127">
        <f>COUNTIF(F127:NK127,"&lt;"&amp;1)</f>
        <v>0</v>
      </c>
      <c r="F127" s="2">
        <v>0.9681528662420382</v>
      </c>
      <c r="G127" s="2">
        <v>1</v>
      </c>
      <c r="H127" s="2">
        <v>1</v>
      </c>
      <c r="I127" s="2">
        <v>1</v>
      </c>
      <c r="J127" s="2">
        <v>1</v>
      </c>
      <c r="K127" s="2">
        <v>0.8884120171673819</v>
      </c>
      <c r="L127" s="2">
        <v>1</v>
      </c>
    </row>
    <row r="128" spans="1:12">
      <c r="A128" s="2" t="s">
        <v>151</v>
      </c>
      <c r="B128" s="2">
        <f>MID(A128,1+FIND("|",SUBSTITUTE(A128,"/","|",LEN(A128)-LEN(SUBSTITUTE(A128,"/","")))),100)</f>
        <v>0</v>
      </c>
      <c r="C128">
        <f>COUNTIF(F128:NK128,"&gt;"&amp;0)</f>
        <v>0</v>
      </c>
      <c r="D128">
        <f>COUNTIF(F128:NK128,"="&amp;1)</f>
        <v>0</v>
      </c>
      <c r="E128">
        <f>COUNTIF(F128:NK128,"&lt;"&amp;1)</f>
        <v>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0.9570815450643776</v>
      </c>
      <c r="L128" s="2">
        <v>1</v>
      </c>
    </row>
    <row r="129" spans="1:12">
      <c r="A129" s="2" t="s">
        <v>152</v>
      </c>
      <c r="B129" s="2">
        <f>MID(A129,1+FIND("|",SUBSTITUTE(A129,"/","|",LEN(A129)-LEN(SUBSTITUTE(A129,"/","")))),100)</f>
        <v>0</v>
      </c>
      <c r="C129">
        <f>COUNTIF(F129:NK129,"&gt;"&amp;0)</f>
        <v>0</v>
      </c>
      <c r="D129">
        <f>COUNTIF(F129:NK129,"="&amp;1)</f>
        <v>0</v>
      </c>
      <c r="E129">
        <f>COUNTIF(F129:NK129,"&lt;"&amp;1)</f>
        <v>0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0.8755364806866953</v>
      </c>
      <c r="L129" s="2">
        <v>1</v>
      </c>
    </row>
    <row r="130" spans="1:12">
      <c r="A130" s="2" t="s">
        <v>153</v>
      </c>
      <c r="B130" s="2">
        <f>MID(A130,1+FIND("|",SUBSTITUTE(A130,"/","|",LEN(A130)-LEN(SUBSTITUTE(A130,"/","")))),100)</f>
        <v>0</v>
      </c>
      <c r="C130">
        <f>COUNTIF(F130:NK130,"&gt;"&amp;0)</f>
        <v>0</v>
      </c>
      <c r="D130">
        <f>COUNTIF(F130:NK130,"="&amp;1)</f>
        <v>0</v>
      </c>
      <c r="E130">
        <f>COUNTIF(F130:NK130,"&lt;"&amp;1)</f>
        <v>0</v>
      </c>
      <c r="F130" s="2">
        <v>0.05732484076433121</v>
      </c>
      <c r="G130" s="2">
        <v>0</v>
      </c>
      <c r="H130" s="2">
        <v>0.5833333333333334</v>
      </c>
      <c r="I130" s="2">
        <v>0</v>
      </c>
      <c r="J130" s="2">
        <v>1</v>
      </c>
      <c r="K130" s="2">
        <v>0.4463519313304721</v>
      </c>
      <c r="L130" s="2">
        <v>0.25</v>
      </c>
    </row>
    <row r="131" spans="1:12">
      <c r="A131" s="2" t="s">
        <v>154</v>
      </c>
      <c r="B131" s="2">
        <f>MID(A131,1+FIND("|",SUBSTITUTE(A131,"/","|",LEN(A131)-LEN(SUBSTITUTE(A131,"/","")))),100)</f>
        <v>0</v>
      </c>
      <c r="C131">
        <f>COUNTIF(F131:NK131,"&gt;"&amp;0)</f>
        <v>0</v>
      </c>
      <c r="D131">
        <f>COUNTIF(F131:NK131,"="&amp;1)</f>
        <v>0</v>
      </c>
      <c r="E131">
        <f>COUNTIF(F131:NK131,"&lt;"&amp;1)</f>
        <v>0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0.8412017167381974</v>
      </c>
      <c r="L131" s="2">
        <v>1</v>
      </c>
    </row>
    <row r="132" spans="1:12">
      <c r="A132" s="2" t="s">
        <v>155</v>
      </c>
      <c r="B132" s="2">
        <f>MID(A132,1+FIND("|",SUBSTITUTE(A132,"/","|",LEN(A132)-LEN(SUBSTITUTE(A132,"/","")))),100)</f>
        <v>0</v>
      </c>
      <c r="C132">
        <f>COUNTIF(F132:NK132,"&gt;"&amp;0)</f>
        <v>0</v>
      </c>
      <c r="D132">
        <f>COUNTIF(F132:NK132,"="&amp;1)</f>
        <v>0</v>
      </c>
      <c r="E132">
        <f>COUNTIF(F132:NK132,"&lt;"&amp;1)</f>
        <v>0</v>
      </c>
      <c r="F132" s="2">
        <v>0.01910828025477707</v>
      </c>
      <c r="G132" s="2">
        <v>0</v>
      </c>
      <c r="H132" s="2">
        <v>0</v>
      </c>
      <c r="I132" s="2">
        <v>0</v>
      </c>
      <c r="J132" s="2">
        <v>0</v>
      </c>
      <c r="K132" s="2">
        <v>0.02575107296137339</v>
      </c>
      <c r="L132" s="2">
        <v>0</v>
      </c>
    </row>
    <row r="133" spans="1:12">
      <c r="A133" s="2" t="s">
        <v>156</v>
      </c>
      <c r="B133" s="2">
        <f>MID(A133,1+FIND("|",SUBSTITUTE(A133,"/","|",LEN(A133)-LEN(SUBSTITUTE(A133,"/","")))),100)</f>
        <v>0</v>
      </c>
      <c r="C133">
        <f>COUNTIF(F133:NK133,"&gt;"&amp;0)</f>
        <v>0</v>
      </c>
      <c r="D133">
        <f>COUNTIF(F133:NK133,"="&amp;1)</f>
        <v>0</v>
      </c>
      <c r="E133">
        <f>COUNTIF(F133:NK133,"&lt;"&amp;1)</f>
        <v>0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0.8669527896995708</v>
      </c>
      <c r="L133" s="2">
        <v>1</v>
      </c>
    </row>
    <row r="134" spans="1:12">
      <c r="A134" s="2" t="s">
        <v>157</v>
      </c>
      <c r="B134" s="2">
        <f>MID(A134,1+FIND("|",SUBSTITUTE(A134,"/","|",LEN(A134)-LEN(SUBSTITUTE(A134,"/","")))),100)</f>
        <v>0</v>
      </c>
      <c r="C134">
        <f>COUNTIF(F134:NK134,"&gt;"&amp;0)</f>
        <v>0</v>
      </c>
      <c r="D134">
        <f>COUNTIF(F134:NK134,"="&amp;1)</f>
        <v>0</v>
      </c>
      <c r="E134">
        <f>COUNTIF(F134:NK134,"&lt;"&amp;1)</f>
        <v>0</v>
      </c>
      <c r="F134" s="2">
        <v>0.01910828025477707</v>
      </c>
      <c r="G134" s="2">
        <v>0</v>
      </c>
      <c r="H134" s="2">
        <v>0</v>
      </c>
      <c r="I134" s="2">
        <v>0</v>
      </c>
      <c r="J134" s="2">
        <v>0</v>
      </c>
      <c r="K134" s="2">
        <v>0.02145922746781116</v>
      </c>
      <c r="L134" s="2">
        <v>1</v>
      </c>
    </row>
    <row r="135" spans="1:12">
      <c r="A135" s="2" t="s">
        <v>158</v>
      </c>
      <c r="B135" s="2">
        <f>MID(A135,1+FIND("|",SUBSTITUTE(A135,"/","|",LEN(A135)-LEN(SUBSTITUTE(A135,"/","")))),100)</f>
        <v>0</v>
      </c>
      <c r="C135">
        <f>COUNTIF(F135:NK135,"&gt;"&amp;0)</f>
        <v>0</v>
      </c>
      <c r="D135">
        <f>COUNTIF(F135:NK135,"="&amp;1)</f>
        <v>0</v>
      </c>
      <c r="E135">
        <f>COUNTIF(F135:NK135,"&lt;"&amp;1)</f>
        <v>0</v>
      </c>
      <c r="F135" s="2">
        <v>0.01910828025477707</v>
      </c>
      <c r="G135" s="2">
        <v>0</v>
      </c>
      <c r="H135" s="2">
        <v>0</v>
      </c>
      <c r="I135" s="2">
        <v>0</v>
      </c>
      <c r="J135" s="2">
        <v>1</v>
      </c>
      <c r="K135" s="2">
        <v>0.3819742489270386</v>
      </c>
      <c r="L135" s="2">
        <v>1</v>
      </c>
    </row>
    <row r="136" spans="1:12">
      <c r="A136" s="2" t="s">
        <v>159</v>
      </c>
      <c r="B136" s="2">
        <f>MID(A136,1+FIND("|",SUBSTITUTE(A136,"/","|",LEN(A136)-LEN(SUBSTITUTE(A136,"/","")))),100)</f>
        <v>0</v>
      </c>
      <c r="C136">
        <f>COUNTIF(F136:NK136,"&gt;"&amp;0)</f>
        <v>0</v>
      </c>
      <c r="D136">
        <f>COUNTIF(F136:NK136,"="&amp;1)</f>
        <v>0</v>
      </c>
      <c r="E136">
        <f>COUNTIF(F136:NK136,"&lt;"&amp;1)</f>
        <v>0</v>
      </c>
      <c r="F136" s="2">
        <v>0.9235668789808916</v>
      </c>
      <c r="G136" s="2">
        <v>1</v>
      </c>
      <c r="H136" s="2">
        <v>1</v>
      </c>
      <c r="I136" s="2">
        <v>1</v>
      </c>
      <c r="J136" s="2">
        <v>1</v>
      </c>
      <c r="K136" s="2">
        <v>0.703862660944206</v>
      </c>
      <c r="L136" s="2">
        <v>0.75</v>
      </c>
    </row>
    <row r="137" spans="1:12">
      <c r="A137" s="2" t="s">
        <v>160</v>
      </c>
      <c r="B137" s="2">
        <f>MID(A137,1+FIND("|",SUBSTITUTE(A137,"/","|",LEN(A137)-LEN(SUBSTITUTE(A137,"/","")))),100)</f>
        <v>0</v>
      </c>
      <c r="C137">
        <f>COUNTIF(F137:NK137,"&gt;"&amp;0)</f>
        <v>0</v>
      </c>
      <c r="D137">
        <f>COUNTIF(F137:NK137,"="&amp;1)</f>
        <v>0</v>
      </c>
      <c r="E137">
        <f>COUNTIF(F137:NK137,"&lt;"&amp;1)</f>
        <v>0</v>
      </c>
      <c r="F137" s="2">
        <v>0.9235668789808916</v>
      </c>
      <c r="G137" s="2">
        <v>1</v>
      </c>
      <c r="H137" s="2">
        <v>1</v>
      </c>
      <c r="I137" s="2">
        <v>1</v>
      </c>
      <c r="J137" s="2">
        <v>1</v>
      </c>
      <c r="K137" s="2">
        <v>0.703862660944206</v>
      </c>
      <c r="L137" s="2">
        <v>0.75</v>
      </c>
    </row>
    <row r="138" spans="1:12">
      <c r="A138" s="2" t="s">
        <v>161</v>
      </c>
      <c r="B138" s="2">
        <f>MID(A138,1+FIND("|",SUBSTITUTE(A138,"/","|",LEN(A138)-LEN(SUBSTITUTE(A138,"/","")))),100)</f>
        <v>0</v>
      </c>
      <c r="C138">
        <f>COUNTIF(F138:NK138,"&gt;"&amp;0)</f>
        <v>0</v>
      </c>
      <c r="D138">
        <f>COUNTIF(F138:NK138,"="&amp;1)</f>
        <v>0</v>
      </c>
      <c r="E138">
        <f>COUNTIF(F138:NK138,"&lt;"&amp;1)</f>
        <v>0</v>
      </c>
      <c r="F138" s="2">
        <v>0.01910828025477707</v>
      </c>
      <c r="G138" s="2">
        <v>0</v>
      </c>
      <c r="H138" s="2">
        <v>0</v>
      </c>
      <c r="I138" s="2">
        <v>0</v>
      </c>
      <c r="J138" s="2">
        <v>1</v>
      </c>
      <c r="K138" s="2">
        <v>0.3047210300429185</v>
      </c>
      <c r="L138" s="2">
        <v>0</v>
      </c>
    </row>
    <row r="139" spans="1:12">
      <c r="A139" s="2" t="s">
        <v>162</v>
      </c>
      <c r="B139" s="2">
        <f>MID(A139,1+FIND("|",SUBSTITUTE(A139,"/","|",LEN(A139)-LEN(SUBSTITUTE(A139,"/","")))),100)</f>
        <v>0</v>
      </c>
      <c r="C139">
        <f>COUNTIF(F139:NK139,"&gt;"&amp;0)</f>
        <v>0</v>
      </c>
      <c r="D139">
        <f>COUNTIF(F139:NK139,"="&amp;1)</f>
        <v>0</v>
      </c>
      <c r="E139">
        <f>COUNTIF(F139:NK139,"&lt;"&amp;1)</f>
        <v>0</v>
      </c>
      <c r="F139" s="2">
        <v>0.03184713375796178</v>
      </c>
      <c r="G139" s="2">
        <v>0</v>
      </c>
      <c r="H139" s="2">
        <v>0</v>
      </c>
      <c r="I139" s="2">
        <v>0</v>
      </c>
      <c r="J139" s="2">
        <v>0</v>
      </c>
      <c r="K139" s="2">
        <v>0.02145922746781116</v>
      </c>
      <c r="L139" s="2">
        <v>0.5</v>
      </c>
    </row>
    <row r="140" spans="1:12">
      <c r="A140" s="2" t="s">
        <v>163</v>
      </c>
      <c r="B140" s="2">
        <f>MID(A140,1+FIND("|",SUBSTITUTE(A140,"/","|",LEN(A140)-LEN(SUBSTITUTE(A140,"/","")))),100)</f>
        <v>0</v>
      </c>
      <c r="C140">
        <f>COUNTIF(F140:NK140,"&gt;"&amp;0)</f>
        <v>0</v>
      </c>
      <c r="D140">
        <f>COUNTIF(F140:NK140,"="&amp;1)</f>
        <v>0</v>
      </c>
      <c r="E140">
        <f>COUNTIF(F140:NK140,"&lt;"&amp;1)</f>
        <v>0</v>
      </c>
      <c r="F140" s="2">
        <v>0.5286624203821656</v>
      </c>
      <c r="G140" s="2">
        <v>0</v>
      </c>
      <c r="H140" s="2">
        <v>0.4166666666666667</v>
      </c>
      <c r="I140" s="2">
        <v>1</v>
      </c>
      <c r="J140" s="2">
        <v>0</v>
      </c>
      <c r="K140" s="2">
        <v>0.3948497854077253</v>
      </c>
      <c r="L140" s="2">
        <v>0.25</v>
      </c>
    </row>
    <row r="141" spans="1:12">
      <c r="A141" s="2" t="s">
        <v>164</v>
      </c>
      <c r="B141" s="2">
        <f>MID(A141,1+FIND("|",SUBSTITUTE(A141,"/","|",LEN(A141)-LEN(SUBSTITUTE(A141,"/","")))),100)</f>
        <v>0</v>
      </c>
      <c r="C141">
        <f>COUNTIF(F141:NK141,"&gt;"&amp;0)</f>
        <v>0</v>
      </c>
      <c r="D141">
        <f>COUNTIF(F141:NK141,"="&amp;1)</f>
        <v>0</v>
      </c>
      <c r="E141">
        <f>COUNTIF(F141:NK141,"&lt;"&amp;1)</f>
        <v>0</v>
      </c>
      <c r="F141" s="2">
        <v>0.5286624203821656</v>
      </c>
      <c r="G141" s="2">
        <v>0</v>
      </c>
      <c r="H141" s="2">
        <v>0.4166666666666667</v>
      </c>
      <c r="I141" s="2">
        <v>1</v>
      </c>
      <c r="J141" s="2">
        <v>0</v>
      </c>
      <c r="K141" s="2">
        <v>0.3948497854077253</v>
      </c>
      <c r="L141" s="2">
        <v>0</v>
      </c>
    </row>
    <row r="142" spans="1:12">
      <c r="A142" s="2" t="s">
        <v>165</v>
      </c>
      <c r="B142" s="2">
        <f>MID(A142,1+FIND("|",SUBSTITUTE(A142,"/","|",LEN(A142)-LEN(SUBSTITUTE(A142,"/","")))),100)</f>
        <v>0</v>
      </c>
      <c r="C142">
        <f>COUNTIF(F142:NK142,"&gt;"&amp;0)</f>
        <v>0</v>
      </c>
      <c r="D142">
        <f>COUNTIF(F142:NK142,"="&amp;1)</f>
        <v>0</v>
      </c>
      <c r="E142">
        <f>COUNTIF(F142:NK142,"&lt;"&amp;1)</f>
        <v>0</v>
      </c>
      <c r="F142" s="2">
        <v>0.6178343949044586</v>
      </c>
      <c r="G142" s="2">
        <v>0</v>
      </c>
      <c r="H142" s="2">
        <v>1</v>
      </c>
      <c r="I142" s="2">
        <v>1</v>
      </c>
      <c r="J142" s="2">
        <v>1</v>
      </c>
      <c r="K142" s="2">
        <v>0.5450643776824035</v>
      </c>
      <c r="L142" s="2">
        <v>1</v>
      </c>
    </row>
    <row r="143" spans="1:12">
      <c r="A143" s="2" t="s">
        <v>166</v>
      </c>
      <c r="B143" s="2">
        <f>MID(A143,1+FIND("|",SUBSTITUTE(A143,"/","|",LEN(A143)-LEN(SUBSTITUTE(A143,"/","")))),100)</f>
        <v>0</v>
      </c>
      <c r="C143">
        <f>COUNTIF(F143:NK143,"&gt;"&amp;0)</f>
        <v>0</v>
      </c>
      <c r="D143">
        <f>COUNTIF(F143:NK143,"="&amp;1)</f>
        <v>0</v>
      </c>
      <c r="E143">
        <f>COUNTIF(F143:NK143,"&lt;"&amp;1)</f>
        <v>0</v>
      </c>
      <c r="F143" s="2">
        <v>0.6178343949044586</v>
      </c>
      <c r="G143" s="2">
        <v>0</v>
      </c>
      <c r="H143" s="2">
        <v>1</v>
      </c>
      <c r="I143" s="2">
        <v>1</v>
      </c>
      <c r="J143" s="2">
        <v>1</v>
      </c>
      <c r="K143" s="2">
        <v>0.5450643776824035</v>
      </c>
      <c r="L143" s="2">
        <v>0</v>
      </c>
    </row>
    <row r="144" spans="1:12">
      <c r="A144" s="2" t="s">
        <v>167</v>
      </c>
      <c r="B144" s="2">
        <f>MID(A144,1+FIND("|",SUBSTITUTE(A144,"/","|",LEN(A144)-LEN(SUBSTITUTE(A144,"/","")))),100)</f>
        <v>0</v>
      </c>
      <c r="C144">
        <f>COUNTIF(F144:NK144,"&gt;"&amp;0)</f>
        <v>0</v>
      </c>
      <c r="D144">
        <f>COUNTIF(F144:NK144,"="&amp;1)</f>
        <v>0</v>
      </c>
      <c r="E144">
        <f>COUNTIF(F144:NK144,"&lt;"&amp;1)</f>
        <v>0</v>
      </c>
      <c r="F144" s="2">
        <v>0.6178343949044586</v>
      </c>
      <c r="G144" s="2">
        <v>0</v>
      </c>
      <c r="H144" s="2">
        <v>1</v>
      </c>
      <c r="I144" s="2">
        <v>1</v>
      </c>
      <c r="J144" s="2">
        <v>1</v>
      </c>
      <c r="K144" s="2">
        <v>0.5450643776824035</v>
      </c>
      <c r="L144" s="2">
        <v>1</v>
      </c>
    </row>
    <row r="145" spans="1:12">
      <c r="A145" s="2" t="s">
        <v>168</v>
      </c>
      <c r="B145" s="2">
        <f>MID(A145,1+FIND("|",SUBSTITUTE(A145,"/","|",LEN(A145)-LEN(SUBSTITUTE(A145,"/","")))),100)</f>
        <v>0</v>
      </c>
      <c r="C145">
        <f>COUNTIF(F145:NK145,"&gt;"&amp;0)</f>
        <v>0</v>
      </c>
      <c r="D145">
        <f>COUNTIF(F145:NK145,"="&amp;1)</f>
        <v>0</v>
      </c>
      <c r="E145">
        <f>COUNTIF(F145:NK145,"&lt;"&amp;1)</f>
        <v>0</v>
      </c>
      <c r="F145" s="2">
        <v>0.05732484076433121</v>
      </c>
      <c r="G145" s="2">
        <v>0</v>
      </c>
      <c r="H145" s="2">
        <v>0</v>
      </c>
      <c r="I145" s="2">
        <v>0</v>
      </c>
      <c r="J145" s="2">
        <v>0</v>
      </c>
      <c r="K145" s="2">
        <v>0.1416309012875537</v>
      </c>
      <c r="L145" s="2">
        <v>0</v>
      </c>
    </row>
    <row r="146" spans="1:12">
      <c r="A146" s="2" t="s">
        <v>169</v>
      </c>
      <c r="B146" s="2">
        <f>MID(A146,1+FIND("|",SUBSTITUTE(A146,"/","|",LEN(A146)-LEN(SUBSTITUTE(A146,"/","")))),100)</f>
        <v>0</v>
      </c>
      <c r="C146">
        <f>COUNTIF(F146:NK146,"&gt;"&amp;0)</f>
        <v>0</v>
      </c>
      <c r="D146">
        <f>COUNTIF(F146:NK146,"="&amp;1)</f>
        <v>0</v>
      </c>
      <c r="E146">
        <f>COUNTIF(F146:NK146,"&lt;"&amp;1)</f>
        <v>0</v>
      </c>
      <c r="F146" s="2">
        <v>0.05732484076433121</v>
      </c>
      <c r="G146" s="2">
        <v>0</v>
      </c>
      <c r="H146" s="2">
        <v>0</v>
      </c>
      <c r="I146" s="2">
        <v>0</v>
      </c>
      <c r="J146" s="2">
        <v>0</v>
      </c>
      <c r="K146" s="2">
        <v>0.1416309012875537</v>
      </c>
      <c r="L146" s="2">
        <v>0</v>
      </c>
    </row>
    <row r="147" spans="1:12">
      <c r="A147" s="2" t="s">
        <v>170</v>
      </c>
      <c r="B147" s="2">
        <f>MID(A147,1+FIND("|",SUBSTITUTE(A147,"/","|",LEN(A147)-LEN(SUBSTITUTE(A147,"/","")))),100)</f>
        <v>0</v>
      </c>
      <c r="C147">
        <f>COUNTIF(F147:NK147,"&gt;"&amp;0)</f>
        <v>0</v>
      </c>
      <c r="D147">
        <f>COUNTIF(F147:NK147,"="&amp;1)</f>
        <v>0</v>
      </c>
      <c r="E147">
        <f>COUNTIF(F147:NK147,"&lt;"&amp;1)</f>
        <v>0</v>
      </c>
      <c r="F147" s="2">
        <v>0.1210191082802548</v>
      </c>
      <c r="G147" s="2">
        <v>0</v>
      </c>
      <c r="H147" s="2">
        <v>0.5833333333333334</v>
      </c>
      <c r="I147" s="2">
        <v>0</v>
      </c>
      <c r="J147" s="2">
        <v>0</v>
      </c>
      <c r="K147" s="2">
        <v>0.2575107296137339</v>
      </c>
      <c r="L147" s="2">
        <v>0</v>
      </c>
    </row>
    <row r="148" spans="1:12">
      <c r="A148" s="2" t="s">
        <v>171</v>
      </c>
      <c r="B148" s="2">
        <f>MID(A148,1+FIND("|",SUBSTITUTE(A148,"/","|",LEN(A148)-LEN(SUBSTITUTE(A148,"/","")))),100)</f>
        <v>0</v>
      </c>
      <c r="C148">
        <f>COUNTIF(F148:NK148,"&gt;"&amp;0)</f>
        <v>0</v>
      </c>
      <c r="D148">
        <f>COUNTIF(F148:NK148,"="&amp;1)</f>
        <v>0</v>
      </c>
      <c r="E148">
        <f>COUNTIF(F148:NK148,"&lt;"&amp;1)</f>
        <v>0</v>
      </c>
      <c r="F148" s="2">
        <v>0.1210191082802548</v>
      </c>
      <c r="G148" s="2">
        <v>0</v>
      </c>
      <c r="H148" s="2">
        <v>0.5833333333333334</v>
      </c>
      <c r="I148" s="2">
        <v>0</v>
      </c>
      <c r="J148" s="2">
        <v>0</v>
      </c>
      <c r="K148" s="2">
        <v>0.2575107296137339</v>
      </c>
      <c r="L148" s="2">
        <v>0</v>
      </c>
    </row>
    <row r="149" spans="1:12">
      <c r="A149" s="2" t="s">
        <v>172</v>
      </c>
      <c r="B149" s="2">
        <f>MID(A149,1+FIND("|",SUBSTITUTE(A149,"/","|",LEN(A149)-LEN(SUBSTITUTE(A149,"/","")))),100)</f>
        <v>0</v>
      </c>
      <c r="C149">
        <f>COUNTIF(F149:NK149,"&gt;"&amp;0)</f>
        <v>0</v>
      </c>
      <c r="D149">
        <f>COUNTIF(F149:NK149,"="&amp;1)</f>
        <v>0</v>
      </c>
      <c r="E149">
        <f>COUNTIF(F149:NK149,"&lt;"&amp;1)</f>
        <v>0</v>
      </c>
      <c r="F149" s="2">
        <v>0.1146496815286624</v>
      </c>
      <c r="G149" s="2">
        <v>0</v>
      </c>
      <c r="H149" s="2">
        <v>0.5833333333333334</v>
      </c>
      <c r="I149" s="2">
        <v>0</v>
      </c>
      <c r="J149" s="2">
        <v>0</v>
      </c>
      <c r="K149" s="2">
        <v>0.2274678111587983</v>
      </c>
      <c r="L149" s="2">
        <v>0</v>
      </c>
    </row>
    <row r="150" spans="1:12">
      <c r="A150" s="2" t="s">
        <v>173</v>
      </c>
      <c r="B150" s="2">
        <f>MID(A150,1+FIND("|",SUBSTITUTE(A150,"/","|",LEN(A150)-LEN(SUBSTITUTE(A150,"/","")))),100)</f>
        <v>0</v>
      </c>
      <c r="C150">
        <f>COUNTIF(F150:NK150,"&gt;"&amp;0)</f>
        <v>0</v>
      </c>
      <c r="D150">
        <f>COUNTIF(F150:NK150,"="&amp;1)</f>
        <v>0</v>
      </c>
      <c r="E150">
        <f>COUNTIF(F150:NK150,"&lt;"&amp;1)</f>
        <v>0</v>
      </c>
      <c r="F150" s="2">
        <v>0.1337579617834395</v>
      </c>
      <c r="G150" s="2">
        <v>0</v>
      </c>
      <c r="H150" s="2">
        <v>0.5833333333333334</v>
      </c>
      <c r="I150" s="2">
        <v>0</v>
      </c>
      <c r="J150" s="2">
        <v>1</v>
      </c>
      <c r="K150" s="2">
        <v>0.5236051502145923</v>
      </c>
      <c r="L150" s="2">
        <v>1</v>
      </c>
    </row>
    <row r="151" spans="1:12">
      <c r="A151" s="2" t="s">
        <v>174</v>
      </c>
      <c r="B151" s="2">
        <f>MID(A151,1+FIND("|",SUBSTITUTE(A151,"/","|",LEN(A151)-LEN(SUBSTITUTE(A151,"/","")))),100)</f>
        <v>0</v>
      </c>
      <c r="C151">
        <f>COUNTIF(F151:NK151,"&gt;"&amp;0)</f>
        <v>0</v>
      </c>
      <c r="D151">
        <f>COUNTIF(F151:NK151,"="&amp;1)</f>
        <v>0</v>
      </c>
      <c r="E151">
        <f>COUNTIF(F151:NK151,"&lt;"&amp;1)</f>
        <v>0</v>
      </c>
      <c r="F151" s="2">
        <v>0.4331210191082803</v>
      </c>
      <c r="G151" s="2">
        <v>0</v>
      </c>
      <c r="H151" s="2">
        <v>0.4166666666666667</v>
      </c>
      <c r="I151" s="2">
        <v>1</v>
      </c>
      <c r="J151" s="2">
        <v>0</v>
      </c>
      <c r="K151" s="2">
        <v>0</v>
      </c>
      <c r="L151" s="2">
        <v>0</v>
      </c>
    </row>
    <row r="152" spans="1:12">
      <c r="A152" s="2" t="s">
        <v>175</v>
      </c>
      <c r="B152" s="2">
        <f>MID(A152,1+FIND("|",SUBSTITUTE(A152,"/","|",LEN(A152)-LEN(SUBSTITUTE(A152,"/","")))),100)</f>
        <v>0</v>
      </c>
      <c r="C152">
        <f>COUNTIF(F152:NK152,"&gt;"&amp;0)</f>
        <v>0</v>
      </c>
      <c r="D152">
        <f>COUNTIF(F152:NK152,"="&amp;1)</f>
        <v>0</v>
      </c>
      <c r="E152">
        <f>COUNTIF(F152:NK152,"&lt;"&amp;1)</f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0.5</v>
      </c>
    </row>
    <row r="153" spans="1:12">
      <c r="A153" s="2" t="s">
        <v>176</v>
      </c>
      <c r="B153" s="2">
        <f>MID(A153,1+FIND("|",SUBSTITUTE(A153,"/","|",LEN(A153)-LEN(SUBSTITUTE(A153,"/","")))),100)</f>
        <v>0</v>
      </c>
      <c r="C153">
        <f>COUNTIF(F153:NK153,"&gt;"&amp;0)</f>
        <v>0</v>
      </c>
      <c r="D153">
        <f>COUNTIF(F153:NK153,"="&amp;1)</f>
        <v>0</v>
      </c>
      <c r="E153">
        <f>COUNTIF(F153:NK153,"&lt;"&amp;1)</f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0.5</v>
      </c>
    </row>
    <row r="154" spans="1:12">
      <c r="A154" s="2" t="s">
        <v>177</v>
      </c>
      <c r="B154" s="2">
        <f>MID(A154,1+FIND("|",SUBSTITUTE(A154,"/","|",LEN(A154)-LEN(SUBSTITUTE(A154,"/","")))),100)</f>
        <v>0</v>
      </c>
      <c r="C154">
        <f>COUNTIF(F154:NK154,"&gt;"&amp;0)</f>
        <v>0</v>
      </c>
      <c r="D154">
        <f>COUNTIF(F154:NK154,"="&amp;1)</f>
        <v>0</v>
      </c>
      <c r="E154">
        <f>COUNTIF(F154:NK154,"&lt;"&amp;1)</f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0.004291845493562232</v>
      </c>
      <c r="L154" s="2">
        <v>0.5</v>
      </c>
    </row>
    <row r="155" spans="1:12">
      <c r="A155" s="2" t="s">
        <v>178</v>
      </c>
      <c r="B155" s="2">
        <f>MID(A155,1+FIND("|",SUBSTITUTE(A155,"/","|",LEN(A155)-LEN(SUBSTITUTE(A155,"/","")))),100)</f>
        <v>0</v>
      </c>
      <c r="C155">
        <f>COUNTIF(F155:NK155,"&gt;"&amp;0)</f>
        <v>0</v>
      </c>
      <c r="D155">
        <f>COUNTIF(F155:NK155,"="&amp;1)</f>
        <v>0</v>
      </c>
      <c r="E155">
        <f>COUNTIF(F155:NK155,"&lt;"&amp;1)</f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0.004291845493562232</v>
      </c>
      <c r="L155" s="2">
        <v>0.5</v>
      </c>
    </row>
    <row r="156" spans="1:12">
      <c r="A156" s="2" t="s">
        <v>179</v>
      </c>
      <c r="B156" s="2">
        <f>MID(A156,1+FIND("|",SUBSTITUTE(A156,"/","|",LEN(A156)-LEN(SUBSTITUTE(A156,"/","")))),100)</f>
        <v>0</v>
      </c>
      <c r="C156">
        <f>COUNTIF(F156:NK156,"&gt;"&amp;0)</f>
        <v>0</v>
      </c>
      <c r="D156">
        <f>COUNTIF(F156:NK156,"="&amp;1)</f>
        <v>0</v>
      </c>
      <c r="E156">
        <f>COUNTIF(F156:NK156,"&lt;"&amp;1)</f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0.008583690987124462</v>
      </c>
      <c r="L156" s="2">
        <v>0.5</v>
      </c>
    </row>
    <row r="157" spans="1:12">
      <c r="A157" s="2" t="s">
        <v>180</v>
      </c>
      <c r="B157" s="2">
        <f>MID(A157,1+FIND("|",SUBSTITUTE(A157,"/","|",LEN(A157)-LEN(SUBSTITUTE(A157,"/","")))),100)</f>
        <v>0</v>
      </c>
      <c r="C157">
        <f>COUNTIF(F157:NK157,"&gt;"&amp;0)</f>
        <v>0</v>
      </c>
      <c r="D157">
        <f>COUNTIF(F157:NK157,"="&amp;1)</f>
        <v>0</v>
      </c>
      <c r="E157">
        <f>COUNTIF(F157:NK157,"&lt;"&amp;1)</f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0.004291845493562232</v>
      </c>
      <c r="L157" s="2">
        <v>0</v>
      </c>
    </row>
    <row r="158" spans="1:12">
      <c r="A158" s="2" t="s">
        <v>181</v>
      </c>
      <c r="B158" s="2">
        <f>MID(A158,1+FIND("|",SUBSTITUTE(A158,"/","|",LEN(A158)-LEN(SUBSTITUTE(A158,"/","")))),100)</f>
        <v>0</v>
      </c>
      <c r="C158">
        <f>COUNTIF(F158:NK158,"&gt;"&amp;0)</f>
        <v>0</v>
      </c>
      <c r="D158">
        <f>COUNTIF(F158:NK158,"="&amp;1)</f>
        <v>0</v>
      </c>
      <c r="E158">
        <f>COUNTIF(F158:NK158,"&lt;"&amp;1)</f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0.5</v>
      </c>
    </row>
    <row r="159" spans="1:12">
      <c r="A159" s="2" t="s">
        <v>182</v>
      </c>
      <c r="B159" s="2">
        <f>MID(A159,1+FIND("|",SUBSTITUTE(A159,"/","|",LEN(A159)-LEN(SUBSTITUTE(A159,"/","")))),100)</f>
        <v>0</v>
      </c>
      <c r="C159">
        <f>COUNTIF(F159:NK159,"&gt;"&amp;0)</f>
        <v>0</v>
      </c>
      <c r="D159">
        <f>COUNTIF(F159:NK159,"="&amp;1)</f>
        <v>0</v>
      </c>
      <c r="E159">
        <f>COUNTIF(F159:NK159,"&lt;"&amp;1)</f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0.008583690987124462</v>
      </c>
      <c r="L159" s="2">
        <v>0</v>
      </c>
    </row>
    <row r="160" spans="1:12">
      <c r="A160" s="2" t="s">
        <v>183</v>
      </c>
      <c r="B160" s="2">
        <f>MID(A160,1+FIND("|",SUBSTITUTE(A160,"/","|",LEN(A160)-LEN(SUBSTITUTE(A160,"/","")))),100)</f>
        <v>0</v>
      </c>
      <c r="C160">
        <f>COUNTIF(F160:NK160,"&gt;"&amp;0)</f>
        <v>0</v>
      </c>
      <c r="D160">
        <f>COUNTIF(F160:NK160,"="&amp;1)</f>
        <v>0</v>
      </c>
      <c r="E160">
        <f>COUNTIF(F160:NK160,"&lt;"&amp;1)</f>
        <v>0</v>
      </c>
      <c r="F160" s="2">
        <v>0.006369426751592357</v>
      </c>
      <c r="G160" s="2">
        <v>0</v>
      </c>
      <c r="H160" s="2">
        <v>0.5833333333333334</v>
      </c>
      <c r="I160" s="2">
        <v>0</v>
      </c>
      <c r="J160" s="2">
        <v>0</v>
      </c>
      <c r="K160" s="2">
        <v>0.05579399141630902</v>
      </c>
      <c r="L160" s="2">
        <v>1</v>
      </c>
    </row>
    <row r="161" spans="1:12">
      <c r="A161" s="2" t="s">
        <v>184</v>
      </c>
      <c r="B161" s="2">
        <f>MID(A161,1+FIND("|",SUBSTITUTE(A161,"/","|",LEN(A161)-LEN(SUBSTITUTE(A161,"/","")))),100)</f>
        <v>0</v>
      </c>
      <c r="C161">
        <f>COUNTIF(F161:NK161,"&gt;"&amp;0)</f>
        <v>0</v>
      </c>
      <c r="D161">
        <f>COUNTIF(F161:NK161,"="&amp;1)</f>
        <v>0</v>
      </c>
      <c r="E161">
        <f>COUNTIF(F161:NK161,"&lt;"&amp;1)</f>
        <v>0</v>
      </c>
      <c r="F161" s="2">
        <v>0.006369426751592357</v>
      </c>
      <c r="G161" s="2">
        <v>0</v>
      </c>
      <c r="H161" s="2">
        <v>0.5833333333333334</v>
      </c>
      <c r="I161" s="2">
        <v>0</v>
      </c>
      <c r="J161" s="2">
        <v>0</v>
      </c>
      <c r="K161" s="2">
        <v>0.05579399141630902</v>
      </c>
      <c r="L161" s="2">
        <v>1</v>
      </c>
    </row>
    <row r="162" spans="1:12">
      <c r="A162" s="2" t="s">
        <v>185</v>
      </c>
      <c r="B162" s="2">
        <f>MID(A162,1+FIND("|",SUBSTITUTE(A162,"/","|",LEN(A162)-LEN(SUBSTITUTE(A162,"/","")))),100)</f>
        <v>0</v>
      </c>
      <c r="C162">
        <f>COUNTIF(F162:NK162,"&gt;"&amp;0)</f>
        <v>0</v>
      </c>
      <c r="D162">
        <f>COUNTIF(F162:NK162,"="&amp;1)</f>
        <v>0</v>
      </c>
      <c r="E162">
        <f>COUNTIF(F162:NK162,"&lt;"&amp;1)</f>
        <v>0</v>
      </c>
      <c r="F162" s="2">
        <v>0.445859872611465</v>
      </c>
      <c r="G162" s="2">
        <v>0</v>
      </c>
      <c r="H162" s="2">
        <v>0.4166666666666667</v>
      </c>
      <c r="I162" s="2">
        <v>1</v>
      </c>
      <c r="J162" s="2">
        <v>0</v>
      </c>
      <c r="K162" s="2">
        <v>0.4120171673819743</v>
      </c>
      <c r="L162" s="2">
        <v>0</v>
      </c>
    </row>
    <row r="163" spans="1:12">
      <c r="A163" s="2" t="s">
        <v>186</v>
      </c>
      <c r="B163" s="2">
        <f>MID(A163,1+FIND("|",SUBSTITUTE(A163,"/","|",LEN(A163)-LEN(SUBSTITUTE(A163,"/","")))),100)</f>
        <v>0</v>
      </c>
      <c r="C163">
        <f>COUNTIF(F163:NK163,"&gt;"&amp;0)</f>
        <v>0</v>
      </c>
      <c r="D163">
        <f>COUNTIF(F163:NK163,"="&amp;1)</f>
        <v>0</v>
      </c>
      <c r="E163">
        <f>COUNTIF(F163:NK163,"&lt;"&amp;1)</f>
        <v>0</v>
      </c>
      <c r="F163" s="2">
        <v>0.02547770700636943</v>
      </c>
      <c r="G163" s="2">
        <v>0</v>
      </c>
      <c r="H163" s="2">
        <v>0.4166666666666667</v>
      </c>
      <c r="I163" s="2">
        <v>0</v>
      </c>
      <c r="J163" s="2">
        <v>0</v>
      </c>
      <c r="K163" s="2">
        <v>0.09871244635193133</v>
      </c>
      <c r="L163" s="2">
        <v>0</v>
      </c>
    </row>
    <row r="164" spans="1:12">
      <c r="A164" s="2" t="s">
        <v>187</v>
      </c>
      <c r="B164" s="2">
        <f>MID(A164,1+FIND("|",SUBSTITUTE(A164,"/","|",LEN(A164)-LEN(SUBSTITUTE(A164,"/","")))),100)</f>
        <v>0</v>
      </c>
      <c r="C164">
        <f>COUNTIF(F164:NK164,"&gt;"&amp;0)</f>
        <v>0</v>
      </c>
      <c r="D164">
        <f>COUNTIF(F164:NK164,"="&amp;1)</f>
        <v>0</v>
      </c>
      <c r="E164">
        <f>COUNTIF(F164:NK164,"&lt;"&amp;1)</f>
        <v>0</v>
      </c>
      <c r="F164" s="2">
        <v>0.02547770700636943</v>
      </c>
      <c r="G164" s="2">
        <v>0</v>
      </c>
      <c r="H164" s="2">
        <v>0.4166666666666667</v>
      </c>
      <c r="I164" s="2">
        <v>0</v>
      </c>
      <c r="J164" s="2">
        <v>0</v>
      </c>
      <c r="K164" s="2">
        <v>0.09871244635193133</v>
      </c>
      <c r="L164" s="2">
        <v>0</v>
      </c>
    </row>
    <row r="165" spans="1:12">
      <c r="A165" s="2" t="s">
        <v>188</v>
      </c>
      <c r="B165" s="2">
        <f>MID(A165,1+FIND("|",SUBSTITUTE(A165,"/","|",LEN(A165)-LEN(SUBSTITUTE(A165,"/","")))),100)</f>
        <v>0</v>
      </c>
      <c r="C165">
        <f>COUNTIF(F165:NK165,"&gt;"&amp;0)</f>
        <v>0</v>
      </c>
      <c r="D165">
        <f>COUNTIF(F165:NK165,"="&amp;1)</f>
        <v>0</v>
      </c>
      <c r="E165">
        <f>COUNTIF(F165:NK165,"&lt;"&amp;1)</f>
        <v>0</v>
      </c>
      <c r="F165" s="2">
        <v>0.03184713375796178</v>
      </c>
      <c r="G165" s="2">
        <v>0</v>
      </c>
      <c r="H165" s="2">
        <v>0.4166666666666667</v>
      </c>
      <c r="I165" s="2">
        <v>0</v>
      </c>
      <c r="J165" s="2">
        <v>0</v>
      </c>
      <c r="K165" s="2">
        <v>0.1072961373390558</v>
      </c>
      <c r="L165" s="2">
        <v>0</v>
      </c>
    </row>
    <row r="166" spans="1:12">
      <c r="A166" s="2" t="s">
        <v>189</v>
      </c>
      <c r="B166" s="2">
        <f>MID(A166,1+FIND("|",SUBSTITUTE(A166,"/","|",LEN(A166)-LEN(SUBSTITUTE(A166,"/","")))),100)</f>
        <v>0</v>
      </c>
      <c r="C166">
        <f>COUNTIF(F166:NK166,"&gt;"&amp;0)</f>
        <v>0</v>
      </c>
      <c r="D166">
        <f>COUNTIF(F166:NK166,"="&amp;1)</f>
        <v>0</v>
      </c>
      <c r="E166">
        <f>COUNTIF(F166:NK166,"&lt;"&amp;1)</f>
        <v>0</v>
      </c>
      <c r="F166" s="2">
        <v>0.03184713375796178</v>
      </c>
      <c r="G166" s="2">
        <v>0</v>
      </c>
      <c r="H166" s="2">
        <v>0.4166666666666667</v>
      </c>
      <c r="I166" s="2">
        <v>0</v>
      </c>
      <c r="J166" s="2">
        <v>0</v>
      </c>
      <c r="K166" s="2">
        <v>0.1072961373390558</v>
      </c>
      <c r="L166" s="2">
        <v>0</v>
      </c>
    </row>
    <row r="167" spans="1:12">
      <c r="A167" s="2" t="s">
        <v>190</v>
      </c>
      <c r="B167" s="2">
        <f>MID(A167,1+FIND("|",SUBSTITUTE(A167,"/","|",LEN(A167)-LEN(SUBSTITUTE(A167,"/","")))),100)</f>
        <v>0</v>
      </c>
      <c r="C167">
        <f>COUNTIF(F167:NK167,"&gt;"&amp;0)</f>
        <v>0</v>
      </c>
      <c r="D167">
        <f>COUNTIF(F167:NK167,"="&amp;1)</f>
        <v>0</v>
      </c>
      <c r="E167">
        <f>COUNTIF(F167:NK167,"&lt;"&amp;1)</f>
        <v>0</v>
      </c>
      <c r="F167" s="2">
        <v>0.6114649681528662</v>
      </c>
      <c r="G167" s="2">
        <v>0</v>
      </c>
      <c r="H167" s="2">
        <v>1</v>
      </c>
      <c r="I167" s="2">
        <v>1</v>
      </c>
      <c r="J167" s="2">
        <v>1</v>
      </c>
      <c r="K167" s="2">
        <v>0.5278969957081545</v>
      </c>
      <c r="L167" s="2">
        <v>1</v>
      </c>
    </row>
    <row r="168" spans="1:12">
      <c r="A168" s="2" t="s">
        <v>191</v>
      </c>
      <c r="B168" s="2">
        <f>MID(A168,1+FIND("|",SUBSTITUTE(A168,"/","|",LEN(A168)-LEN(SUBSTITUTE(A168,"/","")))),100)</f>
        <v>0</v>
      </c>
      <c r="C168">
        <f>COUNTIF(F168:NK168,"&gt;"&amp;0)</f>
        <v>0</v>
      </c>
      <c r="D168">
        <f>COUNTIF(F168:NK168,"="&amp;1)</f>
        <v>0</v>
      </c>
      <c r="E168">
        <f>COUNTIF(F168:NK168,"&lt;"&amp;1)</f>
        <v>0</v>
      </c>
      <c r="F168" s="2">
        <v>0.01273885350318471</v>
      </c>
      <c r="G168" s="2">
        <v>0</v>
      </c>
      <c r="H168" s="2">
        <v>0</v>
      </c>
      <c r="I168" s="2">
        <v>0</v>
      </c>
      <c r="J168" s="2">
        <v>1</v>
      </c>
      <c r="K168" s="2">
        <v>0.06437768240343347</v>
      </c>
      <c r="L168" s="2">
        <v>0</v>
      </c>
    </row>
    <row r="169" spans="1:12">
      <c r="A169" s="2" t="s">
        <v>192</v>
      </c>
      <c r="B169" s="2">
        <f>MID(A169,1+FIND("|",SUBSTITUTE(A169,"/","|",LEN(A169)-LEN(SUBSTITUTE(A169,"/","")))),100)</f>
        <v>0</v>
      </c>
      <c r="C169">
        <f>COUNTIF(F169:NK169,"&gt;"&amp;0)</f>
        <v>0</v>
      </c>
      <c r="D169">
        <f>COUNTIF(F169:NK169,"="&amp;1)</f>
        <v>0</v>
      </c>
      <c r="E169">
        <f>COUNTIF(F169:NK169,"&lt;"&amp;1)</f>
        <v>0</v>
      </c>
      <c r="F169" s="2">
        <v>0.286624203821656</v>
      </c>
      <c r="G169" s="2">
        <v>0</v>
      </c>
      <c r="H169" s="2">
        <v>0</v>
      </c>
      <c r="I169" s="2">
        <v>0</v>
      </c>
      <c r="J169" s="2">
        <v>0</v>
      </c>
      <c r="K169" s="2">
        <v>0.2703862660944206</v>
      </c>
      <c r="L169" s="2">
        <v>0.25</v>
      </c>
    </row>
    <row r="170" spans="1:12">
      <c r="A170" s="2" t="s">
        <v>193</v>
      </c>
      <c r="B170" s="2">
        <f>MID(A170,1+FIND("|",SUBSTITUTE(A170,"/","|",LEN(A170)-LEN(SUBSTITUTE(A170,"/","")))),100)</f>
        <v>0</v>
      </c>
      <c r="C170">
        <f>COUNTIF(F170:NK170,"&gt;"&amp;0)</f>
        <v>0</v>
      </c>
      <c r="D170">
        <f>COUNTIF(F170:NK170,"="&amp;1)</f>
        <v>0</v>
      </c>
      <c r="E170">
        <f>COUNTIF(F170:NK170,"&lt;"&amp;1)</f>
        <v>0</v>
      </c>
      <c r="F170" s="2">
        <v>0.5859872611464968</v>
      </c>
      <c r="G170" s="2">
        <v>0</v>
      </c>
      <c r="H170" s="2">
        <v>1</v>
      </c>
      <c r="I170" s="2">
        <v>1</v>
      </c>
      <c r="J170" s="2">
        <v>1</v>
      </c>
      <c r="K170" s="2">
        <v>0.5021459227467812</v>
      </c>
      <c r="L170" s="2">
        <v>0.75</v>
      </c>
    </row>
    <row r="171" spans="1:12">
      <c r="A171" s="2" t="s">
        <v>194</v>
      </c>
      <c r="B171" s="2">
        <f>MID(A171,1+FIND("|",SUBSTITUTE(A171,"/","|",LEN(A171)-LEN(SUBSTITUTE(A171,"/","")))),100)</f>
        <v>0</v>
      </c>
      <c r="C171">
        <f>COUNTIF(F171:NK171,"&gt;"&amp;0)</f>
        <v>0</v>
      </c>
      <c r="D171">
        <f>COUNTIF(F171:NK171,"="&amp;1)</f>
        <v>0</v>
      </c>
      <c r="E171">
        <f>COUNTIF(F171:NK171,"&lt;"&amp;1)</f>
        <v>0</v>
      </c>
      <c r="F171" s="2">
        <v>0.6178343949044586</v>
      </c>
      <c r="G171" s="2">
        <v>0</v>
      </c>
      <c r="H171" s="2">
        <v>1</v>
      </c>
      <c r="I171" s="2">
        <v>1</v>
      </c>
      <c r="J171" s="2">
        <v>0</v>
      </c>
      <c r="K171" s="2">
        <v>0.5321888412017167</v>
      </c>
      <c r="L171" s="2">
        <v>1</v>
      </c>
    </row>
    <row r="172" spans="1:12">
      <c r="A172" s="2" t="s">
        <v>195</v>
      </c>
      <c r="B172" s="2">
        <f>MID(A172,1+FIND("|",SUBSTITUTE(A172,"/","|",LEN(A172)-LEN(SUBSTITUTE(A172,"/","")))),100)</f>
        <v>0</v>
      </c>
      <c r="C172">
        <f>COUNTIF(F172:NK172,"&gt;"&amp;0)</f>
        <v>0</v>
      </c>
      <c r="D172">
        <f>COUNTIF(F172:NK172,"="&amp;1)</f>
        <v>0</v>
      </c>
      <c r="E172">
        <f>COUNTIF(F172:NK172,"&lt;"&amp;1)</f>
        <v>0</v>
      </c>
      <c r="F172" s="2">
        <v>0.6178343949044586</v>
      </c>
      <c r="G172" s="2">
        <v>0</v>
      </c>
      <c r="H172" s="2">
        <v>1</v>
      </c>
      <c r="I172" s="2">
        <v>1</v>
      </c>
      <c r="J172" s="2">
        <v>0</v>
      </c>
      <c r="K172" s="2">
        <v>0.5321888412017167</v>
      </c>
      <c r="L172" s="2">
        <v>1</v>
      </c>
    </row>
    <row r="173" spans="1:12">
      <c r="A173" s="2" t="s">
        <v>196</v>
      </c>
      <c r="B173" s="2">
        <f>MID(A173,1+FIND("|",SUBSTITUTE(A173,"/","|",LEN(A173)-LEN(SUBSTITUTE(A173,"/","")))),100)</f>
        <v>0</v>
      </c>
      <c r="C173">
        <f>COUNTIF(F173:NK173,"&gt;"&amp;0)</f>
        <v>0</v>
      </c>
      <c r="D173">
        <f>COUNTIF(F173:NK173,"="&amp;1)</f>
        <v>0</v>
      </c>
      <c r="E173">
        <f>COUNTIF(F173:NK173,"&lt;"&amp;1)</f>
        <v>0</v>
      </c>
      <c r="F173" s="2">
        <v>0.1273885350318471</v>
      </c>
      <c r="G173" s="2">
        <v>0</v>
      </c>
      <c r="H173" s="2">
        <v>0.5833333333333334</v>
      </c>
      <c r="I173" s="2">
        <v>0</v>
      </c>
      <c r="J173" s="2">
        <v>1</v>
      </c>
      <c r="K173" s="2">
        <v>0.2875536480686695</v>
      </c>
      <c r="L173" s="2">
        <v>0</v>
      </c>
    </row>
    <row r="174" spans="1:12">
      <c r="A174" s="2" t="s">
        <v>197</v>
      </c>
      <c r="B174" s="2">
        <f>MID(A174,1+FIND("|",SUBSTITUTE(A174,"/","|",LEN(A174)-LEN(SUBSTITUTE(A174,"/","")))),100)</f>
        <v>0</v>
      </c>
      <c r="C174">
        <f>COUNTIF(F174:NK174,"&gt;"&amp;0)</f>
        <v>0</v>
      </c>
      <c r="D174">
        <f>COUNTIF(F174:NK174,"="&amp;1)</f>
        <v>0</v>
      </c>
      <c r="E174">
        <f>COUNTIF(F174:NK174,"&lt;"&amp;1)</f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</row>
    <row r="175" spans="1:12">
      <c r="A175" s="2" t="s">
        <v>198</v>
      </c>
      <c r="B175" s="2">
        <f>MID(A175,1+FIND("|",SUBSTITUTE(A175,"/","|",LEN(A175)-LEN(SUBSTITUTE(A175,"/","")))),100)</f>
        <v>0</v>
      </c>
      <c r="C175">
        <f>COUNTIF(F175:NK175,"&gt;"&amp;0)</f>
        <v>0</v>
      </c>
      <c r="D175">
        <f>COUNTIF(F175:NK175,"="&amp;1)</f>
        <v>0</v>
      </c>
      <c r="E175">
        <f>COUNTIF(F175:NK175,"&lt;"&amp;1)</f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0.004291845493562232</v>
      </c>
      <c r="L175" s="2">
        <v>0</v>
      </c>
    </row>
    <row r="176" spans="1:12">
      <c r="A176" s="2" t="s">
        <v>199</v>
      </c>
      <c r="B176" s="2">
        <f>MID(A176,1+FIND("|",SUBSTITUTE(A176,"/","|",LEN(A176)-LEN(SUBSTITUTE(A176,"/","")))),100)</f>
        <v>0</v>
      </c>
      <c r="C176">
        <f>COUNTIF(F176:NK176,"&gt;"&amp;0)</f>
        <v>0</v>
      </c>
      <c r="D176">
        <f>COUNTIF(F176:NK176,"="&amp;1)</f>
        <v>0</v>
      </c>
      <c r="E176">
        <f>COUNTIF(F176:NK176,"&lt;"&amp;1)</f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0.004291845493562232</v>
      </c>
      <c r="L176" s="2">
        <v>0</v>
      </c>
    </row>
    <row r="177" spans="1:12">
      <c r="A177" s="2" t="s">
        <v>200</v>
      </c>
      <c r="B177" s="2">
        <f>MID(A177,1+FIND("|",SUBSTITUTE(A177,"/","|",LEN(A177)-LEN(SUBSTITUTE(A177,"/","")))),100)</f>
        <v>0</v>
      </c>
      <c r="C177">
        <f>COUNTIF(F177:NK177,"&gt;"&amp;0)</f>
        <v>0</v>
      </c>
      <c r="D177">
        <f>COUNTIF(F177:NK177,"="&amp;1)</f>
        <v>0</v>
      </c>
      <c r="E177">
        <f>COUNTIF(F177:NK177,"&lt;"&amp;1)</f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0.004291845493562232</v>
      </c>
      <c r="L177" s="2">
        <v>0</v>
      </c>
    </row>
    <row r="178" spans="1:12">
      <c r="A178" s="2" t="s">
        <v>201</v>
      </c>
      <c r="B178" s="2">
        <f>MID(A178,1+FIND("|",SUBSTITUTE(A178,"/","|",LEN(A178)-LEN(SUBSTITUTE(A178,"/","")))),100)</f>
        <v>0</v>
      </c>
      <c r="C178">
        <f>COUNTIF(F178:NK178,"&gt;"&amp;0)</f>
        <v>0</v>
      </c>
      <c r="D178">
        <f>COUNTIF(F178:NK178,"="&amp;1)</f>
        <v>0</v>
      </c>
      <c r="E178">
        <f>COUNTIF(F178:NK178,"&lt;"&amp;1)</f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0.008583690987124462</v>
      </c>
      <c r="L178" s="2">
        <v>0</v>
      </c>
    </row>
    <row r="179" spans="1:12">
      <c r="A179" s="2" t="s">
        <v>202</v>
      </c>
      <c r="B179" s="2">
        <f>MID(A179,1+FIND("|",SUBSTITUTE(A179,"/","|",LEN(A179)-LEN(SUBSTITUTE(A179,"/","")))),100)</f>
        <v>0</v>
      </c>
      <c r="C179">
        <f>COUNTIF(F179:NK179,"&gt;"&amp;0)</f>
        <v>0</v>
      </c>
      <c r="D179">
        <f>COUNTIF(F179:NK179,"="&amp;1)</f>
        <v>0</v>
      </c>
      <c r="E179">
        <f>COUNTIF(F179:NK179,"&lt;"&amp;1)</f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0.008583690987124462</v>
      </c>
      <c r="L179" s="2">
        <v>0</v>
      </c>
    </row>
    <row r="180" spans="1:12">
      <c r="A180" s="2" t="s">
        <v>203</v>
      </c>
      <c r="B180" s="2">
        <f>MID(A180,1+FIND("|",SUBSTITUTE(A180,"/","|",LEN(A180)-LEN(SUBSTITUTE(A180,"/","")))),100)</f>
        <v>0</v>
      </c>
      <c r="C180">
        <f>COUNTIF(F180:NK180,"&gt;"&amp;0)</f>
        <v>0</v>
      </c>
      <c r="D180">
        <f>COUNTIF(F180:NK180,"="&amp;1)</f>
        <v>0</v>
      </c>
      <c r="E180">
        <f>COUNTIF(F180:NK180,"&lt;"&amp;1)</f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0.008583690987124462</v>
      </c>
      <c r="L180" s="2">
        <v>0</v>
      </c>
    </row>
    <row r="181" spans="1:12">
      <c r="A181" s="2" t="s">
        <v>204</v>
      </c>
      <c r="B181" s="2">
        <f>MID(A181,1+FIND("|",SUBSTITUTE(A181,"/","|",LEN(A181)-LEN(SUBSTITUTE(A181,"/","")))),100)</f>
        <v>0</v>
      </c>
      <c r="C181">
        <f>COUNTIF(F181:NK181,"&gt;"&amp;0)</f>
        <v>0</v>
      </c>
      <c r="D181">
        <f>COUNTIF(F181:NK181,"="&amp;1)</f>
        <v>0</v>
      </c>
      <c r="E181">
        <f>COUNTIF(F181:NK181,"&lt;"&amp;1)</f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0.008583690987124462</v>
      </c>
      <c r="L181" s="2">
        <v>0</v>
      </c>
    </row>
    <row r="182" spans="1:12">
      <c r="A182" s="2" t="s">
        <v>205</v>
      </c>
      <c r="B182" s="2">
        <f>MID(A182,1+FIND("|",SUBSTITUTE(A182,"/","|",LEN(A182)-LEN(SUBSTITUTE(A182,"/","")))),100)</f>
        <v>0</v>
      </c>
      <c r="C182">
        <f>COUNTIF(F182:NK182,"&gt;"&amp;0)</f>
        <v>0</v>
      </c>
      <c r="D182">
        <f>COUNTIF(F182:NK182,"="&amp;1)</f>
        <v>0</v>
      </c>
      <c r="E182">
        <f>COUNTIF(F182:NK182,"&lt;"&amp;1)</f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0.008583690987124462</v>
      </c>
      <c r="L182" s="2">
        <v>0</v>
      </c>
    </row>
    <row r="183" spans="1:12">
      <c r="A183" s="2" t="s">
        <v>206</v>
      </c>
      <c r="B183" s="2">
        <f>MID(A183,1+FIND("|",SUBSTITUTE(A183,"/","|",LEN(A183)-LEN(SUBSTITUTE(A183,"/","")))),100)</f>
        <v>0</v>
      </c>
      <c r="C183">
        <f>COUNTIF(F183:NK183,"&gt;"&amp;0)</f>
        <v>0</v>
      </c>
      <c r="D183">
        <f>COUNTIF(F183:NK183,"="&amp;1)</f>
        <v>0</v>
      </c>
      <c r="E183">
        <f>COUNTIF(F183:NK183,"&lt;"&amp;1)</f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0.01716738197424893</v>
      </c>
      <c r="L183" s="2">
        <v>0.5</v>
      </c>
    </row>
    <row r="184" spans="1:12">
      <c r="A184" s="2" t="s">
        <v>207</v>
      </c>
      <c r="B184" s="2">
        <f>MID(A184,1+FIND("|",SUBSTITUTE(A184,"/","|",LEN(A184)-LEN(SUBSTITUTE(A184,"/","")))),100)</f>
        <v>0</v>
      </c>
      <c r="C184">
        <f>COUNTIF(F184:NK184,"&gt;"&amp;0)</f>
        <v>0</v>
      </c>
      <c r="D184">
        <f>COUNTIF(F184:NK184,"="&amp;1)</f>
        <v>0</v>
      </c>
      <c r="E184">
        <f>COUNTIF(F184:NK184,"&lt;"&amp;1)</f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0.01716738197424893</v>
      </c>
      <c r="L184" s="2">
        <v>0.5</v>
      </c>
    </row>
    <row r="185" spans="1:12">
      <c r="A185" s="2" t="s">
        <v>208</v>
      </c>
      <c r="B185" s="2">
        <f>MID(A185,1+FIND("|",SUBSTITUTE(A185,"/","|",LEN(A185)-LEN(SUBSTITUTE(A185,"/","")))),100)</f>
        <v>0</v>
      </c>
      <c r="C185">
        <f>COUNTIF(F185:NK185,"&gt;"&amp;0)</f>
        <v>0</v>
      </c>
      <c r="D185">
        <f>COUNTIF(F185:NK185,"="&amp;1)</f>
        <v>0</v>
      </c>
      <c r="E185">
        <f>COUNTIF(F185:NK185,"&lt;"&amp;1)</f>
        <v>0</v>
      </c>
      <c r="F185" s="2">
        <v>0.1528662420382166</v>
      </c>
      <c r="G185" s="2">
        <v>0</v>
      </c>
      <c r="H185" s="2">
        <v>0.5833333333333334</v>
      </c>
      <c r="I185" s="2">
        <v>0</v>
      </c>
      <c r="J185" s="2">
        <v>1</v>
      </c>
      <c r="K185" s="2">
        <v>0.3047210300429185</v>
      </c>
      <c r="L185" s="2">
        <v>1</v>
      </c>
    </row>
    <row r="186" spans="1:12">
      <c r="A186" s="2" t="s">
        <v>209</v>
      </c>
      <c r="B186" s="2">
        <f>MID(A186,1+FIND("|",SUBSTITUTE(A186,"/","|",LEN(A186)-LEN(SUBSTITUTE(A186,"/","")))),100)</f>
        <v>0</v>
      </c>
      <c r="C186">
        <f>COUNTIF(F186:NK186,"&gt;"&amp;0)</f>
        <v>0</v>
      </c>
      <c r="D186">
        <f>COUNTIF(F186:NK186,"="&amp;1)</f>
        <v>0</v>
      </c>
      <c r="E186">
        <f>COUNTIF(F186:NK186,"&lt;"&amp;1)</f>
        <v>0</v>
      </c>
      <c r="F186" s="2">
        <v>0.6178343949044586</v>
      </c>
      <c r="G186" s="2">
        <v>0</v>
      </c>
      <c r="H186" s="2">
        <v>1</v>
      </c>
      <c r="I186" s="2">
        <v>1</v>
      </c>
      <c r="J186" s="2">
        <v>1</v>
      </c>
      <c r="K186" s="2">
        <v>0.5450643776824035</v>
      </c>
      <c r="L186" s="2">
        <v>1</v>
      </c>
    </row>
    <row r="187" spans="1:12">
      <c r="A187" s="2" t="s">
        <v>210</v>
      </c>
      <c r="B187" s="2">
        <f>MID(A187,1+FIND("|",SUBSTITUTE(A187,"/","|",LEN(A187)-LEN(SUBSTITUTE(A187,"/","")))),100)</f>
        <v>0</v>
      </c>
      <c r="C187">
        <f>COUNTIF(F187:NK187,"&gt;"&amp;0)</f>
        <v>0</v>
      </c>
      <c r="D187">
        <f>COUNTIF(F187:NK187,"="&amp;1)</f>
        <v>0</v>
      </c>
      <c r="E187">
        <f>COUNTIF(F187:NK187,"&lt;"&amp;1)</f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0.008583690987124462</v>
      </c>
      <c r="L187" s="2">
        <v>0</v>
      </c>
    </row>
    <row r="188" spans="1:12">
      <c r="A188" s="2" t="s">
        <v>211</v>
      </c>
      <c r="B188" s="2">
        <f>MID(A188,1+FIND("|",SUBSTITUTE(A188,"/","|",LEN(A188)-LEN(SUBSTITUTE(A188,"/","")))),100)</f>
        <v>0</v>
      </c>
      <c r="C188">
        <f>COUNTIF(F188:NK188,"&gt;"&amp;0)</f>
        <v>0</v>
      </c>
      <c r="D188">
        <f>COUNTIF(F188:NK188,"="&amp;1)</f>
        <v>0</v>
      </c>
      <c r="E188">
        <f>COUNTIF(F188:NK188,"&lt;"&amp;1)</f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0.004291845493562232</v>
      </c>
      <c r="L188" s="2">
        <v>0</v>
      </c>
    </row>
    <row r="189" spans="1:12">
      <c r="A189" s="2" t="s">
        <v>212</v>
      </c>
      <c r="B189" s="2">
        <f>MID(A189,1+FIND("|",SUBSTITUTE(A189,"/","|",LEN(A189)-LEN(SUBSTITUTE(A189,"/","")))),100)</f>
        <v>0</v>
      </c>
      <c r="C189">
        <f>COUNTIF(F189:NK189,"&gt;"&amp;0)</f>
        <v>0</v>
      </c>
      <c r="D189">
        <f>COUNTIF(F189:NK189,"="&amp;1)</f>
        <v>0</v>
      </c>
      <c r="E189">
        <f>COUNTIF(F189:NK189,"&lt;"&amp;1)</f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0.004291845493562232</v>
      </c>
      <c r="L189" s="2">
        <v>0</v>
      </c>
    </row>
    <row r="190" spans="1:12">
      <c r="A190" s="2" t="s">
        <v>213</v>
      </c>
      <c r="B190" s="2">
        <f>MID(A190,1+FIND("|",SUBSTITUTE(A190,"/","|",LEN(A190)-LEN(SUBSTITUTE(A190,"/","")))),100)</f>
        <v>0</v>
      </c>
      <c r="C190">
        <f>COUNTIF(F190:NK190,"&gt;"&amp;0)</f>
        <v>0</v>
      </c>
      <c r="D190">
        <f>COUNTIF(F190:NK190,"="&amp;1)</f>
        <v>0</v>
      </c>
      <c r="E190">
        <f>COUNTIF(F190:NK190,"&lt;"&amp;1)</f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0.004291845493562232</v>
      </c>
      <c r="L190" s="2">
        <v>0</v>
      </c>
    </row>
    <row r="191" spans="1:12">
      <c r="A191" s="2" t="s">
        <v>214</v>
      </c>
      <c r="B191" s="2">
        <f>MID(A191,1+FIND("|",SUBSTITUTE(A191,"/","|",LEN(A191)-LEN(SUBSTITUTE(A191,"/","")))),100)</f>
        <v>0</v>
      </c>
      <c r="C191">
        <f>COUNTIF(F191:NK191,"&gt;"&amp;0)</f>
        <v>0</v>
      </c>
      <c r="D191">
        <f>COUNTIF(F191:NK191,"="&amp;1)</f>
        <v>0</v>
      </c>
      <c r="E191">
        <f>COUNTIF(F191:NK191,"&lt;"&amp;1)</f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</row>
    <row r="192" spans="1:12">
      <c r="A192" s="2" t="s">
        <v>215</v>
      </c>
      <c r="B192" s="2">
        <f>MID(A192,1+FIND("|",SUBSTITUTE(A192,"/","|",LEN(A192)-LEN(SUBSTITUTE(A192,"/","")))),100)</f>
        <v>0</v>
      </c>
      <c r="C192">
        <f>COUNTIF(F192:NK192,"&gt;"&amp;0)</f>
        <v>0</v>
      </c>
      <c r="D192">
        <f>COUNTIF(F192:NK192,"="&amp;1)</f>
        <v>0</v>
      </c>
      <c r="E192">
        <f>COUNTIF(F192:NK192,"&lt;"&amp;1)</f>
        <v>0</v>
      </c>
      <c r="F192" s="2">
        <v>0.5414012738853503</v>
      </c>
      <c r="G192" s="2">
        <v>0</v>
      </c>
      <c r="H192" s="2">
        <v>0.4166666666666667</v>
      </c>
      <c r="I192" s="2">
        <v>1</v>
      </c>
      <c r="J192" s="2">
        <v>0</v>
      </c>
      <c r="K192" s="2">
        <v>0.4034334763948498</v>
      </c>
      <c r="L192" s="2">
        <v>0.25</v>
      </c>
    </row>
    <row r="193" spans="1:12">
      <c r="A193" s="2" t="s">
        <v>216</v>
      </c>
      <c r="B193" s="2">
        <f>MID(A193,1+FIND("|",SUBSTITUTE(A193,"/","|",LEN(A193)-LEN(SUBSTITUTE(A193,"/","")))),100)</f>
        <v>0</v>
      </c>
      <c r="C193">
        <f>COUNTIF(F193:NK193,"&gt;"&amp;0)</f>
        <v>0</v>
      </c>
      <c r="D193">
        <f>COUNTIF(F193:NK193,"="&amp;1)</f>
        <v>0</v>
      </c>
      <c r="E193">
        <f>COUNTIF(F193:NK193,"&lt;"&amp;1)</f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</row>
    <row r="194" spans="1:12">
      <c r="A194" s="2" t="s">
        <v>217</v>
      </c>
      <c r="B194" s="2">
        <f>MID(A194,1+FIND("|",SUBSTITUTE(A194,"/","|",LEN(A194)-LEN(SUBSTITUTE(A194,"/","")))),100)</f>
        <v>0</v>
      </c>
      <c r="C194">
        <f>COUNTIF(F194:NK194,"&gt;"&amp;0)</f>
        <v>0</v>
      </c>
      <c r="D194">
        <f>COUNTIF(F194:NK194,"="&amp;1)</f>
        <v>0</v>
      </c>
      <c r="E194">
        <f>COUNTIF(F194:NK194,"&lt;"&amp;1)</f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</row>
    <row r="195" spans="1:12">
      <c r="A195" s="2" t="s">
        <v>218</v>
      </c>
      <c r="B195" s="2">
        <f>MID(A195,1+FIND("|",SUBSTITUTE(A195,"/","|",LEN(A195)-LEN(SUBSTITUTE(A195,"/","")))),100)</f>
        <v>0</v>
      </c>
      <c r="C195">
        <f>COUNTIF(F195:NK195,"&gt;"&amp;0)</f>
        <v>0</v>
      </c>
      <c r="D195">
        <f>COUNTIF(F195:NK195,"="&amp;1)</f>
        <v>0</v>
      </c>
      <c r="E195">
        <f>COUNTIF(F195:NK195,"&lt;"&amp;1)</f>
        <v>0</v>
      </c>
      <c r="F195" s="2">
        <v>0.6178343949044586</v>
      </c>
      <c r="G195" s="2">
        <v>0</v>
      </c>
      <c r="H195" s="2">
        <v>1</v>
      </c>
      <c r="I195" s="2">
        <v>1</v>
      </c>
      <c r="J195" s="2">
        <v>1</v>
      </c>
      <c r="K195" s="2">
        <v>0.5450643776824035</v>
      </c>
      <c r="L195" s="2">
        <v>1</v>
      </c>
    </row>
    <row r="196" spans="1:12">
      <c r="A196" s="2" t="s">
        <v>219</v>
      </c>
      <c r="B196" s="2">
        <f>MID(A196,1+FIND("|",SUBSTITUTE(A196,"/","|",LEN(A196)-LEN(SUBSTITUTE(A196,"/","")))),100)</f>
        <v>0</v>
      </c>
      <c r="C196">
        <f>COUNTIF(F196:NK196,"&gt;"&amp;0)</f>
        <v>0</v>
      </c>
      <c r="D196">
        <f>COUNTIF(F196:NK196,"="&amp;1)</f>
        <v>0</v>
      </c>
      <c r="E196">
        <f>COUNTIF(F196:NK196,"&lt;"&amp;1)</f>
        <v>0</v>
      </c>
      <c r="F196" s="2">
        <v>0.1082802547770701</v>
      </c>
      <c r="G196" s="2">
        <v>0</v>
      </c>
      <c r="H196" s="2">
        <v>0.5833333333333334</v>
      </c>
      <c r="I196" s="2">
        <v>0</v>
      </c>
      <c r="J196" s="2">
        <v>0</v>
      </c>
      <c r="K196" s="2">
        <v>0.4849785407725322</v>
      </c>
      <c r="L196" s="2">
        <v>0</v>
      </c>
    </row>
    <row r="197" spans="1:12">
      <c r="A197" s="2" t="s">
        <v>220</v>
      </c>
      <c r="B197" s="2">
        <f>MID(A197,1+FIND("|",SUBSTITUTE(A197,"/","|",LEN(A197)-LEN(SUBSTITUTE(A197,"/","")))),100)</f>
        <v>0</v>
      </c>
      <c r="C197">
        <f>COUNTIF(F197:NK197,"&gt;"&amp;0)</f>
        <v>0</v>
      </c>
      <c r="D197">
        <f>COUNTIF(F197:NK197,"="&amp;1)</f>
        <v>0</v>
      </c>
      <c r="E197">
        <f>COUNTIF(F197:NK197,"&lt;"&amp;1)</f>
        <v>0</v>
      </c>
      <c r="F197" s="2">
        <v>0.6178343949044586</v>
      </c>
      <c r="G197" s="2">
        <v>0</v>
      </c>
      <c r="H197" s="2">
        <v>1</v>
      </c>
      <c r="I197" s="2">
        <v>1</v>
      </c>
      <c r="J197" s="2">
        <v>1</v>
      </c>
      <c r="K197" s="2">
        <v>0.5450643776824035</v>
      </c>
      <c r="L197" s="2">
        <v>1</v>
      </c>
    </row>
    <row r="198" spans="1:12">
      <c r="A198" s="2" t="s">
        <v>221</v>
      </c>
      <c r="B198" s="2">
        <f>MID(A198,1+FIND("|",SUBSTITUTE(A198,"/","|",LEN(A198)-LEN(SUBSTITUTE(A198,"/","")))),100)</f>
        <v>0</v>
      </c>
      <c r="C198">
        <f>COUNTIF(F198:NK198,"&gt;"&amp;0)</f>
        <v>0</v>
      </c>
      <c r="D198">
        <f>COUNTIF(F198:NK198,"="&amp;1)</f>
        <v>0</v>
      </c>
      <c r="E198">
        <f>COUNTIF(F198:NK198,"&lt;"&amp;1)</f>
        <v>0</v>
      </c>
      <c r="F198" s="2">
        <v>0.1401273885350318</v>
      </c>
      <c r="G198" s="2">
        <v>0</v>
      </c>
      <c r="H198" s="2">
        <v>0.5833333333333334</v>
      </c>
      <c r="I198" s="2">
        <v>0</v>
      </c>
      <c r="J198" s="2">
        <v>1</v>
      </c>
      <c r="K198" s="2">
        <v>0.5450643776824035</v>
      </c>
      <c r="L198" s="2">
        <v>1</v>
      </c>
    </row>
    <row r="199" spans="1:12">
      <c r="A199" s="2" t="s">
        <v>222</v>
      </c>
      <c r="B199" s="2">
        <f>MID(A199,1+FIND("|",SUBSTITUTE(A199,"/","|",LEN(A199)-LEN(SUBSTITUTE(A199,"/","")))),100)</f>
        <v>0</v>
      </c>
      <c r="C199">
        <f>COUNTIF(F199:NK199,"&gt;"&amp;0)</f>
        <v>0</v>
      </c>
      <c r="D199">
        <f>COUNTIF(F199:NK199,"="&amp;1)</f>
        <v>0</v>
      </c>
      <c r="E199">
        <f>COUNTIF(F199:NK199,"&lt;"&amp;1)</f>
        <v>0</v>
      </c>
      <c r="F199" s="2">
        <v>0.6178343949044586</v>
      </c>
      <c r="G199" s="2">
        <v>0</v>
      </c>
      <c r="H199" s="2">
        <v>1</v>
      </c>
      <c r="I199" s="2">
        <v>1</v>
      </c>
      <c r="J199" s="2">
        <v>1</v>
      </c>
      <c r="K199" s="2">
        <v>0.5450643776824035</v>
      </c>
      <c r="L199" s="2">
        <v>1</v>
      </c>
    </row>
    <row r="200" spans="1:12">
      <c r="A200" s="2" t="s">
        <v>223</v>
      </c>
      <c r="B200" s="2">
        <f>MID(A200,1+FIND("|",SUBSTITUTE(A200,"/","|",LEN(A200)-LEN(SUBSTITUTE(A200,"/","")))),100)</f>
        <v>0</v>
      </c>
      <c r="C200">
        <f>COUNTIF(F200:NK200,"&gt;"&amp;0)</f>
        <v>0</v>
      </c>
      <c r="D200">
        <f>COUNTIF(F200:NK200,"="&amp;1)</f>
        <v>0</v>
      </c>
      <c r="E200">
        <f>COUNTIF(F200:NK200,"&lt;"&amp;1)</f>
        <v>0</v>
      </c>
      <c r="F200" s="2">
        <v>0.1146496815286624</v>
      </c>
      <c r="G200" s="2">
        <v>0</v>
      </c>
      <c r="H200" s="2">
        <v>0.5833333333333334</v>
      </c>
      <c r="I200" s="2">
        <v>0</v>
      </c>
      <c r="J200" s="2">
        <v>0</v>
      </c>
      <c r="K200" s="2">
        <v>0.4978540772532189</v>
      </c>
      <c r="L200" s="2">
        <v>1</v>
      </c>
    </row>
    <row r="201" spans="1:12">
      <c r="A201" s="2" t="s">
        <v>224</v>
      </c>
      <c r="B201" s="2">
        <f>MID(A201,1+FIND("|",SUBSTITUTE(A201,"/","|",LEN(A201)-LEN(SUBSTITUTE(A201,"/","")))),100)</f>
        <v>0</v>
      </c>
      <c r="C201">
        <f>COUNTIF(F201:NK201,"&gt;"&amp;0)</f>
        <v>0</v>
      </c>
      <c r="D201">
        <f>COUNTIF(F201:NK201,"="&amp;1)</f>
        <v>0</v>
      </c>
      <c r="E201">
        <f>COUNTIF(F201:NK201,"&lt;"&amp;1)</f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</row>
    <row r="202" spans="1:12">
      <c r="A202" s="2" t="s">
        <v>225</v>
      </c>
      <c r="B202" s="2">
        <f>MID(A202,1+FIND("|",SUBSTITUTE(A202,"/","|",LEN(A202)-LEN(SUBSTITUTE(A202,"/","")))),100)</f>
        <v>0</v>
      </c>
      <c r="C202">
        <f>COUNTIF(F202:NK202,"&gt;"&amp;0)</f>
        <v>0</v>
      </c>
      <c r="D202">
        <f>COUNTIF(F202:NK202,"="&amp;1)</f>
        <v>0</v>
      </c>
      <c r="E202">
        <f>COUNTIF(F202:NK202,"&lt;"&amp;1)</f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</row>
    <row r="203" spans="1:12">
      <c r="A203" s="2" t="s">
        <v>226</v>
      </c>
      <c r="B203" s="2">
        <f>MID(A203,1+FIND("|",SUBSTITUTE(A203,"/","|",LEN(A203)-LEN(SUBSTITUTE(A203,"/","")))),100)</f>
        <v>0</v>
      </c>
      <c r="C203">
        <f>COUNTIF(F203:NK203,"&gt;"&amp;0)</f>
        <v>0</v>
      </c>
      <c r="D203">
        <f>COUNTIF(F203:NK203,"="&amp;1)</f>
        <v>0</v>
      </c>
      <c r="E203">
        <f>COUNTIF(F203:NK203,"&lt;"&amp;1)</f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</row>
    <row r="204" spans="1:12">
      <c r="A204" s="2" t="s">
        <v>227</v>
      </c>
      <c r="B204" s="2">
        <f>MID(A204,1+FIND("|",SUBSTITUTE(A204,"/","|",LEN(A204)-LEN(SUBSTITUTE(A204,"/","")))),100)</f>
        <v>0</v>
      </c>
      <c r="C204">
        <f>COUNTIF(F204:NK204,"&gt;"&amp;0)</f>
        <v>0</v>
      </c>
      <c r="D204">
        <f>COUNTIF(F204:NK204,"="&amp;1)</f>
        <v>0</v>
      </c>
      <c r="E204">
        <f>COUNTIF(F204:NK204,"&lt;"&amp;1)</f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</row>
    <row r="205" spans="1:12">
      <c r="A205" s="2" t="s">
        <v>228</v>
      </c>
      <c r="B205" s="2">
        <f>MID(A205,1+FIND("|",SUBSTITUTE(A205,"/","|",LEN(A205)-LEN(SUBSTITUTE(A205,"/","")))),100)</f>
        <v>0</v>
      </c>
      <c r="C205">
        <f>COUNTIF(F205:NK205,"&gt;"&amp;0)</f>
        <v>0</v>
      </c>
      <c r="D205">
        <f>COUNTIF(F205:NK205,"="&amp;1)</f>
        <v>0</v>
      </c>
      <c r="E205">
        <f>COUNTIF(F205:NK205,"&lt;"&amp;1)</f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</row>
    <row r="206" spans="1:12">
      <c r="A206" s="2" t="s">
        <v>229</v>
      </c>
      <c r="B206" s="2">
        <f>MID(A206,1+FIND("|",SUBSTITUTE(A206,"/","|",LEN(A206)-LEN(SUBSTITUTE(A206,"/","")))),100)</f>
        <v>0</v>
      </c>
      <c r="C206">
        <f>COUNTIF(F206:NK206,"&gt;"&amp;0)</f>
        <v>0</v>
      </c>
      <c r="D206">
        <f>COUNTIF(F206:NK206,"="&amp;1)</f>
        <v>0</v>
      </c>
      <c r="E206">
        <f>COUNTIF(F206:NK206,"&lt;"&amp;1)</f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</row>
    <row r="207" spans="1:12">
      <c r="A207" s="2" t="s">
        <v>230</v>
      </c>
      <c r="B207" s="2">
        <f>MID(A207,1+FIND("|",SUBSTITUTE(A207,"/","|",LEN(A207)-LEN(SUBSTITUTE(A207,"/","")))),100)</f>
        <v>0</v>
      </c>
      <c r="C207">
        <f>COUNTIF(F207:NK207,"&gt;"&amp;0)</f>
        <v>0</v>
      </c>
      <c r="D207">
        <f>COUNTIF(F207:NK207,"="&amp;1)</f>
        <v>0</v>
      </c>
      <c r="E207">
        <f>COUNTIF(F207:NK207,"&lt;"&amp;1)</f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</row>
    <row r="208" spans="1:12">
      <c r="A208" s="2" t="s">
        <v>231</v>
      </c>
      <c r="B208" s="2">
        <f>MID(A208,1+FIND("|",SUBSTITUTE(A208,"/","|",LEN(A208)-LEN(SUBSTITUTE(A208,"/","")))),100)</f>
        <v>0</v>
      </c>
      <c r="C208">
        <f>COUNTIF(F208:NK208,"&gt;"&amp;0)</f>
        <v>0</v>
      </c>
      <c r="D208">
        <f>COUNTIF(F208:NK208,"="&amp;1)</f>
        <v>0</v>
      </c>
      <c r="E208">
        <f>COUNTIF(F208:NK208,"&lt;"&amp;1)</f>
        <v>0</v>
      </c>
      <c r="F208" s="2">
        <v>0.01910828025477707</v>
      </c>
      <c r="G208" s="2">
        <v>0</v>
      </c>
      <c r="H208" s="2">
        <v>0</v>
      </c>
      <c r="I208" s="2">
        <v>0</v>
      </c>
      <c r="J208" s="2">
        <v>0</v>
      </c>
      <c r="K208" s="2">
        <v>0.04721030042918455</v>
      </c>
      <c r="L208" s="2">
        <v>0</v>
      </c>
    </row>
    <row r="209" spans="1:12">
      <c r="A209" s="2" t="s">
        <v>232</v>
      </c>
      <c r="B209" s="2">
        <f>MID(A209,1+FIND("|",SUBSTITUTE(A209,"/","|",LEN(A209)-LEN(SUBSTITUTE(A209,"/","")))),100)</f>
        <v>0</v>
      </c>
      <c r="C209">
        <f>COUNTIF(F209:NK209,"&gt;"&amp;0)</f>
        <v>0</v>
      </c>
      <c r="D209">
        <f>COUNTIF(F209:NK209,"="&amp;1)</f>
        <v>0</v>
      </c>
      <c r="E209">
        <f>COUNTIF(F209:NK209,"&lt;"&amp;1)</f>
        <v>0</v>
      </c>
      <c r="F209" s="2">
        <v>0.1592356687898089</v>
      </c>
      <c r="G209" s="2">
        <v>0</v>
      </c>
      <c r="H209" s="2">
        <v>0.5833333333333334</v>
      </c>
      <c r="I209" s="2">
        <v>0</v>
      </c>
      <c r="J209" s="2">
        <v>1</v>
      </c>
      <c r="K209" s="2">
        <v>0.5450643776824035</v>
      </c>
      <c r="L209" s="2">
        <v>1</v>
      </c>
    </row>
    <row r="210" spans="1:12">
      <c r="A210" s="2" t="s">
        <v>233</v>
      </c>
      <c r="B210" s="2">
        <f>MID(A210,1+FIND("|",SUBSTITUTE(A210,"/","|",LEN(A210)-LEN(SUBSTITUTE(A210,"/","")))),100)</f>
        <v>0</v>
      </c>
      <c r="C210">
        <f>COUNTIF(F210:NK210,"&gt;"&amp;0)</f>
        <v>0</v>
      </c>
      <c r="D210">
        <f>COUNTIF(F210:NK210,"="&amp;1)</f>
        <v>0</v>
      </c>
      <c r="E210">
        <f>COUNTIF(F210:NK210,"&lt;"&amp;1)</f>
        <v>0</v>
      </c>
      <c r="F210" s="2">
        <v>0.1528662420382166</v>
      </c>
      <c r="G210" s="2">
        <v>0</v>
      </c>
      <c r="H210" s="2">
        <v>0.5833333333333334</v>
      </c>
      <c r="I210" s="2">
        <v>0</v>
      </c>
      <c r="J210" s="2">
        <v>0</v>
      </c>
      <c r="K210" s="2">
        <v>0.5278969957081545</v>
      </c>
      <c r="L210" s="2">
        <v>1</v>
      </c>
    </row>
    <row r="211" spans="1:12">
      <c r="A211" s="2" t="s">
        <v>234</v>
      </c>
      <c r="B211" s="2">
        <f>MID(A211,1+FIND("|",SUBSTITUTE(A211,"/","|",LEN(A211)-LEN(SUBSTITUTE(A211,"/","")))),100)</f>
        <v>0</v>
      </c>
      <c r="C211">
        <f>COUNTIF(F211:NK211,"&gt;"&amp;0)</f>
        <v>0</v>
      </c>
      <c r="D211">
        <f>COUNTIF(F211:NK211,"="&amp;1)</f>
        <v>0</v>
      </c>
      <c r="E211">
        <f>COUNTIF(F211:NK211,"&lt;"&amp;1)</f>
        <v>0</v>
      </c>
      <c r="F211" s="2">
        <v>0.6178343949044586</v>
      </c>
      <c r="G211" s="2">
        <v>0</v>
      </c>
      <c r="H211" s="2">
        <v>1</v>
      </c>
      <c r="I211" s="2">
        <v>1</v>
      </c>
      <c r="J211" s="2">
        <v>1</v>
      </c>
      <c r="K211" s="2">
        <v>0.5450643776824035</v>
      </c>
      <c r="L211" s="2">
        <v>1</v>
      </c>
    </row>
    <row r="212" spans="1:12">
      <c r="A212" s="2" t="s">
        <v>235</v>
      </c>
      <c r="B212" s="2">
        <f>MID(A212,1+FIND("|",SUBSTITUTE(A212,"/","|",LEN(A212)-LEN(SUBSTITUTE(A212,"/","")))),100)</f>
        <v>0</v>
      </c>
      <c r="C212">
        <f>COUNTIF(F212:NK212,"&gt;"&amp;0)</f>
        <v>0</v>
      </c>
      <c r="D212">
        <f>COUNTIF(F212:NK212,"="&amp;1)</f>
        <v>0</v>
      </c>
      <c r="E212">
        <f>COUNTIF(F212:NK212,"&lt;"&amp;1)</f>
        <v>0</v>
      </c>
      <c r="F212" s="2">
        <v>0.9235668789808916</v>
      </c>
      <c r="G212" s="2">
        <v>1</v>
      </c>
      <c r="H212" s="2">
        <v>0.4166666666666667</v>
      </c>
      <c r="I212" s="2">
        <v>1</v>
      </c>
      <c r="J212" s="2">
        <v>0</v>
      </c>
      <c r="K212" s="2">
        <v>0.4034334763948498</v>
      </c>
      <c r="L212" s="2">
        <v>0.25</v>
      </c>
    </row>
    <row r="213" spans="1:12">
      <c r="A213" s="2" t="s">
        <v>236</v>
      </c>
      <c r="B213" s="2">
        <f>MID(A213,1+FIND("|",SUBSTITUTE(A213,"/","|",LEN(A213)-LEN(SUBSTITUTE(A213,"/","")))),100)</f>
        <v>0</v>
      </c>
      <c r="C213">
        <f>COUNTIF(F213:NK213,"&gt;"&amp;0)</f>
        <v>0</v>
      </c>
      <c r="D213">
        <f>COUNTIF(F213:NK213,"="&amp;1)</f>
        <v>0</v>
      </c>
      <c r="E213">
        <f>COUNTIF(F213:NK213,"&lt;"&amp;1)</f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0.02575107296137339</v>
      </c>
      <c r="L213" s="2">
        <v>0</v>
      </c>
    </row>
    <row r="214" spans="1:12">
      <c r="A214" s="2" t="s">
        <v>237</v>
      </c>
      <c r="B214" s="2">
        <f>MID(A214,1+FIND("|",SUBSTITUTE(A214,"/","|",LEN(A214)-LEN(SUBSTITUTE(A214,"/","")))),100)</f>
        <v>0</v>
      </c>
      <c r="C214">
        <f>COUNTIF(F214:NK214,"&gt;"&amp;0)</f>
        <v>0</v>
      </c>
      <c r="D214">
        <f>COUNTIF(F214:NK214,"="&amp;1)</f>
        <v>0</v>
      </c>
      <c r="E214">
        <f>COUNTIF(F214:NK214,"&lt;"&amp;1)</f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0.02575107296137339</v>
      </c>
      <c r="L214" s="2">
        <v>0</v>
      </c>
    </row>
    <row r="215" spans="1:12">
      <c r="A215" s="2" t="s">
        <v>238</v>
      </c>
      <c r="B215" s="2">
        <f>MID(A215,1+FIND("|",SUBSTITUTE(A215,"/","|",LEN(A215)-LEN(SUBSTITUTE(A215,"/","")))),100)</f>
        <v>0</v>
      </c>
      <c r="C215">
        <f>COUNTIF(F215:NK215,"&gt;"&amp;0)</f>
        <v>0</v>
      </c>
      <c r="D215">
        <f>COUNTIF(F215:NK215,"="&amp;1)</f>
        <v>0</v>
      </c>
      <c r="E215">
        <f>COUNTIF(F215:NK215,"&lt;"&amp;1)</f>
        <v>0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0.9742489270386266</v>
      </c>
      <c r="L215" s="2">
        <v>1</v>
      </c>
    </row>
    <row r="216" spans="1:12">
      <c r="A216" s="2" t="s">
        <v>239</v>
      </c>
      <c r="B216" s="2">
        <f>MID(A216,1+FIND("|",SUBSTITUTE(A216,"/","|",LEN(A216)-LEN(SUBSTITUTE(A216,"/","")))),100)</f>
        <v>0</v>
      </c>
      <c r="C216">
        <f>COUNTIF(F216:NK216,"&gt;"&amp;0)</f>
        <v>0</v>
      </c>
      <c r="D216">
        <f>COUNTIF(F216:NK216,"="&amp;1)</f>
        <v>0</v>
      </c>
      <c r="E216">
        <f>COUNTIF(F216:NK216,"&lt;"&amp;1)</f>
        <v>0</v>
      </c>
      <c r="F216" s="2">
        <v>1</v>
      </c>
      <c r="G216" s="2">
        <v>1</v>
      </c>
      <c r="H216" s="2">
        <v>1</v>
      </c>
      <c r="I216" s="2">
        <v>1</v>
      </c>
      <c r="J216" s="2">
        <v>0</v>
      </c>
      <c r="K216" s="2">
        <v>0.5278969957081545</v>
      </c>
      <c r="L216" s="2">
        <v>1</v>
      </c>
    </row>
    <row r="217" spans="1:12">
      <c r="A217" s="2" t="s">
        <v>240</v>
      </c>
      <c r="B217" s="2">
        <f>MID(A217,1+FIND("|",SUBSTITUTE(A217,"/","|",LEN(A217)-LEN(SUBSTITUTE(A217,"/","")))),100)</f>
        <v>0</v>
      </c>
      <c r="C217">
        <f>COUNTIF(F217:NK217,"&gt;"&amp;0)</f>
        <v>0</v>
      </c>
      <c r="D217">
        <f>COUNTIF(F217:NK217,"="&amp;1)</f>
        <v>0</v>
      </c>
      <c r="E217">
        <f>COUNTIF(F217:NK217,"&lt;"&amp;1)</f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</row>
    <row r="218" spans="1:12">
      <c r="A218" s="2" t="s">
        <v>241</v>
      </c>
      <c r="B218" s="2">
        <f>MID(A218,1+FIND("|",SUBSTITUTE(A218,"/","|",LEN(A218)-LEN(SUBSTITUTE(A218,"/","")))),100)</f>
        <v>0</v>
      </c>
      <c r="C218">
        <f>COUNTIF(F218:NK218,"&gt;"&amp;0)</f>
        <v>0</v>
      </c>
      <c r="D218">
        <f>COUNTIF(F218:NK218,"="&amp;1)</f>
        <v>0</v>
      </c>
      <c r="E218">
        <f>COUNTIF(F218:NK218,"&lt;"&amp;1)</f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0.5</v>
      </c>
    </row>
    <row r="219" spans="1:12">
      <c r="A219" s="2" t="s">
        <v>242</v>
      </c>
      <c r="B219" s="2">
        <f>MID(A219,1+FIND("|",SUBSTITUTE(A219,"/","|",LEN(A219)-LEN(SUBSTITUTE(A219,"/","")))),100)</f>
        <v>0</v>
      </c>
      <c r="C219">
        <f>COUNTIF(F219:NK219,"&gt;"&amp;0)</f>
        <v>0</v>
      </c>
      <c r="D219">
        <f>COUNTIF(F219:NK219,"="&amp;1)</f>
        <v>0</v>
      </c>
      <c r="E219">
        <f>COUNTIF(F219:NK219,"&lt;"&amp;1)</f>
        <v>0</v>
      </c>
      <c r="F219" s="2">
        <v>0.1592356687898089</v>
      </c>
      <c r="G219" s="2">
        <v>0</v>
      </c>
      <c r="H219" s="2">
        <v>0.5833333333333334</v>
      </c>
      <c r="I219" s="2">
        <v>0</v>
      </c>
      <c r="J219" s="2">
        <v>1</v>
      </c>
      <c r="K219" s="2">
        <v>0.7596566523605151</v>
      </c>
      <c r="L219" s="2">
        <v>0</v>
      </c>
    </row>
    <row r="220" spans="1:12">
      <c r="A220" s="2" t="s">
        <v>243</v>
      </c>
      <c r="B220" s="2">
        <f>MID(A220,1+FIND("|",SUBSTITUTE(A220,"/","|",LEN(A220)-LEN(SUBSTITUTE(A220,"/","")))),100)</f>
        <v>0</v>
      </c>
      <c r="C220">
        <f>COUNTIF(F220:NK220,"&gt;"&amp;0)</f>
        <v>0</v>
      </c>
      <c r="D220">
        <f>COUNTIF(F220:NK220,"="&amp;1)</f>
        <v>0</v>
      </c>
      <c r="E220">
        <f>COUNTIF(F220:NK220,"&lt;"&amp;1)</f>
        <v>0</v>
      </c>
      <c r="F220" s="2">
        <v>0.1592356687898089</v>
      </c>
      <c r="G220" s="2">
        <v>0</v>
      </c>
      <c r="H220" s="2">
        <v>0.5833333333333334</v>
      </c>
      <c r="I220" s="2">
        <v>0</v>
      </c>
      <c r="J220" s="2">
        <v>1</v>
      </c>
      <c r="K220" s="2">
        <v>0.6223175965665236</v>
      </c>
      <c r="L220" s="2">
        <v>0</v>
      </c>
    </row>
    <row r="221" spans="1:12">
      <c r="A221" s="2" t="s">
        <v>244</v>
      </c>
      <c r="B221" s="2">
        <f>MID(A221,1+FIND("|",SUBSTITUTE(A221,"/","|",LEN(A221)-LEN(SUBSTITUTE(A221,"/","")))),100)</f>
        <v>0</v>
      </c>
      <c r="C221">
        <f>COUNTIF(F221:NK221,"&gt;"&amp;0)</f>
        <v>0</v>
      </c>
      <c r="D221">
        <f>COUNTIF(F221:NK221,"="&amp;1)</f>
        <v>0</v>
      </c>
      <c r="E221">
        <f>COUNTIF(F221:NK221,"&lt;"&amp;1)</f>
        <v>0</v>
      </c>
      <c r="F221" s="2">
        <v>0.1592356687898089</v>
      </c>
      <c r="G221" s="2">
        <v>0</v>
      </c>
      <c r="H221" s="2">
        <v>0.5833333333333334</v>
      </c>
      <c r="I221" s="2">
        <v>0</v>
      </c>
      <c r="J221" s="2">
        <v>1</v>
      </c>
      <c r="K221" s="2">
        <v>0.7596566523605151</v>
      </c>
      <c r="L221" s="2">
        <v>0</v>
      </c>
    </row>
    <row r="222" spans="1:12">
      <c r="A222" s="2" t="s">
        <v>245</v>
      </c>
      <c r="B222" s="2">
        <f>MID(A222,1+FIND("|",SUBSTITUTE(A222,"/","|",LEN(A222)-LEN(SUBSTITUTE(A222,"/","")))),100)</f>
        <v>0</v>
      </c>
      <c r="C222">
        <f>COUNTIF(F222:NK222,"&gt;"&amp;0)</f>
        <v>0</v>
      </c>
      <c r="D222">
        <f>COUNTIF(F222:NK222,"="&amp;1)</f>
        <v>0</v>
      </c>
      <c r="E222">
        <f>COUNTIF(F222:NK222,"&lt;"&amp;1)</f>
        <v>0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</row>
    <row r="223" spans="1:12">
      <c r="A223" s="2" t="s">
        <v>246</v>
      </c>
      <c r="B223" s="2">
        <f>MID(A223,1+FIND("|",SUBSTITUTE(A223,"/","|",LEN(A223)-LEN(SUBSTITUTE(A223,"/","")))),100)</f>
        <v>0</v>
      </c>
      <c r="C223">
        <f>COUNTIF(F223:NK223,"&gt;"&amp;0)</f>
        <v>0</v>
      </c>
      <c r="D223">
        <f>COUNTIF(F223:NK223,"="&amp;1)</f>
        <v>0</v>
      </c>
      <c r="E223">
        <f>COUNTIF(F223:NK223,"&lt;"&amp;1)</f>
        <v>0</v>
      </c>
      <c r="F223" s="2">
        <v>0.006369426751592357</v>
      </c>
      <c r="G223" s="2">
        <v>0</v>
      </c>
      <c r="H223" s="2">
        <v>0</v>
      </c>
      <c r="I223" s="2">
        <v>0</v>
      </c>
      <c r="J223" s="2">
        <v>0</v>
      </c>
      <c r="K223" s="2">
        <v>0.4635193133047211</v>
      </c>
      <c r="L223" s="2">
        <v>0</v>
      </c>
    </row>
    <row r="224" spans="1:12">
      <c r="A224" s="2" t="s">
        <v>247</v>
      </c>
      <c r="B224" s="2">
        <f>MID(A224,1+FIND("|",SUBSTITUTE(A224,"/","|",LEN(A224)-LEN(SUBSTITUTE(A224,"/","")))),100)</f>
        <v>0</v>
      </c>
      <c r="C224">
        <f>COUNTIF(F224:NK224,"&gt;"&amp;0)</f>
        <v>0</v>
      </c>
      <c r="D224">
        <f>COUNTIF(F224:NK224,"="&amp;1)</f>
        <v>0</v>
      </c>
      <c r="E224">
        <f>COUNTIF(F224:NK224,"&lt;"&amp;1)</f>
        <v>0</v>
      </c>
      <c r="F224" s="2">
        <v>0.02547770700636943</v>
      </c>
      <c r="G224" s="2">
        <v>0</v>
      </c>
      <c r="H224" s="2">
        <v>0</v>
      </c>
      <c r="I224" s="2">
        <v>0</v>
      </c>
      <c r="J224" s="2">
        <v>1</v>
      </c>
      <c r="K224" s="2">
        <v>0.3819742489270386</v>
      </c>
      <c r="L224" s="2">
        <v>0</v>
      </c>
    </row>
    <row r="225" spans="1:12">
      <c r="A225" s="2" t="s">
        <v>248</v>
      </c>
      <c r="B225" s="2">
        <f>MID(A225,1+FIND("|",SUBSTITUTE(A225,"/","|",LEN(A225)-LEN(SUBSTITUTE(A225,"/","")))),100)</f>
        <v>0</v>
      </c>
      <c r="C225">
        <f>COUNTIF(F225:NK225,"&gt;"&amp;0)</f>
        <v>0</v>
      </c>
      <c r="D225">
        <f>COUNTIF(F225:NK225,"="&amp;1)</f>
        <v>0</v>
      </c>
      <c r="E225">
        <f>COUNTIF(F225:NK225,"&lt;"&amp;1)</f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0.2489270386266094</v>
      </c>
      <c r="L225" s="2">
        <v>0</v>
      </c>
    </row>
    <row r="226" spans="1:12">
      <c r="A226" s="2" t="s">
        <v>249</v>
      </c>
      <c r="B226" s="2">
        <f>MID(A226,1+FIND("|",SUBSTITUTE(A226,"/","|",LEN(A226)-LEN(SUBSTITUTE(A226,"/","")))),100)</f>
        <v>0</v>
      </c>
      <c r="C226">
        <f>COUNTIF(F226:NK226,"&gt;"&amp;0)</f>
        <v>0</v>
      </c>
      <c r="D226">
        <f>COUNTIF(F226:NK226,"="&amp;1)</f>
        <v>0</v>
      </c>
      <c r="E226">
        <f>COUNTIF(F226:NK226,"&lt;"&amp;1)</f>
        <v>0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0.5450643776824035</v>
      </c>
      <c r="L226" s="2">
        <v>0.75</v>
      </c>
    </row>
    <row r="227" spans="1:12">
      <c r="A227" s="2" t="s">
        <v>250</v>
      </c>
      <c r="B227" s="2">
        <f>MID(A227,1+FIND("|",SUBSTITUTE(A227,"/","|",LEN(A227)-LEN(SUBSTITUTE(A227,"/","")))),100)</f>
        <v>0</v>
      </c>
      <c r="C227">
        <f>COUNTIF(F227:NK227,"&gt;"&amp;0)</f>
        <v>0</v>
      </c>
      <c r="D227">
        <f>COUNTIF(F227:NK227,"="&amp;1)</f>
        <v>0</v>
      </c>
      <c r="E227">
        <f>COUNTIF(F227:NK227,"&lt;"&amp;1)</f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0.4549356223175965</v>
      </c>
      <c r="L227" s="2">
        <v>0</v>
      </c>
    </row>
    <row r="228" spans="1:12">
      <c r="A228" s="2" t="s">
        <v>251</v>
      </c>
      <c r="B228" s="2">
        <f>MID(A228,1+FIND("|",SUBSTITUTE(A228,"/","|",LEN(A228)-LEN(SUBSTITUTE(A228,"/","")))),100)</f>
        <v>0</v>
      </c>
      <c r="C228">
        <f>COUNTIF(F228:NK228,"&gt;"&amp;0)</f>
        <v>0</v>
      </c>
      <c r="D228">
        <f>COUNTIF(F228:NK228,"="&amp;1)</f>
        <v>0</v>
      </c>
      <c r="E228">
        <f>COUNTIF(F228:NK228,"&lt;"&amp;1)</f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0.4549356223175965</v>
      </c>
      <c r="L228" s="2">
        <v>0</v>
      </c>
    </row>
    <row r="229" spans="1:12">
      <c r="A229" s="2" t="s">
        <v>252</v>
      </c>
      <c r="B229" s="2">
        <f>MID(A229,1+FIND("|",SUBSTITUTE(A229,"/","|",LEN(A229)-LEN(SUBSTITUTE(A229,"/","")))),100)</f>
        <v>0</v>
      </c>
      <c r="C229">
        <f>COUNTIF(F229:NK229,"&gt;"&amp;0)</f>
        <v>0</v>
      </c>
      <c r="D229">
        <f>COUNTIF(F229:NK229,"="&amp;1)</f>
        <v>0</v>
      </c>
      <c r="E229">
        <f>COUNTIF(F229:NK229,"&lt;"&amp;1)</f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0.4549356223175965</v>
      </c>
      <c r="L229" s="2">
        <v>0</v>
      </c>
    </row>
    <row r="230" spans="1:12">
      <c r="A230" s="2" t="s">
        <v>253</v>
      </c>
      <c r="B230" s="2">
        <f>MID(A230,1+FIND("|",SUBSTITUTE(A230,"/","|",LEN(A230)-LEN(SUBSTITUTE(A230,"/","")))),100)</f>
        <v>0</v>
      </c>
      <c r="C230">
        <f>COUNTIF(F230:NK230,"&gt;"&amp;0)</f>
        <v>0</v>
      </c>
      <c r="D230">
        <f>COUNTIF(F230:NK230,"="&amp;1)</f>
        <v>0</v>
      </c>
      <c r="E230">
        <f>COUNTIF(F230:NK230,"&lt;"&amp;1)</f>
        <v>0</v>
      </c>
      <c r="F230" s="2">
        <v>0.1210191082802548</v>
      </c>
      <c r="G230" s="2">
        <v>0</v>
      </c>
      <c r="H230" s="2">
        <v>0.5833333333333334</v>
      </c>
      <c r="I230" s="2">
        <v>0</v>
      </c>
      <c r="J230" s="2">
        <v>1</v>
      </c>
      <c r="K230" s="2">
        <v>0.7467811158798283</v>
      </c>
      <c r="L230" s="2">
        <v>0</v>
      </c>
    </row>
    <row r="231" spans="1:12">
      <c r="A231" s="2" t="s">
        <v>254</v>
      </c>
      <c r="B231" s="2">
        <f>MID(A231,1+FIND("|",SUBSTITUTE(A231,"/","|",LEN(A231)-LEN(SUBSTITUTE(A231,"/","")))),100)</f>
        <v>0</v>
      </c>
      <c r="C231">
        <f>COUNTIF(F231:NK231,"&gt;"&amp;0)</f>
        <v>0</v>
      </c>
      <c r="D231">
        <f>COUNTIF(F231:NK231,"="&amp;1)</f>
        <v>0</v>
      </c>
      <c r="E231">
        <f>COUNTIF(F231:NK231,"&lt;"&amp;1)</f>
        <v>0</v>
      </c>
      <c r="F231" s="2">
        <v>0.1210191082802548</v>
      </c>
      <c r="G231" s="2">
        <v>0</v>
      </c>
      <c r="H231" s="2">
        <v>0.5833333333333334</v>
      </c>
      <c r="I231" s="2">
        <v>0</v>
      </c>
      <c r="J231" s="2">
        <v>1</v>
      </c>
      <c r="K231" s="2">
        <v>0.7467811158798283</v>
      </c>
      <c r="L231" s="2">
        <v>0</v>
      </c>
    </row>
    <row r="232" spans="1:12">
      <c r="A232" s="2" t="s">
        <v>255</v>
      </c>
      <c r="B232" s="2">
        <f>MID(A232,1+FIND("|",SUBSTITUTE(A232,"/","|",LEN(A232)-LEN(SUBSTITUTE(A232,"/","")))),100)</f>
        <v>0</v>
      </c>
      <c r="C232">
        <f>COUNTIF(F232:NK232,"&gt;"&amp;0)</f>
        <v>0</v>
      </c>
      <c r="D232">
        <f>COUNTIF(F232:NK232,"="&amp;1)</f>
        <v>0</v>
      </c>
      <c r="E232">
        <f>COUNTIF(F232:NK232,"&lt;"&amp;1)</f>
        <v>0</v>
      </c>
      <c r="F232" s="2">
        <v>0.1210191082802548</v>
      </c>
      <c r="G232" s="2">
        <v>0</v>
      </c>
      <c r="H232" s="2">
        <v>0.5833333333333334</v>
      </c>
      <c r="I232" s="2">
        <v>0</v>
      </c>
      <c r="J232" s="2">
        <v>1</v>
      </c>
      <c r="K232" s="2">
        <v>0.6952789699570815</v>
      </c>
      <c r="L232" s="2">
        <v>0</v>
      </c>
    </row>
    <row r="233" spans="1:12">
      <c r="A233" s="2" t="s">
        <v>256</v>
      </c>
      <c r="B233" s="2">
        <f>MID(A233,1+FIND("|",SUBSTITUTE(A233,"/","|",LEN(A233)-LEN(SUBSTITUTE(A233,"/","")))),100)</f>
        <v>0</v>
      </c>
      <c r="C233">
        <f>COUNTIF(F233:NK233,"&gt;"&amp;0)</f>
        <v>0</v>
      </c>
      <c r="D233">
        <f>COUNTIF(F233:NK233,"="&amp;1)</f>
        <v>0</v>
      </c>
      <c r="E233">
        <f>COUNTIF(F233:NK233,"&lt;"&amp;1)</f>
        <v>0</v>
      </c>
      <c r="F233" s="2">
        <v>0.1210191082802548</v>
      </c>
      <c r="G233" s="2">
        <v>0</v>
      </c>
      <c r="H233" s="2">
        <v>0.5833333333333334</v>
      </c>
      <c r="I233" s="2">
        <v>0</v>
      </c>
      <c r="J233" s="2">
        <v>1</v>
      </c>
      <c r="K233" s="2">
        <v>0.7467811158798283</v>
      </c>
      <c r="L233" s="2">
        <v>0</v>
      </c>
    </row>
    <row r="234" spans="1:12">
      <c r="A234" s="2" t="s">
        <v>257</v>
      </c>
      <c r="B234" s="2">
        <f>MID(A234,1+FIND("|",SUBSTITUTE(A234,"/","|",LEN(A234)-LEN(SUBSTITUTE(A234,"/","")))),100)</f>
        <v>0</v>
      </c>
      <c r="C234">
        <f>COUNTIF(F234:NK234,"&gt;"&amp;0)</f>
        <v>0</v>
      </c>
      <c r="D234">
        <f>COUNTIF(F234:NK234,"="&amp;1)</f>
        <v>0</v>
      </c>
      <c r="E234">
        <f>COUNTIF(F234:NK234,"&lt;"&amp;1)</f>
        <v>0</v>
      </c>
      <c r="F234" s="2">
        <v>0.1210191082802548</v>
      </c>
      <c r="G234" s="2">
        <v>0</v>
      </c>
      <c r="H234" s="2">
        <v>0.5833333333333334</v>
      </c>
      <c r="I234" s="2">
        <v>0</v>
      </c>
      <c r="J234" s="2">
        <v>1</v>
      </c>
      <c r="K234" s="2">
        <v>0.7467811158798283</v>
      </c>
      <c r="L234" s="2">
        <v>0</v>
      </c>
    </row>
    <row r="235" spans="1:12">
      <c r="A235" s="2" t="s">
        <v>258</v>
      </c>
      <c r="B235" s="2">
        <f>MID(A235,1+FIND("|",SUBSTITUTE(A235,"/","|",LEN(A235)-LEN(SUBSTITUTE(A235,"/","")))),100)</f>
        <v>0</v>
      </c>
      <c r="C235">
        <f>COUNTIF(F235:NK235,"&gt;"&amp;0)</f>
        <v>0</v>
      </c>
      <c r="D235">
        <f>COUNTIF(F235:NK235,"="&amp;1)</f>
        <v>0</v>
      </c>
      <c r="E235">
        <f>COUNTIF(F235:NK235,"&lt;"&amp;1)</f>
        <v>0</v>
      </c>
      <c r="F235" s="2">
        <v>0.1210191082802548</v>
      </c>
      <c r="G235" s="2">
        <v>0</v>
      </c>
      <c r="H235" s="2">
        <v>0.5833333333333334</v>
      </c>
      <c r="I235" s="2">
        <v>0</v>
      </c>
      <c r="J235" s="2">
        <v>1</v>
      </c>
      <c r="K235" s="2">
        <v>0.7467811158798283</v>
      </c>
      <c r="L235" s="2">
        <v>0</v>
      </c>
    </row>
    <row r="236" spans="1:12">
      <c r="A236" s="2" t="s">
        <v>259</v>
      </c>
      <c r="B236" s="2">
        <f>MID(A236,1+FIND("|",SUBSTITUTE(A236,"/","|",LEN(A236)-LEN(SUBSTITUTE(A236,"/","")))),100)</f>
        <v>0</v>
      </c>
      <c r="C236">
        <f>COUNTIF(F236:NK236,"&gt;"&amp;0)</f>
        <v>0</v>
      </c>
      <c r="D236">
        <f>COUNTIF(F236:NK236,"="&amp;1)</f>
        <v>0</v>
      </c>
      <c r="E236">
        <f>COUNTIF(F236:NK236,"&lt;"&amp;1)</f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0.03004291845493563</v>
      </c>
      <c r="L236" s="2">
        <v>0</v>
      </c>
    </row>
    <row r="237" spans="1:12">
      <c r="A237" s="2" t="s">
        <v>260</v>
      </c>
      <c r="B237" s="2">
        <f>MID(A237,1+FIND("|",SUBSTITUTE(A237,"/","|",LEN(A237)-LEN(SUBSTITUTE(A237,"/","")))),100)</f>
        <v>0</v>
      </c>
      <c r="C237">
        <f>COUNTIF(F237:NK237,"&gt;"&amp;0)</f>
        <v>0</v>
      </c>
      <c r="D237">
        <f>COUNTIF(F237:NK237,"="&amp;1)</f>
        <v>0</v>
      </c>
      <c r="E237">
        <f>COUNTIF(F237:NK237,"&lt;"&amp;1)</f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0.1502145922746781</v>
      </c>
      <c r="L237" s="2">
        <v>0</v>
      </c>
    </row>
    <row r="238" spans="1:12">
      <c r="A238" s="2" t="s">
        <v>261</v>
      </c>
      <c r="B238" s="2">
        <f>MID(A238,1+FIND("|",SUBSTITUTE(A238,"/","|",LEN(A238)-LEN(SUBSTITUTE(A238,"/","")))),100)</f>
        <v>0</v>
      </c>
      <c r="C238">
        <f>COUNTIF(F238:NK238,"&gt;"&amp;0)</f>
        <v>0</v>
      </c>
      <c r="D238">
        <f>COUNTIF(F238:NK238,"="&amp;1)</f>
        <v>0</v>
      </c>
      <c r="E238">
        <f>COUNTIF(F238:NK238,"&lt;"&amp;1)</f>
        <v>0</v>
      </c>
      <c r="F238" s="2">
        <v>0.1210191082802548</v>
      </c>
      <c r="G238" s="2">
        <v>0</v>
      </c>
      <c r="H238" s="2">
        <v>0.5833333333333334</v>
      </c>
      <c r="I238" s="2">
        <v>0</v>
      </c>
      <c r="J238" s="2">
        <v>0</v>
      </c>
      <c r="K238" s="2">
        <v>0.3261802575107296</v>
      </c>
      <c r="L238" s="2">
        <v>0</v>
      </c>
    </row>
    <row r="239" spans="1:12">
      <c r="A239" s="2" t="s">
        <v>262</v>
      </c>
      <c r="B239" s="2">
        <f>MID(A239,1+FIND("|",SUBSTITUTE(A239,"/","|",LEN(A239)-LEN(SUBSTITUTE(A239,"/","")))),100)</f>
        <v>0</v>
      </c>
      <c r="C239">
        <f>COUNTIF(F239:NK239,"&gt;"&amp;0)</f>
        <v>0</v>
      </c>
      <c r="D239">
        <f>COUNTIF(F239:NK239,"="&amp;1)</f>
        <v>0</v>
      </c>
      <c r="E239">
        <f>COUNTIF(F239:NK239,"&lt;"&amp;1)</f>
        <v>0</v>
      </c>
      <c r="F239" s="2">
        <v>0.1210191082802548</v>
      </c>
      <c r="G239" s="2">
        <v>0</v>
      </c>
      <c r="H239" s="2">
        <v>0.5833333333333334</v>
      </c>
      <c r="I239" s="2">
        <v>0</v>
      </c>
      <c r="J239" s="2">
        <v>1</v>
      </c>
      <c r="K239" s="2">
        <v>0.721030042918455</v>
      </c>
      <c r="L239" s="2">
        <v>0</v>
      </c>
    </row>
    <row r="240" spans="1:12">
      <c r="A240" s="2" t="s">
        <v>263</v>
      </c>
      <c r="B240" s="2">
        <f>MID(A240,1+FIND("|",SUBSTITUTE(A240,"/","|",LEN(A240)-LEN(SUBSTITUTE(A240,"/","")))),100)</f>
        <v>0</v>
      </c>
      <c r="C240">
        <f>COUNTIF(F240:NK240,"&gt;"&amp;0)</f>
        <v>0</v>
      </c>
      <c r="D240">
        <f>COUNTIF(F240:NK240,"="&amp;1)</f>
        <v>0</v>
      </c>
      <c r="E240">
        <f>COUNTIF(F240:NK240,"&lt;"&amp;1)</f>
        <v>0</v>
      </c>
      <c r="F240" s="2">
        <v>0.1210191082802548</v>
      </c>
      <c r="G240" s="2">
        <v>0</v>
      </c>
      <c r="H240" s="2">
        <v>0.5833333333333334</v>
      </c>
      <c r="I240" s="2">
        <v>0</v>
      </c>
      <c r="J240" s="2">
        <v>1</v>
      </c>
      <c r="K240" s="2">
        <v>0.7467811158798283</v>
      </c>
      <c r="L240" s="2">
        <v>0</v>
      </c>
    </row>
    <row r="241" spans="1:12">
      <c r="A241" s="2" t="s">
        <v>264</v>
      </c>
      <c r="B241" s="2">
        <f>MID(A241,1+FIND("|",SUBSTITUTE(A241,"/","|",LEN(A241)-LEN(SUBSTITUTE(A241,"/","")))),100)</f>
        <v>0</v>
      </c>
      <c r="C241">
        <f>COUNTIF(F241:NK241,"&gt;"&amp;0)</f>
        <v>0</v>
      </c>
      <c r="D241">
        <f>COUNTIF(F241:NK241,"="&amp;1)</f>
        <v>0</v>
      </c>
      <c r="E241">
        <f>COUNTIF(F241:NK241,"&lt;"&amp;1)</f>
        <v>0</v>
      </c>
      <c r="F241" s="2">
        <v>0.1210191082802548</v>
      </c>
      <c r="G241" s="2">
        <v>0</v>
      </c>
      <c r="H241" s="2">
        <v>0.5833333333333334</v>
      </c>
      <c r="I241" s="2">
        <v>0</v>
      </c>
      <c r="J241" s="2">
        <v>1</v>
      </c>
      <c r="K241" s="2">
        <v>0.7467811158798283</v>
      </c>
      <c r="L241" s="2">
        <v>0</v>
      </c>
    </row>
    <row r="242" spans="1:12">
      <c r="A242" s="2" t="s">
        <v>265</v>
      </c>
      <c r="B242" s="2">
        <f>MID(A242,1+FIND("|",SUBSTITUTE(A242,"/","|",LEN(A242)-LEN(SUBSTITUTE(A242,"/","")))),100)</f>
        <v>0</v>
      </c>
      <c r="C242">
        <f>COUNTIF(F242:NK242,"&gt;"&amp;0)</f>
        <v>0</v>
      </c>
      <c r="D242">
        <f>COUNTIF(F242:NK242,"="&amp;1)</f>
        <v>0</v>
      </c>
      <c r="E242">
        <f>COUNTIF(F242:NK242,"&lt;"&amp;1)</f>
        <v>0</v>
      </c>
      <c r="F242" s="2">
        <v>0.1210191082802548</v>
      </c>
      <c r="G242" s="2">
        <v>0</v>
      </c>
      <c r="H242" s="2">
        <v>0.5833333333333334</v>
      </c>
      <c r="I242" s="2">
        <v>0</v>
      </c>
      <c r="J242" s="2">
        <v>1</v>
      </c>
      <c r="K242" s="2">
        <v>0.648068669527897</v>
      </c>
      <c r="L242" s="2">
        <v>0</v>
      </c>
    </row>
    <row r="243" spans="1:12">
      <c r="A243" s="2" t="s">
        <v>266</v>
      </c>
      <c r="B243" s="2">
        <f>MID(A243,1+FIND("|",SUBSTITUTE(A243,"/","|",LEN(A243)-LEN(SUBSTITUTE(A243,"/","")))),100)</f>
        <v>0</v>
      </c>
      <c r="C243">
        <f>COUNTIF(F243:NK243,"&gt;"&amp;0)</f>
        <v>0</v>
      </c>
      <c r="D243">
        <f>COUNTIF(F243:NK243,"="&amp;1)</f>
        <v>0</v>
      </c>
      <c r="E243">
        <f>COUNTIF(F243:NK243,"&lt;"&amp;1)</f>
        <v>0</v>
      </c>
      <c r="F243" s="2">
        <v>0.1082802547770701</v>
      </c>
      <c r="G243" s="2">
        <v>0</v>
      </c>
      <c r="H243" s="2">
        <v>0.5833333333333334</v>
      </c>
      <c r="I243" s="2">
        <v>0</v>
      </c>
      <c r="J243" s="2">
        <v>0</v>
      </c>
      <c r="K243" s="2">
        <v>0.4678111587982833</v>
      </c>
      <c r="L243" s="2">
        <v>1</v>
      </c>
    </row>
    <row r="244" spans="1:12">
      <c r="A244" s="2" t="s">
        <v>267</v>
      </c>
      <c r="B244" s="2">
        <f>MID(A244,1+FIND("|",SUBSTITUTE(A244,"/","|",LEN(A244)-LEN(SUBSTITUTE(A244,"/","")))),100)</f>
        <v>0</v>
      </c>
      <c r="C244">
        <f>COUNTIF(F244:NK244,"&gt;"&amp;0)</f>
        <v>0</v>
      </c>
      <c r="D244">
        <f>COUNTIF(F244:NK244,"="&amp;1)</f>
        <v>0</v>
      </c>
      <c r="E244">
        <f>COUNTIF(F244:NK244,"&lt;"&amp;1)</f>
        <v>0</v>
      </c>
      <c r="F244" s="2">
        <v>0.1210191082802548</v>
      </c>
      <c r="G244" s="2">
        <v>0</v>
      </c>
      <c r="H244" s="2">
        <v>0</v>
      </c>
      <c r="I244" s="2">
        <v>0</v>
      </c>
      <c r="J244" s="2">
        <v>1</v>
      </c>
      <c r="K244" s="2">
        <v>0.1673819742489271</v>
      </c>
      <c r="L244" s="2">
        <v>0</v>
      </c>
    </row>
    <row r="245" spans="1:12">
      <c r="A245" s="2" t="s">
        <v>268</v>
      </c>
      <c r="B245" s="2">
        <f>MID(A245,1+FIND("|",SUBSTITUTE(A245,"/","|",LEN(A245)-LEN(SUBSTITUTE(A245,"/","")))),100)</f>
        <v>0</v>
      </c>
      <c r="C245">
        <f>COUNTIF(F245:NK245,"&gt;"&amp;0)</f>
        <v>0</v>
      </c>
      <c r="D245">
        <f>COUNTIF(F245:NK245,"="&amp;1)</f>
        <v>0</v>
      </c>
      <c r="E245">
        <f>COUNTIF(F245:NK245,"&lt;"&amp;1)</f>
        <v>0</v>
      </c>
      <c r="F245" s="2">
        <v>0.04458598726114649</v>
      </c>
      <c r="G245" s="2">
        <v>0</v>
      </c>
      <c r="H245" s="2">
        <v>0</v>
      </c>
      <c r="I245" s="2">
        <v>0</v>
      </c>
      <c r="J245" s="2">
        <v>0</v>
      </c>
      <c r="K245" s="2">
        <v>0.0815450643776824</v>
      </c>
      <c r="L245" s="2">
        <v>0</v>
      </c>
    </row>
    <row r="246" spans="1:12">
      <c r="A246" s="2" t="s">
        <v>269</v>
      </c>
      <c r="B246" s="2">
        <f>MID(A246,1+FIND("|",SUBSTITUTE(A246,"/","|",LEN(A246)-LEN(SUBSTITUTE(A246,"/","")))),100)</f>
        <v>0</v>
      </c>
      <c r="C246">
        <f>COUNTIF(F246:NK246,"&gt;"&amp;0)</f>
        <v>0</v>
      </c>
      <c r="D246">
        <f>COUNTIF(F246:NK246,"="&amp;1)</f>
        <v>0</v>
      </c>
      <c r="E246">
        <f>COUNTIF(F246:NK246,"&lt;"&amp;1)</f>
        <v>0</v>
      </c>
      <c r="F246" s="2">
        <v>0.04458598726114649</v>
      </c>
      <c r="G246" s="2">
        <v>0</v>
      </c>
      <c r="H246" s="2">
        <v>0</v>
      </c>
      <c r="I246" s="2">
        <v>0</v>
      </c>
      <c r="J246" s="2">
        <v>0</v>
      </c>
      <c r="K246" s="2">
        <v>0.0815450643776824</v>
      </c>
      <c r="L246" s="2">
        <v>0</v>
      </c>
    </row>
    <row r="247" spans="1:12">
      <c r="A247" s="2" t="s">
        <v>270</v>
      </c>
      <c r="B247" s="2">
        <f>MID(A247,1+FIND("|",SUBSTITUTE(A247,"/","|",LEN(A247)-LEN(SUBSTITUTE(A247,"/","")))),100)</f>
        <v>0</v>
      </c>
      <c r="C247">
        <f>COUNTIF(F247:NK247,"&gt;"&amp;0)</f>
        <v>0</v>
      </c>
      <c r="D247">
        <f>COUNTIF(F247:NK247,"="&amp;1)</f>
        <v>0</v>
      </c>
      <c r="E247">
        <f>COUNTIF(F247:NK247,"&lt;"&amp;1)</f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0.01716738197424893</v>
      </c>
      <c r="L247" s="2">
        <v>0</v>
      </c>
    </row>
    <row r="248" spans="1:12">
      <c r="A248" s="2" t="s">
        <v>271</v>
      </c>
      <c r="B248" s="2">
        <f>MID(A248,1+FIND("|",SUBSTITUTE(A248,"/","|",LEN(A248)-LEN(SUBSTITUTE(A248,"/","")))),100)</f>
        <v>0</v>
      </c>
      <c r="C248">
        <f>COUNTIF(F248:NK248,"&gt;"&amp;0)</f>
        <v>0</v>
      </c>
      <c r="D248">
        <f>COUNTIF(F248:NK248,"="&amp;1)</f>
        <v>0</v>
      </c>
      <c r="E248">
        <f>COUNTIF(F248:NK248,"&lt;"&amp;1)</f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0.004291845493562232</v>
      </c>
      <c r="L248" s="2">
        <v>0</v>
      </c>
    </row>
    <row r="249" spans="1:12">
      <c r="A249" s="2" t="s">
        <v>272</v>
      </c>
      <c r="B249" s="2">
        <f>MID(A249,1+FIND("|",SUBSTITUTE(A249,"/","|",LEN(A249)-LEN(SUBSTITUTE(A249,"/","")))),100)</f>
        <v>0</v>
      </c>
      <c r="C249">
        <f>COUNTIF(F249:NK249,"&gt;"&amp;0)</f>
        <v>0</v>
      </c>
      <c r="D249">
        <f>COUNTIF(F249:NK249,"="&amp;1)</f>
        <v>0</v>
      </c>
      <c r="E249">
        <f>COUNTIF(F249:NK249,"&lt;"&amp;1)</f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0.004291845493562232</v>
      </c>
      <c r="L249" s="2">
        <v>0</v>
      </c>
    </row>
    <row r="250" spans="1:12">
      <c r="A250" s="2" t="s">
        <v>273</v>
      </c>
      <c r="B250" s="2">
        <f>MID(A250,1+FIND("|",SUBSTITUTE(A250,"/","|",LEN(A250)-LEN(SUBSTITUTE(A250,"/","")))),100)</f>
        <v>0</v>
      </c>
      <c r="C250">
        <f>COUNTIF(F250:NK250,"&gt;"&amp;0)</f>
        <v>0</v>
      </c>
      <c r="D250">
        <f>COUNTIF(F250:NK250,"="&amp;1)</f>
        <v>0</v>
      </c>
      <c r="E250">
        <f>COUNTIF(F250:NK250,"&lt;"&amp;1)</f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0.004291845493562232</v>
      </c>
      <c r="L250" s="2">
        <v>0</v>
      </c>
    </row>
    <row r="251" spans="1:12">
      <c r="A251" s="2" t="s">
        <v>274</v>
      </c>
      <c r="B251" s="2">
        <f>MID(A251,1+FIND("|",SUBSTITUTE(A251,"/","|",LEN(A251)-LEN(SUBSTITUTE(A251,"/","")))),100)</f>
        <v>0</v>
      </c>
      <c r="C251">
        <f>COUNTIF(F251:NK251,"&gt;"&amp;0)</f>
        <v>0</v>
      </c>
      <c r="D251">
        <f>COUNTIF(F251:NK251,"="&amp;1)</f>
        <v>0</v>
      </c>
      <c r="E251">
        <f>COUNTIF(F251:NK251,"&lt;"&amp;1)</f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0.004291845493562232</v>
      </c>
      <c r="L251" s="2">
        <v>0</v>
      </c>
    </row>
    <row r="252" spans="1:12">
      <c r="A252" s="2" t="s">
        <v>275</v>
      </c>
      <c r="B252" s="2">
        <f>MID(A252,1+FIND("|",SUBSTITUTE(A252,"/","|",LEN(A252)-LEN(SUBSTITUTE(A252,"/","")))),100)</f>
        <v>0</v>
      </c>
      <c r="C252">
        <f>COUNTIF(F252:NK252,"&gt;"&amp;0)</f>
        <v>0</v>
      </c>
      <c r="D252">
        <f>COUNTIF(F252:NK252,"="&amp;1)</f>
        <v>0</v>
      </c>
      <c r="E252">
        <f>COUNTIF(F252:NK252,"&lt;"&amp;1)</f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0.004291845493562232</v>
      </c>
      <c r="L252" s="2">
        <v>0</v>
      </c>
    </row>
    <row r="253" spans="1:12">
      <c r="A253" s="2" t="s">
        <v>276</v>
      </c>
      <c r="B253" s="2">
        <f>MID(A253,1+FIND("|",SUBSTITUTE(A253,"/","|",LEN(A253)-LEN(SUBSTITUTE(A253,"/","")))),100)</f>
        <v>0</v>
      </c>
      <c r="C253">
        <f>COUNTIF(F253:NK253,"&gt;"&amp;0)</f>
        <v>0</v>
      </c>
      <c r="D253">
        <f>COUNTIF(F253:NK253,"="&amp;1)</f>
        <v>0</v>
      </c>
      <c r="E253">
        <f>COUNTIF(F253:NK253,"&lt;"&amp;1)</f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0.004291845493562232</v>
      </c>
      <c r="L253" s="2">
        <v>0</v>
      </c>
    </row>
    <row r="254" spans="1:12">
      <c r="A254" s="2" t="s">
        <v>277</v>
      </c>
      <c r="B254" s="2">
        <f>MID(A254,1+FIND("|",SUBSTITUTE(A254,"/","|",LEN(A254)-LEN(SUBSTITUTE(A254,"/","")))),100)</f>
        <v>0</v>
      </c>
      <c r="C254">
        <f>COUNTIF(F254:NK254,"&gt;"&amp;0)</f>
        <v>0</v>
      </c>
      <c r="D254">
        <f>COUNTIF(F254:NK254,"="&amp;1)</f>
        <v>0</v>
      </c>
      <c r="E254">
        <f>COUNTIF(F254:NK254,"&lt;"&amp;1)</f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0.004291845493562232</v>
      </c>
      <c r="L254" s="2">
        <v>0</v>
      </c>
    </row>
    <row r="255" spans="1:12">
      <c r="A255" s="2" t="s">
        <v>278</v>
      </c>
      <c r="B255" s="2">
        <f>MID(A255,1+FIND("|",SUBSTITUTE(A255,"/","|",LEN(A255)-LEN(SUBSTITUTE(A255,"/","")))),100)</f>
        <v>0</v>
      </c>
      <c r="C255">
        <f>COUNTIF(F255:NK255,"&gt;"&amp;0)</f>
        <v>0</v>
      </c>
      <c r="D255">
        <f>COUNTIF(F255:NK255,"="&amp;1)</f>
        <v>0</v>
      </c>
      <c r="E255">
        <f>COUNTIF(F255:NK255,"&lt;"&amp;1)</f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0.004291845493562232</v>
      </c>
      <c r="L255" s="2">
        <v>0</v>
      </c>
    </row>
    <row r="256" spans="1:12">
      <c r="A256" s="2" t="s">
        <v>279</v>
      </c>
      <c r="B256" s="2">
        <f>MID(A256,1+FIND("|",SUBSTITUTE(A256,"/","|",LEN(A256)-LEN(SUBSTITUTE(A256,"/","")))),100)</f>
        <v>0</v>
      </c>
      <c r="C256">
        <f>COUNTIF(F256:NK256,"&gt;"&amp;0)</f>
        <v>0</v>
      </c>
      <c r="D256">
        <f>COUNTIF(F256:NK256,"="&amp;1)</f>
        <v>0</v>
      </c>
      <c r="E256">
        <f>COUNTIF(F256:NK256,"&lt;"&amp;1)</f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0.004291845493562232</v>
      </c>
      <c r="L256" s="2">
        <v>0</v>
      </c>
    </row>
    <row r="257" spans="1:12">
      <c r="A257" s="2" t="s">
        <v>280</v>
      </c>
      <c r="B257" s="2">
        <f>MID(A257,1+FIND("|",SUBSTITUTE(A257,"/","|",LEN(A257)-LEN(SUBSTITUTE(A257,"/","")))),100)</f>
        <v>0</v>
      </c>
      <c r="C257">
        <f>COUNTIF(F257:NK257,"&gt;"&amp;0)</f>
        <v>0</v>
      </c>
      <c r="D257">
        <f>COUNTIF(F257:NK257,"="&amp;1)</f>
        <v>0</v>
      </c>
      <c r="E257">
        <f>COUNTIF(F257:NK257,"&lt;"&amp;1)</f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0.004291845493562232</v>
      </c>
      <c r="L257" s="2">
        <v>0</v>
      </c>
    </row>
    <row r="258" spans="1:12">
      <c r="A258" s="2" t="s">
        <v>281</v>
      </c>
      <c r="B258" s="2">
        <f>MID(A258,1+FIND("|",SUBSTITUTE(A258,"/","|",LEN(A258)-LEN(SUBSTITUTE(A258,"/","")))),100)</f>
        <v>0</v>
      </c>
      <c r="C258">
        <f>COUNTIF(F258:NK258,"&gt;"&amp;0)</f>
        <v>0</v>
      </c>
      <c r="D258">
        <f>COUNTIF(F258:NK258,"="&amp;1)</f>
        <v>0</v>
      </c>
      <c r="E258">
        <f>COUNTIF(F258:NK258,"&lt;"&amp;1)</f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0.004291845493562232</v>
      </c>
      <c r="L258" s="2">
        <v>0</v>
      </c>
    </row>
    <row r="259" spans="1:12">
      <c r="A259" s="2" t="s">
        <v>282</v>
      </c>
      <c r="B259" s="2">
        <f>MID(A259,1+FIND("|",SUBSTITUTE(A259,"/","|",LEN(A259)-LEN(SUBSTITUTE(A259,"/","")))),100)</f>
        <v>0</v>
      </c>
      <c r="C259">
        <f>COUNTIF(F259:NK259,"&gt;"&amp;0)</f>
        <v>0</v>
      </c>
      <c r="D259">
        <f>COUNTIF(F259:NK259,"="&amp;1)</f>
        <v>0</v>
      </c>
      <c r="E259">
        <f>COUNTIF(F259:NK259,"&lt;"&amp;1)</f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0.004291845493562232</v>
      </c>
      <c r="L259" s="2">
        <v>0</v>
      </c>
    </row>
    <row r="260" spans="1:12">
      <c r="A260" s="2" t="s">
        <v>283</v>
      </c>
      <c r="B260" s="2">
        <f>MID(A260,1+FIND("|",SUBSTITUTE(A260,"/","|",LEN(A260)-LEN(SUBSTITUTE(A260,"/","")))),100)</f>
        <v>0</v>
      </c>
      <c r="C260">
        <f>COUNTIF(F260:NK260,"&gt;"&amp;0)</f>
        <v>0</v>
      </c>
      <c r="D260">
        <f>COUNTIF(F260:NK260,"="&amp;1)</f>
        <v>0</v>
      </c>
      <c r="E260">
        <f>COUNTIF(F260:NK260,"&lt;"&amp;1)</f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0.004291845493562232</v>
      </c>
      <c r="L260" s="2">
        <v>0</v>
      </c>
    </row>
    <row r="261" spans="1:12">
      <c r="A261" s="2" t="s">
        <v>284</v>
      </c>
      <c r="B261" s="2">
        <f>MID(A261,1+FIND("|",SUBSTITUTE(A261,"/","|",LEN(A261)-LEN(SUBSTITUTE(A261,"/","")))),100)</f>
        <v>0</v>
      </c>
      <c r="C261">
        <f>COUNTIF(F261:NK261,"&gt;"&amp;0)</f>
        <v>0</v>
      </c>
      <c r="D261">
        <f>COUNTIF(F261:NK261,"="&amp;1)</f>
        <v>0</v>
      </c>
      <c r="E261">
        <f>COUNTIF(F261:NK261,"&lt;"&amp;1)</f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0.008583690987124462</v>
      </c>
      <c r="L261" s="2">
        <v>0</v>
      </c>
    </row>
    <row r="262" spans="1:12">
      <c r="A262" s="2" t="s">
        <v>285</v>
      </c>
      <c r="B262" s="2">
        <f>MID(A262,1+FIND("|",SUBSTITUTE(A262,"/","|",LEN(A262)-LEN(SUBSTITUTE(A262,"/","")))),100)</f>
        <v>0</v>
      </c>
      <c r="C262">
        <f>COUNTIF(F262:NK262,"&gt;"&amp;0)</f>
        <v>0</v>
      </c>
      <c r="D262">
        <f>COUNTIF(F262:NK262,"="&amp;1)</f>
        <v>0</v>
      </c>
      <c r="E262">
        <f>COUNTIF(F262:NK262,"&lt;"&amp;1)</f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0.4334763948497854</v>
      </c>
      <c r="L262" s="2">
        <v>0</v>
      </c>
    </row>
    <row r="263" spans="1:12">
      <c r="A263" s="2" t="s">
        <v>286</v>
      </c>
      <c r="B263" s="2">
        <f>MID(A263,1+FIND("|",SUBSTITUTE(A263,"/","|",LEN(A263)-LEN(SUBSTITUTE(A263,"/","")))),100)</f>
        <v>0</v>
      </c>
      <c r="C263">
        <f>COUNTIF(F263:NK263,"&gt;"&amp;0)</f>
        <v>0</v>
      </c>
      <c r="D263">
        <f>COUNTIF(F263:NK263,"="&amp;1)</f>
        <v>0</v>
      </c>
      <c r="E263">
        <f>COUNTIF(F263:NK263,"&lt;"&amp;1)</f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0.4334763948497854</v>
      </c>
      <c r="L263" s="2">
        <v>0</v>
      </c>
    </row>
    <row r="264" spans="1:12">
      <c r="A264" s="2" t="s">
        <v>287</v>
      </c>
      <c r="B264" s="2">
        <f>MID(A264,1+FIND("|",SUBSTITUTE(A264,"/","|",LEN(A264)-LEN(SUBSTITUTE(A264,"/","")))),100)</f>
        <v>0</v>
      </c>
      <c r="C264">
        <f>COUNTIF(F264:NK264,"&gt;"&amp;0)</f>
        <v>0</v>
      </c>
      <c r="D264">
        <f>COUNTIF(F264:NK264,"="&amp;1)</f>
        <v>0</v>
      </c>
      <c r="E264">
        <f>COUNTIF(F264:NK264,"&lt;"&amp;1)</f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0.4334763948497854</v>
      </c>
      <c r="L264" s="2">
        <v>0</v>
      </c>
    </row>
    <row r="265" spans="1:12">
      <c r="A265" s="2" t="s">
        <v>288</v>
      </c>
      <c r="B265" s="2">
        <f>MID(A265,1+FIND("|",SUBSTITUTE(A265,"/","|",LEN(A265)-LEN(SUBSTITUTE(A265,"/","")))),100)</f>
        <v>0</v>
      </c>
      <c r="C265">
        <f>COUNTIF(F265:NK265,"&gt;"&amp;0)</f>
        <v>0</v>
      </c>
      <c r="D265">
        <f>COUNTIF(F265:NK265,"="&amp;1)</f>
        <v>0</v>
      </c>
      <c r="E265">
        <f>COUNTIF(F265:NK265,"&lt;"&amp;1)</f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0.4334763948497854</v>
      </c>
      <c r="L265" s="2">
        <v>0</v>
      </c>
    </row>
    <row r="266" spans="1:12">
      <c r="A266" s="2" t="s">
        <v>289</v>
      </c>
      <c r="B266" s="2">
        <f>MID(A266,1+FIND("|",SUBSTITUTE(A266,"/","|",LEN(A266)-LEN(SUBSTITUTE(A266,"/","")))),100)</f>
        <v>0</v>
      </c>
      <c r="C266">
        <f>COUNTIF(F266:NK266,"&gt;"&amp;0)</f>
        <v>0</v>
      </c>
      <c r="D266">
        <f>COUNTIF(F266:NK266,"="&amp;1)</f>
        <v>0</v>
      </c>
      <c r="E266">
        <f>COUNTIF(F266:NK266,"&lt;"&amp;1)</f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0.4334763948497854</v>
      </c>
      <c r="L266" s="2">
        <v>0</v>
      </c>
    </row>
    <row r="267" spans="1:12">
      <c r="A267" s="2" t="s">
        <v>290</v>
      </c>
      <c r="B267" s="2">
        <f>MID(A267,1+FIND("|",SUBSTITUTE(A267,"/","|",LEN(A267)-LEN(SUBSTITUTE(A267,"/","")))),100)</f>
        <v>0</v>
      </c>
      <c r="C267">
        <f>COUNTIF(F267:NK267,"&gt;"&amp;0)</f>
        <v>0</v>
      </c>
      <c r="D267">
        <f>COUNTIF(F267:NK267,"="&amp;1)</f>
        <v>0</v>
      </c>
      <c r="E267">
        <f>COUNTIF(F267:NK267,"&lt;"&amp;1)</f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0.4334763948497854</v>
      </c>
      <c r="L267" s="2">
        <v>0</v>
      </c>
    </row>
    <row r="268" spans="1:12">
      <c r="A268" s="2" t="s">
        <v>291</v>
      </c>
      <c r="B268" s="2">
        <f>MID(A268,1+FIND("|",SUBSTITUTE(A268,"/","|",LEN(A268)-LEN(SUBSTITUTE(A268,"/","")))),100)</f>
        <v>0</v>
      </c>
      <c r="C268">
        <f>COUNTIF(F268:NK268,"&gt;"&amp;0)</f>
        <v>0</v>
      </c>
      <c r="D268">
        <f>COUNTIF(F268:NK268,"="&amp;1)</f>
        <v>0</v>
      </c>
      <c r="E268">
        <f>COUNTIF(F268:NK268,"&lt;"&amp;1)</f>
        <v>0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0.9828326180257512</v>
      </c>
      <c r="L268" s="2">
        <v>1</v>
      </c>
    </row>
    <row r="269" spans="1:12">
      <c r="A269" s="2" t="s">
        <v>292</v>
      </c>
      <c r="B269" s="2">
        <f>MID(A269,1+FIND("|",SUBSTITUTE(A269,"/","|",LEN(A269)-LEN(SUBSTITUTE(A269,"/","")))),100)</f>
        <v>0</v>
      </c>
      <c r="C269">
        <f>COUNTIF(F269:NK269,"&gt;"&amp;0)</f>
        <v>0</v>
      </c>
      <c r="D269">
        <f>COUNTIF(F269:NK269,"="&amp;1)</f>
        <v>0</v>
      </c>
      <c r="E269">
        <f>COUNTIF(F269:NK269,"&lt;"&amp;1)</f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0.4334763948497854</v>
      </c>
      <c r="L269" s="2">
        <v>0</v>
      </c>
    </row>
    <row r="270" spans="1:12">
      <c r="A270" s="2" t="s">
        <v>293</v>
      </c>
      <c r="B270" s="2">
        <f>MID(A270,1+FIND("|",SUBSTITUTE(A270,"/","|",LEN(A270)-LEN(SUBSTITUTE(A270,"/","")))),100)</f>
        <v>0</v>
      </c>
      <c r="C270">
        <f>COUNTIF(F270:NK270,"&gt;"&amp;0)</f>
        <v>0</v>
      </c>
      <c r="D270">
        <f>COUNTIF(F270:NK270,"="&amp;1)</f>
        <v>0</v>
      </c>
      <c r="E270">
        <f>COUNTIF(F270:NK270,"&lt;"&amp;1)</f>
        <v>0</v>
      </c>
      <c r="F270" s="2">
        <v>0.8535031847133758</v>
      </c>
      <c r="G270" s="2">
        <v>1</v>
      </c>
      <c r="H270" s="2">
        <v>0.4166666666666667</v>
      </c>
      <c r="I270" s="2">
        <v>1</v>
      </c>
      <c r="J270" s="2">
        <v>0</v>
      </c>
      <c r="K270" s="2">
        <v>0.2403433476394849</v>
      </c>
      <c r="L270" s="2">
        <v>0</v>
      </c>
    </row>
    <row r="271" spans="1:12">
      <c r="A271" s="2" t="s">
        <v>294</v>
      </c>
      <c r="B271" s="2">
        <f>MID(A271,1+FIND("|",SUBSTITUTE(A271,"/","|",LEN(A271)-LEN(SUBSTITUTE(A271,"/","")))),100)</f>
        <v>0</v>
      </c>
      <c r="C271">
        <f>COUNTIF(F271:NK271,"&gt;"&amp;0)</f>
        <v>0</v>
      </c>
      <c r="D271">
        <f>COUNTIF(F271:NK271,"="&amp;1)</f>
        <v>0</v>
      </c>
      <c r="E271">
        <f>COUNTIF(F271:NK271,"&lt;"&amp;1)</f>
        <v>0</v>
      </c>
      <c r="F271" s="2">
        <v>0.8535031847133758</v>
      </c>
      <c r="G271" s="2">
        <v>1</v>
      </c>
      <c r="H271" s="2">
        <v>0.4166666666666667</v>
      </c>
      <c r="I271" s="2">
        <v>1</v>
      </c>
      <c r="J271" s="2">
        <v>0</v>
      </c>
      <c r="K271" s="2">
        <v>0.2360515021459227</v>
      </c>
      <c r="L271" s="2">
        <v>0</v>
      </c>
    </row>
    <row r="272" spans="1:12">
      <c r="A272" s="2" t="s">
        <v>295</v>
      </c>
      <c r="B272" s="2">
        <f>MID(A272,1+FIND("|",SUBSTITUTE(A272,"/","|",LEN(A272)-LEN(SUBSTITUTE(A272,"/","")))),100)</f>
        <v>0</v>
      </c>
      <c r="C272">
        <f>COUNTIF(F272:NK272,"&gt;"&amp;0)</f>
        <v>0</v>
      </c>
      <c r="D272">
        <f>COUNTIF(F272:NK272,"="&amp;1)</f>
        <v>0</v>
      </c>
      <c r="E272">
        <f>COUNTIF(F272:NK272,"&lt;"&amp;1)</f>
        <v>0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0.6309012875536479</v>
      </c>
      <c r="L272" s="2">
        <v>0.25</v>
      </c>
    </row>
    <row r="273" spans="1:12">
      <c r="A273" s="2" t="s">
        <v>296</v>
      </c>
      <c r="B273" s="2">
        <f>MID(A273,1+FIND("|",SUBSTITUTE(A273,"/","|",LEN(A273)-LEN(SUBSTITUTE(A273,"/","")))),100)</f>
        <v>0</v>
      </c>
      <c r="C273">
        <f>COUNTIF(F273:NK273,"&gt;"&amp;0)</f>
        <v>0</v>
      </c>
      <c r="D273">
        <f>COUNTIF(F273:NK273,"="&amp;1)</f>
        <v>0</v>
      </c>
      <c r="E273">
        <f>COUNTIF(F273:NK273,"&lt;"&amp;1)</f>
        <v>0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0.6309012875536479</v>
      </c>
      <c r="L273" s="2">
        <v>0.25</v>
      </c>
    </row>
    <row r="274" spans="1:12">
      <c r="A274" s="2" t="s">
        <v>297</v>
      </c>
      <c r="B274" s="2">
        <f>MID(A274,1+FIND("|",SUBSTITUTE(A274,"/","|",LEN(A274)-LEN(SUBSTITUTE(A274,"/","")))),100)</f>
        <v>0</v>
      </c>
      <c r="C274">
        <f>COUNTIF(F274:NK274,"&gt;"&amp;0)</f>
        <v>0</v>
      </c>
      <c r="D274">
        <f>COUNTIF(F274:NK274,"="&amp;1)</f>
        <v>0</v>
      </c>
      <c r="E274">
        <f>COUNTIF(F274:NK274,"&lt;"&amp;1)</f>
        <v>0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0.6309012875536479</v>
      </c>
      <c r="L274" s="2">
        <v>0.25</v>
      </c>
    </row>
    <row r="275" spans="1:12">
      <c r="A275" s="2" t="s">
        <v>298</v>
      </c>
      <c r="B275" s="2">
        <f>MID(A275,1+FIND("|",SUBSTITUTE(A275,"/","|",LEN(A275)-LEN(SUBSTITUTE(A275,"/","")))),100)</f>
        <v>0</v>
      </c>
      <c r="C275">
        <f>COUNTIF(F275:NK275,"&gt;"&amp;0)</f>
        <v>0</v>
      </c>
      <c r="D275">
        <f>COUNTIF(F275:NK275,"="&amp;1)</f>
        <v>0</v>
      </c>
      <c r="E275">
        <f>COUNTIF(F275:NK275,"&lt;"&amp;1)</f>
        <v>0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0.6309012875536479</v>
      </c>
      <c r="L275" s="2">
        <v>0.25</v>
      </c>
    </row>
    <row r="276" spans="1:12">
      <c r="A276" s="2" t="s">
        <v>299</v>
      </c>
      <c r="B276" s="2">
        <f>MID(A276,1+FIND("|",SUBSTITUTE(A276,"/","|",LEN(A276)-LEN(SUBSTITUTE(A276,"/","")))),100)</f>
        <v>0</v>
      </c>
      <c r="C276">
        <f>COUNTIF(F276:NK276,"&gt;"&amp;0)</f>
        <v>0</v>
      </c>
      <c r="D276">
        <f>COUNTIF(F276:NK276,"="&amp;1)</f>
        <v>0</v>
      </c>
      <c r="E276">
        <f>COUNTIF(F276:NK276,"&lt;"&amp;1)</f>
        <v>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0.6309012875536479</v>
      </c>
      <c r="L276" s="2">
        <v>0.25</v>
      </c>
    </row>
    <row r="277" spans="1:12">
      <c r="A277" s="2" t="s">
        <v>300</v>
      </c>
      <c r="B277" s="2">
        <f>MID(A277,1+FIND("|",SUBSTITUTE(A277,"/","|",LEN(A277)-LEN(SUBSTITUTE(A277,"/","")))),100)</f>
        <v>0</v>
      </c>
      <c r="C277">
        <f>COUNTIF(F277:NK277,"&gt;"&amp;0)</f>
        <v>0</v>
      </c>
      <c r="D277">
        <f>COUNTIF(F277:NK277,"="&amp;1)</f>
        <v>0</v>
      </c>
      <c r="E277">
        <f>COUNTIF(F277:NK277,"&lt;"&amp;1)</f>
        <v>0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0.6094420600858369</v>
      </c>
      <c r="L277" s="2">
        <v>0.25</v>
      </c>
    </row>
    <row r="278" spans="1:12">
      <c r="A278" s="2" t="s">
        <v>301</v>
      </c>
      <c r="B278" s="2">
        <f>MID(A278,1+FIND("|",SUBSTITUTE(A278,"/","|",LEN(A278)-LEN(SUBSTITUTE(A278,"/","")))),100)</f>
        <v>0</v>
      </c>
      <c r="C278">
        <f>COUNTIF(F278:NK278,"&gt;"&amp;0)</f>
        <v>0</v>
      </c>
      <c r="D278">
        <f>COUNTIF(F278:NK278,"="&amp;1)</f>
        <v>0</v>
      </c>
      <c r="E278">
        <f>COUNTIF(F278:NK278,"&lt;"&amp;1)</f>
        <v>0</v>
      </c>
      <c r="F278" s="2">
        <v>0.1210191082802548</v>
      </c>
      <c r="G278" s="2">
        <v>0</v>
      </c>
      <c r="H278" s="2">
        <v>0.5833333333333334</v>
      </c>
      <c r="I278" s="2">
        <v>0</v>
      </c>
      <c r="J278" s="2">
        <v>0</v>
      </c>
      <c r="K278" s="2">
        <v>0.3304721030042919</v>
      </c>
      <c r="L278" s="2">
        <v>0</v>
      </c>
    </row>
    <row r="279" spans="1:12">
      <c r="A279" s="2" t="s">
        <v>302</v>
      </c>
      <c r="B279" s="2">
        <f>MID(A279,1+FIND("|",SUBSTITUTE(A279,"/","|",LEN(A279)-LEN(SUBSTITUTE(A279,"/","")))),100)</f>
        <v>0</v>
      </c>
      <c r="C279">
        <f>COUNTIF(F279:NK279,"&gt;"&amp;0)</f>
        <v>0</v>
      </c>
      <c r="D279">
        <f>COUNTIF(F279:NK279,"="&amp;1)</f>
        <v>0</v>
      </c>
      <c r="E279">
        <f>COUNTIF(F279:NK279,"&lt;"&amp;1)</f>
        <v>0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0.9570815450643776</v>
      </c>
      <c r="L279" s="2">
        <v>1</v>
      </c>
    </row>
    <row r="280" spans="1:12">
      <c r="A280" s="2" t="s">
        <v>303</v>
      </c>
      <c r="B280" s="2">
        <f>MID(A280,1+FIND("|",SUBSTITUTE(A280,"/","|",LEN(A280)-LEN(SUBSTITUTE(A280,"/","")))),100)</f>
        <v>0</v>
      </c>
      <c r="C280">
        <f>COUNTIF(F280:NK280,"&gt;"&amp;0)</f>
        <v>0</v>
      </c>
      <c r="D280">
        <f>COUNTIF(F280:NK280,"="&amp;1)</f>
        <v>0</v>
      </c>
      <c r="E280">
        <f>COUNTIF(F280:NK280,"&lt;"&amp;1)</f>
        <v>0</v>
      </c>
      <c r="F280" s="2">
        <v>0.1273885350318471</v>
      </c>
      <c r="G280" s="2">
        <v>0</v>
      </c>
      <c r="H280" s="2">
        <v>0.5833333333333334</v>
      </c>
      <c r="I280" s="2">
        <v>0</v>
      </c>
      <c r="J280" s="2">
        <v>1</v>
      </c>
      <c r="K280" s="2">
        <v>0.3562231759656652</v>
      </c>
      <c r="L280" s="2">
        <v>0</v>
      </c>
    </row>
    <row r="281" spans="1:12">
      <c r="A281" s="2" t="s">
        <v>304</v>
      </c>
      <c r="B281" s="2">
        <f>MID(A281,1+FIND("|",SUBSTITUTE(A281,"/","|",LEN(A281)-LEN(SUBSTITUTE(A281,"/","")))),100)</f>
        <v>0</v>
      </c>
      <c r="C281">
        <f>COUNTIF(F281:NK281,"&gt;"&amp;0)</f>
        <v>0</v>
      </c>
      <c r="D281">
        <f>COUNTIF(F281:NK281,"="&amp;1)</f>
        <v>0</v>
      </c>
      <c r="E281">
        <f>COUNTIF(F281:NK281,"&lt;"&amp;1)</f>
        <v>0</v>
      </c>
      <c r="F281" s="2">
        <v>0.1273885350318471</v>
      </c>
      <c r="G281" s="2">
        <v>0</v>
      </c>
      <c r="H281" s="2">
        <v>0.5833333333333334</v>
      </c>
      <c r="I281" s="2">
        <v>0</v>
      </c>
      <c r="J281" s="2">
        <v>1</v>
      </c>
      <c r="K281" s="2">
        <v>0.3562231759656652</v>
      </c>
      <c r="L281" s="2">
        <v>0</v>
      </c>
    </row>
    <row r="282" spans="1:12">
      <c r="A282" s="2" t="s">
        <v>305</v>
      </c>
      <c r="B282" s="2">
        <f>MID(A282,1+FIND("|",SUBSTITUTE(A282,"/","|",LEN(A282)-LEN(SUBSTITUTE(A282,"/","")))),100)</f>
        <v>0</v>
      </c>
      <c r="C282">
        <f>COUNTIF(F282:NK282,"&gt;"&amp;0)</f>
        <v>0</v>
      </c>
      <c r="D282">
        <f>COUNTIF(F282:NK282,"="&amp;1)</f>
        <v>0</v>
      </c>
      <c r="E282">
        <f>COUNTIF(F282:NK282,"&lt;"&amp;1)</f>
        <v>0</v>
      </c>
      <c r="F282" s="2">
        <v>0.1210191082802548</v>
      </c>
      <c r="G282" s="2">
        <v>0</v>
      </c>
      <c r="H282" s="2">
        <v>0.5833333333333334</v>
      </c>
      <c r="I282" s="2">
        <v>0</v>
      </c>
      <c r="J282" s="2">
        <v>0</v>
      </c>
      <c r="K282" s="2">
        <v>0.3347639484978541</v>
      </c>
      <c r="L282" s="2">
        <v>0</v>
      </c>
    </row>
    <row r="283" spans="1:12">
      <c r="A283" s="2" t="s">
        <v>306</v>
      </c>
      <c r="B283" s="2">
        <f>MID(A283,1+FIND("|",SUBSTITUTE(A283,"/","|",LEN(A283)-LEN(SUBSTITUTE(A283,"/","")))),100)</f>
        <v>0</v>
      </c>
      <c r="C283">
        <f>COUNTIF(F283:NK283,"&gt;"&amp;0)</f>
        <v>0</v>
      </c>
      <c r="D283">
        <f>COUNTIF(F283:NK283,"="&amp;1)</f>
        <v>0</v>
      </c>
      <c r="E283">
        <f>COUNTIF(F283:NK283,"&lt;"&amp;1)</f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0.4549356223175965</v>
      </c>
      <c r="L283" s="2">
        <v>0</v>
      </c>
    </row>
    <row r="284" spans="1:12">
      <c r="A284" s="2" t="s">
        <v>307</v>
      </c>
      <c r="B284" s="2">
        <f>MID(A284,1+FIND("|",SUBSTITUTE(A284,"/","|",LEN(A284)-LEN(SUBSTITUTE(A284,"/","")))),100)</f>
        <v>0</v>
      </c>
      <c r="C284">
        <f>COUNTIF(F284:NK284,"&gt;"&amp;0)</f>
        <v>0</v>
      </c>
      <c r="D284">
        <f>COUNTIF(F284:NK284,"="&amp;1)</f>
        <v>0</v>
      </c>
      <c r="E284">
        <f>COUNTIF(F284:NK284,"&lt;"&amp;1)</f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0.1630901287553648</v>
      </c>
      <c r="L284" s="2">
        <v>0</v>
      </c>
    </row>
    <row r="285" spans="1:12">
      <c r="A285" s="2" t="s">
        <v>308</v>
      </c>
      <c r="B285" s="2">
        <f>MID(A285,1+FIND("|",SUBSTITUTE(A285,"/","|",LEN(A285)-LEN(SUBSTITUTE(A285,"/","")))),100)</f>
        <v>0</v>
      </c>
      <c r="C285">
        <f>COUNTIF(F285:NK285,"&gt;"&amp;0)</f>
        <v>0</v>
      </c>
      <c r="D285">
        <f>COUNTIF(F285:NK285,"="&amp;1)</f>
        <v>0</v>
      </c>
      <c r="E285">
        <f>COUNTIF(F285:NK285,"&lt;"&amp;1)</f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0.1974248927038627</v>
      </c>
      <c r="L285" s="2">
        <v>0</v>
      </c>
    </row>
    <row r="286" spans="1:12">
      <c r="A286" s="2" t="s">
        <v>309</v>
      </c>
      <c r="B286" s="2">
        <f>MID(A286,1+FIND("|",SUBSTITUTE(A286,"/","|",LEN(A286)-LEN(SUBSTITUTE(A286,"/","")))),100)</f>
        <v>0</v>
      </c>
      <c r="C286">
        <f>COUNTIF(F286:NK286,"&gt;"&amp;0)</f>
        <v>0</v>
      </c>
      <c r="D286">
        <f>COUNTIF(F286:NK286,"="&amp;1)</f>
        <v>0</v>
      </c>
      <c r="E286">
        <f>COUNTIF(F286:NK286,"&lt;"&amp;1)</f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0.06866952789699571</v>
      </c>
      <c r="L286" s="2">
        <v>0</v>
      </c>
    </row>
    <row r="287" spans="1:12">
      <c r="A287" s="2" t="s">
        <v>310</v>
      </c>
      <c r="B287" s="2">
        <f>MID(A287,1+FIND("|",SUBSTITUTE(A287,"/","|",LEN(A287)-LEN(SUBSTITUTE(A287,"/","")))),100)</f>
        <v>0</v>
      </c>
      <c r="C287">
        <f>COUNTIF(F287:NK287,"&gt;"&amp;0)</f>
        <v>0</v>
      </c>
      <c r="D287">
        <f>COUNTIF(F287:NK287,"="&amp;1)</f>
        <v>0</v>
      </c>
      <c r="E287">
        <f>COUNTIF(F287:NK287,"&lt;"&amp;1)</f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0.3047210300429185</v>
      </c>
      <c r="L287" s="2">
        <v>0</v>
      </c>
    </row>
    <row r="288" spans="1:12">
      <c r="A288" s="2" t="s">
        <v>311</v>
      </c>
      <c r="B288" s="2">
        <f>MID(A288,1+FIND("|",SUBSTITUTE(A288,"/","|",LEN(A288)-LEN(SUBSTITUTE(A288,"/","")))),100)</f>
        <v>0</v>
      </c>
      <c r="C288">
        <f>COUNTIF(F288:NK288,"&gt;"&amp;0)</f>
        <v>0</v>
      </c>
      <c r="D288">
        <f>COUNTIF(F288:NK288,"="&amp;1)</f>
        <v>0</v>
      </c>
      <c r="E288">
        <f>COUNTIF(F288:NK288,"&lt;"&amp;1)</f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0.2746781115879828</v>
      </c>
      <c r="L288" s="2">
        <v>0</v>
      </c>
    </row>
    <row r="289" spans="1:12">
      <c r="A289" s="2" t="s">
        <v>312</v>
      </c>
      <c r="B289" s="2">
        <f>MID(A289,1+FIND("|",SUBSTITUTE(A289,"/","|",LEN(A289)-LEN(SUBSTITUTE(A289,"/","")))),100)</f>
        <v>0</v>
      </c>
      <c r="C289">
        <f>COUNTIF(F289:NK289,"&gt;"&amp;0)</f>
        <v>0</v>
      </c>
      <c r="D289">
        <f>COUNTIF(F289:NK289,"="&amp;1)</f>
        <v>0</v>
      </c>
      <c r="E289">
        <f>COUNTIF(F289:NK289,"&lt;"&amp;1)</f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0.3047210300429185</v>
      </c>
      <c r="L289" s="2">
        <v>0</v>
      </c>
    </row>
    <row r="290" spans="1:12">
      <c r="A290" s="2" t="s">
        <v>313</v>
      </c>
      <c r="B290" s="2">
        <f>MID(A290,1+FIND("|",SUBSTITUTE(A290,"/","|",LEN(A290)-LEN(SUBSTITUTE(A290,"/","")))),100)</f>
        <v>0</v>
      </c>
      <c r="C290">
        <f>COUNTIF(F290:NK290,"&gt;"&amp;0)</f>
        <v>0</v>
      </c>
      <c r="D290">
        <f>COUNTIF(F290:NK290,"="&amp;1)</f>
        <v>0</v>
      </c>
      <c r="E290">
        <f>COUNTIF(F290:NK290,"&lt;"&amp;1)</f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0.04721030042918455</v>
      </c>
      <c r="L290" s="2">
        <v>0</v>
      </c>
    </row>
    <row r="291" spans="1:12">
      <c r="A291" s="2" t="s">
        <v>314</v>
      </c>
      <c r="B291" s="2">
        <f>MID(A291,1+FIND("|",SUBSTITUTE(A291,"/","|",LEN(A291)-LEN(SUBSTITUTE(A291,"/","")))),100)</f>
        <v>0</v>
      </c>
      <c r="C291">
        <f>COUNTIF(F291:NK291,"&gt;"&amp;0)</f>
        <v>0</v>
      </c>
      <c r="D291">
        <f>COUNTIF(F291:NK291,"="&amp;1)</f>
        <v>0</v>
      </c>
      <c r="E291">
        <f>COUNTIF(F291:NK291,"&lt;"&amp;1)</f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0.3047210300429185</v>
      </c>
      <c r="L291" s="2">
        <v>0</v>
      </c>
    </row>
    <row r="292" spans="1:12">
      <c r="A292" s="2" t="s">
        <v>315</v>
      </c>
      <c r="B292" s="2">
        <f>MID(A292,1+FIND("|",SUBSTITUTE(A292,"/","|",LEN(A292)-LEN(SUBSTITUTE(A292,"/","")))),100)</f>
        <v>0</v>
      </c>
      <c r="C292">
        <f>COUNTIF(F292:NK292,"&gt;"&amp;0)</f>
        <v>0</v>
      </c>
      <c r="D292">
        <f>COUNTIF(F292:NK292,"="&amp;1)</f>
        <v>0</v>
      </c>
      <c r="E292">
        <f>COUNTIF(F292:NK292,"&lt;"&amp;1)</f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0.01716738197424893</v>
      </c>
      <c r="L292" s="2">
        <v>0</v>
      </c>
    </row>
    <row r="293" spans="1:12">
      <c r="A293" s="2" t="s">
        <v>316</v>
      </c>
      <c r="B293" s="2">
        <f>MID(A293,1+FIND("|",SUBSTITUTE(A293,"/","|",LEN(A293)-LEN(SUBSTITUTE(A293,"/","")))),100)</f>
        <v>0</v>
      </c>
      <c r="C293">
        <f>COUNTIF(F293:NK293,"&gt;"&amp;0)</f>
        <v>0</v>
      </c>
      <c r="D293">
        <f>COUNTIF(F293:NK293,"="&amp;1)</f>
        <v>0</v>
      </c>
      <c r="E293">
        <f>COUNTIF(F293:NK293,"&lt;"&amp;1)</f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0.01716738197424893</v>
      </c>
      <c r="L293" s="2">
        <v>0</v>
      </c>
    </row>
    <row r="294" spans="1:12">
      <c r="A294" s="2" t="s">
        <v>317</v>
      </c>
      <c r="B294" s="2">
        <f>MID(A294,1+FIND("|",SUBSTITUTE(A294,"/","|",LEN(A294)-LEN(SUBSTITUTE(A294,"/","")))),100)</f>
        <v>0</v>
      </c>
      <c r="C294">
        <f>COUNTIF(F294:NK294,"&gt;"&amp;0)</f>
        <v>0</v>
      </c>
      <c r="D294">
        <f>COUNTIF(F294:NK294,"="&amp;1)</f>
        <v>0</v>
      </c>
      <c r="E294">
        <f>COUNTIF(F294:NK294,"&lt;"&amp;1)</f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0.004291845493562232</v>
      </c>
      <c r="L294" s="2">
        <v>0</v>
      </c>
    </row>
    <row r="295" spans="1:12">
      <c r="A295" s="2" t="s">
        <v>318</v>
      </c>
      <c r="B295" s="2">
        <f>MID(A295,1+FIND("|",SUBSTITUTE(A295,"/","|",LEN(A295)-LEN(SUBSTITUTE(A295,"/","")))),100)</f>
        <v>0</v>
      </c>
      <c r="C295">
        <f>COUNTIF(F295:NK295,"&gt;"&amp;0)</f>
        <v>0</v>
      </c>
      <c r="D295">
        <f>COUNTIF(F295:NK295,"="&amp;1)</f>
        <v>0</v>
      </c>
      <c r="E295">
        <f>COUNTIF(F295:NK295,"&lt;"&amp;1)</f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0.004291845493562232</v>
      </c>
      <c r="L295" s="2">
        <v>0</v>
      </c>
    </row>
    <row r="296" spans="1:12">
      <c r="A296" s="2" t="s">
        <v>319</v>
      </c>
      <c r="B296" s="2">
        <f>MID(A296,1+FIND("|",SUBSTITUTE(A296,"/","|",LEN(A296)-LEN(SUBSTITUTE(A296,"/","")))),100)</f>
        <v>0</v>
      </c>
      <c r="C296">
        <f>COUNTIF(F296:NK296,"&gt;"&amp;0)</f>
        <v>0</v>
      </c>
      <c r="D296">
        <f>COUNTIF(F296:NK296,"="&amp;1)</f>
        <v>0</v>
      </c>
      <c r="E296">
        <f>COUNTIF(F296:NK296,"&lt;"&amp;1)</f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0.2575107296137339</v>
      </c>
      <c r="L296" s="2">
        <v>0</v>
      </c>
    </row>
    <row r="297" spans="1:12">
      <c r="A297" s="2" t="s">
        <v>320</v>
      </c>
      <c r="B297" s="2">
        <f>MID(A297,1+FIND("|",SUBSTITUTE(A297,"/","|",LEN(A297)-LEN(SUBSTITUTE(A297,"/","")))),100)</f>
        <v>0</v>
      </c>
      <c r="C297">
        <f>COUNTIF(F297:NK297,"&gt;"&amp;0)</f>
        <v>0</v>
      </c>
      <c r="D297">
        <f>COUNTIF(F297:NK297,"="&amp;1)</f>
        <v>0</v>
      </c>
      <c r="E297">
        <f>COUNTIF(F297:NK297,"&lt;"&amp;1)</f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0.01716738197424893</v>
      </c>
      <c r="L297" s="2">
        <v>0</v>
      </c>
    </row>
    <row r="298" spans="1:12">
      <c r="A298" s="2" t="s">
        <v>321</v>
      </c>
      <c r="B298" s="2">
        <f>MID(A298,1+FIND("|",SUBSTITUTE(A298,"/","|",LEN(A298)-LEN(SUBSTITUTE(A298,"/","")))),100)</f>
        <v>0</v>
      </c>
      <c r="C298">
        <f>COUNTIF(F298:NK298,"&gt;"&amp;0)</f>
        <v>0</v>
      </c>
      <c r="D298">
        <f>COUNTIF(F298:NK298,"="&amp;1)</f>
        <v>0</v>
      </c>
      <c r="E298">
        <f>COUNTIF(F298:NK298,"&lt;"&amp;1)</f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0.01716738197424893</v>
      </c>
      <c r="L298" s="2">
        <v>0</v>
      </c>
    </row>
    <row r="299" spans="1:12">
      <c r="A299" s="2" t="s">
        <v>322</v>
      </c>
      <c r="B299" s="2">
        <f>MID(A299,1+FIND("|",SUBSTITUTE(A299,"/","|",LEN(A299)-LEN(SUBSTITUTE(A299,"/","")))),100)</f>
        <v>0</v>
      </c>
      <c r="C299">
        <f>COUNTIF(F299:NK299,"&gt;"&amp;0)</f>
        <v>0</v>
      </c>
      <c r="D299">
        <f>COUNTIF(F299:NK299,"="&amp;1)</f>
        <v>0</v>
      </c>
      <c r="E299">
        <f>COUNTIF(F299:NK299,"&lt;"&amp;1)</f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0.01716738197424893</v>
      </c>
      <c r="L299" s="2">
        <v>0</v>
      </c>
    </row>
    <row r="300" spans="1:12">
      <c r="A300" s="2" t="s">
        <v>323</v>
      </c>
      <c r="B300" s="2">
        <f>MID(A300,1+FIND("|",SUBSTITUTE(A300,"/","|",LEN(A300)-LEN(SUBSTITUTE(A300,"/","")))),100)</f>
        <v>0</v>
      </c>
      <c r="C300">
        <f>COUNTIF(F300:NK300,"&gt;"&amp;0)</f>
        <v>0</v>
      </c>
      <c r="D300">
        <f>COUNTIF(F300:NK300,"="&amp;1)</f>
        <v>0</v>
      </c>
      <c r="E300">
        <f>COUNTIF(F300:NK300,"&lt;"&amp;1)</f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0.01716738197424893</v>
      </c>
      <c r="L300" s="2">
        <v>0</v>
      </c>
    </row>
    <row r="301" spans="1:12">
      <c r="A301" s="2" t="s">
        <v>324</v>
      </c>
      <c r="B301" s="2">
        <f>MID(A301,1+FIND("|",SUBSTITUTE(A301,"/","|",LEN(A301)-LEN(SUBSTITUTE(A301,"/","")))),100)</f>
        <v>0</v>
      </c>
      <c r="C301">
        <f>COUNTIF(F301:NK301,"&gt;"&amp;0)</f>
        <v>0</v>
      </c>
      <c r="D301">
        <f>COUNTIF(F301:NK301,"="&amp;1)</f>
        <v>0</v>
      </c>
      <c r="E301">
        <f>COUNTIF(F301:NK301,"&lt;"&amp;1)</f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0.04721030042918455</v>
      </c>
      <c r="L301" s="2">
        <v>0</v>
      </c>
    </row>
    <row r="302" spans="1:12">
      <c r="A302" s="2" t="s">
        <v>325</v>
      </c>
      <c r="B302" s="2">
        <f>MID(A302,1+FIND("|",SUBSTITUTE(A302,"/","|",LEN(A302)-LEN(SUBSTITUTE(A302,"/","")))),100)</f>
        <v>0</v>
      </c>
      <c r="C302">
        <f>COUNTIF(F302:NK302,"&gt;"&amp;0)</f>
        <v>0</v>
      </c>
      <c r="D302">
        <f>COUNTIF(F302:NK302,"="&amp;1)</f>
        <v>0</v>
      </c>
      <c r="E302">
        <f>COUNTIF(F302:NK302,"&lt;"&amp;1)</f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0.01716738197424893</v>
      </c>
      <c r="L302" s="2">
        <v>0</v>
      </c>
    </row>
    <row r="303" spans="1:12">
      <c r="A303" s="2" t="s">
        <v>326</v>
      </c>
      <c r="B303" s="2">
        <f>MID(A303,1+FIND("|",SUBSTITUTE(A303,"/","|",LEN(A303)-LEN(SUBSTITUTE(A303,"/","")))),100)</f>
        <v>0</v>
      </c>
      <c r="C303">
        <f>COUNTIF(F303:NK303,"&gt;"&amp;0)</f>
        <v>0</v>
      </c>
      <c r="D303">
        <f>COUNTIF(F303:NK303,"="&amp;1)</f>
        <v>0</v>
      </c>
      <c r="E303">
        <f>COUNTIF(F303:NK303,"&lt;"&amp;1)</f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0.04721030042918455</v>
      </c>
      <c r="L303" s="2">
        <v>0</v>
      </c>
    </row>
    <row r="304" spans="1:12">
      <c r="A304" s="2" t="s">
        <v>327</v>
      </c>
      <c r="B304" s="2">
        <f>MID(A304,1+FIND("|",SUBSTITUTE(A304,"/","|",LEN(A304)-LEN(SUBSTITUTE(A304,"/","")))),100)</f>
        <v>0</v>
      </c>
      <c r="C304">
        <f>COUNTIF(F304:NK304,"&gt;"&amp;0)</f>
        <v>0</v>
      </c>
      <c r="D304">
        <f>COUNTIF(F304:NK304,"="&amp;1)</f>
        <v>0</v>
      </c>
      <c r="E304">
        <f>COUNTIF(F304:NK304,"&lt;"&amp;1)</f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0.01716738197424893</v>
      </c>
      <c r="L304" s="2">
        <v>0</v>
      </c>
    </row>
    <row r="305" spans="1:12">
      <c r="A305" s="2" t="s">
        <v>328</v>
      </c>
      <c r="B305" s="2">
        <f>MID(A305,1+FIND("|",SUBSTITUTE(A305,"/","|",LEN(A305)-LEN(SUBSTITUTE(A305,"/","")))),100)</f>
        <v>0</v>
      </c>
      <c r="C305">
        <f>COUNTIF(F305:NK305,"&gt;"&amp;0)</f>
        <v>0</v>
      </c>
      <c r="D305">
        <f>COUNTIF(F305:NK305,"="&amp;1)</f>
        <v>0</v>
      </c>
      <c r="E305">
        <f>COUNTIF(F305:NK305,"&lt;"&amp;1)</f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0.2746781115879828</v>
      </c>
      <c r="L305" s="2">
        <v>0</v>
      </c>
    </row>
    <row r="306" spans="1:12">
      <c r="A306" s="2" t="s">
        <v>329</v>
      </c>
      <c r="B306" s="2">
        <f>MID(A306,1+FIND("|",SUBSTITUTE(A306,"/","|",LEN(A306)-LEN(SUBSTITUTE(A306,"/","")))),100)</f>
        <v>0</v>
      </c>
      <c r="C306">
        <f>COUNTIF(F306:NK306,"&gt;"&amp;0)</f>
        <v>0</v>
      </c>
      <c r="D306">
        <f>COUNTIF(F306:NK306,"="&amp;1)</f>
        <v>0</v>
      </c>
      <c r="E306">
        <f>COUNTIF(F306:NK306,"&lt;"&amp;1)</f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0.3047210300429185</v>
      </c>
      <c r="L306" s="2">
        <v>0</v>
      </c>
    </row>
    <row r="307" spans="1:12">
      <c r="A307" s="2" t="s">
        <v>330</v>
      </c>
      <c r="B307" s="2">
        <f>MID(A307,1+FIND("|",SUBSTITUTE(A307,"/","|",LEN(A307)-LEN(SUBSTITUTE(A307,"/","")))),100)</f>
        <v>0</v>
      </c>
      <c r="C307">
        <f>COUNTIF(F307:NK307,"&gt;"&amp;0)</f>
        <v>0</v>
      </c>
      <c r="D307">
        <f>COUNTIF(F307:NK307,"="&amp;1)</f>
        <v>0</v>
      </c>
      <c r="E307">
        <f>COUNTIF(F307:NK307,"&lt;"&amp;1)</f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0.3047210300429185</v>
      </c>
      <c r="L307" s="2">
        <v>0</v>
      </c>
    </row>
    <row r="308" spans="1:12">
      <c r="A308" s="2" t="s">
        <v>331</v>
      </c>
      <c r="B308" s="2">
        <f>MID(A308,1+FIND("|",SUBSTITUTE(A308,"/","|",LEN(A308)-LEN(SUBSTITUTE(A308,"/","")))),100)</f>
        <v>0</v>
      </c>
      <c r="C308">
        <f>COUNTIF(F308:NK308,"&gt;"&amp;0)</f>
        <v>0</v>
      </c>
      <c r="D308">
        <f>COUNTIF(F308:NK308,"="&amp;1)</f>
        <v>0</v>
      </c>
      <c r="E308">
        <f>COUNTIF(F308:NK308,"&lt;"&amp;1)</f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0.3047210300429185</v>
      </c>
      <c r="L308" s="2">
        <v>0</v>
      </c>
    </row>
    <row r="309" spans="1:12">
      <c r="A309" s="2" t="s">
        <v>332</v>
      </c>
      <c r="B309" s="2">
        <f>MID(A309,1+FIND("|",SUBSTITUTE(A309,"/","|",LEN(A309)-LEN(SUBSTITUTE(A309,"/","")))),100)</f>
        <v>0</v>
      </c>
      <c r="C309">
        <f>COUNTIF(F309:NK309,"&gt;"&amp;0)</f>
        <v>0</v>
      </c>
      <c r="D309">
        <f>COUNTIF(F309:NK309,"="&amp;1)</f>
        <v>0</v>
      </c>
      <c r="E309">
        <f>COUNTIF(F309:NK309,"&lt;"&amp;1)</f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0.3047210300429185</v>
      </c>
      <c r="L309" s="2">
        <v>0</v>
      </c>
    </row>
    <row r="310" spans="1:12">
      <c r="A310" s="2" t="s">
        <v>333</v>
      </c>
      <c r="B310" s="2">
        <f>MID(A310,1+FIND("|",SUBSTITUTE(A310,"/","|",LEN(A310)-LEN(SUBSTITUTE(A310,"/","")))),100)</f>
        <v>0</v>
      </c>
      <c r="C310">
        <f>COUNTIF(F310:NK310,"&gt;"&amp;0)</f>
        <v>0</v>
      </c>
      <c r="D310">
        <f>COUNTIF(F310:NK310,"="&amp;1)</f>
        <v>0</v>
      </c>
      <c r="E310">
        <f>COUNTIF(F310:NK310,"&lt;"&amp;1)</f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0.3047210300429185</v>
      </c>
      <c r="L310" s="2">
        <v>0</v>
      </c>
    </row>
    <row r="311" spans="1:12">
      <c r="A311" s="2" t="s">
        <v>334</v>
      </c>
      <c r="B311" s="2">
        <f>MID(A311,1+FIND("|",SUBSTITUTE(A311,"/","|",LEN(A311)-LEN(SUBSTITUTE(A311,"/","")))),100)</f>
        <v>0</v>
      </c>
      <c r="C311">
        <f>COUNTIF(F311:NK311,"&gt;"&amp;0)</f>
        <v>0</v>
      </c>
      <c r="D311">
        <f>COUNTIF(F311:NK311,"="&amp;1)</f>
        <v>0</v>
      </c>
      <c r="E311">
        <f>COUNTIF(F311:NK311,"&lt;"&amp;1)</f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0.3047210300429185</v>
      </c>
      <c r="L311" s="2">
        <v>0</v>
      </c>
    </row>
    <row r="312" spans="1:12">
      <c r="A312" s="2" t="s">
        <v>335</v>
      </c>
      <c r="B312" s="2">
        <f>MID(A312,1+FIND("|",SUBSTITUTE(A312,"/","|",LEN(A312)-LEN(SUBSTITUTE(A312,"/","")))),100)</f>
        <v>0</v>
      </c>
      <c r="C312">
        <f>COUNTIF(F312:NK312,"&gt;"&amp;0)</f>
        <v>0</v>
      </c>
      <c r="D312">
        <f>COUNTIF(F312:NK312,"="&amp;1)</f>
        <v>0</v>
      </c>
      <c r="E312">
        <f>COUNTIF(F312:NK312,"&lt;"&amp;1)</f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0.3047210300429185</v>
      </c>
      <c r="L312" s="2">
        <v>0</v>
      </c>
    </row>
    <row r="313" spans="1:12">
      <c r="A313" s="2" t="s">
        <v>336</v>
      </c>
      <c r="B313" s="2">
        <f>MID(A313,1+FIND("|",SUBSTITUTE(A313,"/","|",LEN(A313)-LEN(SUBSTITUTE(A313,"/","")))),100)</f>
        <v>0</v>
      </c>
      <c r="C313">
        <f>COUNTIF(F313:NK313,"&gt;"&amp;0)</f>
        <v>0</v>
      </c>
      <c r="D313">
        <f>COUNTIF(F313:NK313,"="&amp;1)</f>
        <v>0</v>
      </c>
      <c r="E313">
        <f>COUNTIF(F313:NK313,"&lt;"&amp;1)</f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0.1673819742489271</v>
      </c>
      <c r="L313" s="2">
        <v>0</v>
      </c>
    </row>
    <row r="314" spans="1:12">
      <c r="A314" s="2" t="s">
        <v>337</v>
      </c>
      <c r="B314" s="2">
        <f>MID(A314,1+FIND("|",SUBSTITUTE(A314,"/","|",LEN(A314)-LEN(SUBSTITUTE(A314,"/","")))),100)</f>
        <v>0</v>
      </c>
      <c r="C314">
        <f>COUNTIF(F314:NK314,"&gt;"&amp;0)</f>
        <v>0</v>
      </c>
      <c r="D314">
        <f>COUNTIF(F314:NK314,"="&amp;1)</f>
        <v>0</v>
      </c>
      <c r="E314">
        <f>COUNTIF(F314:NK314,"&lt;"&amp;1)</f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0.1673819742489271</v>
      </c>
      <c r="L314" s="2">
        <v>0</v>
      </c>
    </row>
    <row r="315" spans="1:12">
      <c r="A315" s="2" t="s">
        <v>338</v>
      </c>
      <c r="B315" s="2">
        <f>MID(A315,1+FIND("|",SUBSTITUTE(A315,"/","|",LEN(A315)-LEN(SUBSTITUTE(A315,"/","")))),100)</f>
        <v>0</v>
      </c>
      <c r="C315">
        <f>COUNTIF(F315:NK315,"&gt;"&amp;0)</f>
        <v>0</v>
      </c>
      <c r="D315">
        <f>COUNTIF(F315:NK315,"="&amp;1)</f>
        <v>0</v>
      </c>
      <c r="E315">
        <f>COUNTIF(F315:NK315,"&lt;"&amp;1)</f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0.2660944206008584</v>
      </c>
      <c r="L315" s="2">
        <v>0</v>
      </c>
    </row>
    <row r="316" spans="1:12">
      <c r="A316" s="2" t="s">
        <v>339</v>
      </c>
      <c r="B316" s="2">
        <f>MID(A316,1+FIND("|",SUBSTITUTE(A316,"/","|",LEN(A316)-LEN(SUBSTITUTE(A316,"/","")))),100)</f>
        <v>0</v>
      </c>
      <c r="C316">
        <f>COUNTIF(F316:NK316,"&gt;"&amp;0)</f>
        <v>0</v>
      </c>
      <c r="D316">
        <f>COUNTIF(F316:NK316,"="&amp;1)</f>
        <v>0</v>
      </c>
      <c r="E316">
        <f>COUNTIF(F316:NK316,"&lt;"&amp;1)</f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0.02575107296137339</v>
      </c>
      <c r="L316" s="2">
        <v>0</v>
      </c>
    </row>
    <row r="317" spans="1:12">
      <c r="A317" s="2" t="s">
        <v>340</v>
      </c>
      <c r="B317" s="2">
        <f>MID(A317,1+FIND("|",SUBSTITUTE(A317,"/","|",LEN(A317)-LEN(SUBSTITUTE(A317,"/","")))),100)</f>
        <v>0</v>
      </c>
      <c r="C317">
        <f>COUNTIF(F317:NK317,"&gt;"&amp;0)</f>
        <v>0</v>
      </c>
      <c r="D317">
        <f>COUNTIF(F317:NK317,"="&amp;1)</f>
        <v>0</v>
      </c>
      <c r="E317">
        <f>COUNTIF(F317:NK317,"&lt;"&amp;1)</f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0.02575107296137339</v>
      </c>
      <c r="L317" s="2">
        <v>0</v>
      </c>
    </row>
    <row r="318" spans="1:12">
      <c r="A318" s="2" t="s">
        <v>341</v>
      </c>
      <c r="B318" s="2">
        <f>MID(A318,1+FIND("|",SUBSTITUTE(A318,"/","|",LEN(A318)-LEN(SUBSTITUTE(A318,"/","")))),100)</f>
        <v>0</v>
      </c>
      <c r="C318">
        <f>COUNTIF(F318:NK318,"&gt;"&amp;0)</f>
        <v>0</v>
      </c>
      <c r="D318">
        <f>COUNTIF(F318:NK318,"="&amp;1)</f>
        <v>0</v>
      </c>
      <c r="E318">
        <f>COUNTIF(F318:NK318,"&lt;"&amp;1)</f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0.3047210300429185</v>
      </c>
      <c r="L318" s="2">
        <v>0</v>
      </c>
    </row>
    <row r="319" spans="1:12">
      <c r="A319" s="2" t="s">
        <v>342</v>
      </c>
      <c r="B319" s="2">
        <f>MID(A319,1+FIND("|",SUBSTITUTE(A319,"/","|",LEN(A319)-LEN(SUBSTITUTE(A319,"/","")))),100)</f>
        <v>0</v>
      </c>
      <c r="C319">
        <f>COUNTIF(F319:NK319,"&gt;"&amp;0)</f>
        <v>0</v>
      </c>
      <c r="D319">
        <f>COUNTIF(F319:NK319,"="&amp;1)</f>
        <v>0</v>
      </c>
      <c r="E319">
        <f>COUNTIF(F319:NK319,"&lt;"&amp;1)</f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0.3047210300429185</v>
      </c>
      <c r="L319" s="2">
        <v>0</v>
      </c>
    </row>
    <row r="320" spans="1:12">
      <c r="A320" s="2" t="s">
        <v>343</v>
      </c>
      <c r="B320" s="2">
        <f>MID(A320,1+FIND("|",SUBSTITUTE(A320,"/","|",LEN(A320)-LEN(SUBSTITUTE(A320,"/","")))),100)</f>
        <v>0</v>
      </c>
      <c r="C320">
        <f>COUNTIF(F320:NK320,"&gt;"&amp;0)</f>
        <v>0</v>
      </c>
      <c r="D320">
        <f>COUNTIF(F320:NK320,"="&amp;1)</f>
        <v>0</v>
      </c>
      <c r="E320">
        <f>COUNTIF(F320:NK320,"&lt;"&amp;1)</f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0.3047210300429185</v>
      </c>
      <c r="L320" s="2">
        <v>0</v>
      </c>
    </row>
    <row r="321" spans="1:12">
      <c r="A321" s="2" t="s">
        <v>344</v>
      </c>
      <c r="B321" s="2">
        <f>MID(A321,1+FIND("|",SUBSTITUTE(A321,"/","|",LEN(A321)-LEN(SUBSTITUTE(A321,"/","")))),100)</f>
        <v>0</v>
      </c>
      <c r="C321">
        <f>COUNTIF(F321:NK321,"&gt;"&amp;0)</f>
        <v>0</v>
      </c>
      <c r="D321">
        <f>COUNTIF(F321:NK321,"="&amp;1)</f>
        <v>0</v>
      </c>
      <c r="E321">
        <f>COUNTIF(F321:NK321,"&lt;"&amp;1)</f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0.3047210300429185</v>
      </c>
      <c r="L321" s="2">
        <v>0</v>
      </c>
    </row>
    <row r="322" spans="1:12">
      <c r="A322" s="2" t="s">
        <v>345</v>
      </c>
      <c r="B322" s="2">
        <f>MID(A322,1+FIND("|",SUBSTITUTE(A322,"/","|",LEN(A322)-LEN(SUBSTITUTE(A322,"/","")))),100)</f>
        <v>0</v>
      </c>
      <c r="C322">
        <f>COUNTIF(F322:NK322,"&gt;"&amp;0)</f>
        <v>0</v>
      </c>
      <c r="D322">
        <f>COUNTIF(F322:NK322,"="&amp;1)</f>
        <v>0</v>
      </c>
      <c r="E322">
        <f>COUNTIF(F322:NK322,"&lt;"&amp;1)</f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0.3047210300429185</v>
      </c>
      <c r="L322" s="2">
        <v>0</v>
      </c>
    </row>
    <row r="323" spans="1:12">
      <c r="A323" s="2" t="s">
        <v>346</v>
      </c>
      <c r="B323" s="2">
        <f>MID(A323,1+FIND("|",SUBSTITUTE(A323,"/","|",LEN(A323)-LEN(SUBSTITUTE(A323,"/","")))),100)</f>
        <v>0</v>
      </c>
      <c r="C323">
        <f>COUNTIF(F323:NK323,"&gt;"&amp;0)</f>
        <v>0</v>
      </c>
      <c r="D323">
        <f>COUNTIF(F323:NK323,"="&amp;1)</f>
        <v>0</v>
      </c>
      <c r="E323">
        <f>COUNTIF(F323:NK323,"&lt;"&amp;1)</f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0.3047210300429185</v>
      </c>
      <c r="L323" s="2">
        <v>0</v>
      </c>
    </row>
    <row r="324" spans="1:12">
      <c r="A324" s="2" t="s">
        <v>347</v>
      </c>
      <c r="B324" s="2">
        <f>MID(A324,1+FIND("|",SUBSTITUTE(A324,"/","|",LEN(A324)-LEN(SUBSTITUTE(A324,"/","")))),100)</f>
        <v>0</v>
      </c>
      <c r="C324">
        <f>COUNTIF(F324:NK324,"&gt;"&amp;0)</f>
        <v>0</v>
      </c>
      <c r="D324">
        <f>COUNTIF(F324:NK324,"="&amp;1)</f>
        <v>0</v>
      </c>
      <c r="E324">
        <f>COUNTIF(F324:NK324,"&lt;"&amp;1)</f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0.3047210300429185</v>
      </c>
      <c r="L324" s="2">
        <v>0</v>
      </c>
    </row>
    <row r="325" spans="1:12">
      <c r="A325" s="2" t="s">
        <v>348</v>
      </c>
      <c r="B325" s="2">
        <f>MID(A325,1+FIND("|",SUBSTITUTE(A325,"/","|",LEN(A325)-LEN(SUBSTITUTE(A325,"/","")))),100)</f>
        <v>0</v>
      </c>
      <c r="C325">
        <f>COUNTIF(F325:NK325,"&gt;"&amp;0)</f>
        <v>0</v>
      </c>
      <c r="D325">
        <f>COUNTIF(F325:NK325,"="&amp;1)</f>
        <v>0</v>
      </c>
      <c r="E325">
        <f>COUNTIF(F325:NK325,"&lt;"&amp;1)</f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0.3047210300429185</v>
      </c>
      <c r="L325" s="2">
        <v>0</v>
      </c>
    </row>
    <row r="326" spans="1:12">
      <c r="A326" s="2" t="s">
        <v>349</v>
      </c>
      <c r="B326" s="2">
        <f>MID(A326,1+FIND("|",SUBSTITUTE(A326,"/","|",LEN(A326)-LEN(SUBSTITUTE(A326,"/","")))),100)</f>
        <v>0</v>
      </c>
      <c r="C326">
        <f>COUNTIF(F326:NK326,"&gt;"&amp;0)</f>
        <v>0</v>
      </c>
      <c r="D326">
        <f>COUNTIF(F326:NK326,"="&amp;1)</f>
        <v>0</v>
      </c>
      <c r="E326">
        <f>COUNTIF(F326:NK326,"&lt;"&amp;1)</f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0.3047210300429185</v>
      </c>
      <c r="L326" s="2">
        <v>0</v>
      </c>
    </row>
    <row r="327" spans="1:12">
      <c r="A327" s="2" t="s">
        <v>350</v>
      </c>
      <c r="B327" s="2">
        <f>MID(A327,1+FIND("|",SUBSTITUTE(A327,"/","|",LEN(A327)-LEN(SUBSTITUTE(A327,"/","")))),100)</f>
        <v>0</v>
      </c>
      <c r="C327">
        <f>COUNTIF(F327:NK327,"&gt;"&amp;0)</f>
        <v>0</v>
      </c>
      <c r="D327">
        <f>COUNTIF(F327:NK327,"="&amp;1)</f>
        <v>0</v>
      </c>
      <c r="E327">
        <f>COUNTIF(F327:NK327,"&lt;"&amp;1)</f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0.3047210300429185</v>
      </c>
      <c r="L327" s="2">
        <v>0</v>
      </c>
    </row>
    <row r="328" spans="1:12">
      <c r="A328" s="2" t="s">
        <v>351</v>
      </c>
      <c r="B328" s="2">
        <f>MID(A328,1+FIND("|",SUBSTITUTE(A328,"/","|",LEN(A328)-LEN(SUBSTITUTE(A328,"/","")))),100)</f>
        <v>0</v>
      </c>
      <c r="C328">
        <f>COUNTIF(F328:NK328,"&gt;"&amp;0)</f>
        <v>0</v>
      </c>
      <c r="D328">
        <f>COUNTIF(F328:NK328,"="&amp;1)</f>
        <v>0</v>
      </c>
      <c r="E328">
        <f>COUNTIF(F328:NK328,"&lt;"&amp;1)</f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0.3047210300429185</v>
      </c>
      <c r="L328" s="2">
        <v>0</v>
      </c>
    </row>
    <row r="329" spans="1:12">
      <c r="A329" s="2" t="s">
        <v>352</v>
      </c>
      <c r="B329" s="2">
        <f>MID(A329,1+FIND("|",SUBSTITUTE(A329,"/","|",LEN(A329)-LEN(SUBSTITUTE(A329,"/","")))),100)</f>
        <v>0</v>
      </c>
      <c r="C329">
        <f>COUNTIF(F329:NK329,"&gt;"&amp;0)</f>
        <v>0</v>
      </c>
      <c r="D329">
        <f>COUNTIF(F329:NK329,"="&amp;1)</f>
        <v>0</v>
      </c>
      <c r="E329">
        <f>COUNTIF(F329:NK329,"&lt;"&amp;1)</f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0.3047210300429185</v>
      </c>
      <c r="L329" s="2">
        <v>0</v>
      </c>
    </row>
    <row r="330" spans="1:12">
      <c r="A330" s="2" t="s">
        <v>353</v>
      </c>
      <c r="B330" s="2">
        <f>MID(A330,1+FIND("|",SUBSTITUTE(A330,"/","|",LEN(A330)-LEN(SUBSTITUTE(A330,"/","")))),100)</f>
        <v>0</v>
      </c>
      <c r="C330">
        <f>COUNTIF(F330:NK330,"&gt;"&amp;0)</f>
        <v>0</v>
      </c>
      <c r="D330">
        <f>COUNTIF(F330:NK330,"="&amp;1)</f>
        <v>0</v>
      </c>
      <c r="E330">
        <f>COUNTIF(F330:NK330,"&lt;"&amp;1)</f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0.3047210300429185</v>
      </c>
      <c r="L330" s="2">
        <v>0</v>
      </c>
    </row>
    <row r="331" spans="1:12">
      <c r="A331" s="2" t="s">
        <v>354</v>
      </c>
      <c r="B331" s="2">
        <f>MID(A331,1+FIND("|",SUBSTITUTE(A331,"/","|",LEN(A331)-LEN(SUBSTITUTE(A331,"/","")))),100)</f>
        <v>0</v>
      </c>
      <c r="C331">
        <f>COUNTIF(F331:NK331,"&gt;"&amp;0)</f>
        <v>0</v>
      </c>
      <c r="D331">
        <f>COUNTIF(F331:NK331,"="&amp;1)</f>
        <v>0</v>
      </c>
      <c r="E331">
        <f>COUNTIF(F331:NK331,"&lt;"&amp;1)</f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0.3047210300429185</v>
      </c>
      <c r="L331" s="2">
        <v>0</v>
      </c>
    </row>
    <row r="332" spans="1:12">
      <c r="A332" s="2" t="s">
        <v>355</v>
      </c>
      <c r="B332" s="2">
        <f>MID(A332,1+FIND("|",SUBSTITUTE(A332,"/","|",LEN(A332)-LEN(SUBSTITUTE(A332,"/","")))),100)</f>
        <v>0</v>
      </c>
      <c r="C332">
        <f>COUNTIF(F332:NK332,"&gt;"&amp;0)</f>
        <v>0</v>
      </c>
      <c r="D332">
        <f>COUNTIF(F332:NK332,"="&amp;1)</f>
        <v>0</v>
      </c>
      <c r="E332">
        <f>COUNTIF(F332:NK332,"&lt;"&amp;1)</f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0.3047210300429185</v>
      </c>
      <c r="L332" s="2">
        <v>0</v>
      </c>
    </row>
    <row r="333" spans="1:12">
      <c r="A333" s="2" t="s">
        <v>356</v>
      </c>
      <c r="B333" s="2">
        <f>MID(A333,1+FIND("|",SUBSTITUTE(A333,"/","|",LEN(A333)-LEN(SUBSTITUTE(A333,"/","")))),100)</f>
        <v>0</v>
      </c>
      <c r="C333">
        <f>COUNTIF(F333:NK333,"&gt;"&amp;0)</f>
        <v>0</v>
      </c>
      <c r="D333">
        <f>COUNTIF(F333:NK333,"="&amp;1)</f>
        <v>0</v>
      </c>
      <c r="E333">
        <f>COUNTIF(F333:NK333,"&lt;"&amp;1)</f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0.3047210300429185</v>
      </c>
      <c r="L333" s="2">
        <v>0</v>
      </c>
    </row>
    <row r="334" spans="1:12">
      <c r="A334" s="2" t="s">
        <v>357</v>
      </c>
      <c r="B334" s="2">
        <f>MID(A334,1+FIND("|",SUBSTITUTE(A334,"/","|",LEN(A334)-LEN(SUBSTITUTE(A334,"/","")))),100)</f>
        <v>0</v>
      </c>
      <c r="C334">
        <f>COUNTIF(F334:NK334,"&gt;"&amp;0)</f>
        <v>0</v>
      </c>
      <c r="D334">
        <f>COUNTIF(F334:NK334,"="&amp;1)</f>
        <v>0</v>
      </c>
      <c r="E334">
        <f>COUNTIF(F334:NK334,"&lt;"&amp;1)</f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0.3047210300429185</v>
      </c>
      <c r="L334" s="2">
        <v>0</v>
      </c>
    </row>
    <row r="335" spans="1:12">
      <c r="A335" s="2" t="s">
        <v>358</v>
      </c>
      <c r="B335" s="2">
        <f>MID(A335,1+FIND("|",SUBSTITUTE(A335,"/","|",LEN(A335)-LEN(SUBSTITUTE(A335,"/","")))),100)</f>
        <v>0</v>
      </c>
      <c r="C335">
        <f>COUNTIF(F335:NK335,"&gt;"&amp;0)</f>
        <v>0</v>
      </c>
      <c r="D335">
        <f>COUNTIF(F335:NK335,"="&amp;1)</f>
        <v>0</v>
      </c>
      <c r="E335">
        <f>COUNTIF(F335:NK335,"&lt;"&amp;1)</f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0.3047210300429185</v>
      </c>
      <c r="L335" s="2">
        <v>0</v>
      </c>
    </row>
    <row r="336" spans="1:12">
      <c r="A336" s="2" t="s">
        <v>359</v>
      </c>
      <c r="B336" s="2">
        <f>MID(A336,1+FIND("|",SUBSTITUTE(A336,"/","|",LEN(A336)-LEN(SUBSTITUTE(A336,"/","")))),100)</f>
        <v>0</v>
      </c>
      <c r="C336">
        <f>COUNTIF(F336:NK336,"&gt;"&amp;0)</f>
        <v>0</v>
      </c>
      <c r="D336">
        <f>COUNTIF(F336:NK336,"="&amp;1)</f>
        <v>0</v>
      </c>
      <c r="E336">
        <f>COUNTIF(F336:NK336,"&lt;"&amp;1)</f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0.3047210300429185</v>
      </c>
      <c r="L336" s="2">
        <v>0</v>
      </c>
    </row>
    <row r="337" spans="1:12">
      <c r="A337" s="2" t="s">
        <v>360</v>
      </c>
      <c r="B337" s="2">
        <f>MID(A337,1+FIND("|",SUBSTITUTE(A337,"/","|",LEN(A337)-LEN(SUBSTITUTE(A337,"/","")))),100)</f>
        <v>0</v>
      </c>
      <c r="C337">
        <f>COUNTIF(F337:NK337,"&gt;"&amp;0)</f>
        <v>0</v>
      </c>
      <c r="D337">
        <f>COUNTIF(F337:NK337,"="&amp;1)</f>
        <v>0</v>
      </c>
      <c r="E337">
        <f>COUNTIF(F337:NK337,"&lt;"&amp;1)</f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0.3047210300429185</v>
      </c>
      <c r="L337" s="2">
        <v>0</v>
      </c>
    </row>
    <row r="338" spans="1:12">
      <c r="A338" s="2" t="s">
        <v>361</v>
      </c>
      <c r="B338" s="2">
        <f>MID(A338,1+FIND("|",SUBSTITUTE(A338,"/","|",LEN(A338)-LEN(SUBSTITUTE(A338,"/","")))),100)</f>
        <v>0</v>
      </c>
      <c r="C338">
        <f>COUNTIF(F338:NK338,"&gt;"&amp;0)</f>
        <v>0</v>
      </c>
      <c r="D338">
        <f>COUNTIF(F338:NK338,"="&amp;1)</f>
        <v>0</v>
      </c>
      <c r="E338">
        <f>COUNTIF(F338:NK338,"&lt;"&amp;1)</f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0.3047210300429185</v>
      </c>
      <c r="L338" s="2">
        <v>0</v>
      </c>
    </row>
    <row r="339" spans="1:12">
      <c r="A339" s="2" t="s">
        <v>362</v>
      </c>
      <c r="B339" s="2">
        <f>MID(A339,1+FIND("|",SUBSTITUTE(A339,"/","|",LEN(A339)-LEN(SUBSTITUTE(A339,"/","")))),100)</f>
        <v>0</v>
      </c>
      <c r="C339">
        <f>COUNTIF(F339:NK339,"&gt;"&amp;0)</f>
        <v>0</v>
      </c>
      <c r="D339">
        <f>COUNTIF(F339:NK339,"="&amp;1)</f>
        <v>0</v>
      </c>
      <c r="E339">
        <f>COUNTIF(F339:NK339,"&lt;"&amp;1)</f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0.1502145922746781</v>
      </c>
      <c r="L339" s="2">
        <v>0</v>
      </c>
    </row>
    <row r="340" spans="1:12">
      <c r="A340" s="2" t="s">
        <v>363</v>
      </c>
      <c r="B340" s="2">
        <f>MID(A340,1+FIND("|",SUBSTITUTE(A340,"/","|",LEN(A340)-LEN(SUBSTITUTE(A340,"/","")))),100)</f>
        <v>0</v>
      </c>
      <c r="C340">
        <f>COUNTIF(F340:NK340,"&gt;"&amp;0)</f>
        <v>0</v>
      </c>
      <c r="D340">
        <f>COUNTIF(F340:NK340,"="&amp;1)</f>
        <v>0</v>
      </c>
      <c r="E340">
        <f>COUNTIF(F340:NK340,"&lt;"&amp;1)</f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0.09871244635193133</v>
      </c>
      <c r="L340" s="2">
        <v>0</v>
      </c>
    </row>
    <row r="341" spans="1:12">
      <c r="A341" s="2" t="s">
        <v>364</v>
      </c>
      <c r="B341" s="2">
        <f>MID(A341,1+FIND("|",SUBSTITUTE(A341,"/","|",LEN(A341)-LEN(SUBSTITUTE(A341,"/","")))),100)</f>
        <v>0</v>
      </c>
      <c r="C341">
        <f>COUNTIF(F341:NK341,"&gt;"&amp;0)</f>
        <v>0</v>
      </c>
      <c r="D341">
        <f>COUNTIF(F341:NK341,"="&amp;1)</f>
        <v>0</v>
      </c>
      <c r="E341">
        <f>COUNTIF(F341:NK341,"&lt;"&amp;1)</f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0.1502145922746781</v>
      </c>
      <c r="L341" s="2">
        <v>0</v>
      </c>
    </row>
    <row r="342" spans="1:12">
      <c r="A342" s="2" t="s">
        <v>365</v>
      </c>
      <c r="B342" s="2">
        <f>MID(A342,1+FIND("|",SUBSTITUTE(A342,"/","|",LEN(A342)-LEN(SUBSTITUTE(A342,"/","")))),100)</f>
        <v>0</v>
      </c>
      <c r="C342">
        <f>COUNTIF(F342:NK342,"&gt;"&amp;0)</f>
        <v>0</v>
      </c>
      <c r="D342">
        <f>COUNTIF(F342:NK342,"="&amp;1)</f>
        <v>0</v>
      </c>
      <c r="E342">
        <f>COUNTIF(F342:NK342,"&lt;"&amp;1)</f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0.1502145922746781</v>
      </c>
      <c r="L342" s="2">
        <v>0</v>
      </c>
    </row>
    <row r="343" spans="1:12">
      <c r="A343" s="2" t="s">
        <v>366</v>
      </c>
      <c r="B343" s="2">
        <f>MID(A343,1+FIND("|",SUBSTITUTE(A343,"/","|",LEN(A343)-LEN(SUBSTITUTE(A343,"/","")))),100)</f>
        <v>0</v>
      </c>
      <c r="C343">
        <f>COUNTIF(F343:NK343,"&gt;"&amp;0)</f>
        <v>0</v>
      </c>
      <c r="D343">
        <f>COUNTIF(F343:NK343,"="&amp;1)</f>
        <v>0</v>
      </c>
      <c r="E343">
        <f>COUNTIF(F343:NK343,"&lt;"&amp;1)</f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0.1459227467811159</v>
      </c>
      <c r="L343" s="2">
        <v>0</v>
      </c>
    </row>
    <row r="344" spans="1:12">
      <c r="A344" s="2" t="s">
        <v>367</v>
      </c>
      <c r="B344" s="2">
        <f>MID(A344,1+FIND("|",SUBSTITUTE(A344,"/","|",LEN(A344)-LEN(SUBSTITUTE(A344,"/","")))),100)</f>
        <v>0</v>
      </c>
      <c r="C344">
        <f>COUNTIF(F344:NK344,"&gt;"&amp;0)</f>
        <v>0</v>
      </c>
      <c r="D344">
        <f>COUNTIF(F344:NK344,"="&amp;1)</f>
        <v>0</v>
      </c>
      <c r="E344">
        <f>COUNTIF(F344:NK344,"&lt;"&amp;1)</f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0.1502145922746781</v>
      </c>
      <c r="L344" s="2">
        <v>0</v>
      </c>
    </row>
    <row r="345" spans="1:12">
      <c r="A345" s="2" t="s">
        <v>368</v>
      </c>
      <c r="B345" s="2">
        <f>MID(A345,1+FIND("|",SUBSTITUTE(A345,"/","|",LEN(A345)-LEN(SUBSTITUTE(A345,"/","")))),100)</f>
        <v>0</v>
      </c>
      <c r="C345">
        <f>COUNTIF(F345:NK345,"&gt;"&amp;0)</f>
        <v>0</v>
      </c>
      <c r="D345">
        <f>COUNTIF(F345:NK345,"="&amp;1)</f>
        <v>0</v>
      </c>
      <c r="E345">
        <f>COUNTIF(F345:NK345,"&lt;"&amp;1)</f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0.1502145922746781</v>
      </c>
      <c r="L345" s="2">
        <v>0</v>
      </c>
    </row>
    <row r="346" spans="1:12">
      <c r="A346" s="2" t="s">
        <v>369</v>
      </c>
      <c r="B346" s="2">
        <f>MID(A346,1+FIND("|",SUBSTITUTE(A346,"/","|",LEN(A346)-LEN(SUBSTITUTE(A346,"/","")))),100)</f>
        <v>0</v>
      </c>
      <c r="C346">
        <f>COUNTIF(F346:NK346,"&gt;"&amp;0)</f>
        <v>0</v>
      </c>
      <c r="D346">
        <f>COUNTIF(F346:NK346,"="&amp;1)</f>
        <v>0</v>
      </c>
      <c r="E346">
        <f>COUNTIF(F346:NK346,"&lt;"&amp;1)</f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0.1459227467811159</v>
      </c>
      <c r="L346" s="2">
        <v>0</v>
      </c>
    </row>
    <row r="347" spans="1:12">
      <c r="A347" s="2" t="s">
        <v>370</v>
      </c>
      <c r="B347" s="2">
        <f>MID(A347,1+FIND("|",SUBSTITUTE(A347,"/","|",LEN(A347)-LEN(SUBSTITUTE(A347,"/","")))),100)</f>
        <v>0</v>
      </c>
      <c r="C347">
        <f>COUNTIF(F347:NK347,"&gt;"&amp;0)</f>
        <v>0</v>
      </c>
      <c r="D347">
        <f>COUNTIF(F347:NK347,"="&amp;1)</f>
        <v>0</v>
      </c>
      <c r="E347">
        <f>COUNTIF(F347:NK347,"&lt;"&amp;1)</f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0.1502145922746781</v>
      </c>
      <c r="L347" s="2">
        <v>0</v>
      </c>
    </row>
    <row r="348" spans="1:12">
      <c r="A348" s="2" t="s">
        <v>371</v>
      </c>
      <c r="B348" s="2">
        <f>MID(A348,1+FIND("|",SUBSTITUTE(A348,"/","|",LEN(A348)-LEN(SUBSTITUTE(A348,"/","")))),100)</f>
        <v>0</v>
      </c>
      <c r="C348">
        <f>COUNTIF(F348:NK348,"&gt;"&amp;0)</f>
        <v>0</v>
      </c>
      <c r="D348">
        <f>COUNTIF(F348:NK348,"="&amp;1)</f>
        <v>0</v>
      </c>
      <c r="E348">
        <f>COUNTIF(F348:NK348,"&lt;"&amp;1)</f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0.1502145922746781</v>
      </c>
      <c r="L348" s="2">
        <v>0</v>
      </c>
    </row>
    <row r="349" spans="1:12">
      <c r="A349" s="2" t="s">
        <v>372</v>
      </c>
      <c r="B349" s="2">
        <f>MID(A349,1+FIND("|",SUBSTITUTE(A349,"/","|",LEN(A349)-LEN(SUBSTITUTE(A349,"/","")))),100)</f>
        <v>0</v>
      </c>
      <c r="C349">
        <f>COUNTIF(F349:NK349,"&gt;"&amp;0)</f>
        <v>0</v>
      </c>
      <c r="D349">
        <f>COUNTIF(F349:NK349,"="&amp;1)</f>
        <v>0</v>
      </c>
      <c r="E349">
        <f>COUNTIF(F349:NK349,"&lt;"&amp;1)</f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0.1502145922746781</v>
      </c>
      <c r="L349" s="2">
        <v>0</v>
      </c>
    </row>
    <row r="350" spans="1:12">
      <c r="A350" s="2" t="s">
        <v>373</v>
      </c>
      <c r="B350" s="2">
        <f>MID(A350,1+FIND("|",SUBSTITUTE(A350,"/","|",LEN(A350)-LEN(SUBSTITUTE(A350,"/","")))),100)</f>
        <v>0</v>
      </c>
      <c r="C350">
        <f>COUNTIF(F350:NK350,"&gt;"&amp;0)</f>
        <v>0</v>
      </c>
      <c r="D350">
        <f>COUNTIF(F350:NK350,"="&amp;1)</f>
        <v>0</v>
      </c>
      <c r="E350">
        <f>COUNTIF(F350:NK350,"&lt;"&amp;1)</f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0.1502145922746781</v>
      </c>
      <c r="L350" s="2">
        <v>0</v>
      </c>
    </row>
    <row r="351" spans="1:12">
      <c r="A351" s="2" t="s">
        <v>374</v>
      </c>
      <c r="B351" s="2">
        <f>MID(A351,1+FIND("|",SUBSTITUTE(A351,"/","|",LEN(A351)-LEN(SUBSTITUTE(A351,"/","")))),100)</f>
        <v>0</v>
      </c>
      <c r="C351">
        <f>COUNTIF(F351:NK351,"&gt;"&amp;0)</f>
        <v>0</v>
      </c>
      <c r="D351">
        <f>COUNTIF(F351:NK351,"="&amp;1)</f>
        <v>0</v>
      </c>
      <c r="E351">
        <f>COUNTIF(F351:NK351,"&lt;"&amp;1)</f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0.1502145922746781</v>
      </c>
      <c r="L351" s="2">
        <v>0</v>
      </c>
    </row>
    <row r="352" spans="1:12">
      <c r="A352" s="2" t="s">
        <v>375</v>
      </c>
      <c r="B352" s="2">
        <f>MID(A352,1+FIND("|",SUBSTITUTE(A352,"/","|",LEN(A352)-LEN(SUBSTITUTE(A352,"/","")))),100)</f>
        <v>0</v>
      </c>
      <c r="C352">
        <f>COUNTIF(F352:NK352,"&gt;"&amp;0)</f>
        <v>0</v>
      </c>
      <c r="D352">
        <f>COUNTIF(F352:NK352,"="&amp;1)</f>
        <v>0</v>
      </c>
      <c r="E352">
        <f>COUNTIF(F352:NK352,"&lt;"&amp;1)</f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0.03004291845493563</v>
      </c>
      <c r="L352" s="2">
        <v>0</v>
      </c>
    </row>
    <row r="353" spans="1:12">
      <c r="A353" s="2" t="s">
        <v>376</v>
      </c>
      <c r="B353" s="2">
        <f>MID(A353,1+FIND("|",SUBSTITUTE(A353,"/","|",LEN(A353)-LEN(SUBSTITUTE(A353,"/","")))),100)</f>
        <v>0</v>
      </c>
      <c r="C353">
        <f>COUNTIF(F353:NK353,"&gt;"&amp;0)</f>
        <v>0</v>
      </c>
      <c r="D353">
        <f>COUNTIF(F353:NK353,"="&amp;1)</f>
        <v>0</v>
      </c>
      <c r="E353">
        <f>COUNTIF(F353:NK353,"&lt;"&amp;1)</f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0.03004291845493563</v>
      </c>
      <c r="L353" s="2">
        <v>0</v>
      </c>
    </row>
    <row r="354" spans="1:12">
      <c r="A354" s="2" t="s">
        <v>377</v>
      </c>
      <c r="B354" s="2">
        <f>MID(A354,1+FIND("|",SUBSTITUTE(A354,"/","|",LEN(A354)-LEN(SUBSTITUTE(A354,"/","")))),100)</f>
        <v>0</v>
      </c>
      <c r="C354">
        <f>COUNTIF(F354:NK354,"&gt;"&amp;0)</f>
        <v>0</v>
      </c>
      <c r="D354">
        <f>COUNTIF(F354:NK354,"="&amp;1)</f>
        <v>0</v>
      </c>
      <c r="E354">
        <f>COUNTIF(F354:NK354,"&lt;"&amp;1)</f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0.03004291845493563</v>
      </c>
      <c r="L354" s="2">
        <v>0</v>
      </c>
    </row>
    <row r="355" spans="1:12">
      <c r="A355" s="2" t="s">
        <v>378</v>
      </c>
      <c r="B355" s="2">
        <f>MID(A355,1+FIND("|",SUBSTITUTE(A355,"/","|",LEN(A355)-LEN(SUBSTITUTE(A355,"/","")))),100)</f>
        <v>0</v>
      </c>
      <c r="C355">
        <f>COUNTIF(F355:NK355,"&gt;"&amp;0)</f>
        <v>0</v>
      </c>
      <c r="D355">
        <f>COUNTIF(F355:NK355,"="&amp;1)</f>
        <v>0</v>
      </c>
      <c r="E355">
        <f>COUNTIF(F355:NK355,"&lt;"&amp;1)</f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0.1416309012875537</v>
      </c>
      <c r="L355" s="2">
        <v>0</v>
      </c>
    </row>
    <row r="356" spans="1:12">
      <c r="A356" s="2" t="s">
        <v>379</v>
      </c>
      <c r="B356" s="2">
        <f>MID(A356,1+FIND("|",SUBSTITUTE(A356,"/","|",LEN(A356)-LEN(SUBSTITUTE(A356,"/","")))),100)</f>
        <v>0</v>
      </c>
      <c r="C356">
        <f>COUNTIF(F356:NK356,"&gt;"&amp;0)</f>
        <v>0</v>
      </c>
      <c r="D356">
        <f>COUNTIF(F356:NK356,"="&amp;1)</f>
        <v>0</v>
      </c>
      <c r="E356">
        <f>COUNTIF(F356:NK356,"&lt;"&amp;1)</f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0.004291845493562232</v>
      </c>
      <c r="L356" s="2">
        <v>0</v>
      </c>
    </row>
    <row r="357" spans="1:12">
      <c r="A357" s="2" t="s">
        <v>380</v>
      </c>
      <c r="B357" s="2">
        <f>MID(A357,1+FIND("|",SUBSTITUTE(A357,"/","|",LEN(A357)-LEN(SUBSTITUTE(A357,"/","")))),100)</f>
        <v>0</v>
      </c>
      <c r="C357">
        <f>COUNTIF(F357:NK357,"&gt;"&amp;0)</f>
        <v>0</v>
      </c>
      <c r="D357">
        <f>COUNTIF(F357:NK357,"="&amp;1)</f>
        <v>0</v>
      </c>
      <c r="E357">
        <f>COUNTIF(F357:NK357,"&lt;"&amp;1)</f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0.1502145922746781</v>
      </c>
      <c r="L357" s="2">
        <v>0</v>
      </c>
    </row>
    <row r="358" spans="1:12">
      <c r="A358" s="2" t="s">
        <v>381</v>
      </c>
      <c r="B358" s="2">
        <f>MID(A358,1+FIND("|",SUBSTITUTE(A358,"/","|",LEN(A358)-LEN(SUBSTITUTE(A358,"/","")))),100)</f>
        <v>0</v>
      </c>
      <c r="C358">
        <f>COUNTIF(F358:NK358,"&gt;"&amp;0)</f>
        <v>0</v>
      </c>
      <c r="D358">
        <f>COUNTIF(F358:NK358,"="&amp;1)</f>
        <v>0</v>
      </c>
      <c r="E358">
        <f>COUNTIF(F358:NK358,"&lt;"&amp;1)</f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0.1502145922746781</v>
      </c>
      <c r="L358" s="2">
        <v>0</v>
      </c>
    </row>
    <row r="359" spans="1:12">
      <c r="A359" s="2" t="s">
        <v>382</v>
      </c>
      <c r="B359" s="2">
        <f>MID(A359,1+FIND("|",SUBSTITUTE(A359,"/","|",LEN(A359)-LEN(SUBSTITUTE(A359,"/","")))),100)</f>
        <v>0</v>
      </c>
      <c r="C359">
        <f>COUNTIF(F359:NK359,"&gt;"&amp;0)</f>
        <v>0</v>
      </c>
      <c r="D359">
        <f>COUNTIF(F359:NK359,"="&amp;1)</f>
        <v>0</v>
      </c>
      <c r="E359">
        <f>COUNTIF(F359:NK359,"&lt;"&amp;1)</f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0.1502145922746781</v>
      </c>
      <c r="L359" s="2">
        <v>0</v>
      </c>
    </row>
    <row r="360" spans="1:12">
      <c r="A360" s="2" t="s">
        <v>383</v>
      </c>
      <c r="B360" s="2">
        <f>MID(A360,1+FIND("|",SUBSTITUTE(A360,"/","|",LEN(A360)-LEN(SUBSTITUTE(A360,"/","")))),100)</f>
        <v>0</v>
      </c>
      <c r="C360">
        <f>COUNTIF(F360:NK360,"&gt;"&amp;0)</f>
        <v>0</v>
      </c>
      <c r="D360">
        <f>COUNTIF(F360:NK360,"="&amp;1)</f>
        <v>0</v>
      </c>
      <c r="E360">
        <f>COUNTIF(F360:NK360,"&lt;"&amp;1)</f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0.05150214592274678</v>
      </c>
      <c r="L360" s="2">
        <v>0</v>
      </c>
    </row>
    <row r="361" spans="1:12">
      <c r="A361" s="2" t="s">
        <v>384</v>
      </c>
      <c r="B361" s="2">
        <f>MID(A361,1+FIND("|",SUBSTITUTE(A361,"/","|",LEN(A361)-LEN(SUBSTITUTE(A361,"/","")))),100)</f>
        <v>0</v>
      </c>
      <c r="C361">
        <f>COUNTIF(F361:NK361,"&gt;"&amp;0)</f>
        <v>0</v>
      </c>
      <c r="D361">
        <f>COUNTIF(F361:NK361,"="&amp;1)</f>
        <v>0</v>
      </c>
      <c r="E361">
        <f>COUNTIF(F361:NK361,"&lt;"&amp;1)</f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0.05150214592274678</v>
      </c>
      <c r="L361" s="2">
        <v>0</v>
      </c>
    </row>
    <row r="362" spans="1:12">
      <c r="A362" s="2" t="s">
        <v>385</v>
      </c>
      <c r="B362" s="2">
        <f>MID(A362,1+FIND("|",SUBSTITUTE(A362,"/","|",LEN(A362)-LEN(SUBSTITUTE(A362,"/","")))),100)</f>
        <v>0</v>
      </c>
      <c r="C362">
        <f>COUNTIF(F362:NK362,"&gt;"&amp;0)</f>
        <v>0</v>
      </c>
      <c r="D362">
        <f>COUNTIF(F362:NK362,"="&amp;1)</f>
        <v>0</v>
      </c>
      <c r="E362">
        <f>COUNTIF(F362:NK362,"&lt;"&amp;1)</f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0.05150214592274678</v>
      </c>
      <c r="L362" s="2">
        <v>0</v>
      </c>
    </row>
    <row r="363" spans="1:12">
      <c r="A363" s="2" t="s">
        <v>386</v>
      </c>
      <c r="B363" s="2">
        <f>MID(A363,1+FIND("|",SUBSTITUTE(A363,"/","|",LEN(A363)-LEN(SUBSTITUTE(A363,"/","")))),100)</f>
        <v>0</v>
      </c>
      <c r="C363">
        <f>COUNTIF(F363:NK363,"&gt;"&amp;0)</f>
        <v>0</v>
      </c>
      <c r="D363">
        <f>COUNTIF(F363:NK363,"="&amp;1)</f>
        <v>0</v>
      </c>
      <c r="E363">
        <f>COUNTIF(F363:NK363,"&lt;"&amp;1)</f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0.05150214592274678</v>
      </c>
      <c r="L363" s="2">
        <v>0</v>
      </c>
    </row>
    <row r="364" spans="1:12">
      <c r="A364" s="2" t="s">
        <v>387</v>
      </c>
      <c r="B364" s="2">
        <f>MID(A364,1+FIND("|",SUBSTITUTE(A364,"/","|",LEN(A364)-LEN(SUBSTITUTE(A364,"/","")))),100)</f>
        <v>0</v>
      </c>
      <c r="C364">
        <f>COUNTIF(F364:NK364,"&gt;"&amp;0)</f>
        <v>0</v>
      </c>
      <c r="D364">
        <f>COUNTIF(F364:NK364,"="&amp;1)</f>
        <v>0</v>
      </c>
      <c r="E364">
        <f>COUNTIF(F364:NK364,"&lt;"&amp;1)</f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0.05150214592274678</v>
      </c>
      <c r="L364" s="2">
        <v>0</v>
      </c>
    </row>
    <row r="365" spans="1:12">
      <c r="A365" s="2" t="s">
        <v>388</v>
      </c>
      <c r="B365" s="2">
        <f>MID(A365,1+FIND("|",SUBSTITUTE(A365,"/","|",LEN(A365)-LEN(SUBSTITUTE(A365,"/","")))),100)</f>
        <v>0</v>
      </c>
      <c r="C365">
        <f>COUNTIF(F365:NK365,"&gt;"&amp;0)</f>
        <v>0</v>
      </c>
      <c r="D365">
        <f>COUNTIF(F365:NK365,"="&amp;1)</f>
        <v>0</v>
      </c>
      <c r="E365">
        <f>COUNTIF(F365:NK365,"&lt;"&amp;1)</f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0.05150214592274678</v>
      </c>
      <c r="L365" s="2">
        <v>0</v>
      </c>
    </row>
    <row r="366" spans="1:12">
      <c r="A366" s="2" t="s">
        <v>389</v>
      </c>
      <c r="B366" s="2">
        <f>MID(A366,1+FIND("|",SUBSTITUTE(A366,"/","|",LEN(A366)-LEN(SUBSTITUTE(A366,"/","")))),100)</f>
        <v>0</v>
      </c>
      <c r="C366">
        <f>COUNTIF(F366:NK366,"&gt;"&amp;0)</f>
        <v>0</v>
      </c>
      <c r="D366">
        <f>COUNTIF(F366:NK366,"="&amp;1)</f>
        <v>0</v>
      </c>
      <c r="E366">
        <f>COUNTIF(F366:NK366,"&lt;"&amp;1)</f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0.05150214592274678</v>
      </c>
      <c r="L366" s="2">
        <v>0</v>
      </c>
    </row>
    <row r="367" spans="1:12">
      <c r="A367" s="2" t="s">
        <v>390</v>
      </c>
      <c r="B367" s="2">
        <f>MID(A367,1+FIND("|",SUBSTITUTE(A367,"/","|",LEN(A367)-LEN(SUBSTITUTE(A367,"/","")))),100)</f>
        <v>0</v>
      </c>
      <c r="C367">
        <f>COUNTIF(F367:NK367,"&gt;"&amp;0)</f>
        <v>0</v>
      </c>
      <c r="D367">
        <f>COUNTIF(F367:NK367,"="&amp;1)</f>
        <v>0</v>
      </c>
      <c r="E367">
        <f>COUNTIF(F367:NK367,"&lt;"&amp;1)</f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0.05150214592274678</v>
      </c>
      <c r="L367" s="2">
        <v>0</v>
      </c>
    </row>
    <row r="368" spans="1:12">
      <c r="A368" s="2" t="s">
        <v>391</v>
      </c>
      <c r="B368" s="2">
        <f>MID(A368,1+FIND("|",SUBSTITUTE(A368,"/","|",LEN(A368)-LEN(SUBSTITUTE(A368,"/","")))),100)</f>
        <v>0</v>
      </c>
      <c r="C368">
        <f>COUNTIF(F368:NK368,"&gt;"&amp;0)</f>
        <v>0</v>
      </c>
      <c r="D368">
        <f>COUNTIF(F368:NK368,"="&amp;1)</f>
        <v>0</v>
      </c>
      <c r="E368">
        <f>COUNTIF(F368:NK368,"&lt;"&amp;1)</f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0.05150214592274678</v>
      </c>
      <c r="L368" s="2">
        <v>0</v>
      </c>
    </row>
    <row r="369" spans="1:12">
      <c r="A369" s="2" t="s">
        <v>392</v>
      </c>
      <c r="B369" s="2">
        <f>MID(A369,1+FIND("|",SUBSTITUTE(A369,"/","|",LEN(A369)-LEN(SUBSTITUTE(A369,"/","")))),100)</f>
        <v>0</v>
      </c>
      <c r="C369">
        <f>COUNTIF(F369:NK369,"&gt;"&amp;0)</f>
        <v>0</v>
      </c>
      <c r="D369">
        <f>COUNTIF(F369:NK369,"="&amp;1)</f>
        <v>0</v>
      </c>
      <c r="E369">
        <f>COUNTIF(F369:NK369,"&lt;"&amp;1)</f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0.05150214592274678</v>
      </c>
      <c r="L369" s="2">
        <v>0</v>
      </c>
    </row>
    <row r="370" spans="1:12">
      <c r="A370" s="2" t="s">
        <v>393</v>
      </c>
      <c r="B370" s="2">
        <f>MID(A370,1+FIND("|",SUBSTITUTE(A370,"/","|",LEN(A370)-LEN(SUBSTITUTE(A370,"/","")))),100)</f>
        <v>0</v>
      </c>
      <c r="C370">
        <f>COUNTIF(F370:NK370,"&gt;"&amp;0)</f>
        <v>0</v>
      </c>
      <c r="D370">
        <f>COUNTIF(F370:NK370,"="&amp;1)</f>
        <v>0</v>
      </c>
      <c r="E370">
        <f>COUNTIF(F370:NK370,"&lt;"&amp;1)</f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0.05150214592274678</v>
      </c>
      <c r="L370" s="2">
        <v>0</v>
      </c>
    </row>
    <row r="371" spans="1:12">
      <c r="A371" s="2" t="s">
        <v>394</v>
      </c>
      <c r="B371" s="2">
        <f>MID(A371,1+FIND("|",SUBSTITUTE(A371,"/","|",LEN(A371)-LEN(SUBSTITUTE(A371,"/","")))),100)</f>
        <v>0</v>
      </c>
      <c r="C371">
        <f>COUNTIF(F371:NK371,"&gt;"&amp;0)</f>
        <v>0</v>
      </c>
      <c r="D371">
        <f>COUNTIF(F371:NK371,"="&amp;1)</f>
        <v>0</v>
      </c>
      <c r="E371">
        <f>COUNTIF(F371:NK371,"&lt;"&amp;1)</f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0.05150214592274678</v>
      </c>
      <c r="L371" s="2">
        <v>0</v>
      </c>
    </row>
    <row r="372" spans="1:12">
      <c r="A372" s="2" t="s">
        <v>395</v>
      </c>
      <c r="B372" s="2">
        <f>MID(A372,1+FIND("|",SUBSTITUTE(A372,"/","|",LEN(A372)-LEN(SUBSTITUTE(A372,"/","")))),100)</f>
        <v>0</v>
      </c>
      <c r="C372">
        <f>COUNTIF(F372:NK372,"&gt;"&amp;0)</f>
        <v>0</v>
      </c>
      <c r="D372">
        <f>COUNTIF(F372:NK372,"="&amp;1)</f>
        <v>0</v>
      </c>
      <c r="E372">
        <f>COUNTIF(F372:NK372,"&lt;"&amp;1)</f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0.05150214592274678</v>
      </c>
      <c r="L372" s="2">
        <v>0</v>
      </c>
    </row>
    <row r="373" spans="1:12">
      <c r="A373" s="2" t="s">
        <v>396</v>
      </c>
      <c r="B373" s="2">
        <f>MID(A373,1+FIND("|",SUBSTITUTE(A373,"/","|",LEN(A373)-LEN(SUBSTITUTE(A373,"/","")))),100)</f>
        <v>0</v>
      </c>
      <c r="C373">
        <f>COUNTIF(F373:NK373,"&gt;"&amp;0)</f>
        <v>0</v>
      </c>
      <c r="D373">
        <f>COUNTIF(F373:NK373,"="&amp;1)</f>
        <v>0</v>
      </c>
      <c r="E373">
        <f>COUNTIF(F373:NK373,"&lt;"&amp;1)</f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0.09871244635193133</v>
      </c>
      <c r="L373" s="2">
        <v>0</v>
      </c>
    </row>
    <row r="374" spans="1:12">
      <c r="A374" s="2" t="s">
        <v>397</v>
      </c>
      <c r="B374" s="2">
        <f>MID(A374,1+FIND("|",SUBSTITUTE(A374,"/","|",LEN(A374)-LEN(SUBSTITUTE(A374,"/","")))),100)</f>
        <v>0</v>
      </c>
      <c r="C374">
        <f>COUNTIF(F374:NK374,"&gt;"&amp;0)</f>
        <v>0</v>
      </c>
      <c r="D374">
        <f>COUNTIF(F374:NK374,"="&amp;1)</f>
        <v>0</v>
      </c>
      <c r="E374">
        <f>COUNTIF(F374:NK374,"&lt;"&amp;1)</f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0.004291845493562232</v>
      </c>
      <c r="L374" s="2">
        <v>0</v>
      </c>
    </row>
    <row r="375" spans="1:12">
      <c r="A375" s="2" t="s">
        <v>398</v>
      </c>
      <c r="B375" s="2">
        <f>MID(A375,1+FIND("|",SUBSTITUTE(A375,"/","|",LEN(A375)-LEN(SUBSTITUTE(A375,"/","")))),100)</f>
        <v>0</v>
      </c>
      <c r="C375">
        <f>COUNTIF(F375:NK375,"&gt;"&amp;0)</f>
        <v>0</v>
      </c>
      <c r="D375">
        <f>COUNTIF(F375:NK375,"="&amp;1)</f>
        <v>0</v>
      </c>
      <c r="E375">
        <f>COUNTIF(F375:NK375,"&lt;"&amp;1)</f>
        <v>0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</row>
  </sheetData>
  <autoFilter ref="A10:L10"/>
  <conditionalFormatting sqref="F11:L375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cols>
    <col min="1" max="1" width="50.7109375" customWidth="1"/>
  </cols>
  <sheetData>
    <row r="1" spans="1:8">
      <c r="A1" s="2" t="s">
        <v>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34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>
      <c r="A3" s="2" t="s">
        <v>35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0.5278969957081545</v>
      </c>
      <c r="H3" s="2">
        <v>1</v>
      </c>
    </row>
    <row r="4" spans="1:8">
      <c r="A4" s="2" t="s">
        <v>36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>
      <c r="A5" s="2" t="s">
        <v>37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>
      <c r="A6" s="2" t="s">
        <v>38</v>
      </c>
      <c r="B6" s="2">
        <v>0.1337579617834395</v>
      </c>
      <c r="C6" s="2">
        <v>0</v>
      </c>
      <c r="D6" s="2">
        <v>0.5833333333333334</v>
      </c>
      <c r="E6" s="2">
        <v>0</v>
      </c>
      <c r="F6" s="2">
        <v>1</v>
      </c>
      <c r="G6" s="2">
        <v>1</v>
      </c>
      <c r="H6" s="2">
        <v>1</v>
      </c>
    </row>
    <row r="7" spans="1:8">
      <c r="A7" s="2" t="s">
        <v>39</v>
      </c>
      <c r="B7" s="2">
        <v>0.1337579617834395</v>
      </c>
      <c r="C7" s="2">
        <v>0</v>
      </c>
      <c r="D7" s="2">
        <v>0.5833333333333334</v>
      </c>
      <c r="E7" s="2">
        <v>0</v>
      </c>
      <c r="F7" s="2">
        <v>1</v>
      </c>
      <c r="G7" s="2">
        <v>1</v>
      </c>
      <c r="H7" s="2">
        <v>1</v>
      </c>
    </row>
    <row r="8" spans="1:8">
      <c r="A8" s="2" t="s">
        <v>40</v>
      </c>
      <c r="B8" s="2">
        <v>0.1337579617834395</v>
      </c>
      <c r="C8" s="2">
        <v>0</v>
      </c>
      <c r="D8" s="2">
        <v>0.5833333333333334</v>
      </c>
      <c r="E8" s="2">
        <v>0</v>
      </c>
      <c r="F8" s="2">
        <v>1</v>
      </c>
      <c r="G8" s="2">
        <v>1</v>
      </c>
      <c r="H8" s="2">
        <v>1</v>
      </c>
    </row>
    <row r="9" spans="1:8">
      <c r="A9" s="2" t="s">
        <v>41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1</v>
      </c>
    </row>
    <row r="10" spans="1:8">
      <c r="A10" s="2" t="s">
        <v>42</v>
      </c>
      <c r="B10" s="2">
        <v>0.1337579617834395</v>
      </c>
      <c r="C10" s="2">
        <v>0</v>
      </c>
      <c r="D10" s="2">
        <v>0.5833333333333334</v>
      </c>
      <c r="E10" s="2">
        <v>0</v>
      </c>
      <c r="F10" s="2">
        <v>1</v>
      </c>
      <c r="G10" s="2">
        <v>1</v>
      </c>
      <c r="H10" s="2">
        <v>1</v>
      </c>
    </row>
    <row r="11" spans="1:8">
      <c r="A11" s="2" t="s">
        <v>43</v>
      </c>
      <c r="B11" s="2">
        <v>0.1337579617834395</v>
      </c>
      <c r="C11" s="2">
        <v>0</v>
      </c>
      <c r="D11" s="2">
        <v>0.5833333333333334</v>
      </c>
      <c r="E11" s="2">
        <v>0</v>
      </c>
      <c r="F11" s="2">
        <v>1</v>
      </c>
      <c r="G11" s="2">
        <v>1</v>
      </c>
      <c r="H11" s="2">
        <v>1</v>
      </c>
    </row>
    <row r="12" spans="1:8">
      <c r="A12" s="2" t="s">
        <v>44</v>
      </c>
      <c r="B12" s="2">
        <v>0.01273885350318471</v>
      </c>
      <c r="C12" s="2">
        <v>0</v>
      </c>
      <c r="D12" s="2">
        <v>0</v>
      </c>
      <c r="E12" s="2">
        <v>0</v>
      </c>
      <c r="F12" s="2">
        <v>0</v>
      </c>
      <c r="G12" s="2">
        <v>0.008583690987124462</v>
      </c>
      <c r="H12" s="2">
        <v>0</v>
      </c>
    </row>
    <row r="13" spans="1:8">
      <c r="A13" s="2" t="s">
        <v>45</v>
      </c>
      <c r="B13" s="2">
        <v>0.006369426751592357</v>
      </c>
      <c r="C13" s="2">
        <v>0</v>
      </c>
      <c r="D13" s="2">
        <v>0</v>
      </c>
      <c r="E13" s="2">
        <v>0</v>
      </c>
      <c r="F13" s="2">
        <v>0</v>
      </c>
      <c r="G13" s="2">
        <v>0.004291845493562232</v>
      </c>
      <c r="H13" s="2">
        <v>0</v>
      </c>
    </row>
    <row r="14" spans="1:8">
      <c r="A14" s="2" t="s">
        <v>46</v>
      </c>
      <c r="B14" s="2">
        <v>0.01273885350318471</v>
      </c>
      <c r="C14" s="2">
        <v>0</v>
      </c>
      <c r="D14" s="2">
        <v>0</v>
      </c>
      <c r="E14" s="2">
        <v>0</v>
      </c>
      <c r="F14" s="2">
        <v>0</v>
      </c>
      <c r="G14" s="2">
        <v>0.008583690987124462</v>
      </c>
      <c r="H14" s="2">
        <v>0.5</v>
      </c>
    </row>
    <row r="15" spans="1:8">
      <c r="A15" s="2" t="s">
        <v>47</v>
      </c>
      <c r="B15" s="2">
        <v>0.01273885350318471</v>
      </c>
      <c r="C15" s="2">
        <v>0</v>
      </c>
      <c r="D15" s="2">
        <v>0</v>
      </c>
      <c r="E15" s="2">
        <v>0</v>
      </c>
      <c r="F15" s="2">
        <v>0</v>
      </c>
      <c r="G15" s="2">
        <v>0.008583690987124462</v>
      </c>
      <c r="H15" s="2">
        <v>0.5</v>
      </c>
    </row>
    <row r="16" spans="1:8">
      <c r="A16" s="2" t="s">
        <v>48</v>
      </c>
      <c r="B16" s="2">
        <v>0.006369426751592357</v>
      </c>
      <c r="C16" s="2">
        <v>0</v>
      </c>
      <c r="D16" s="2">
        <v>0</v>
      </c>
      <c r="E16" s="2">
        <v>0</v>
      </c>
      <c r="F16" s="2">
        <v>0</v>
      </c>
      <c r="G16" s="2">
        <v>0.004291845493562232</v>
      </c>
      <c r="H16" s="2">
        <v>0</v>
      </c>
    </row>
    <row r="17" spans="1:8">
      <c r="A17" s="2" t="s">
        <v>49</v>
      </c>
      <c r="B17" s="2">
        <v>0.01273885350318471</v>
      </c>
      <c r="C17" s="2">
        <v>0</v>
      </c>
      <c r="D17" s="2">
        <v>0</v>
      </c>
      <c r="E17" s="2">
        <v>0</v>
      </c>
      <c r="F17" s="2">
        <v>0</v>
      </c>
      <c r="G17" s="2">
        <v>0.008583690987124462</v>
      </c>
      <c r="H17" s="2">
        <v>0.5</v>
      </c>
    </row>
    <row r="18" spans="1:8">
      <c r="A18" s="2" t="s">
        <v>50</v>
      </c>
      <c r="B18" s="2">
        <v>0.01273885350318471</v>
      </c>
      <c r="C18" s="2">
        <v>0</v>
      </c>
      <c r="D18" s="2">
        <v>0</v>
      </c>
      <c r="E18" s="2">
        <v>0</v>
      </c>
      <c r="F18" s="2">
        <v>0</v>
      </c>
      <c r="G18" s="2">
        <v>0.008583690987124462</v>
      </c>
      <c r="H18" s="2">
        <v>0.5</v>
      </c>
    </row>
    <row r="19" spans="1:8">
      <c r="A19" s="2" t="s">
        <v>51</v>
      </c>
      <c r="B19" s="2">
        <v>0.04458598726114649</v>
      </c>
      <c r="C19" s="2">
        <v>0</v>
      </c>
      <c r="D19" s="2">
        <v>0</v>
      </c>
      <c r="E19" s="2">
        <v>0</v>
      </c>
      <c r="F19" s="2">
        <v>0</v>
      </c>
      <c r="G19" s="2">
        <v>0.2618025751072961</v>
      </c>
      <c r="H19" s="2">
        <v>0.25</v>
      </c>
    </row>
    <row r="20" spans="1:8">
      <c r="A20" s="2" t="s">
        <v>52</v>
      </c>
      <c r="B20" s="2">
        <v>0.04458598726114649</v>
      </c>
      <c r="C20" s="2">
        <v>0</v>
      </c>
      <c r="D20" s="2">
        <v>0</v>
      </c>
      <c r="E20" s="2">
        <v>0</v>
      </c>
      <c r="F20" s="2">
        <v>0</v>
      </c>
      <c r="G20" s="2">
        <v>0.2618025751072961</v>
      </c>
      <c r="H20" s="2">
        <v>0</v>
      </c>
    </row>
    <row r="21" spans="1:8">
      <c r="A21" s="2" t="s">
        <v>53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0.25</v>
      </c>
    </row>
    <row r="22" spans="1:8">
      <c r="A22" s="2" t="s">
        <v>54</v>
      </c>
      <c r="B22" s="2">
        <v>0.04458598726114649</v>
      </c>
      <c r="C22" s="2">
        <v>0</v>
      </c>
      <c r="D22" s="2">
        <v>0</v>
      </c>
      <c r="E22" s="2">
        <v>0</v>
      </c>
      <c r="F22" s="2">
        <v>0</v>
      </c>
      <c r="G22" s="2">
        <v>0.2618025751072961</v>
      </c>
      <c r="H22" s="2">
        <v>0.25</v>
      </c>
    </row>
    <row r="23" spans="1:8">
      <c r="A23" s="2" t="s">
        <v>55</v>
      </c>
      <c r="B23" s="2">
        <v>0.04458598726114649</v>
      </c>
      <c r="C23" s="2">
        <v>0</v>
      </c>
      <c r="D23" s="2">
        <v>0</v>
      </c>
      <c r="E23" s="2">
        <v>0</v>
      </c>
      <c r="F23" s="2">
        <v>0</v>
      </c>
      <c r="G23" s="2">
        <v>0.2618025751072961</v>
      </c>
      <c r="H23" s="2">
        <v>0.25</v>
      </c>
    </row>
    <row r="24" spans="1:8">
      <c r="A24" s="2" t="s">
        <v>56</v>
      </c>
      <c r="B24" s="2">
        <v>0.04458598726114649</v>
      </c>
      <c r="C24" s="2">
        <v>0</v>
      </c>
      <c r="D24" s="2">
        <v>0</v>
      </c>
      <c r="E24" s="2">
        <v>0</v>
      </c>
      <c r="F24" s="2">
        <v>0</v>
      </c>
      <c r="G24" s="2">
        <v>0.2618025751072961</v>
      </c>
      <c r="H24" s="2">
        <v>0.25</v>
      </c>
    </row>
    <row r="25" spans="1:8">
      <c r="A25" s="2" t="s">
        <v>57</v>
      </c>
      <c r="B25" s="2">
        <v>0.04458598726114649</v>
      </c>
      <c r="C25" s="2">
        <v>0</v>
      </c>
      <c r="D25" s="2">
        <v>0</v>
      </c>
      <c r="E25" s="2">
        <v>0</v>
      </c>
      <c r="F25" s="2">
        <v>0</v>
      </c>
      <c r="G25" s="2">
        <v>0.2618025751072961</v>
      </c>
      <c r="H25" s="2">
        <v>0.25</v>
      </c>
    </row>
    <row r="26" spans="1:8">
      <c r="A26" s="2" t="s">
        <v>58</v>
      </c>
      <c r="B26" s="2">
        <v>0.2356687898089172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2" t="s">
        <v>59</v>
      </c>
      <c r="B27" s="2">
        <v>0.2356687898089172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2" t="s">
        <v>60</v>
      </c>
      <c r="B28" s="2">
        <v>0.2356687898089172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2" t="s">
        <v>61</v>
      </c>
      <c r="B29" s="2">
        <v>0.2356687898089172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2" t="s">
        <v>62</v>
      </c>
      <c r="B30" s="2">
        <v>0.2356687898089172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2" t="s">
        <v>63</v>
      </c>
      <c r="B31" s="2">
        <v>0.2356687898089172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2" t="s">
        <v>64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0.4549356223175965</v>
      </c>
      <c r="H32" s="2">
        <v>0</v>
      </c>
    </row>
    <row r="33" spans="1:8">
      <c r="A33" s="2" t="s">
        <v>65</v>
      </c>
      <c r="B33" s="2">
        <v>0.9235668789808916</v>
      </c>
      <c r="C33" s="2">
        <v>1</v>
      </c>
      <c r="D33" s="2">
        <v>0.4166666666666667</v>
      </c>
      <c r="E33" s="2">
        <v>1</v>
      </c>
      <c r="F33" s="2">
        <v>0</v>
      </c>
      <c r="G33" s="2">
        <v>0.4034334763948498</v>
      </c>
      <c r="H33" s="2">
        <v>0.25</v>
      </c>
    </row>
    <row r="34" spans="1:8">
      <c r="A34" s="2" t="s">
        <v>66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0.4549356223175965</v>
      </c>
      <c r="H34" s="2">
        <v>0</v>
      </c>
    </row>
    <row r="35" spans="1:8">
      <c r="A35" s="2" t="s">
        <v>67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0.9957081545064378</v>
      </c>
      <c r="H35" s="2">
        <v>1</v>
      </c>
    </row>
    <row r="36" spans="1:8">
      <c r="A36" s="2" t="s">
        <v>68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0.004291845493562232</v>
      </c>
      <c r="H36" s="2">
        <v>0</v>
      </c>
    </row>
    <row r="37" spans="1:8">
      <c r="A37" s="2" t="s">
        <v>69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0.004291845493562232</v>
      </c>
      <c r="H37" s="2">
        <v>0</v>
      </c>
    </row>
    <row r="38" spans="1:8">
      <c r="A38" s="2" t="s">
        <v>70</v>
      </c>
      <c r="B38" s="2">
        <v>0.04458598726114649</v>
      </c>
      <c r="C38" s="2">
        <v>0</v>
      </c>
      <c r="D38" s="2">
        <v>0</v>
      </c>
      <c r="E38" s="2">
        <v>0</v>
      </c>
      <c r="F38" s="2">
        <v>0</v>
      </c>
      <c r="G38" s="2">
        <v>0.1244635193133047</v>
      </c>
      <c r="H38" s="2">
        <v>0</v>
      </c>
    </row>
    <row r="39" spans="1:8">
      <c r="A39" s="2" t="s">
        <v>71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0.06008583690987125</v>
      </c>
      <c r="H39" s="2">
        <v>0</v>
      </c>
    </row>
    <row r="40" spans="1:8">
      <c r="A40" s="2" t="s">
        <v>72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0.06008583690987125</v>
      </c>
      <c r="H40" s="2">
        <v>0</v>
      </c>
    </row>
    <row r="41" spans="1:8">
      <c r="A41" s="2" t="s">
        <v>73</v>
      </c>
      <c r="B41" s="2">
        <v>0.04458598726114649</v>
      </c>
      <c r="C41" s="2">
        <v>0</v>
      </c>
      <c r="D41" s="2">
        <v>0</v>
      </c>
      <c r="E41" s="2">
        <v>0</v>
      </c>
      <c r="F41" s="2">
        <v>0</v>
      </c>
      <c r="G41" s="2">
        <v>0.184549356223176</v>
      </c>
      <c r="H41" s="2">
        <v>0</v>
      </c>
    </row>
    <row r="42" spans="1:8">
      <c r="A42" s="2" t="s">
        <v>74</v>
      </c>
      <c r="B42" s="2">
        <v>0.8662420382165605</v>
      </c>
      <c r="C42" s="2">
        <v>1</v>
      </c>
      <c r="D42" s="2">
        <v>0.4166666666666667</v>
      </c>
      <c r="E42" s="2">
        <v>1</v>
      </c>
      <c r="F42" s="2">
        <v>0</v>
      </c>
      <c r="G42" s="2">
        <v>0</v>
      </c>
      <c r="H42" s="2">
        <v>0</v>
      </c>
    </row>
    <row r="43" spans="1:8">
      <c r="A43" s="2" t="s">
        <v>75</v>
      </c>
      <c r="B43" s="2">
        <v>0.8662420382165605</v>
      </c>
      <c r="C43" s="2">
        <v>1</v>
      </c>
      <c r="D43" s="2">
        <v>0.4166666666666667</v>
      </c>
      <c r="E43" s="2">
        <v>1</v>
      </c>
      <c r="F43" s="2">
        <v>0</v>
      </c>
      <c r="G43" s="2">
        <v>0</v>
      </c>
      <c r="H43" s="2">
        <v>0</v>
      </c>
    </row>
    <row r="44" spans="1:8">
      <c r="A44" s="2" t="s">
        <v>76</v>
      </c>
      <c r="B44" s="2">
        <v>0.8662420382165605</v>
      </c>
      <c r="C44" s="2">
        <v>1</v>
      </c>
      <c r="D44" s="2">
        <v>0.4166666666666667</v>
      </c>
      <c r="E44" s="2">
        <v>1</v>
      </c>
      <c r="F44" s="2">
        <v>0</v>
      </c>
      <c r="G44" s="2">
        <v>0</v>
      </c>
      <c r="H44" s="2">
        <v>0</v>
      </c>
    </row>
    <row r="45" spans="1:8">
      <c r="A45" s="2" t="s">
        <v>77</v>
      </c>
      <c r="B45" s="2">
        <v>0.8662420382165605</v>
      </c>
      <c r="C45" s="2">
        <v>1</v>
      </c>
      <c r="D45" s="2">
        <v>0.4166666666666667</v>
      </c>
      <c r="E45" s="2">
        <v>1</v>
      </c>
      <c r="F45" s="2">
        <v>0</v>
      </c>
      <c r="G45" s="2">
        <v>0</v>
      </c>
      <c r="H45" s="2">
        <v>0</v>
      </c>
    </row>
    <row r="46" spans="1:8">
      <c r="A46" s="2" t="s">
        <v>78</v>
      </c>
      <c r="B46" s="2">
        <v>0.8662420382165605</v>
      </c>
      <c r="C46" s="2">
        <v>1</v>
      </c>
      <c r="D46" s="2">
        <v>0.4166666666666667</v>
      </c>
      <c r="E46" s="2">
        <v>1</v>
      </c>
      <c r="F46" s="2">
        <v>0</v>
      </c>
      <c r="G46" s="2">
        <v>0</v>
      </c>
      <c r="H46" s="2">
        <v>0</v>
      </c>
    </row>
    <row r="47" spans="1:8">
      <c r="A47" s="2" t="s">
        <v>79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0.4549356223175965</v>
      </c>
      <c r="H47" s="2">
        <v>0</v>
      </c>
    </row>
    <row r="48" spans="1:8">
      <c r="A48" s="2" t="s">
        <v>80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0.4549356223175965</v>
      </c>
      <c r="H48" s="2">
        <v>0</v>
      </c>
    </row>
    <row r="49" spans="1:8">
      <c r="A49" s="2" t="s">
        <v>81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0.03004291845493563</v>
      </c>
      <c r="H49" s="2">
        <v>1</v>
      </c>
    </row>
    <row r="50" spans="1:8">
      <c r="A50" s="2" t="s">
        <v>82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</row>
    <row r="51" spans="1:8">
      <c r="A51" s="2" t="s">
        <v>83</v>
      </c>
      <c r="B51" s="2">
        <v>0.1019108280254777</v>
      </c>
      <c r="C51" s="2">
        <v>0</v>
      </c>
      <c r="D51" s="2">
        <v>0.5833333333333334</v>
      </c>
      <c r="E51" s="2">
        <v>0</v>
      </c>
      <c r="F51" s="2">
        <v>0</v>
      </c>
      <c r="G51" s="2">
        <v>0.4034334763948498</v>
      </c>
      <c r="H51" s="2">
        <v>0</v>
      </c>
    </row>
    <row r="52" spans="1:8">
      <c r="A52" s="2" t="s">
        <v>84</v>
      </c>
      <c r="B52" s="2">
        <v>0.1019108280254777</v>
      </c>
      <c r="C52" s="2">
        <v>0</v>
      </c>
      <c r="D52" s="2">
        <v>0.5833333333333334</v>
      </c>
      <c r="E52" s="2">
        <v>0</v>
      </c>
      <c r="F52" s="2">
        <v>0</v>
      </c>
      <c r="G52" s="2">
        <v>0.4034334763948498</v>
      </c>
      <c r="H52" s="2">
        <v>0</v>
      </c>
    </row>
    <row r="53" spans="1:8">
      <c r="A53" s="2" t="s">
        <v>85</v>
      </c>
      <c r="B53" s="2">
        <v>0.1019108280254777</v>
      </c>
      <c r="C53" s="2">
        <v>0</v>
      </c>
      <c r="D53" s="2">
        <v>0.5833333333333334</v>
      </c>
      <c r="E53" s="2">
        <v>0</v>
      </c>
      <c r="F53" s="2">
        <v>0</v>
      </c>
      <c r="G53" s="2">
        <v>0.4034334763948498</v>
      </c>
      <c r="H53" s="2">
        <v>0</v>
      </c>
    </row>
    <row r="54" spans="1:8">
      <c r="A54" s="2" t="s">
        <v>86</v>
      </c>
      <c r="B54" s="2">
        <v>0.1019108280254777</v>
      </c>
      <c r="C54" s="2">
        <v>0</v>
      </c>
      <c r="D54" s="2">
        <v>0.5833333333333334</v>
      </c>
      <c r="E54" s="2">
        <v>0</v>
      </c>
      <c r="F54" s="2">
        <v>0</v>
      </c>
      <c r="G54" s="2">
        <v>0.4034334763948498</v>
      </c>
      <c r="H54" s="2">
        <v>0</v>
      </c>
    </row>
    <row r="55" spans="1:8">
      <c r="A55" s="2" t="s">
        <v>87</v>
      </c>
      <c r="B55" s="2">
        <v>0.1019108280254777</v>
      </c>
      <c r="C55" s="2">
        <v>0</v>
      </c>
      <c r="D55" s="2">
        <v>0.5833333333333334</v>
      </c>
      <c r="E55" s="2">
        <v>0</v>
      </c>
      <c r="F55" s="2">
        <v>0</v>
      </c>
      <c r="G55" s="2">
        <v>0.4034334763948498</v>
      </c>
      <c r="H55" s="2">
        <v>0</v>
      </c>
    </row>
    <row r="56" spans="1:8">
      <c r="A56" s="2" t="s">
        <v>88</v>
      </c>
      <c r="B56" s="2">
        <v>0.1019108280254777</v>
      </c>
      <c r="C56" s="2">
        <v>0</v>
      </c>
      <c r="D56" s="2">
        <v>0.5833333333333334</v>
      </c>
      <c r="E56" s="2">
        <v>0</v>
      </c>
      <c r="F56" s="2">
        <v>0</v>
      </c>
      <c r="G56" s="2">
        <v>0.4034334763948498</v>
      </c>
      <c r="H56" s="2">
        <v>0</v>
      </c>
    </row>
    <row r="57" spans="1:8">
      <c r="A57" s="2" t="s">
        <v>89</v>
      </c>
      <c r="B57" s="2">
        <v>0.1019108280254777</v>
      </c>
      <c r="C57" s="2">
        <v>0</v>
      </c>
      <c r="D57" s="2">
        <v>0.5833333333333334</v>
      </c>
      <c r="E57" s="2">
        <v>0</v>
      </c>
      <c r="F57" s="2">
        <v>0</v>
      </c>
      <c r="G57" s="2">
        <v>0.4034334763948498</v>
      </c>
      <c r="H57" s="2">
        <v>0</v>
      </c>
    </row>
    <row r="58" spans="1:8">
      <c r="A58" s="2" t="s">
        <v>90</v>
      </c>
      <c r="B58" s="2">
        <v>0.1019108280254777</v>
      </c>
      <c r="C58" s="2">
        <v>0</v>
      </c>
      <c r="D58" s="2">
        <v>0.5833333333333334</v>
      </c>
      <c r="E58" s="2">
        <v>0</v>
      </c>
      <c r="F58" s="2">
        <v>0</v>
      </c>
      <c r="G58" s="2">
        <v>0.4034334763948498</v>
      </c>
      <c r="H58" s="2">
        <v>0</v>
      </c>
    </row>
    <row r="59" spans="1:8">
      <c r="A59" s="2" t="s">
        <v>91</v>
      </c>
      <c r="B59" s="2">
        <v>0.1019108280254777</v>
      </c>
      <c r="C59" s="2">
        <v>0</v>
      </c>
      <c r="D59" s="2">
        <v>0.5833333333333334</v>
      </c>
      <c r="E59" s="2">
        <v>0</v>
      </c>
      <c r="F59" s="2">
        <v>0</v>
      </c>
      <c r="G59" s="2">
        <v>0.4034334763948498</v>
      </c>
      <c r="H59" s="2">
        <v>0</v>
      </c>
    </row>
    <row r="60" spans="1:8">
      <c r="A60" s="2" t="s">
        <v>92</v>
      </c>
      <c r="B60" s="2">
        <v>0.1019108280254777</v>
      </c>
      <c r="C60" s="2">
        <v>0</v>
      </c>
      <c r="D60" s="2">
        <v>0.5833333333333334</v>
      </c>
      <c r="E60" s="2">
        <v>0</v>
      </c>
      <c r="F60" s="2">
        <v>0</v>
      </c>
      <c r="G60" s="2">
        <v>0.3648068669527897</v>
      </c>
      <c r="H60" s="2">
        <v>0</v>
      </c>
    </row>
    <row r="61" spans="1:8">
      <c r="A61" s="2" t="s">
        <v>93</v>
      </c>
      <c r="B61" s="2">
        <v>0.1019108280254777</v>
      </c>
      <c r="C61" s="2">
        <v>0</v>
      </c>
      <c r="D61" s="2">
        <v>0.5833333333333334</v>
      </c>
      <c r="E61" s="2">
        <v>0</v>
      </c>
      <c r="F61" s="2">
        <v>0</v>
      </c>
      <c r="G61" s="2">
        <v>0.3648068669527897</v>
      </c>
      <c r="H61" s="2">
        <v>0</v>
      </c>
    </row>
    <row r="62" spans="1:8">
      <c r="A62" s="2" t="s">
        <v>94</v>
      </c>
      <c r="B62" s="2">
        <v>0.1019108280254777</v>
      </c>
      <c r="C62" s="2">
        <v>0</v>
      </c>
      <c r="D62" s="2">
        <v>0.5833333333333334</v>
      </c>
      <c r="E62" s="2">
        <v>0</v>
      </c>
      <c r="F62" s="2">
        <v>0</v>
      </c>
      <c r="G62" s="2">
        <v>0.4034334763948498</v>
      </c>
      <c r="H62" s="2">
        <v>0</v>
      </c>
    </row>
    <row r="63" spans="1:8">
      <c r="A63" s="2" t="s">
        <v>95</v>
      </c>
      <c r="B63" s="2">
        <v>0.1019108280254777</v>
      </c>
      <c r="C63" s="2">
        <v>0</v>
      </c>
      <c r="D63" s="2">
        <v>0.5833333333333334</v>
      </c>
      <c r="E63" s="2">
        <v>0</v>
      </c>
      <c r="F63" s="2">
        <v>0</v>
      </c>
      <c r="G63" s="2">
        <v>0.4034334763948498</v>
      </c>
      <c r="H63" s="2">
        <v>0</v>
      </c>
    </row>
    <row r="64" spans="1:8">
      <c r="A64" s="2" t="s">
        <v>96</v>
      </c>
      <c r="B64" s="2">
        <v>0.1019108280254777</v>
      </c>
      <c r="C64" s="2">
        <v>0</v>
      </c>
      <c r="D64" s="2">
        <v>0.5833333333333334</v>
      </c>
      <c r="E64" s="2">
        <v>0</v>
      </c>
      <c r="F64" s="2">
        <v>0</v>
      </c>
      <c r="G64" s="2">
        <v>0.4034334763948498</v>
      </c>
      <c r="H64" s="2">
        <v>0</v>
      </c>
    </row>
    <row r="65" spans="1:8">
      <c r="A65" s="2" t="s">
        <v>97</v>
      </c>
      <c r="B65" s="2">
        <v>0.1019108280254777</v>
      </c>
      <c r="C65" s="2">
        <v>0</v>
      </c>
      <c r="D65" s="2">
        <v>0.5833333333333334</v>
      </c>
      <c r="E65" s="2">
        <v>0</v>
      </c>
      <c r="F65" s="2">
        <v>0</v>
      </c>
      <c r="G65" s="2">
        <v>0.4034334763948498</v>
      </c>
      <c r="H65" s="2">
        <v>0</v>
      </c>
    </row>
    <row r="66" spans="1:8">
      <c r="A66" s="2" t="s">
        <v>98</v>
      </c>
      <c r="B66" s="2">
        <v>0.1019108280254777</v>
      </c>
      <c r="C66" s="2">
        <v>0</v>
      </c>
      <c r="D66" s="2">
        <v>0.5833333333333334</v>
      </c>
      <c r="E66" s="2">
        <v>0</v>
      </c>
      <c r="F66" s="2">
        <v>0</v>
      </c>
      <c r="G66" s="2">
        <v>0.4034334763948498</v>
      </c>
      <c r="H66" s="2">
        <v>0</v>
      </c>
    </row>
    <row r="67" spans="1:8">
      <c r="A67" s="2" t="s">
        <v>99</v>
      </c>
      <c r="B67" s="2">
        <v>0.1019108280254777</v>
      </c>
      <c r="C67" s="2">
        <v>0</v>
      </c>
      <c r="D67" s="2">
        <v>0.5833333333333334</v>
      </c>
      <c r="E67" s="2">
        <v>0</v>
      </c>
      <c r="F67" s="2">
        <v>0</v>
      </c>
      <c r="G67" s="2">
        <v>0.4034334763948498</v>
      </c>
      <c r="H67" s="2">
        <v>0</v>
      </c>
    </row>
    <row r="68" spans="1:8">
      <c r="A68" s="2" t="s">
        <v>100</v>
      </c>
      <c r="B68" s="2">
        <v>0.8535031847133758</v>
      </c>
      <c r="C68" s="2">
        <v>1</v>
      </c>
      <c r="D68" s="2">
        <v>0.4166666666666667</v>
      </c>
      <c r="E68" s="2">
        <v>1</v>
      </c>
      <c r="F68" s="2">
        <v>0</v>
      </c>
      <c r="G68" s="2">
        <v>0.2403433476394849</v>
      </c>
      <c r="H68" s="2">
        <v>0</v>
      </c>
    </row>
    <row r="69" spans="1:8">
      <c r="A69" s="2" t="s">
        <v>101</v>
      </c>
      <c r="B69" s="2">
        <v>0.8535031847133758</v>
      </c>
      <c r="C69" s="2">
        <v>1</v>
      </c>
      <c r="D69" s="2">
        <v>0.4166666666666667</v>
      </c>
      <c r="E69" s="2">
        <v>1</v>
      </c>
      <c r="F69" s="2">
        <v>0</v>
      </c>
      <c r="G69" s="2">
        <v>0.2360515021459227</v>
      </c>
      <c r="H69" s="2">
        <v>0</v>
      </c>
    </row>
    <row r="70" spans="1:8">
      <c r="A70" s="2" t="s">
        <v>102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</row>
    <row r="71" spans="1:8">
      <c r="A71" s="2" t="s">
        <v>103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</row>
    <row r="72" spans="1:8">
      <c r="A72" s="2" t="s">
        <v>104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</row>
    <row r="73" spans="1:8">
      <c r="A73" s="2" t="s">
        <v>105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</row>
    <row r="74" spans="1:8">
      <c r="A74" s="2" t="s">
        <v>106</v>
      </c>
      <c r="B74" s="2">
        <v>1</v>
      </c>
      <c r="C74" s="2">
        <v>1</v>
      </c>
      <c r="D74" s="2">
        <v>1</v>
      </c>
      <c r="E74" s="2">
        <v>1</v>
      </c>
      <c r="F74" s="2">
        <v>0</v>
      </c>
      <c r="G74" s="2">
        <v>1</v>
      </c>
      <c r="H74" s="2">
        <v>1</v>
      </c>
    </row>
    <row r="75" spans="1:8">
      <c r="A75" s="2" t="s">
        <v>107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</row>
    <row r="76" spans="1:8">
      <c r="A76" s="2" t="s">
        <v>108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0.1030042918454936</v>
      </c>
      <c r="H76" s="2">
        <v>0.25</v>
      </c>
    </row>
    <row r="77" spans="1:8">
      <c r="A77" s="2" t="s">
        <v>109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0.1287553648068669</v>
      </c>
      <c r="H77" s="2">
        <v>0.25</v>
      </c>
    </row>
    <row r="78" spans="1:8">
      <c r="A78" s="2" t="s">
        <v>110</v>
      </c>
      <c r="B78" s="2">
        <v>0.1210191082802548</v>
      </c>
      <c r="C78" s="2">
        <v>0</v>
      </c>
      <c r="D78" s="2">
        <v>0.5833333333333334</v>
      </c>
      <c r="E78" s="2">
        <v>0</v>
      </c>
      <c r="F78" s="2">
        <v>0</v>
      </c>
      <c r="G78" s="2">
        <v>1</v>
      </c>
      <c r="H78" s="2">
        <v>0</v>
      </c>
    </row>
    <row r="79" spans="1:8">
      <c r="A79" s="2" t="s">
        <v>111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0.25</v>
      </c>
    </row>
    <row r="80" spans="1:8">
      <c r="A80" s="2" t="s">
        <v>112</v>
      </c>
      <c r="B80" s="2">
        <v>0.1273885350318471</v>
      </c>
      <c r="C80" s="2">
        <v>0</v>
      </c>
      <c r="D80" s="2">
        <v>0.5833333333333334</v>
      </c>
      <c r="E80" s="2">
        <v>0</v>
      </c>
      <c r="F80" s="2">
        <v>1</v>
      </c>
      <c r="G80" s="2">
        <v>1</v>
      </c>
      <c r="H80" s="2">
        <v>0</v>
      </c>
    </row>
    <row r="81" spans="1:8">
      <c r="A81" s="2" t="s">
        <v>113</v>
      </c>
      <c r="B81" s="2">
        <v>0.1273885350318471</v>
      </c>
      <c r="C81" s="2">
        <v>0</v>
      </c>
      <c r="D81" s="2">
        <v>0.5833333333333334</v>
      </c>
      <c r="E81" s="2">
        <v>0</v>
      </c>
      <c r="F81" s="2">
        <v>1</v>
      </c>
      <c r="G81" s="2">
        <v>1</v>
      </c>
      <c r="H81" s="2">
        <v>0</v>
      </c>
    </row>
    <row r="82" spans="1:8">
      <c r="A82" s="2" t="s">
        <v>114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</row>
    <row r="83" spans="1:8">
      <c r="A83" s="2" t="s">
        <v>115</v>
      </c>
      <c r="B83" s="2">
        <v>0.9235668789808916</v>
      </c>
      <c r="C83" s="2">
        <v>1</v>
      </c>
      <c r="D83" s="2">
        <v>0.4166666666666667</v>
      </c>
      <c r="E83" s="2">
        <v>1</v>
      </c>
      <c r="F83" s="2">
        <v>0</v>
      </c>
      <c r="G83" s="2">
        <v>0.4034334763948498</v>
      </c>
      <c r="H83" s="2">
        <v>0.25</v>
      </c>
    </row>
    <row r="84" spans="1:8">
      <c r="A84" s="2" t="s">
        <v>116</v>
      </c>
      <c r="B84" s="2">
        <v>0.9171974522292994</v>
      </c>
      <c r="C84" s="2">
        <v>1</v>
      </c>
      <c r="D84" s="2">
        <v>0.4166666666666667</v>
      </c>
      <c r="E84" s="2">
        <v>1</v>
      </c>
      <c r="F84" s="2">
        <v>0</v>
      </c>
      <c r="G84" s="2">
        <v>0.3948497854077253</v>
      </c>
      <c r="H84" s="2">
        <v>0.25</v>
      </c>
    </row>
    <row r="85" spans="1:8">
      <c r="A85" s="2" t="s">
        <v>117</v>
      </c>
      <c r="B85" s="2">
        <v>0.01273885350318471</v>
      </c>
      <c r="C85" s="2">
        <v>0</v>
      </c>
      <c r="D85" s="2">
        <v>0</v>
      </c>
      <c r="E85" s="2">
        <v>0</v>
      </c>
      <c r="F85" s="2">
        <v>0</v>
      </c>
      <c r="G85" s="2">
        <v>0.01716738197424893</v>
      </c>
      <c r="H85" s="2">
        <v>0</v>
      </c>
    </row>
    <row r="86" spans="1:8">
      <c r="A86" s="2" t="s">
        <v>118</v>
      </c>
      <c r="B86" s="2">
        <v>0.01273885350318471</v>
      </c>
      <c r="C86" s="2">
        <v>0</v>
      </c>
      <c r="D86" s="2">
        <v>0</v>
      </c>
      <c r="E86" s="2">
        <v>0</v>
      </c>
      <c r="F86" s="2">
        <v>0</v>
      </c>
      <c r="G86" s="2">
        <v>0.01716738197424893</v>
      </c>
      <c r="H86" s="2">
        <v>0</v>
      </c>
    </row>
    <row r="87" spans="1:8">
      <c r="A87" s="2" t="s">
        <v>119</v>
      </c>
      <c r="B87" s="2">
        <v>0.01273885350318471</v>
      </c>
      <c r="C87" s="2">
        <v>0</v>
      </c>
      <c r="D87" s="2">
        <v>0</v>
      </c>
      <c r="E87" s="2">
        <v>0</v>
      </c>
      <c r="F87" s="2">
        <v>0</v>
      </c>
      <c r="G87" s="2">
        <v>0.01716738197424893</v>
      </c>
      <c r="H87" s="2">
        <v>0</v>
      </c>
    </row>
    <row r="88" spans="1:8">
      <c r="A88" s="2" t="s">
        <v>120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</row>
    <row r="89" spans="1:8">
      <c r="A89" s="2" t="s">
        <v>121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</row>
    <row r="90" spans="1:8">
      <c r="A90" s="2" t="s">
        <v>122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</row>
    <row r="91" spans="1:8">
      <c r="A91" s="2" t="s">
        <v>123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</row>
    <row r="92" spans="1:8">
      <c r="A92" s="2" t="s">
        <v>124</v>
      </c>
      <c r="B92" s="2">
        <v>0.1592356687898089</v>
      </c>
      <c r="C92" s="2">
        <v>0</v>
      </c>
      <c r="D92" s="2">
        <v>0.5833333333333334</v>
      </c>
      <c r="E92" s="2">
        <v>0</v>
      </c>
      <c r="F92" s="2">
        <v>1</v>
      </c>
      <c r="G92" s="2">
        <v>1</v>
      </c>
      <c r="H92" s="2">
        <v>1</v>
      </c>
    </row>
    <row r="93" spans="1:8">
      <c r="A93" s="2" t="s">
        <v>125</v>
      </c>
      <c r="B93" s="2">
        <v>0.05732484076433121</v>
      </c>
      <c r="C93" s="2">
        <v>0.5</v>
      </c>
      <c r="D93" s="2">
        <v>0</v>
      </c>
      <c r="E93" s="2">
        <v>0</v>
      </c>
      <c r="F93" s="2">
        <v>0</v>
      </c>
      <c r="G93" s="2">
        <v>0.0128755364806867</v>
      </c>
      <c r="H93" s="2">
        <v>0</v>
      </c>
    </row>
    <row r="94" spans="1:8">
      <c r="A94" s="2" t="s">
        <v>126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0.01716738197424893</v>
      </c>
      <c r="H94" s="2">
        <v>0</v>
      </c>
    </row>
    <row r="95" spans="1:8">
      <c r="A95" s="2" t="s">
        <v>127</v>
      </c>
      <c r="B95" s="2">
        <v>0.05732484076433121</v>
      </c>
      <c r="C95" s="2">
        <v>0.5</v>
      </c>
      <c r="D95" s="2">
        <v>0</v>
      </c>
      <c r="E95" s="2">
        <v>0</v>
      </c>
      <c r="F95" s="2">
        <v>0</v>
      </c>
      <c r="G95" s="2">
        <v>0.01716738197424893</v>
      </c>
      <c r="H95" s="2">
        <v>0</v>
      </c>
    </row>
    <row r="96" spans="1:8">
      <c r="A96" s="2" t="s">
        <v>128</v>
      </c>
      <c r="B96" s="2">
        <v>0.05732484076433121</v>
      </c>
      <c r="C96" s="2">
        <v>0.5</v>
      </c>
      <c r="D96" s="2">
        <v>0</v>
      </c>
      <c r="E96" s="2">
        <v>0</v>
      </c>
      <c r="F96" s="2">
        <v>0</v>
      </c>
      <c r="G96" s="2">
        <v>0.01716738197424893</v>
      </c>
      <c r="H96" s="2">
        <v>0</v>
      </c>
    </row>
    <row r="97" spans="1:8">
      <c r="A97" s="2" t="s">
        <v>129</v>
      </c>
      <c r="B97" s="2">
        <v>0.05732484076433121</v>
      </c>
      <c r="C97" s="2">
        <v>0.5</v>
      </c>
      <c r="D97" s="2">
        <v>0</v>
      </c>
      <c r="E97" s="2">
        <v>0</v>
      </c>
      <c r="F97" s="2">
        <v>0</v>
      </c>
      <c r="G97" s="2">
        <v>0.01716738197424893</v>
      </c>
      <c r="H97" s="2">
        <v>0</v>
      </c>
    </row>
    <row r="98" spans="1:8">
      <c r="A98" s="2" t="s">
        <v>130</v>
      </c>
      <c r="B98" s="2">
        <v>0.05732484076433121</v>
      </c>
      <c r="C98" s="2">
        <v>0.5</v>
      </c>
      <c r="D98" s="2">
        <v>0</v>
      </c>
      <c r="E98" s="2">
        <v>0</v>
      </c>
      <c r="F98" s="2">
        <v>0</v>
      </c>
      <c r="G98" s="2">
        <v>0.01716738197424893</v>
      </c>
      <c r="H98" s="2">
        <v>0</v>
      </c>
    </row>
    <row r="99" spans="1:8">
      <c r="A99" s="2" t="s">
        <v>131</v>
      </c>
      <c r="B99" s="2">
        <v>0.05732484076433121</v>
      </c>
      <c r="C99" s="2">
        <v>0.5</v>
      </c>
      <c r="D99" s="2">
        <v>0</v>
      </c>
      <c r="E99" s="2">
        <v>0</v>
      </c>
      <c r="F99" s="2">
        <v>0</v>
      </c>
      <c r="G99" s="2">
        <v>0.01716738197424893</v>
      </c>
      <c r="H99" s="2">
        <v>0</v>
      </c>
    </row>
    <row r="100" spans="1:8">
      <c r="A100" s="2" t="s">
        <v>132</v>
      </c>
      <c r="B100" s="2">
        <v>0.05732484076433121</v>
      </c>
      <c r="C100" s="2">
        <v>0.5</v>
      </c>
      <c r="D100" s="2">
        <v>0</v>
      </c>
      <c r="E100" s="2">
        <v>0</v>
      </c>
      <c r="F100" s="2">
        <v>0</v>
      </c>
      <c r="G100" s="2">
        <v>0.01716738197424893</v>
      </c>
      <c r="H100" s="2">
        <v>0</v>
      </c>
    </row>
    <row r="101" spans="1:8">
      <c r="A101" s="2" t="s">
        <v>133</v>
      </c>
      <c r="B101" s="2">
        <v>0.05732484076433121</v>
      </c>
      <c r="C101" s="2">
        <v>0.5</v>
      </c>
      <c r="D101" s="2">
        <v>0</v>
      </c>
      <c r="E101" s="2">
        <v>0</v>
      </c>
      <c r="F101" s="2">
        <v>0</v>
      </c>
      <c r="G101" s="2">
        <v>0.01716738197424893</v>
      </c>
      <c r="H101" s="2">
        <v>0</v>
      </c>
    </row>
    <row r="102" spans="1:8">
      <c r="A102" s="2" t="s">
        <v>134</v>
      </c>
      <c r="B102" s="2">
        <v>0.05732484076433121</v>
      </c>
      <c r="C102" s="2">
        <v>0.5</v>
      </c>
      <c r="D102" s="2">
        <v>0</v>
      </c>
      <c r="E102" s="2">
        <v>0</v>
      </c>
      <c r="F102" s="2">
        <v>0</v>
      </c>
      <c r="G102" s="2">
        <v>0.01716738197424893</v>
      </c>
      <c r="H102" s="2">
        <v>0</v>
      </c>
    </row>
    <row r="103" spans="1:8">
      <c r="A103" s="2" t="s">
        <v>135</v>
      </c>
      <c r="B103" s="2">
        <v>0.05732484076433121</v>
      </c>
      <c r="C103" s="2">
        <v>0.5</v>
      </c>
      <c r="D103" s="2">
        <v>0</v>
      </c>
      <c r="E103" s="2">
        <v>0</v>
      </c>
      <c r="F103" s="2">
        <v>0</v>
      </c>
      <c r="G103" s="2">
        <v>0.01716738197424893</v>
      </c>
      <c r="H103" s="2">
        <v>0</v>
      </c>
    </row>
    <row r="104" spans="1:8">
      <c r="A104" s="2" t="s">
        <v>136</v>
      </c>
      <c r="B104" s="2">
        <v>0.05732484076433121</v>
      </c>
      <c r="C104" s="2">
        <v>0.5</v>
      </c>
      <c r="D104" s="2">
        <v>0</v>
      </c>
      <c r="E104" s="2">
        <v>0</v>
      </c>
      <c r="F104" s="2">
        <v>0</v>
      </c>
      <c r="G104" s="2">
        <v>0.01716738197424893</v>
      </c>
      <c r="H104" s="2">
        <v>0</v>
      </c>
    </row>
    <row r="105" spans="1:8">
      <c r="A105" s="2" t="s">
        <v>137</v>
      </c>
      <c r="B105" s="2">
        <v>0.05732484076433121</v>
      </c>
      <c r="C105" s="2">
        <v>0.5</v>
      </c>
      <c r="D105" s="2">
        <v>0</v>
      </c>
      <c r="E105" s="2">
        <v>0</v>
      </c>
      <c r="F105" s="2">
        <v>0</v>
      </c>
      <c r="G105" s="2">
        <v>0.01716738197424893</v>
      </c>
      <c r="H105" s="2">
        <v>0</v>
      </c>
    </row>
    <row r="106" spans="1:8">
      <c r="A106" s="2" t="s">
        <v>138</v>
      </c>
      <c r="B106" s="2">
        <v>0.05732484076433121</v>
      </c>
      <c r="C106" s="2">
        <v>0.5</v>
      </c>
      <c r="D106" s="2">
        <v>0</v>
      </c>
      <c r="E106" s="2">
        <v>0</v>
      </c>
      <c r="F106" s="2">
        <v>0</v>
      </c>
      <c r="G106" s="2">
        <v>0.01716738197424893</v>
      </c>
      <c r="H106" s="2">
        <v>0</v>
      </c>
    </row>
    <row r="107" spans="1:8">
      <c r="A107" s="2" t="s">
        <v>139</v>
      </c>
      <c r="B107" s="2">
        <v>0.05732484076433121</v>
      </c>
      <c r="C107" s="2">
        <v>0.5</v>
      </c>
      <c r="D107" s="2">
        <v>0</v>
      </c>
      <c r="E107" s="2">
        <v>0</v>
      </c>
      <c r="F107" s="2">
        <v>0</v>
      </c>
      <c r="G107" s="2">
        <v>0.01716738197424893</v>
      </c>
      <c r="H107" s="2">
        <v>0</v>
      </c>
    </row>
    <row r="108" spans="1:8">
      <c r="A108" s="2" t="s">
        <v>140</v>
      </c>
      <c r="B108" s="2">
        <v>0.05732484076433121</v>
      </c>
      <c r="C108" s="2">
        <v>0.5</v>
      </c>
      <c r="D108" s="2">
        <v>0</v>
      </c>
      <c r="E108" s="2">
        <v>0</v>
      </c>
      <c r="F108" s="2">
        <v>0</v>
      </c>
      <c r="G108" s="2">
        <v>0.01716738197424893</v>
      </c>
      <c r="H108" s="2">
        <v>0</v>
      </c>
    </row>
    <row r="109" spans="1:8">
      <c r="A109" s="2" t="s">
        <v>141</v>
      </c>
      <c r="B109" s="2">
        <v>0.9171974522292994</v>
      </c>
      <c r="C109" s="2">
        <v>1</v>
      </c>
      <c r="D109" s="2">
        <v>0.4166666666666667</v>
      </c>
      <c r="E109" s="2">
        <v>1</v>
      </c>
      <c r="F109" s="2">
        <v>0</v>
      </c>
      <c r="G109" s="2">
        <v>0.3905579399141631</v>
      </c>
      <c r="H109" s="2">
        <v>0.25</v>
      </c>
    </row>
    <row r="110" spans="1:8">
      <c r="A110" s="2" t="s">
        <v>142</v>
      </c>
      <c r="B110" s="2">
        <v>0.9936305732484076</v>
      </c>
      <c r="C110" s="2">
        <v>1</v>
      </c>
      <c r="D110" s="2">
        <v>1</v>
      </c>
      <c r="E110" s="2">
        <v>1</v>
      </c>
      <c r="F110" s="2">
        <v>1</v>
      </c>
      <c r="G110" s="2">
        <v>0.6738197424892703</v>
      </c>
      <c r="H110" s="2">
        <v>1</v>
      </c>
    </row>
    <row r="111" spans="1:8">
      <c r="A111" s="2" t="s">
        <v>143</v>
      </c>
      <c r="B111" s="2">
        <v>0.9936305732484076</v>
      </c>
      <c r="C111" s="2">
        <v>1</v>
      </c>
      <c r="D111" s="2">
        <v>1</v>
      </c>
      <c r="E111" s="2">
        <v>1</v>
      </c>
      <c r="F111" s="2">
        <v>1</v>
      </c>
      <c r="G111" s="2">
        <v>0.6738197424892703</v>
      </c>
      <c r="H111" s="2">
        <v>1</v>
      </c>
    </row>
    <row r="112" spans="1:8">
      <c r="A112" s="2" t="s">
        <v>144</v>
      </c>
      <c r="B112" s="2">
        <v>0.006369426751592357</v>
      </c>
      <c r="C112" s="2">
        <v>0</v>
      </c>
      <c r="D112" s="2">
        <v>0</v>
      </c>
      <c r="E112" s="2">
        <v>0</v>
      </c>
      <c r="F112" s="2">
        <v>0</v>
      </c>
      <c r="G112" s="2">
        <v>0.296137339055794</v>
      </c>
      <c r="H112" s="2">
        <v>0</v>
      </c>
    </row>
    <row r="113" spans="1:8">
      <c r="A113" s="2" t="s">
        <v>145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</row>
    <row r="114" spans="1:8">
      <c r="A114" s="2" t="s">
        <v>146</v>
      </c>
      <c r="B114" s="2">
        <v>0.9171974522292994</v>
      </c>
      <c r="C114" s="2">
        <v>1</v>
      </c>
      <c r="D114" s="2">
        <v>0.4166666666666667</v>
      </c>
      <c r="E114" s="2">
        <v>1</v>
      </c>
      <c r="F114" s="2">
        <v>0</v>
      </c>
      <c r="G114" s="2">
        <v>0.3733905579399142</v>
      </c>
      <c r="H114" s="2">
        <v>0.75</v>
      </c>
    </row>
    <row r="115" spans="1:8">
      <c r="A115" s="2" t="s">
        <v>147</v>
      </c>
      <c r="B115" s="2">
        <v>0.9108280254777071</v>
      </c>
      <c r="C115" s="2">
        <v>1</v>
      </c>
      <c r="D115" s="2">
        <v>0.4166666666666667</v>
      </c>
      <c r="E115" s="2">
        <v>1</v>
      </c>
      <c r="F115" s="2">
        <v>0</v>
      </c>
      <c r="G115" s="2">
        <v>0.3304721030042919</v>
      </c>
      <c r="H115" s="2">
        <v>0</v>
      </c>
    </row>
    <row r="116" spans="1:8">
      <c r="A116" s="2" t="s">
        <v>148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0.9570815450643776</v>
      </c>
      <c r="H116" s="2">
        <v>1</v>
      </c>
    </row>
    <row r="117" spans="1:8">
      <c r="A117" s="2" t="s">
        <v>149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0.9570815450643776</v>
      </c>
      <c r="H117" s="2">
        <v>1</v>
      </c>
    </row>
    <row r="118" spans="1:8">
      <c r="A118" s="2" t="s">
        <v>150</v>
      </c>
      <c r="B118" s="2">
        <v>0.9681528662420382</v>
      </c>
      <c r="C118" s="2">
        <v>1</v>
      </c>
      <c r="D118" s="2">
        <v>1</v>
      </c>
      <c r="E118" s="2">
        <v>1</v>
      </c>
      <c r="F118" s="2">
        <v>1</v>
      </c>
      <c r="G118" s="2">
        <v>0.8884120171673819</v>
      </c>
      <c r="H118" s="2">
        <v>1</v>
      </c>
    </row>
    <row r="119" spans="1:8">
      <c r="A119" s="2" t="s">
        <v>151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0.9570815450643776</v>
      </c>
      <c r="H119" s="2">
        <v>1</v>
      </c>
    </row>
    <row r="120" spans="1:8">
      <c r="A120" s="2" t="s">
        <v>152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0.8755364806866953</v>
      </c>
      <c r="H120" s="2">
        <v>1</v>
      </c>
    </row>
    <row r="121" spans="1:8">
      <c r="A121" s="2" t="s">
        <v>153</v>
      </c>
      <c r="B121" s="2">
        <v>0.05732484076433121</v>
      </c>
      <c r="C121" s="2">
        <v>0</v>
      </c>
      <c r="D121" s="2">
        <v>0.5833333333333334</v>
      </c>
      <c r="E121" s="2">
        <v>0</v>
      </c>
      <c r="F121" s="2">
        <v>1</v>
      </c>
      <c r="G121" s="2">
        <v>0.4463519313304721</v>
      </c>
      <c r="H121" s="2">
        <v>0.25</v>
      </c>
    </row>
    <row r="122" spans="1:8">
      <c r="A122" s="2" t="s">
        <v>154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0.8412017167381974</v>
      </c>
      <c r="H122" s="2">
        <v>1</v>
      </c>
    </row>
    <row r="123" spans="1:8">
      <c r="A123" s="2" t="s">
        <v>155</v>
      </c>
      <c r="B123" s="2">
        <v>0.01910828025477707</v>
      </c>
      <c r="C123" s="2">
        <v>0</v>
      </c>
      <c r="D123" s="2">
        <v>0</v>
      </c>
      <c r="E123" s="2">
        <v>0</v>
      </c>
      <c r="F123" s="2">
        <v>0</v>
      </c>
      <c r="G123" s="2">
        <v>0.02575107296137339</v>
      </c>
      <c r="H123" s="2">
        <v>0</v>
      </c>
    </row>
    <row r="124" spans="1:8">
      <c r="A124" s="2" t="s">
        <v>156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0.8669527896995708</v>
      </c>
      <c r="H124" s="2">
        <v>1</v>
      </c>
    </row>
    <row r="125" spans="1:8">
      <c r="A125" s="2" t="s">
        <v>157</v>
      </c>
      <c r="B125" s="2">
        <v>0.01910828025477707</v>
      </c>
      <c r="C125" s="2">
        <v>0</v>
      </c>
      <c r="D125" s="2">
        <v>0</v>
      </c>
      <c r="E125" s="2">
        <v>0</v>
      </c>
      <c r="F125" s="2">
        <v>0</v>
      </c>
      <c r="G125" s="2">
        <v>0.02145922746781116</v>
      </c>
      <c r="H125" s="2">
        <v>1</v>
      </c>
    </row>
    <row r="126" spans="1:8">
      <c r="A126" s="2" t="s">
        <v>158</v>
      </c>
      <c r="B126" s="2">
        <v>0.01910828025477707</v>
      </c>
      <c r="C126" s="2">
        <v>0</v>
      </c>
      <c r="D126" s="2">
        <v>0</v>
      </c>
      <c r="E126" s="2">
        <v>0</v>
      </c>
      <c r="F126" s="2">
        <v>1</v>
      </c>
      <c r="G126" s="2">
        <v>0.3819742489270386</v>
      </c>
      <c r="H126" s="2">
        <v>1</v>
      </c>
    </row>
    <row r="127" spans="1:8">
      <c r="A127" s="2" t="s">
        <v>159</v>
      </c>
      <c r="B127" s="2">
        <v>0.9235668789808916</v>
      </c>
      <c r="C127" s="2">
        <v>1</v>
      </c>
      <c r="D127" s="2">
        <v>1</v>
      </c>
      <c r="E127" s="2">
        <v>1</v>
      </c>
      <c r="F127" s="2">
        <v>1</v>
      </c>
      <c r="G127" s="2">
        <v>0.703862660944206</v>
      </c>
      <c r="H127" s="2">
        <v>0.75</v>
      </c>
    </row>
    <row r="128" spans="1:8">
      <c r="A128" s="2" t="s">
        <v>160</v>
      </c>
      <c r="B128" s="2">
        <v>0.9235668789808916</v>
      </c>
      <c r="C128" s="2">
        <v>1</v>
      </c>
      <c r="D128" s="2">
        <v>1</v>
      </c>
      <c r="E128" s="2">
        <v>1</v>
      </c>
      <c r="F128" s="2">
        <v>1</v>
      </c>
      <c r="G128" s="2">
        <v>0.703862660944206</v>
      </c>
      <c r="H128" s="2">
        <v>0.75</v>
      </c>
    </row>
    <row r="129" spans="1:8">
      <c r="A129" s="2" t="s">
        <v>161</v>
      </c>
      <c r="B129" s="2">
        <v>0.01910828025477707</v>
      </c>
      <c r="C129" s="2">
        <v>0</v>
      </c>
      <c r="D129" s="2">
        <v>0</v>
      </c>
      <c r="E129" s="2">
        <v>0</v>
      </c>
      <c r="F129" s="2">
        <v>1</v>
      </c>
      <c r="G129" s="2">
        <v>0.3047210300429185</v>
      </c>
      <c r="H129" s="2">
        <v>0</v>
      </c>
    </row>
    <row r="130" spans="1:8">
      <c r="A130" s="2" t="s">
        <v>162</v>
      </c>
      <c r="B130" s="2">
        <v>0.03184713375796178</v>
      </c>
      <c r="C130" s="2">
        <v>0</v>
      </c>
      <c r="D130" s="2">
        <v>0</v>
      </c>
      <c r="E130" s="2">
        <v>0</v>
      </c>
      <c r="F130" s="2">
        <v>0</v>
      </c>
      <c r="G130" s="2">
        <v>0.02145922746781116</v>
      </c>
      <c r="H130" s="2">
        <v>0.5</v>
      </c>
    </row>
    <row r="131" spans="1:8">
      <c r="A131" s="2" t="s">
        <v>163</v>
      </c>
      <c r="B131" s="2">
        <v>0.5286624203821656</v>
      </c>
      <c r="C131" s="2">
        <v>0</v>
      </c>
      <c r="D131" s="2">
        <v>0.4166666666666667</v>
      </c>
      <c r="E131" s="2">
        <v>1</v>
      </c>
      <c r="F131" s="2">
        <v>0</v>
      </c>
      <c r="G131" s="2">
        <v>0.3948497854077253</v>
      </c>
      <c r="H131" s="2">
        <v>0.25</v>
      </c>
    </row>
    <row r="132" spans="1:8">
      <c r="A132" s="2" t="s">
        <v>164</v>
      </c>
      <c r="B132" s="2">
        <v>0.5286624203821656</v>
      </c>
      <c r="C132" s="2">
        <v>0</v>
      </c>
      <c r="D132" s="2">
        <v>0.4166666666666667</v>
      </c>
      <c r="E132" s="2">
        <v>1</v>
      </c>
      <c r="F132" s="2">
        <v>0</v>
      </c>
      <c r="G132" s="2">
        <v>0.3948497854077253</v>
      </c>
      <c r="H132" s="2">
        <v>0</v>
      </c>
    </row>
    <row r="133" spans="1:8">
      <c r="A133" s="2" t="s">
        <v>165</v>
      </c>
      <c r="B133" s="2">
        <v>0.6178343949044586</v>
      </c>
      <c r="C133" s="2">
        <v>0</v>
      </c>
      <c r="D133" s="2">
        <v>1</v>
      </c>
      <c r="E133" s="2">
        <v>1</v>
      </c>
      <c r="F133" s="2">
        <v>1</v>
      </c>
      <c r="G133" s="2">
        <v>0.5450643776824035</v>
      </c>
      <c r="H133" s="2">
        <v>1</v>
      </c>
    </row>
    <row r="134" spans="1:8">
      <c r="A134" s="2" t="s">
        <v>166</v>
      </c>
      <c r="B134" s="2">
        <v>0.6178343949044586</v>
      </c>
      <c r="C134" s="2">
        <v>0</v>
      </c>
      <c r="D134" s="2">
        <v>1</v>
      </c>
      <c r="E134" s="2">
        <v>1</v>
      </c>
      <c r="F134" s="2">
        <v>1</v>
      </c>
      <c r="G134" s="2">
        <v>0.5450643776824035</v>
      </c>
      <c r="H134" s="2">
        <v>0</v>
      </c>
    </row>
    <row r="135" spans="1:8">
      <c r="A135" s="2" t="s">
        <v>167</v>
      </c>
      <c r="B135" s="2">
        <v>0.6178343949044586</v>
      </c>
      <c r="C135" s="2">
        <v>0</v>
      </c>
      <c r="D135" s="2">
        <v>1</v>
      </c>
      <c r="E135" s="2">
        <v>1</v>
      </c>
      <c r="F135" s="2">
        <v>1</v>
      </c>
      <c r="G135" s="2">
        <v>0.5450643776824035</v>
      </c>
      <c r="H135" s="2">
        <v>1</v>
      </c>
    </row>
    <row r="136" spans="1:8">
      <c r="A136" s="2" t="s">
        <v>168</v>
      </c>
      <c r="B136" s="2">
        <v>0.05732484076433121</v>
      </c>
      <c r="C136" s="2">
        <v>0</v>
      </c>
      <c r="D136" s="2">
        <v>0</v>
      </c>
      <c r="E136" s="2">
        <v>0</v>
      </c>
      <c r="F136" s="2">
        <v>0</v>
      </c>
      <c r="G136" s="2">
        <v>0.1416309012875537</v>
      </c>
      <c r="H136" s="2">
        <v>0</v>
      </c>
    </row>
    <row r="137" spans="1:8">
      <c r="A137" s="2" t="s">
        <v>169</v>
      </c>
      <c r="B137" s="2">
        <v>0.05732484076433121</v>
      </c>
      <c r="C137" s="2">
        <v>0</v>
      </c>
      <c r="D137" s="2">
        <v>0</v>
      </c>
      <c r="E137" s="2">
        <v>0</v>
      </c>
      <c r="F137" s="2">
        <v>0</v>
      </c>
      <c r="G137" s="2">
        <v>0.1416309012875537</v>
      </c>
      <c r="H137" s="2">
        <v>0</v>
      </c>
    </row>
    <row r="138" spans="1:8">
      <c r="A138" s="2" t="s">
        <v>170</v>
      </c>
      <c r="B138" s="2">
        <v>0.1210191082802548</v>
      </c>
      <c r="C138" s="2">
        <v>0</v>
      </c>
      <c r="D138" s="2">
        <v>0.5833333333333334</v>
      </c>
      <c r="E138" s="2">
        <v>0</v>
      </c>
      <c r="F138" s="2">
        <v>0</v>
      </c>
      <c r="G138" s="2">
        <v>0.2575107296137339</v>
      </c>
      <c r="H138" s="2">
        <v>0</v>
      </c>
    </row>
    <row r="139" spans="1:8">
      <c r="A139" s="2" t="s">
        <v>171</v>
      </c>
      <c r="B139" s="2">
        <v>0.1210191082802548</v>
      </c>
      <c r="C139" s="2">
        <v>0</v>
      </c>
      <c r="D139" s="2">
        <v>0.5833333333333334</v>
      </c>
      <c r="E139" s="2">
        <v>0</v>
      </c>
      <c r="F139" s="2">
        <v>0</v>
      </c>
      <c r="G139" s="2">
        <v>0.2575107296137339</v>
      </c>
      <c r="H139" s="2">
        <v>0</v>
      </c>
    </row>
    <row r="140" spans="1:8">
      <c r="A140" s="2" t="s">
        <v>172</v>
      </c>
      <c r="B140" s="2">
        <v>0.1146496815286624</v>
      </c>
      <c r="C140" s="2">
        <v>0</v>
      </c>
      <c r="D140" s="2">
        <v>0.5833333333333334</v>
      </c>
      <c r="E140" s="2">
        <v>0</v>
      </c>
      <c r="F140" s="2">
        <v>0</v>
      </c>
      <c r="G140" s="2">
        <v>0.2274678111587983</v>
      </c>
      <c r="H140" s="2">
        <v>0</v>
      </c>
    </row>
    <row r="141" spans="1:8">
      <c r="A141" s="2" t="s">
        <v>173</v>
      </c>
      <c r="B141" s="2">
        <v>0.1337579617834395</v>
      </c>
      <c r="C141" s="2">
        <v>0</v>
      </c>
      <c r="D141" s="2">
        <v>0.5833333333333334</v>
      </c>
      <c r="E141" s="2">
        <v>0</v>
      </c>
      <c r="F141" s="2">
        <v>1</v>
      </c>
      <c r="G141" s="2">
        <v>0.5236051502145923</v>
      </c>
      <c r="H141" s="2">
        <v>1</v>
      </c>
    </row>
    <row r="142" spans="1:8">
      <c r="A142" s="2" t="s">
        <v>174</v>
      </c>
      <c r="B142" s="2">
        <v>0.4331210191082803</v>
      </c>
      <c r="C142" s="2">
        <v>0</v>
      </c>
      <c r="D142" s="2">
        <v>0.4166666666666667</v>
      </c>
      <c r="E142" s="2">
        <v>1</v>
      </c>
      <c r="F142" s="2">
        <v>0</v>
      </c>
      <c r="G142" s="2">
        <v>0</v>
      </c>
      <c r="H142" s="2">
        <v>0</v>
      </c>
    </row>
    <row r="143" spans="1:8">
      <c r="A143" s="2" t="s">
        <v>175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0.5</v>
      </c>
    </row>
    <row r="144" spans="1:8">
      <c r="A144" s="2" t="s">
        <v>176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0.5</v>
      </c>
    </row>
    <row r="145" spans="1:8">
      <c r="A145" s="2" t="s">
        <v>177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0.004291845493562232</v>
      </c>
      <c r="H145" s="2">
        <v>0.5</v>
      </c>
    </row>
    <row r="146" spans="1:8">
      <c r="A146" s="2" t="s">
        <v>178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0.004291845493562232</v>
      </c>
      <c r="H146" s="2">
        <v>0.5</v>
      </c>
    </row>
    <row r="147" spans="1:8">
      <c r="A147" s="2" t="s">
        <v>179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0.008583690987124462</v>
      </c>
      <c r="H147" s="2">
        <v>0.5</v>
      </c>
    </row>
    <row r="148" spans="1:8">
      <c r="A148" s="2" t="s">
        <v>180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0.004291845493562232</v>
      </c>
      <c r="H148" s="2">
        <v>0</v>
      </c>
    </row>
    <row r="149" spans="1:8">
      <c r="A149" s="2" t="s">
        <v>181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0.5</v>
      </c>
    </row>
    <row r="150" spans="1:8">
      <c r="A150" s="2" t="s">
        <v>182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0.008583690987124462</v>
      </c>
      <c r="H150" s="2">
        <v>0</v>
      </c>
    </row>
    <row r="151" spans="1:8">
      <c r="A151" s="2" t="s">
        <v>183</v>
      </c>
      <c r="B151" s="2">
        <v>0.006369426751592357</v>
      </c>
      <c r="C151" s="2">
        <v>0</v>
      </c>
      <c r="D151" s="2">
        <v>0.5833333333333334</v>
      </c>
      <c r="E151" s="2">
        <v>0</v>
      </c>
      <c r="F151" s="2">
        <v>0</v>
      </c>
      <c r="G151" s="2">
        <v>0.05579399141630902</v>
      </c>
      <c r="H151" s="2">
        <v>1</v>
      </c>
    </row>
    <row r="152" spans="1:8">
      <c r="A152" s="2" t="s">
        <v>184</v>
      </c>
      <c r="B152" s="2">
        <v>0.006369426751592357</v>
      </c>
      <c r="C152" s="2">
        <v>0</v>
      </c>
      <c r="D152" s="2">
        <v>0.5833333333333334</v>
      </c>
      <c r="E152" s="2">
        <v>0</v>
      </c>
      <c r="F152" s="2">
        <v>0</v>
      </c>
      <c r="G152" s="2">
        <v>0.05579399141630902</v>
      </c>
      <c r="H152" s="2">
        <v>1</v>
      </c>
    </row>
    <row r="153" spans="1:8">
      <c r="A153" s="2" t="s">
        <v>185</v>
      </c>
      <c r="B153" s="2">
        <v>0.445859872611465</v>
      </c>
      <c r="C153" s="2">
        <v>0</v>
      </c>
      <c r="D153" s="2">
        <v>0.4166666666666667</v>
      </c>
      <c r="E153" s="2">
        <v>1</v>
      </c>
      <c r="F153" s="2">
        <v>0</v>
      </c>
      <c r="G153" s="2">
        <v>0.4120171673819743</v>
      </c>
      <c r="H153" s="2">
        <v>0</v>
      </c>
    </row>
    <row r="154" spans="1:8">
      <c r="A154" s="2" t="s">
        <v>186</v>
      </c>
      <c r="B154" s="2">
        <v>0.02547770700636943</v>
      </c>
      <c r="C154" s="2">
        <v>0</v>
      </c>
      <c r="D154" s="2">
        <v>0.4166666666666667</v>
      </c>
      <c r="E154" s="2">
        <v>0</v>
      </c>
      <c r="F154" s="2">
        <v>0</v>
      </c>
      <c r="G154" s="2">
        <v>0.09871244635193133</v>
      </c>
      <c r="H154" s="2">
        <v>0</v>
      </c>
    </row>
    <row r="155" spans="1:8">
      <c r="A155" s="2" t="s">
        <v>187</v>
      </c>
      <c r="B155" s="2">
        <v>0.02547770700636943</v>
      </c>
      <c r="C155" s="2">
        <v>0</v>
      </c>
      <c r="D155" s="2">
        <v>0.4166666666666667</v>
      </c>
      <c r="E155" s="2">
        <v>0</v>
      </c>
      <c r="F155" s="2">
        <v>0</v>
      </c>
      <c r="G155" s="2">
        <v>0.09871244635193133</v>
      </c>
      <c r="H155" s="2">
        <v>0</v>
      </c>
    </row>
    <row r="156" spans="1:8">
      <c r="A156" s="2" t="s">
        <v>188</v>
      </c>
      <c r="B156" s="2">
        <v>0.03184713375796178</v>
      </c>
      <c r="C156" s="2">
        <v>0</v>
      </c>
      <c r="D156" s="2">
        <v>0.4166666666666667</v>
      </c>
      <c r="E156" s="2">
        <v>0</v>
      </c>
      <c r="F156" s="2">
        <v>0</v>
      </c>
      <c r="G156" s="2">
        <v>0.1072961373390558</v>
      </c>
      <c r="H156" s="2">
        <v>0</v>
      </c>
    </row>
    <row r="157" spans="1:8">
      <c r="A157" s="2" t="s">
        <v>189</v>
      </c>
      <c r="B157" s="2">
        <v>0.03184713375796178</v>
      </c>
      <c r="C157" s="2">
        <v>0</v>
      </c>
      <c r="D157" s="2">
        <v>0.4166666666666667</v>
      </c>
      <c r="E157" s="2">
        <v>0</v>
      </c>
      <c r="F157" s="2">
        <v>0</v>
      </c>
      <c r="G157" s="2">
        <v>0.1072961373390558</v>
      </c>
      <c r="H157" s="2">
        <v>0</v>
      </c>
    </row>
    <row r="158" spans="1:8">
      <c r="A158" s="2" t="s">
        <v>190</v>
      </c>
      <c r="B158" s="2">
        <v>0.6114649681528662</v>
      </c>
      <c r="C158" s="2">
        <v>0</v>
      </c>
      <c r="D158" s="2">
        <v>1</v>
      </c>
      <c r="E158" s="2">
        <v>1</v>
      </c>
      <c r="F158" s="2">
        <v>1</v>
      </c>
      <c r="G158" s="2">
        <v>0.5278969957081545</v>
      </c>
      <c r="H158" s="2">
        <v>1</v>
      </c>
    </row>
    <row r="159" spans="1:8">
      <c r="A159" s="2" t="s">
        <v>191</v>
      </c>
      <c r="B159" s="2">
        <v>0.01273885350318471</v>
      </c>
      <c r="C159" s="2">
        <v>0</v>
      </c>
      <c r="D159" s="2">
        <v>0</v>
      </c>
      <c r="E159" s="2">
        <v>0</v>
      </c>
      <c r="F159" s="2">
        <v>1</v>
      </c>
      <c r="G159" s="2">
        <v>0.06437768240343347</v>
      </c>
      <c r="H159" s="2">
        <v>0</v>
      </c>
    </row>
    <row r="160" spans="1:8">
      <c r="A160" s="2" t="s">
        <v>192</v>
      </c>
      <c r="B160" s="2">
        <v>0.286624203821656</v>
      </c>
      <c r="C160" s="2">
        <v>0</v>
      </c>
      <c r="D160" s="2">
        <v>0</v>
      </c>
      <c r="E160" s="2">
        <v>0</v>
      </c>
      <c r="F160" s="2">
        <v>0</v>
      </c>
      <c r="G160" s="2">
        <v>0.2703862660944206</v>
      </c>
      <c r="H160" s="2">
        <v>0.25</v>
      </c>
    </row>
    <row r="161" spans="1:8">
      <c r="A161" s="2" t="s">
        <v>193</v>
      </c>
      <c r="B161" s="2">
        <v>0.5859872611464968</v>
      </c>
      <c r="C161" s="2">
        <v>0</v>
      </c>
      <c r="D161" s="2">
        <v>1</v>
      </c>
      <c r="E161" s="2">
        <v>1</v>
      </c>
      <c r="F161" s="2">
        <v>1</v>
      </c>
      <c r="G161" s="2">
        <v>0.5021459227467812</v>
      </c>
      <c r="H161" s="2">
        <v>0.75</v>
      </c>
    </row>
    <row r="162" spans="1:8">
      <c r="A162" s="2" t="s">
        <v>194</v>
      </c>
      <c r="B162" s="2">
        <v>0.6178343949044586</v>
      </c>
      <c r="C162" s="2">
        <v>0</v>
      </c>
      <c r="D162" s="2">
        <v>1</v>
      </c>
      <c r="E162" s="2">
        <v>1</v>
      </c>
      <c r="F162" s="2">
        <v>0</v>
      </c>
      <c r="G162" s="2">
        <v>0.5321888412017167</v>
      </c>
      <c r="H162" s="2">
        <v>1</v>
      </c>
    </row>
    <row r="163" spans="1:8">
      <c r="A163" s="2" t="s">
        <v>195</v>
      </c>
      <c r="B163" s="2">
        <v>0.6178343949044586</v>
      </c>
      <c r="C163" s="2">
        <v>0</v>
      </c>
      <c r="D163" s="2">
        <v>1</v>
      </c>
      <c r="E163" s="2">
        <v>1</v>
      </c>
      <c r="F163" s="2">
        <v>0</v>
      </c>
      <c r="G163" s="2">
        <v>0.5321888412017167</v>
      </c>
      <c r="H163" s="2">
        <v>1</v>
      </c>
    </row>
    <row r="164" spans="1:8">
      <c r="A164" s="2" t="s">
        <v>196</v>
      </c>
      <c r="B164" s="2">
        <v>0.1273885350318471</v>
      </c>
      <c r="C164" s="2">
        <v>0</v>
      </c>
      <c r="D164" s="2">
        <v>0.5833333333333334</v>
      </c>
      <c r="E164" s="2">
        <v>0</v>
      </c>
      <c r="F164" s="2">
        <v>1</v>
      </c>
      <c r="G164" s="2">
        <v>0.2875536480686695</v>
      </c>
      <c r="H164" s="2">
        <v>0</v>
      </c>
    </row>
    <row r="165" spans="1:8">
      <c r="A165" s="2" t="s">
        <v>197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</row>
    <row r="166" spans="1:8">
      <c r="A166" s="2" t="s">
        <v>198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0.004291845493562232</v>
      </c>
      <c r="H166" s="2">
        <v>0</v>
      </c>
    </row>
    <row r="167" spans="1:8">
      <c r="A167" s="2" t="s">
        <v>199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0.004291845493562232</v>
      </c>
      <c r="H167" s="2">
        <v>0</v>
      </c>
    </row>
    <row r="168" spans="1:8">
      <c r="A168" s="2" t="s">
        <v>200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0.004291845493562232</v>
      </c>
      <c r="H168" s="2">
        <v>0</v>
      </c>
    </row>
    <row r="169" spans="1:8">
      <c r="A169" s="2" t="s">
        <v>201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0.008583690987124462</v>
      </c>
      <c r="H169" s="2">
        <v>0</v>
      </c>
    </row>
    <row r="170" spans="1:8">
      <c r="A170" s="2" t="s">
        <v>202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0.008583690987124462</v>
      </c>
      <c r="H170" s="2">
        <v>0</v>
      </c>
    </row>
    <row r="171" spans="1:8">
      <c r="A171" s="2" t="s">
        <v>203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0.008583690987124462</v>
      </c>
      <c r="H171" s="2">
        <v>0</v>
      </c>
    </row>
    <row r="172" spans="1:8">
      <c r="A172" s="2" t="s">
        <v>204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0.008583690987124462</v>
      </c>
      <c r="H172" s="2">
        <v>0</v>
      </c>
    </row>
    <row r="173" spans="1:8">
      <c r="A173" s="2" t="s">
        <v>205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0.008583690987124462</v>
      </c>
      <c r="H173" s="2">
        <v>0</v>
      </c>
    </row>
    <row r="174" spans="1:8">
      <c r="A174" s="2" t="s">
        <v>206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0.01716738197424893</v>
      </c>
      <c r="H174" s="2">
        <v>0.5</v>
      </c>
    </row>
    <row r="175" spans="1:8">
      <c r="A175" s="2" t="s">
        <v>207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0.01716738197424893</v>
      </c>
      <c r="H175" s="2">
        <v>0.5</v>
      </c>
    </row>
    <row r="176" spans="1:8">
      <c r="A176" s="2" t="s">
        <v>208</v>
      </c>
      <c r="B176" s="2">
        <v>0.1528662420382166</v>
      </c>
      <c r="C176" s="2">
        <v>0</v>
      </c>
      <c r="D176" s="2">
        <v>0.5833333333333334</v>
      </c>
      <c r="E176" s="2">
        <v>0</v>
      </c>
      <c r="F176" s="2">
        <v>1</v>
      </c>
      <c r="G176" s="2">
        <v>0.3047210300429185</v>
      </c>
      <c r="H176" s="2">
        <v>1</v>
      </c>
    </row>
    <row r="177" spans="1:8">
      <c r="A177" s="2" t="s">
        <v>209</v>
      </c>
      <c r="B177" s="2">
        <v>0.6178343949044586</v>
      </c>
      <c r="C177" s="2">
        <v>0</v>
      </c>
      <c r="D177" s="2">
        <v>1</v>
      </c>
      <c r="E177" s="2">
        <v>1</v>
      </c>
      <c r="F177" s="2">
        <v>1</v>
      </c>
      <c r="G177" s="2">
        <v>0.5450643776824035</v>
      </c>
      <c r="H177" s="2">
        <v>1</v>
      </c>
    </row>
    <row r="178" spans="1:8">
      <c r="A178" s="2" t="s">
        <v>210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0.008583690987124462</v>
      </c>
      <c r="H178" s="2">
        <v>0</v>
      </c>
    </row>
    <row r="179" spans="1:8">
      <c r="A179" s="2" t="s">
        <v>211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0.004291845493562232</v>
      </c>
      <c r="H179" s="2">
        <v>0</v>
      </c>
    </row>
    <row r="180" spans="1:8">
      <c r="A180" s="2" t="s">
        <v>212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0.004291845493562232</v>
      </c>
      <c r="H180" s="2">
        <v>0</v>
      </c>
    </row>
    <row r="181" spans="1:8">
      <c r="A181" s="2" t="s">
        <v>213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0.004291845493562232</v>
      </c>
      <c r="H181" s="2">
        <v>0</v>
      </c>
    </row>
    <row r="182" spans="1:8">
      <c r="A182" s="2" t="s">
        <v>214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</row>
    <row r="183" spans="1:8">
      <c r="A183" s="2" t="s">
        <v>215</v>
      </c>
      <c r="B183" s="2">
        <v>0.5414012738853503</v>
      </c>
      <c r="C183" s="2">
        <v>0</v>
      </c>
      <c r="D183" s="2">
        <v>0.4166666666666667</v>
      </c>
      <c r="E183" s="2">
        <v>1</v>
      </c>
      <c r="F183" s="2">
        <v>0</v>
      </c>
      <c r="G183" s="2">
        <v>0.4034334763948498</v>
      </c>
      <c r="H183" s="2">
        <v>0.25</v>
      </c>
    </row>
    <row r="184" spans="1:8">
      <c r="A184" s="2" t="s">
        <v>216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</row>
    <row r="185" spans="1:8">
      <c r="A185" s="2" t="s">
        <v>217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</row>
    <row r="186" spans="1:8">
      <c r="A186" s="2" t="s">
        <v>218</v>
      </c>
      <c r="B186" s="2">
        <v>0.6178343949044586</v>
      </c>
      <c r="C186" s="2">
        <v>0</v>
      </c>
      <c r="D186" s="2">
        <v>1</v>
      </c>
      <c r="E186" s="2">
        <v>1</v>
      </c>
      <c r="F186" s="2">
        <v>1</v>
      </c>
      <c r="G186" s="2">
        <v>0.5450643776824035</v>
      </c>
      <c r="H186" s="2">
        <v>1</v>
      </c>
    </row>
    <row r="187" spans="1:8">
      <c r="A187" s="2" t="s">
        <v>219</v>
      </c>
      <c r="B187" s="2">
        <v>0.1082802547770701</v>
      </c>
      <c r="C187" s="2">
        <v>0</v>
      </c>
      <c r="D187" s="2">
        <v>0.5833333333333334</v>
      </c>
      <c r="E187" s="2">
        <v>0</v>
      </c>
      <c r="F187" s="2">
        <v>0</v>
      </c>
      <c r="G187" s="2">
        <v>0.4849785407725322</v>
      </c>
      <c r="H187" s="2">
        <v>0</v>
      </c>
    </row>
    <row r="188" spans="1:8">
      <c r="A188" s="2" t="s">
        <v>220</v>
      </c>
      <c r="B188" s="2">
        <v>0.6178343949044586</v>
      </c>
      <c r="C188" s="2">
        <v>0</v>
      </c>
      <c r="D188" s="2">
        <v>1</v>
      </c>
      <c r="E188" s="2">
        <v>1</v>
      </c>
      <c r="F188" s="2">
        <v>1</v>
      </c>
      <c r="G188" s="2">
        <v>0.5450643776824035</v>
      </c>
      <c r="H188" s="2">
        <v>1</v>
      </c>
    </row>
    <row r="189" spans="1:8">
      <c r="A189" s="2" t="s">
        <v>221</v>
      </c>
      <c r="B189" s="2">
        <v>0.1401273885350318</v>
      </c>
      <c r="C189" s="2">
        <v>0</v>
      </c>
      <c r="D189" s="2">
        <v>0.5833333333333334</v>
      </c>
      <c r="E189" s="2">
        <v>0</v>
      </c>
      <c r="F189" s="2">
        <v>1</v>
      </c>
      <c r="G189" s="2">
        <v>0.5450643776824035</v>
      </c>
      <c r="H189" s="2">
        <v>1</v>
      </c>
    </row>
    <row r="190" spans="1:8">
      <c r="A190" s="2" t="s">
        <v>222</v>
      </c>
      <c r="B190" s="2">
        <v>0.6178343949044586</v>
      </c>
      <c r="C190" s="2">
        <v>0</v>
      </c>
      <c r="D190" s="2">
        <v>1</v>
      </c>
      <c r="E190" s="2">
        <v>1</v>
      </c>
      <c r="F190" s="2">
        <v>1</v>
      </c>
      <c r="G190" s="2">
        <v>0.5450643776824035</v>
      </c>
      <c r="H190" s="2">
        <v>1</v>
      </c>
    </row>
    <row r="191" spans="1:8">
      <c r="A191" s="2" t="s">
        <v>223</v>
      </c>
      <c r="B191" s="2">
        <v>0.1146496815286624</v>
      </c>
      <c r="C191" s="2">
        <v>0</v>
      </c>
      <c r="D191" s="2">
        <v>0.5833333333333334</v>
      </c>
      <c r="E191" s="2">
        <v>0</v>
      </c>
      <c r="F191" s="2">
        <v>0</v>
      </c>
      <c r="G191" s="2">
        <v>0.4978540772532189</v>
      </c>
      <c r="H191" s="2">
        <v>1</v>
      </c>
    </row>
    <row r="192" spans="1:8">
      <c r="A192" s="2" t="s">
        <v>224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</row>
    <row r="193" spans="1:8">
      <c r="A193" s="2" t="s">
        <v>225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</row>
    <row r="194" spans="1:8">
      <c r="A194" s="2" t="s">
        <v>226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</row>
    <row r="195" spans="1:8">
      <c r="A195" s="2" t="s">
        <v>227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</row>
    <row r="196" spans="1:8">
      <c r="A196" s="2" t="s">
        <v>228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</row>
    <row r="197" spans="1:8">
      <c r="A197" s="2" t="s">
        <v>229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</row>
    <row r="198" spans="1:8">
      <c r="A198" s="2" t="s">
        <v>230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</row>
    <row r="199" spans="1:8">
      <c r="A199" s="2" t="s">
        <v>231</v>
      </c>
      <c r="B199" s="2">
        <v>0.01910828025477707</v>
      </c>
      <c r="C199" s="2">
        <v>0</v>
      </c>
      <c r="D199" s="2">
        <v>0</v>
      </c>
      <c r="E199" s="2">
        <v>0</v>
      </c>
      <c r="F199" s="2">
        <v>0</v>
      </c>
      <c r="G199" s="2">
        <v>0.04721030042918455</v>
      </c>
      <c r="H199" s="2">
        <v>0</v>
      </c>
    </row>
    <row r="200" spans="1:8">
      <c r="A200" s="2" t="s">
        <v>232</v>
      </c>
      <c r="B200" s="2">
        <v>0.1592356687898089</v>
      </c>
      <c r="C200" s="2">
        <v>0</v>
      </c>
      <c r="D200" s="2">
        <v>0.5833333333333334</v>
      </c>
      <c r="E200" s="2">
        <v>0</v>
      </c>
      <c r="F200" s="2">
        <v>1</v>
      </c>
      <c r="G200" s="2">
        <v>0.5450643776824035</v>
      </c>
      <c r="H200" s="2">
        <v>1</v>
      </c>
    </row>
    <row r="201" spans="1:8">
      <c r="A201" s="2" t="s">
        <v>233</v>
      </c>
      <c r="B201" s="2">
        <v>0.1528662420382166</v>
      </c>
      <c r="C201" s="2">
        <v>0</v>
      </c>
      <c r="D201" s="2">
        <v>0.5833333333333334</v>
      </c>
      <c r="E201" s="2">
        <v>0</v>
      </c>
      <c r="F201" s="2">
        <v>0</v>
      </c>
      <c r="G201" s="2">
        <v>0.5278969957081545</v>
      </c>
      <c r="H201" s="2">
        <v>1</v>
      </c>
    </row>
    <row r="202" spans="1:8">
      <c r="A202" s="2" t="s">
        <v>234</v>
      </c>
      <c r="B202" s="2">
        <v>0.6178343949044586</v>
      </c>
      <c r="C202" s="2">
        <v>0</v>
      </c>
      <c r="D202" s="2">
        <v>1</v>
      </c>
      <c r="E202" s="2">
        <v>1</v>
      </c>
      <c r="F202" s="2">
        <v>1</v>
      </c>
      <c r="G202" s="2">
        <v>0.5450643776824035</v>
      </c>
      <c r="H202" s="2">
        <v>1</v>
      </c>
    </row>
    <row r="203" spans="1:8">
      <c r="A203" s="2" t="s">
        <v>235</v>
      </c>
      <c r="B203" s="2">
        <v>0.9235668789808916</v>
      </c>
      <c r="C203" s="2">
        <v>1</v>
      </c>
      <c r="D203" s="2">
        <v>0.4166666666666667</v>
      </c>
      <c r="E203" s="2">
        <v>1</v>
      </c>
      <c r="F203" s="2">
        <v>0</v>
      </c>
      <c r="G203" s="2">
        <v>0.4034334763948498</v>
      </c>
      <c r="H203" s="2">
        <v>0.25</v>
      </c>
    </row>
    <row r="204" spans="1:8">
      <c r="A204" s="2" t="s">
        <v>236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0.02575107296137339</v>
      </c>
      <c r="H204" s="2">
        <v>0</v>
      </c>
    </row>
    <row r="205" spans="1:8">
      <c r="A205" s="2" t="s">
        <v>237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0.02575107296137339</v>
      </c>
      <c r="H205" s="2">
        <v>0</v>
      </c>
    </row>
    <row r="206" spans="1:8">
      <c r="A206" s="2" t="s">
        <v>238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0.9742489270386266</v>
      </c>
      <c r="H206" s="2">
        <v>1</v>
      </c>
    </row>
    <row r="207" spans="1:8">
      <c r="A207" s="2" t="s">
        <v>239</v>
      </c>
      <c r="B207" s="2">
        <v>1</v>
      </c>
      <c r="C207" s="2">
        <v>1</v>
      </c>
      <c r="D207" s="2">
        <v>1</v>
      </c>
      <c r="E207" s="2">
        <v>1</v>
      </c>
      <c r="F207" s="2">
        <v>0</v>
      </c>
      <c r="G207" s="2">
        <v>0.5278969957081545</v>
      </c>
      <c r="H207" s="2">
        <v>1</v>
      </c>
    </row>
    <row r="208" spans="1:8">
      <c r="A208" s="2" t="s">
        <v>240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</row>
    <row r="209" spans="1:8">
      <c r="A209" s="2" t="s">
        <v>241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0.5</v>
      </c>
    </row>
    <row r="210" spans="1:8">
      <c r="A210" s="2" t="s">
        <v>242</v>
      </c>
      <c r="B210" s="2">
        <v>0.1592356687898089</v>
      </c>
      <c r="C210" s="2">
        <v>0</v>
      </c>
      <c r="D210" s="2">
        <v>0.5833333333333334</v>
      </c>
      <c r="E210" s="2">
        <v>0</v>
      </c>
      <c r="F210" s="2">
        <v>1</v>
      </c>
      <c r="G210" s="2">
        <v>0.7596566523605151</v>
      </c>
      <c r="H210" s="2">
        <v>0</v>
      </c>
    </row>
    <row r="211" spans="1:8">
      <c r="A211" s="2" t="s">
        <v>243</v>
      </c>
      <c r="B211" s="2">
        <v>0.1592356687898089</v>
      </c>
      <c r="C211" s="2">
        <v>0</v>
      </c>
      <c r="D211" s="2">
        <v>0.5833333333333334</v>
      </c>
      <c r="E211" s="2">
        <v>0</v>
      </c>
      <c r="F211" s="2">
        <v>1</v>
      </c>
      <c r="G211" s="2">
        <v>0.6223175965665236</v>
      </c>
      <c r="H211" s="2">
        <v>0</v>
      </c>
    </row>
    <row r="212" spans="1:8">
      <c r="A212" s="2" t="s">
        <v>244</v>
      </c>
      <c r="B212" s="2">
        <v>0.1592356687898089</v>
      </c>
      <c r="C212" s="2">
        <v>0</v>
      </c>
      <c r="D212" s="2">
        <v>0.5833333333333334</v>
      </c>
      <c r="E212" s="2">
        <v>0</v>
      </c>
      <c r="F212" s="2">
        <v>1</v>
      </c>
      <c r="G212" s="2">
        <v>0.7596566523605151</v>
      </c>
      <c r="H212" s="2">
        <v>0</v>
      </c>
    </row>
    <row r="213" spans="1:8">
      <c r="A213" s="2" t="s">
        <v>245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</row>
    <row r="214" spans="1:8">
      <c r="A214" s="2" t="s">
        <v>246</v>
      </c>
      <c r="B214" s="2">
        <v>0.006369426751592357</v>
      </c>
      <c r="C214" s="2">
        <v>0</v>
      </c>
      <c r="D214" s="2">
        <v>0</v>
      </c>
      <c r="E214" s="2">
        <v>0</v>
      </c>
      <c r="F214" s="2">
        <v>0</v>
      </c>
      <c r="G214" s="2">
        <v>0.4635193133047211</v>
      </c>
      <c r="H214" s="2">
        <v>0</v>
      </c>
    </row>
    <row r="215" spans="1:8">
      <c r="A215" s="2" t="s">
        <v>247</v>
      </c>
      <c r="B215" s="2">
        <v>0.02547770700636943</v>
      </c>
      <c r="C215" s="2">
        <v>0</v>
      </c>
      <c r="D215" s="2">
        <v>0</v>
      </c>
      <c r="E215" s="2">
        <v>0</v>
      </c>
      <c r="F215" s="2">
        <v>1</v>
      </c>
      <c r="G215" s="2">
        <v>0.3819742489270386</v>
      </c>
      <c r="H215" s="2">
        <v>0</v>
      </c>
    </row>
    <row r="216" spans="1:8">
      <c r="A216" s="2" t="s">
        <v>248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0.2489270386266094</v>
      </c>
      <c r="H216" s="2">
        <v>0</v>
      </c>
    </row>
    <row r="217" spans="1:8">
      <c r="A217" s="2" t="s">
        <v>249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0.5450643776824035</v>
      </c>
      <c r="H217" s="2">
        <v>0.75</v>
      </c>
    </row>
    <row r="218" spans="1:8">
      <c r="A218" s="2" t="s">
        <v>250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0.4549356223175965</v>
      </c>
      <c r="H218" s="2">
        <v>0</v>
      </c>
    </row>
    <row r="219" spans="1:8">
      <c r="A219" s="2" t="s">
        <v>251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0.4549356223175965</v>
      </c>
      <c r="H219" s="2">
        <v>0</v>
      </c>
    </row>
    <row r="220" spans="1:8">
      <c r="A220" s="2" t="s">
        <v>252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0.4549356223175965</v>
      </c>
      <c r="H220" s="2">
        <v>0</v>
      </c>
    </row>
    <row r="221" spans="1:8">
      <c r="A221" s="2" t="s">
        <v>253</v>
      </c>
      <c r="B221" s="2">
        <v>0.1210191082802548</v>
      </c>
      <c r="C221" s="2">
        <v>0</v>
      </c>
      <c r="D221" s="2">
        <v>0.5833333333333334</v>
      </c>
      <c r="E221" s="2">
        <v>0</v>
      </c>
      <c r="F221" s="2">
        <v>1</v>
      </c>
      <c r="G221" s="2">
        <v>0.7467811158798283</v>
      </c>
      <c r="H221" s="2">
        <v>0</v>
      </c>
    </row>
    <row r="222" spans="1:8">
      <c r="A222" s="2" t="s">
        <v>254</v>
      </c>
      <c r="B222" s="2">
        <v>0.1210191082802548</v>
      </c>
      <c r="C222" s="2">
        <v>0</v>
      </c>
      <c r="D222" s="2">
        <v>0.5833333333333334</v>
      </c>
      <c r="E222" s="2">
        <v>0</v>
      </c>
      <c r="F222" s="2">
        <v>1</v>
      </c>
      <c r="G222" s="2">
        <v>0.7467811158798283</v>
      </c>
      <c r="H222" s="2">
        <v>0</v>
      </c>
    </row>
    <row r="223" spans="1:8">
      <c r="A223" s="2" t="s">
        <v>255</v>
      </c>
      <c r="B223" s="2">
        <v>0.1210191082802548</v>
      </c>
      <c r="C223" s="2">
        <v>0</v>
      </c>
      <c r="D223" s="2">
        <v>0.5833333333333334</v>
      </c>
      <c r="E223" s="2">
        <v>0</v>
      </c>
      <c r="F223" s="2">
        <v>1</v>
      </c>
      <c r="G223" s="2">
        <v>0.6952789699570815</v>
      </c>
      <c r="H223" s="2">
        <v>0</v>
      </c>
    </row>
    <row r="224" spans="1:8">
      <c r="A224" s="2" t="s">
        <v>256</v>
      </c>
      <c r="B224" s="2">
        <v>0.1210191082802548</v>
      </c>
      <c r="C224" s="2">
        <v>0</v>
      </c>
      <c r="D224" s="2">
        <v>0.5833333333333334</v>
      </c>
      <c r="E224" s="2">
        <v>0</v>
      </c>
      <c r="F224" s="2">
        <v>1</v>
      </c>
      <c r="G224" s="2">
        <v>0.7467811158798283</v>
      </c>
      <c r="H224" s="2">
        <v>0</v>
      </c>
    </row>
    <row r="225" spans="1:8">
      <c r="A225" s="2" t="s">
        <v>257</v>
      </c>
      <c r="B225" s="2">
        <v>0.1210191082802548</v>
      </c>
      <c r="C225" s="2">
        <v>0</v>
      </c>
      <c r="D225" s="2">
        <v>0.5833333333333334</v>
      </c>
      <c r="E225" s="2">
        <v>0</v>
      </c>
      <c r="F225" s="2">
        <v>1</v>
      </c>
      <c r="G225" s="2">
        <v>0.7467811158798283</v>
      </c>
      <c r="H225" s="2">
        <v>0</v>
      </c>
    </row>
    <row r="226" spans="1:8">
      <c r="A226" s="2" t="s">
        <v>258</v>
      </c>
      <c r="B226" s="2">
        <v>0.1210191082802548</v>
      </c>
      <c r="C226" s="2">
        <v>0</v>
      </c>
      <c r="D226" s="2">
        <v>0.5833333333333334</v>
      </c>
      <c r="E226" s="2">
        <v>0</v>
      </c>
      <c r="F226" s="2">
        <v>1</v>
      </c>
      <c r="G226" s="2">
        <v>0.7467811158798283</v>
      </c>
      <c r="H226" s="2">
        <v>0</v>
      </c>
    </row>
    <row r="227" spans="1:8">
      <c r="A227" s="2" t="s">
        <v>259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0.03004291845493563</v>
      </c>
      <c r="H227" s="2">
        <v>0</v>
      </c>
    </row>
    <row r="228" spans="1:8">
      <c r="A228" s="2" t="s">
        <v>260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0.1502145922746781</v>
      </c>
      <c r="H228" s="2">
        <v>0</v>
      </c>
    </row>
    <row r="229" spans="1:8">
      <c r="A229" s="2" t="s">
        <v>261</v>
      </c>
      <c r="B229" s="2">
        <v>0.1210191082802548</v>
      </c>
      <c r="C229" s="2">
        <v>0</v>
      </c>
      <c r="D229" s="2">
        <v>0.5833333333333334</v>
      </c>
      <c r="E229" s="2">
        <v>0</v>
      </c>
      <c r="F229" s="2">
        <v>0</v>
      </c>
      <c r="G229" s="2">
        <v>0.3261802575107296</v>
      </c>
      <c r="H229" s="2">
        <v>0</v>
      </c>
    </row>
    <row r="230" spans="1:8">
      <c r="A230" s="2" t="s">
        <v>262</v>
      </c>
      <c r="B230" s="2">
        <v>0.1210191082802548</v>
      </c>
      <c r="C230" s="2">
        <v>0</v>
      </c>
      <c r="D230" s="2">
        <v>0.5833333333333334</v>
      </c>
      <c r="E230" s="2">
        <v>0</v>
      </c>
      <c r="F230" s="2">
        <v>1</v>
      </c>
      <c r="G230" s="2">
        <v>0.721030042918455</v>
      </c>
      <c r="H230" s="2">
        <v>0</v>
      </c>
    </row>
    <row r="231" spans="1:8">
      <c r="A231" s="2" t="s">
        <v>263</v>
      </c>
      <c r="B231" s="2">
        <v>0.1210191082802548</v>
      </c>
      <c r="C231" s="2">
        <v>0</v>
      </c>
      <c r="D231" s="2">
        <v>0.5833333333333334</v>
      </c>
      <c r="E231" s="2">
        <v>0</v>
      </c>
      <c r="F231" s="2">
        <v>1</v>
      </c>
      <c r="G231" s="2">
        <v>0.7467811158798283</v>
      </c>
      <c r="H231" s="2">
        <v>0</v>
      </c>
    </row>
    <row r="232" spans="1:8">
      <c r="A232" s="2" t="s">
        <v>264</v>
      </c>
      <c r="B232" s="2">
        <v>0.1210191082802548</v>
      </c>
      <c r="C232" s="2">
        <v>0</v>
      </c>
      <c r="D232" s="2">
        <v>0.5833333333333334</v>
      </c>
      <c r="E232" s="2">
        <v>0</v>
      </c>
      <c r="F232" s="2">
        <v>1</v>
      </c>
      <c r="G232" s="2">
        <v>0.7467811158798283</v>
      </c>
      <c r="H232" s="2">
        <v>0</v>
      </c>
    </row>
    <row r="233" spans="1:8">
      <c r="A233" s="2" t="s">
        <v>265</v>
      </c>
      <c r="B233" s="2">
        <v>0.1210191082802548</v>
      </c>
      <c r="C233" s="2">
        <v>0</v>
      </c>
      <c r="D233" s="2">
        <v>0.5833333333333334</v>
      </c>
      <c r="E233" s="2">
        <v>0</v>
      </c>
      <c r="F233" s="2">
        <v>1</v>
      </c>
      <c r="G233" s="2">
        <v>0.648068669527897</v>
      </c>
      <c r="H233" s="2">
        <v>0</v>
      </c>
    </row>
    <row r="234" spans="1:8">
      <c r="A234" s="2" t="s">
        <v>266</v>
      </c>
      <c r="B234" s="2">
        <v>0.1082802547770701</v>
      </c>
      <c r="C234" s="2">
        <v>0</v>
      </c>
      <c r="D234" s="2">
        <v>0.5833333333333334</v>
      </c>
      <c r="E234" s="2">
        <v>0</v>
      </c>
      <c r="F234" s="2">
        <v>0</v>
      </c>
      <c r="G234" s="2">
        <v>0.4678111587982833</v>
      </c>
      <c r="H234" s="2">
        <v>1</v>
      </c>
    </row>
    <row r="235" spans="1:8">
      <c r="A235" s="2" t="s">
        <v>267</v>
      </c>
      <c r="B235" s="2">
        <v>0.1210191082802548</v>
      </c>
      <c r="C235" s="2">
        <v>0</v>
      </c>
      <c r="D235" s="2">
        <v>0</v>
      </c>
      <c r="E235" s="2">
        <v>0</v>
      </c>
      <c r="F235" s="2">
        <v>1</v>
      </c>
      <c r="G235" s="2">
        <v>0.1673819742489271</v>
      </c>
      <c r="H235" s="2">
        <v>0</v>
      </c>
    </row>
    <row r="236" spans="1:8">
      <c r="A236" s="2" t="s">
        <v>268</v>
      </c>
      <c r="B236" s="2">
        <v>0.04458598726114649</v>
      </c>
      <c r="C236" s="2">
        <v>0</v>
      </c>
      <c r="D236" s="2">
        <v>0</v>
      </c>
      <c r="E236" s="2">
        <v>0</v>
      </c>
      <c r="F236" s="2">
        <v>0</v>
      </c>
      <c r="G236" s="2">
        <v>0.0815450643776824</v>
      </c>
      <c r="H236" s="2">
        <v>0</v>
      </c>
    </row>
    <row r="237" spans="1:8">
      <c r="A237" s="2" t="s">
        <v>269</v>
      </c>
      <c r="B237" s="2">
        <v>0.04458598726114649</v>
      </c>
      <c r="C237" s="2">
        <v>0</v>
      </c>
      <c r="D237" s="2">
        <v>0</v>
      </c>
      <c r="E237" s="2">
        <v>0</v>
      </c>
      <c r="F237" s="2">
        <v>0</v>
      </c>
      <c r="G237" s="2">
        <v>0.0815450643776824</v>
      </c>
      <c r="H237" s="2">
        <v>0</v>
      </c>
    </row>
    <row r="238" spans="1:8">
      <c r="A238" s="2" t="s">
        <v>270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0.01716738197424893</v>
      </c>
      <c r="H238" s="2">
        <v>0</v>
      </c>
    </row>
    <row r="239" spans="1:8">
      <c r="A239" s="2" t="s">
        <v>271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0.004291845493562232</v>
      </c>
      <c r="H239" s="2">
        <v>0</v>
      </c>
    </row>
    <row r="240" spans="1:8">
      <c r="A240" s="2" t="s">
        <v>272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0.004291845493562232</v>
      </c>
      <c r="H240" s="2">
        <v>0</v>
      </c>
    </row>
    <row r="241" spans="1:8">
      <c r="A241" s="2" t="s">
        <v>273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0.004291845493562232</v>
      </c>
      <c r="H241" s="2">
        <v>0</v>
      </c>
    </row>
    <row r="242" spans="1:8">
      <c r="A242" s="2" t="s">
        <v>274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0.004291845493562232</v>
      </c>
      <c r="H242" s="2">
        <v>0</v>
      </c>
    </row>
    <row r="243" spans="1:8">
      <c r="A243" s="2" t="s">
        <v>275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0.004291845493562232</v>
      </c>
      <c r="H243" s="2">
        <v>0</v>
      </c>
    </row>
    <row r="244" spans="1:8">
      <c r="A244" s="2" t="s">
        <v>276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0.004291845493562232</v>
      </c>
      <c r="H244" s="2">
        <v>0</v>
      </c>
    </row>
    <row r="245" spans="1:8">
      <c r="A245" s="2" t="s">
        <v>277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0.004291845493562232</v>
      </c>
      <c r="H245" s="2">
        <v>0</v>
      </c>
    </row>
    <row r="246" spans="1:8">
      <c r="A246" s="2" t="s">
        <v>278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0.004291845493562232</v>
      </c>
      <c r="H246" s="2">
        <v>0</v>
      </c>
    </row>
    <row r="247" spans="1:8">
      <c r="A247" s="2" t="s">
        <v>279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0.004291845493562232</v>
      </c>
      <c r="H247" s="2">
        <v>0</v>
      </c>
    </row>
    <row r="248" spans="1:8">
      <c r="A248" s="2" t="s">
        <v>280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0.004291845493562232</v>
      </c>
      <c r="H248" s="2">
        <v>0</v>
      </c>
    </row>
    <row r="249" spans="1:8">
      <c r="A249" s="2" t="s">
        <v>281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0.004291845493562232</v>
      </c>
      <c r="H249" s="2">
        <v>0</v>
      </c>
    </row>
    <row r="250" spans="1:8">
      <c r="A250" s="2" t="s">
        <v>282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0.004291845493562232</v>
      </c>
      <c r="H250" s="2">
        <v>0</v>
      </c>
    </row>
    <row r="251" spans="1:8">
      <c r="A251" s="2" t="s">
        <v>283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0.004291845493562232</v>
      </c>
      <c r="H251" s="2">
        <v>0</v>
      </c>
    </row>
    <row r="252" spans="1:8">
      <c r="A252" s="2" t="s">
        <v>284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0.008583690987124462</v>
      </c>
      <c r="H252" s="2">
        <v>0</v>
      </c>
    </row>
    <row r="253" spans="1:8">
      <c r="A253" s="2" t="s">
        <v>285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0.4334763948497854</v>
      </c>
      <c r="H253" s="2">
        <v>0</v>
      </c>
    </row>
    <row r="254" spans="1:8">
      <c r="A254" s="2" t="s">
        <v>286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0.4334763948497854</v>
      </c>
      <c r="H254" s="2">
        <v>0</v>
      </c>
    </row>
    <row r="255" spans="1:8">
      <c r="A255" s="2" t="s">
        <v>287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0.4334763948497854</v>
      </c>
      <c r="H255" s="2">
        <v>0</v>
      </c>
    </row>
    <row r="256" spans="1:8">
      <c r="A256" s="2" t="s">
        <v>288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0.4334763948497854</v>
      </c>
      <c r="H256" s="2">
        <v>0</v>
      </c>
    </row>
    <row r="257" spans="1:8">
      <c r="A257" s="2" t="s">
        <v>289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0.4334763948497854</v>
      </c>
      <c r="H257" s="2">
        <v>0</v>
      </c>
    </row>
    <row r="258" spans="1:8">
      <c r="A258" s="2" t="s">
        <v>290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0.4334763948497854</v>
      </c>
      <c r="H258" s="2">
        <v>0</v>
      </c>
    </row>
    <row r="259" spans="1:8">
      <c r="A259" s="2" t="s">
        <v>291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0.9828326180257512</v>
      </c>
      <c r="H259" s="2">
        <v>1</v>
      </c>
    </row>
    <row r="260" spans="1:8">
      <c r="A260" s="2" t="s">
        <v>292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0.4334763948497854</v>
      </c>
      <c r="H260" s="2">
        <v>0</v>
      </c>
    </row>
    <row r="261" spans="1:8">
      <c r="A261" s="2" t="s">
        <v>293</v>
      </c>
      <c r="B261" s="2">
        <v>0.8535031847133758</v>
      </c>
      <c r="C261" s="2">
        <v>1</v>
      </c>
      <c r="D261" s="2">
        <v>0.4166666666666667</v>
      </c>
      <c r="E261" s="2">
        <v>1</v>
      </c>
      <c r="F261" s="2">
        <v>0</v>
      </c>
      <c r="G261" s="2">
        <v>0.2403433476394849</v>
      </c>
      <c r="H261" s="2">
        <v>0</v>
      </c>
    </row>
    <row r="262" spans="1:8">
      <c r="A262" s="2" t="s">
        <v>294</v>
      </c>
      <c r="B262" s="2">
        <v>0.8535031847133758</v>
      </c>
      <c r="C262" s="2">
        <v>1</v>
      </c>
      <c r="D262" s="2">
        <v>0.4166666666666667</v>
      </c>
      <c r="E262" s="2">
        <v>1</v>
      </c>
      <c r="F262" s="2">
        <v>0</v>
      </c>
      <c r="G262" s="2">
        <v>0.2360515021459227</v>
      </c>
      <c r="H262" s="2">
        <v>0</v>
      </c>
    </row>
    <row r="263" spans="1:8">
      <c r="A263" s="2" t="s">
        <v>295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0.6309012875536479</v>
      </c>
      <c r="H263" s="2">
        <v>0.25</v>
      </c>
    </row>
    <row r="264" spans="1:8">
      <c r="A264" s="2" t="s">
        <v>296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0.6309012875536479</v>
      </c>
      <c r="H264" s="2">
        <v>0.25</v>
      </c>
    </row>
    <row r="265" spans="1:8">
      <c r="A265" s="2" t="s">
        <v>297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0.6309012875536479</v>
      </c>
      <c r="H265" s="2">
        <v>0.25</v>
      </c>
    </row>
    <row r="266" spans="1:8">
      <c r="A266" s="2" t="s">
        <v>298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0.6309012875536479</v>
      </c>
      <c r="H266" s="2">
        <v>0.25</v>
      </c>
    </row>
    <row r="267" spans="1:8">
      <c r="A267" s="2" t="s">
        <v>299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0.6309012875536479</v>
      </c>
      <c r="H267" s="2">
        <v>0.25</v>
      </c>
    </row>
    <row r="268" spans="1:8">
      <c r="A268" s="2" t="s">
        <v>300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0.6094420600858369</v>
      </c>
      <c r="H268" s="2">
        <v>0.25</v>
      </c>
    </row>
    <row r="269" spans="1:8">
      <c r="A269" s="2" t="s">
        <v>301</v>
      </c>
      <c r="B269" s="2">
        <v>0.1210191082802548</v>
      </c>
      <c r="C269" s="2">
        <v>0</v>
      </c>
      <c r="D269" s="2">
        <v>0.5833333333333334</v>
      </c>
      <c r="E269" s="2">
        <v>0</v>
      </c>
      <c r="F269" s="2">
        <v>0</v>
      </c>
      <c r="G269" s="2">
        <v>0.3304721030042919</v>
      </c>
      <c r="H269" s="2">
        <v>0</v>
      </c>
    </row>
    <row r="270" spans="1:8">
      <c r="A270" s="2" t="s">
        <v>302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0.9570815450643776</v>
      </c>
      <c r="H270" s="2">
        <v>1</v>
      </c>
    </row>
    <row r="271" spans="1:8">
      <c r="A271" s="2" t="s">
        <v>303</v>
      </c>
      <c r="B271" s="2">
        <v>0.1273885350318471</v>
      </c>
      <c r="C271" s="2">
        <v>0</v>
      </c>
      <c r="D271" s="2">
        <v>0.5833333333333334</v>
      </c>
      <c r="E271" s="2">
        <v>0</v>
      </c>
      <c r="F271" s="2">
        <v>1</v>
      </c>
      <c r="G271" s="2">
        <v>0.3562231759656652</v>
      </c>
      <c r="H271" s="2">
        <v>0</v>
      </c>
    </row>
    <row r="272" spans="1:8">
      <c r="A272" s="2" t="s">
        <v>304</v>
      </c>
      <c r="B272" s="2">
        <v>0.1273885350318471</v>
      </c>
      <c r="C272" s="2">
        <v>0</v>
      </c>
      <c r="D272" s="2">
        <v>0.5833333333333334</v>
      </c>
      <c r="E272" s="2">
        <v>0</v>
      </c>
      <c r="F272" s="2">
        <v>1</v>
      </c>
      <c r="G272" s="2">
        <v>0.3562231759656652</v>
      </c>
      <c r="H272" s="2">
        <v>0</v>
      </c>
    </row>
    <row r="273" spans="1:8">
      <c r="A273" s="2" t="s">
        <v>305</v>
      </c>
      <c r="B273" s="2">
        <v>0.1210191082802548</v>
      </c>
      <c r="C273" s="2">
        <v>0</v>
      </c>
      <c r="D273" s="2">
        <v>0.5833333333333334</v>
      </c>
      <c r="E273" s="2">
        <v>0</v>
      </c>
      <c r="F273" s="2">
        <v>0</v>
      </c>
      <c r="G273" s="2">
        <v>0.3347639484978541</v>
      </c>
      <c r="H273" s="2">
        <v>0</v>
      </c>
    </row>
    <row r="274" spans="1:8">
      <c r="A274" s="2" t="s">
        <v>306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0.4549356223175965</v>
      </c>
      <c r="H274" s="2">
        <v>0</v>
      </c>
    </row>
    <row r="275" spans="1:8">
      <c r="A275" s="2" t="s">
        <v>307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0.1630901287553648</v>
      </c>
      <c r="H275" s="2">
        <v>0</v>
      </c>
    </row>
    <row r="276" spans="1:8">
      <c r="A276" s="2" t="s">
        <v>308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0.1974248927038627</v>
      </c>
      <c r="H276" s="2">
        <v>0</v>
      </c>
    </row>
    <row r="277" spans="1:8">
      <c r="A277" s="2" t="s">
        <v>309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0.06866952789699571</v>
      </c>
      <c r="H277" s="2">
        <v>0</v>
      </c>
    </row>
    <row r="278" spans="1:8">
      <c r="A278" s="2" t="s">
        <v>310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0.3047210300429185</v>
      </c>
      <c r="H278" s="2">
        <v>0</v>
      </c>
    </row>
    <row r="279" spans="1:8">
      <c r="A279" s="2" t="s">
        <v>311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0.2746781115879828</v>
      </c>
      <c r="H279" s="2">
        <v>0</v>
      </c>
    </row>
    <row r="280" spans="1:8">
      <c r="A280" s="2" t="s">
        <v>312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0.3047210300429185</v>
      </c>
      <c r="H280" s="2">
        <v>0</v>
      </c>
    </row>
    <row r="281" spans="1:8">
      <c r="A281" s="2" t="s">
        <v>313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0.04721030042918455</v>
      </c>
      <c r="H281" s="2">
        <v>0</v>
      </c>
    </row>
    <row r="282" spans="1:8">
      <c r="A282" s="2" t="s">
        <v>314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0.3047210300429185</v>
      </c>
      <c r="H282" s="2">
        <v>0</v>
      </c>
    </row>
    <row r="283" spans="1:8">
      <c r="A283" s="2" t="s">
        <v>315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0.01716738197424893</v>
      </c>
      <c r="H283" s="2">
        <v>0</v>
      </c>
    </row>
    <row r="284" spans="1:8">
      <c r="A284" s="2" t="s">
        <v>316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0.01716738197424893</v>
      </c>
      <c r="H284" s="2">
        <v>0</v>
      </c>
    </row>
    <row r="285" spans="1:8">
      <c r="A285" s="2" t="s">
        <v>317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0.004291845493562232</v>
      </c>
      <c r="H285" s="2">
        <v>0</v>
      </c>
    </row>
    <row r="286" spans="1:8">
      <c r="A286" s="2" t="s">
        <v>318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0.004291845493562232</v>
      </c>
      <c r="H286" s="2">
        <v>0</v>
      </c>
    </row>
    <row r="287" spans="1:8">
      <c r="A287" s="2" t="s">
        <v>319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0.2575107296137339</v>
      </c>
      <c r="H287" s="2">
        <v>0</v>
      </c>
    </row>
    <row r="288" spans="1:8">
      <c r="A288" s="2" t="s">
        <v>320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0.01716738197424893</v>
      </c>
      <c r="H288" s="2">
        <v>0</v>
      </c>
    </row>
    <row r="289" spans="1:8">
      <c r="A289" s="2" t="s">
        <v>321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0.01716738197424893</v>
      </c>
      <c r="H289" s="2">
        <v>0</v>
      </c>
    </row>
    <row r="290" spans="1:8">
      <c r="A290" s="2" t="s">
        <v>322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0.01716738197424893</v>
      </c>
      <c r="H290" s="2">
        <v>0</v>
      </c>
    </row>
    <row r="291" spans="1:8">
      <c r="A291" s="2" t="s">
        <v>323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0.01716738197424893</v>
      </c>
      <c r="H291" s="2">
        <v>0</v>
      </c>
    </row>
    <row r="292" spans="1:8">
      <c r="A292" s="2" t="s">
        <v>324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0.04721030042918455</v>
      </c>
      <c r="H292" s="2">
        <v>0</v>
      </c>
    </row>
    <row r="293" spans="1:8">
      <c r="A293" s="2" t="s">
        <v>325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0.01716738197424893</v>
      </c>
      <c r="H293" s="2">
        <v>0</v>
      </c>
    </row>
    <row r="294" spans="1:8">
      <c r="A294" s="2" t="s">
        <v>326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0.04721030042918455</v>
      </c>
      <c r="H294" s="2">
        <v>0</v>
      </c>
    </row>
    <row r="295" spans="1:8">
      <c r="A295" s="2" t="s">
        <v>327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0.01716738197424893</v>
      </c>
      <c r="H295" s="2">
        <v>0</v>
      </c>
    </row>
    <row r="296" spans="1:8">
      <c r="A296" s="2" t="s">
        <v>328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0.2746781115879828</v>
      </c>
      <c r="H296" s="2">
        <v>0</v>
      </c>
    </row>
    <row r="297" spans="1:8">
      <c r="A297" s="2" t="s">
        <v>329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0.3047210300429185</v>
      </c>
      <c r="H297" s="2">
        <v>0</v>
      </c>
    </row>
    <row r="298" spans="1:8">
      <c r="A298" s="2" t="s">
        <v>330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0.3047210300429185</v>
      </c>
      <c r="H298" s="2">
        <v>0</v>
      </c>
    </row>
    <row r="299" spans="1:8">
      <c r="A299" s="2" t="s">
        <v>331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0.3047210300429185</v>
      </c>
      <c r="H299" s="2">
        <v>0</v>
      </c>
    </row>
    <row r="300" spans="1:8">
      <c r="A300" s="2" t="s">
        <v>332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0.3047210300429185</v>
      </c>
      <c r="H300" s="2">
        <v>0</v>
      </c>
    </row>
    <row r="301" spans="1:8">
      <c r="A301" s="2" t="s">
        <v>333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0.3047210300429185</v>
      </c>
      <c r="H301" s="2">
        <v>0</v>
      </c>
    </row>
    <row r="302" spans="1:8">
      <c r="A302" s="2" t="s">
        <v>334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0.3047210300429185</v>
      </c>
      <c r="H302" s="2">
        <v>0</v>
      </c>
    </row>
    <row r="303" spans="1:8">
      <c r="A303" s="2" t="s">
        <v>335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0.3047210300429185</v>
      </c>
      <c r="H303" s="2">
        <v>0</v>
      </c>
    </row>
    <row r="304" spans="1:8">
      <c r="A304" s="2" t="s">
        <v>336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0.1673819742489271</v>
      </c>
      <c r="H304" s="2">
        <v>0</v>
      </c>
    </row>
    <row r="305" spans="1:8">
      <c r="A305" s="2" t="s">
        <v>337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0.1673819742489271</v>
      </c>
      <c r="H305" s="2">
        <v>0</v>
      </c>
    </row>
    <row r="306" spans="1:8">
      <c r="A306" s="2" t="s">
        <v>338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0.2660944206008584</v>
      </c>
      <c r="H306" s="2">
        <v>0</v>
      </c>
    </row>
    <row r="307" spans="1:8">
      <c r="A307" s="2" t="s">
        <v>339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0.02575107296137339</v>
      </c>
      <c r="H307" s="2">
        <v>0</v>
      </c>
    </row>
    <row r="308" spans="1:8">
      <c r="A308" s="2" t="s">
        <v>340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0.02575107296137339</v>
      </c>
      <c r="H308" s="2">
        <v>0</v>
      </c>
    </row>
    <row r="309" spans="1:8">
      <c r="A309" s="2" t="s">
        <v>341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0.3047210300429185</v>
      </c>
      <c r="H309" s="2">
        <v>0</v>
      </c>
    </row>
    <row r="310" spans="1:8">
      <c r="A310" s="2" t="s">
        <v>342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0.3047210300429185</v>
      </c>
      <c r="H310" s="2">
        <v>0</v>
      </c>
    </row>
    <row r="311" spans="1:8">
      <c r="A311" s="2" t="s">
        <v>343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0.3047210300429185</v>
      </c>
      <c r="H311" s="2">
        <v>0</v>
      </c>
    </row>
    <row r="312" spans="1:8">
      <c r="A312" s="2" t="s">
        <v>344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0.3047210300429185</v>
      </c>
      <c r="H312" s="2">
        <v>0</v>
      </c>
    </row>
    <row r="313" spans="1:8">
      <c r="A313" s="2" t="s">
        <v>345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0.3047210300429185</v>
      </c>
      <c r="H313" s="2">
        <v>0</v>
      </c>
    </row>
    <row r="314" spans="1:8">
      <c r="A314" s="2" t="s">
        <v>346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0.3047210300429185</v>
      </c>
      <c r="H314" s="2">
        <v>0</v>
      </c>
    </row>
    <row r="315" spans="1:8">
      <c r="A315" s="2" t="s">
        <v>347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0.3047210300429185</v>
      </c>
      <c r="H315" s="2">
        <v>0</v>
      </c>
    </row>
    <row r="316" spans="1:8">
      <c r="A316" s="2" t="s">
        <v>348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0.3047210300429185</v>
      </c>
      <c r="H316" s="2">
        <v>0</v>
      </c>
    </row>
    <row r="317" spans="1:8">
      <c r="A317" s="2" t="s">
        <v>349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0.3047210300429185</v>
      </c>
      <c r="H317" s="2">
        <v>0</v>
      </c>
    </row>
    <row r="318" spans="1:8">
      <c r="A318" s="2" t="s">
        <v>350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0.3047210300429185</v>
      </c>
      <c r="H318" s="2">
        <v>0</v>
      </c>
    </row>
    <row r="319" spans="1:8">
      <c r="A319" s="2" t="s">
        <v>351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0.3047210300429185</v>
      </c>
      <c r="H319" s="2">
        <v>0</v>
      </c>
    </row>
    <row r="320" spans="1:8">
      <c r="A320" s="2" t="s">
        <v>352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0.3047210300429185</v>
      </c>
      <c r="H320" s="2">
        <v>0</v>
      </c>
    </row>
    <row r="321" spans="1:8">
      <c r="A321" s="2" t="s">
        <v>353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0.3047210300429185</v>
      </c>
      <c r="H321" s="2">
        <v>0</v>
      </c>
    </row>
    <row r="322" spans="1:8">
      <c r="A322" s="2" t="s">
        <v>354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0.3047210300429185</v>
      </c>
      <c r="H322" s="2">
        <v>0</v>
      </c>
    </row>
    <row r="323" spans="1:8">
      <c r="A323" s="2" t="s">
        <v>355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0.3047210300429185</v>
      </c>
      <c r="H323" s="2">
        <v>0</v>
      </c>
    </row>
    <row r="324" spans="1:8">
      <c r="A324" s="2" t="s">
        <v>356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0.3047210300429185</v>
      </c>
      <c r="H324" s="2">
        <v>0</v>
      </c>
    </row>
    <row r="325" spans="1:8">
      <c r="A325" s="2" t="s">
        <v>357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0.3047210300429185</v>
      </c>
      <c r="H325" s="2">
        <v>0</v>
      </c>
    </row>
    <row r="326" spans="1:8">
      <c r="A326" s="2" t="s">
        <v>358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0.3047210300429185</v>
      </c>
      <c r="H326" s="2">
        <v>0</v>
      </c>
    </row>
    <row r="327" spans="1:8">
      <c r="A327" s="2" t="s">
        <v>359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0.3047210300429185</v>
      </c>
      <c r="H327" s="2">
        <v>0</v>
      </c>
    </row>
    <row r="328" spans="1:8">
      <c r="A328" s="2" t="s">
        <v>360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0.3047210300429185</v>
      </c>
      <c r="H328" s="2">
        <v>0</v>
      </c>
    </row>
    <row r="329" spans="1:8">
      <c r="A329" s="2" t="s">
        <v>361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0.3047210300429185</v>
      </c>
      <c r="H329" s="2">
        <v>0</v>
      </c>
    </row>
    <row r="330" spans="1:8">
      <c r="A330" s="2" t="s">
        <v>362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0.1502145922746781</v>
      </c>
      <c r="H330" s="2">
        <v>0</v>
      </c>
    </row>
    <row r="331" spans="1:8">
      <c r="A331" s="2" t="s">
        <v>363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0.09871244635193133</v>
      </c>
      <c r="H331" s="2">
        <v>0</v>
      </c>
    </row>
    <row r="332" spans="1:8">
      <c r="A332" s="2" t="s">
        <v>364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0.1502145922746781</v>
      </c>
      <c r="H332" s="2">
        <v>0</v>
      </c>
    </row>
    <row r="333" spans="1:8">
      <c r="A333" s="2" t="s">
        <v>365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0.1502145922746781</v>
      </c>
      <c r="H333" s="2">
        <v>0</v>
      </c>
    </row>
    <row r="334" spans="1:8">
      <c r="A334" s="2" t="s">
        <v>366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0.1459227467811159</v>
      </c>
      <c r="H334" s="2">
        <v>0</v>
      </c>
    </row>
    <row r="335" spans="1:8">
      <c r="A335" s="2" t="s">
        <v>367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0.1502145922746781</v>
      </c>
      <c r="H335" s="2">
        <v>0</v>
      </c>
    </row>
    <row r="336" spans="1:8">
      <c r="A336" s="2" t="s">
        <v>368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0.1502145922746781</v>
      </c>
      <c r="H336" s="2">
        <v>0</v>
      </c>
    </row>
    <row r="337" spans="1:8">
      <c r="A337" s="2" t="s">
        <v>369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0.1459227467811159</v>
      </c>
      <c r="H337" s="2">
        <v>0</v>
      </c>
    </row>
    <row r="338" spans="1:8">
      <c r="A338" s="2" t="s">
        <v>370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0.1502145922746781</v>
      </c>
      <c r="H338" s="2">
        <v>0</v>
      </c>
    </row>
    <row r="339" spans="1:8">
      <c r="A339" s="2" t="s">
        <v>371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0.1502145922746781</v>
      </c>
      <c r="H339" s="2">
        <v>0</v>
      </c>
    </row>
    <row r="340" spans="1:8">
      <c r="A340" s="2" t="s">
        <v>372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0.1502145922746781</v>
      </c>
      <c r="H340" s="2">
        <v>0</v>
      </c>
    </row>
    <row r="341" spans="1:8">
      <c r="A341" s="2" t="s">
        <v>373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0.1502145922746781</v>
      </c>
      <c r="H341" s="2">
        <v>0</v>
      </c>
    </row>
    <row r="342" spans="1:8">
      <c r="A342" s="2" t="s">
        <v>374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0.1502145922746781</v>
      </c>
      <c r="H342" s="2">
        <v>0</v>
      </c>
    </row>
    <row r="343" spans="1:8">
      <c r="A343" s="2" t="s">
        <v>375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0.03004291845493563</v>
      </c>
      <c r="H343" s="2">
        <v>0</v>
      </c>
    </row>
    <row r="344" spans="1:8">
      <c r="A344" s="2" t="s">
        <v>376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0.03004291845493563</v>
      </c>
      <c r="H344" s="2">
        <v>0</v>
      </c>
    </row>
    <row r="345" spans="1:8">
      <c r="A345" s="2" t="s">
        <v>377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0.03004291845493563</v>
      </c>
      <c r="H345" s="2">
        <v>0</v>
      </c>
    </row>
    <row r="346" spans="1:8">
      <c r="A346" s="2" t="s">
        <v>378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0.1416309012875537</v>
      </c>
      <c r="H346" s="2">
        <v>0</v>
      </c>
    </row>
    <row r="347" spans="1:8">
      <c r="A347" s="2" t="s">
        <v>379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0.004291845493562232</v>
      </c>
      <c r="H347" s="2">
        <v>0</v>
      </c>
    </row>
    <row r="348" spans="1:8">
      <c r="A348" s="2" t="s">
        <v>380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0.1502145922746781</v>
      </c>
      <c r="H348" s="2">
        <v>0</v>
      </c>
    </row>
    <row r="349" spans="1:8">
      <c r="A349" s="2" t="s">
        <v>381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0.1502145922746781</v>
      </c>
      <c r="H349" s="2">
        <v>0</v>
      </c>
    </row>
    <row r="350" spans="1:8">
      <c r="A350" s="2" t="s">
        <v>382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0.1502145922746781</v>
      </c>
      <c r="H350" s="2">
        <v>0</v>
      </c>
    </row>
    <row r="351" spans="1:8">
      <c r="A351" s="2" t="s">
        <v>383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0.05150214592274678</v>
      </c>
      <c r="H351" s="2">
        <v>0</v>
      </c>
    </row>
    <row r="352" spans="1:8">
      <c r="A352" s="2" t="s">
        <v>384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0.05150214592274678</v>
      </c>
      <c r="H352" s="2">
        <v>0</v>
      </c>
    </row>
    <row r="353" spans="1:8">
      <c r="A353" s="2" t="s">
        <v>385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0.05150214592274678</v>
      </c>
      <c r="H353" s="2">
        <v>0</v>
      </c>
    </row>
    <row r="354" spans="1:8">
      <c r="A354" s="2" t="s">
        <v>386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0.05150214592274678</v>
      </c>
      <c r="H354" s="2">
        <v>0</v>
      </c>
    </row>
    <row r="355" spans="1:8">
      <c r="A355" s="2" t="s">
        <v>387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0.05150214592274678</v>
      </c>
      <c r="H355" s="2">
        <v>0</v>
      </c>
    </row>
    <row r="356" spans="1:8">
      <c r="A356" s="2" t="s">
        <v>388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0.05150214592274678</v>
      </c>
      <c r="H356" s="2">
        <v>0</v>
      </c>
    </row>
    <row r="357" spans="1:8">
      <c r="A357" s="2" t="s">
        <v>389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0.05150214592274678</v>
      </c>
      <c r="H357" s="2">
        <v>0</v>
      </c>
    </row>
    <row r="358" spans="1:8">
      <c r="A358" s="2" t="s">
        <v>390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0.05150214592274678</v>
      </c>
      <c r="H358" s="2">
        <v>0</v>
      </c>
    </row>
    <row r="359" spans="1:8">
      <c r="A359" s="2" t="s">
        <v>391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0.05150214592274678</v>
      </c>
      <c r="H359" s="2">
        <v>0</v>
      </c>
    </row>
    <row r="360" spans="1:8">
      <c r="A360" s="2" t="s">
        <v>392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0.05150214592274678</v>
      </c>
      <c r="H360" s="2">
        <v>0</v>
      </c>
    </row>
    <row r="361" spans="1:8">
      <c r="A361" s="2" t="s">
        <v>393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0.05150214592274678</v>
      </c>
      <c r="H361" s="2">
        <v>0</v>
      </c>
    </row>
    <row r="362" spans="1:8">
      <c r="A362" s="2" t="s">
        <v>394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0.05150214592274678</v>
      </c>
      <c r="H362" s="2">
        <v>0</v>
      </c>
    </row>
    <row r="363" spans="1:8">
      <c r="A363" s="2" t="s">
        <v>395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0.05150214592274678</v>
      </c>
      <c r="H363" s="2">
        <v>0</v>
      </c>
    </row>
    <row r="364" spans="1:8">
      <c r="A364" s="2" t="s">
        <v>396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0.09871244635193133</v>
      </c>
      <c r="H364" s="2">
        <v>0</v>
      </c>
    </row>
    <row r="365" spans="1:8">
      <c r="A365" s="2" t="s">
        <v>397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0.004291845493562232</v>
      </c>
      <c r="H365" s="2">
        <v>0</v>
      </c>
    </row>
    <row r="366" spans="1:8">
      <c r="A366" s="2" t="s">
        <v>398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</row>
  </sheetData>
  <autoFilter ref="A1:H1"/>
  <conditionalFormatting sqref="B2:H36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cols>
    <col min="1" max="1" width="50.7109375" customWidth="1"/>
  </cols>
  <sheetData>
    <row r="1" spans="1:8">
      <c r="A1" s="3" t="s">
        <v>33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34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8">
      <c r="A3" s="3" t="s">
        <v>35</v>
      </c>
      <c r="B3" s="3">
        <v>1</v>
      </c>
      <c r="C3" s="3">
        <v>1</v>
      </c>
      <c r="D3" s="3">
        <v>1</v>
      </c>
      <c r="E3" s="3">
        <v>1</v>
      </c>
      <c r="F3" s="3">
        <v>0</v>
      </c>
      <c r="G3" s="3">
        <v>0.53</v>
      </c>
      <c r="H3" s="3">
        <v>1</v>
      </c>
    </row>
    <row r="4" spans="1:8">
      <c r="A4" s="3" t="s">
        <v>36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8">
      <c r="A5" s="3" t="s">
        <v>37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8">
      <c r="A6" s="3" t="s">
        <v>38</v>
      </c>
      <c r="B6" s="3">
        <v>0.13</v>
      </c>
      <c r="C6" s="3">
        <v>0</v>
      </c>
      <c r="D6" s="3">
        <v>0.58</v>
      </c>
      <c r="E6" s="3">
        <v>0</v>
      </c>
      <c r="F6" s="3">
        <v>1</v>
      </c>
      <c r="G6" s="3">
        <v>1</v>
      </c>
      <c r="H6" s="3">
        <v>1</v>
      </c>
    </row>
    <row r="7" spans="1:8">
      <c r="A7" s="3" t="s">
        <v>39</v>
      </c>
      <c r="B7" s="3">
        <v>0.13</v>
      </c>
      <c r="C7" s="3">
        <v>0</v>
      </c>
      <c r="D7" s="3">
        <v>0.58</v>
      </c>
      <c r="E7" s="3">
        <v>0</v>
      </c>
      <c r="F7" s="3">
        <v>1</v>
      </c>
      <c r="G7" s="3">
        <v>1</v>
      </c>
      <c r="H7" s="3">
        <v>1</v>
      </c>
    </row>
    <row r="8" spans="1:8">
      <c r="A8" s="3" t="s">
        <v>40</v>
      </c>
      <c r="B8" s="3">
        <v>0.13</v>
      </c>
      <c r="C8" s="3">
        <v>0</v>
      </c>
      <c r="D8" s="3">
        <v>0.58</v>
      </c>
      <c r="E8" s="3">
        <v>0</v>
      </c>
      <c r="F8" s="3">
        <v>1</v>
      </c>
      <c r="G8" s="3">
        <v>1</v>
      </c>
      <c r="H8" s="3">
        <v>1</v>
      </c>
    </row>
    <row r="9" spans="1:8">
      <c r="A9" s="3" t="s">
        <v>41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</row>
    <row r="10" spans="1:8">
      <c r="A10" s="3" t="s">
        <v>42</v>
      </c>
      <c r="B10" s="3">
        <v>0.27</v>
      </c>
      <c r="C10" s="3">
        <v>0</v>
      </c>
      <c r="D10" s="3">
        <v>1.17</v>
      </c>
      <c r="E10" s="3">
        <v>0</v>
      </c>
      <c r="F10" s="3">
        <v>2</v>
      </c>
      <c r="G10" s="3">
        <v>2</v>
      </c>
      <c r="H10" s="3">
        <v>2.75</v>
      </c>
    </row>
    <row r="11" spans="1:8">
      <c r="A11" s="3" t="s">
        <v>43</v>
      </c>
      <c r="B11" s="3">
        <v>0.27</v>
      </c>
      <c r="C11" s="3">
        <v>0</v>
      </c>
      <c r="D11" s="3">
        <v>1.17</v>
      </c>
      <c r="E11" s="3">
        <v>0</v>
      </c>
      <c r="F11" s="3">
        <v>2</v>
      </c>
      <c r="G11" s="3">
        <v>2</v>
      </c>
      <c r="H11" s="3">
        <v>2.75</v>
      </c>
    </row>
    <row r="12" spans="1:8">
      <c r="A12" s="3" t="s">
        <v>44</v>
      </c>
      <c r="B12" s="3">
        <v>0.01</v>
      </c>
      <c r="C12" s="3">
        <v>0</v>
      </c>
      <c r="D12" s="3">
        <v>0</v>
      </c>
      <c r="E12" s="3">
        <v>0</v>
      </c>
      <c r="F12" s="3">
        <v>0</v>
      </c>
      <c r="G12" s="3">
        <v>0.01</v>
      </c>
      <c r="H12" s="3">
        <v>0</v>
      </c>
    </row>
    <row r="13" spans="1:8">
      <c r="A13" s="3" t="s">
        <v>45</v>
      </c>
      <c r="B13" s="3">
        <v>0.01</v>
      </c>
      <c r="C13" s="3">
        <v>0</v>
      </c>
      <c r="D13" s="3">
        <v>0</v>
      </c>
      <c r="E13" s="3">
        <v>0</v>
      </c>
      <c r="F13" s="3">
        <v>0</v>
      </c>
      <c r="G13" s="3">
        <v>0.01</v>
      </c>
      <c r="H13" s="3">
        <v>0</v>
      </c>
    </row>
    <row r="14" spans="1:8">
      <c r="A14" s="3" t="s">
        <v>46</v>
      </c>
      <c r="B14" s="3">
        <v>0.01</v>
      </c>
      <c r="C14" s="3">
        <v>0</v>
      </c>
      <c r="D14" s="3">
        <v>0</v>
      </c>
      <c r="E14" s="3">
        <v>0</v>
      </c>
      <c r="F14" s="3">
        <v>0</v>
      </c>
      <c r="G14" s="3">
        <v>0.01</v>
      </c>
      <c r="H14" s="3">
        <v>1</v>
      </c>
    </row>
    <row r="15" spans="1:8">
      <c r="A15" s="3" t="s">
        <v>47</v>
      </c>
      <c r="B15" s="3">
        <v>0.01</v>
      </c>
      <c r="C15" s="3">
        <v>0</v>
      </c>
      <c r="D15" s="3">
        <v>0</v>
      </c>
      <c r="E15" s="3">
        <v>0</v>
      </c>
      <c r="F15" s="3">
        <v>0</v>
      </c>
      <c r="G15" s="3">
        <v>0.01</v>
      </c>
      <c r="H15" s="3">
        <v>1</v>
      </c>
    </row>
    <row r="16" spans="1:8">
      <c r="A16" s="3" t="s">
        <v>48</v>
      </c>
      <c r="B16" s="3">
        <v>0.01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3" t="s">
        <v>49</v>
      </c>
      <c r="B17" s="3">
        <v>0.01</v>
      </c>
      <c r="C17" s="3">
        <v>0</v>
      </c>
      <c r="D17" s="3">
        <v>0</v>
      </c>
      <c r="E17" s="3">
        <v>0</v>
      </c>
      <c r="F17" s="3">
        <v>0</v>
      </c>
      <c r="G17" s="3">
        <v>0.01</v>
      </c>
      <c r="H17" s="3">
        <v>1</v>
      </c>
    </row>
    <row r="18" spans="1:8">
      <c r="A18" s="3" t="s">
        <v>50</v>
      </c>
      <c r="B18" s="3">
        <v>0.01</v>
      </c>
      <c r="C18" s="3">
        <v>0</v>
      </c>
      <c r="D18" s="3">
        <v>0</v>
      </c>
      <c r="E18" s="3">
        <v>0</v>
      </c>
      <c r="F18" s="3">
        <v>0</v>
      </c>
      <c r="G18" s="3">
        <v>0.01</v>
      </c>
      <c r="H18" s="3">
        <v>1</v>
      </c>
    </row>
    <row r="19" spans="1:8">
      <c r="A19" s="3" t="s">
        <v>51</v>
      </c>
      <c r="B19" s="3">
        <v>0.27</v>
      </c>
      <c r="C19" s="3">
        <v>0</v>
      </c>
      <c r="D19" s="3">
        <v>0</v>
      </c>
      <c r="E19" s="3">
        <v>0</v>
      </c>
      <c r="F19" s="3">
        <v>0</v>
      </c>
      <c r="G19" s="3">
        <v>0.79</v>
      </c>
      <c r="H19" s="3">
        <v>1.75</v>
      </c>
    </row>
    <row r="20" spans="1:8">
      <c r="A20" s="3" t="s">
        <v>52</v>
      </c>
      <c r="B20" s="3">
        <v>0.27</v>
      </c>
      <c r="C20" s="3">
        <v>0</v>
      </c>
      <c r="D20" s="3">
        <v>0</v>
      </c>
      <c r="E20" s="3">
        <v>0</v>
      </c>
      <c r="F20" s="3">
        <v>0</v>
      </c>
      <c r="G20" s="3">
        <v>0.79</v>
      </c>
      <c r="H20" s="3">
        <v>0</v>
      </c>
    </row>
    <row r="21" spans="1:8">
      <c r="A21" s="3" t="s">
        <v>53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1.75</v>
      </c>
    </row>
    <row r="22" spans="1:8">
      <c r="A22" s="3" t="s">
        <v>54</v>
      </c>
      <c r="B22" s="3">
        <v>0.27</v>
      </c>
      <c r="C22" s="3">
        <v>0</v>
      </c>
      <c r="D22" s="3">
        <v>0</v>
      </c>
      <c r="E22" s="3">
        <v>0</v>
      </c>
      <c r="F22" s="3">
        <v>0</v>
      </c>
      <c r="G22" s="3">
        <v>0.79</v>
      </c>
      <c r="H22" s="3">
        <v>1.75</v>
      </c>
    </row>
    <row r="23" spans="1:8">
      <c r="A23" s="3" t="s">
        <v>55</v>
      </c>
      <c r="B23" s="3">
        <v>0.27</v>
      </c>
      <c r="C23" s="3">
        <v>0</v>
      </c>
      <c r="D23" s="3">
        <v>0</v>
      </c>
      <c r="E23" s="3">
        <v>0</v>
      </c>
      <c r="F23" s="3">
        <v>0</v>
      </c>
      <c r="G23" s="3">
        <v>0.79</v>
      </c>
      <c r="H23" s="3">
        <v>1.75</v>
      </c>
    </row>
    <row r="24" spans="1:8">
      <c r="A24" s="3" t="s">
        <v>56</v>
      </c>
      <c r="B24" s="3">
        <v>0.27</v>
      </c>
      <c r="C24" s="3">
        <v>0</v>
      </c>
      <c r="D24" s="3">
        <v>0</v>
      </c>
      <c r="E24" s="3">
        <v>0</v>
      </c>
      <c r="F24" s="3">
        <v>0</v>
      </c>
      <c r="G24" s="3">
        <v>0.79</v>
      </c>
      <c r="H24" s="3">
        <v>1.75</v>
      </c>
    </row>
    <row r="25" spans="1:8">
      <c r="A25" s="3" t="s">
        <v>57</v>
      </c>
      <c r="B25" s="3">
        <v>0.27</v>
      </c>
      <c r="C25" s="3">
        <v>0</v>
      </c>
      <c r="D25" s="3">
        <v>0</v>
      </c>
      <c r="E25" s="3">
        <v>0</v>
      </c>
      <c r="F25" s="3">
        <v>0</v>
      </c>
      <c r="G25" s="3">
        <v>0.79</v>
      </c>
      <c r="H25" s="3">
        <v>1.75</v>
      </c>
    </row>
    <row r="26" spans="1:8">
      <c r="A26" s="3" t="s">
        <v>58</v>
      </c>
      <c r="B26" s="3">
        <v>0.61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3" t="s">
        <v>59</v>
      </c>
      <c r="B27" s="3">
        <v>0.61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3" t="s">
        <v>60</v>
      </c>
      <c r="B28" s="3">
        <v>0.61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3" t="s">
        <v>61</v>
      </c>
      <c r="B29" s="3">
        <v>0.61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3" t="s">
        <v>62</v>
      </c>
      <c r="B30" s="3">
        <v>0.61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3" t="s">
        <v>63</v>
      </c>
      <c r="B31" s="3">
        <v>0.61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3" t="s">
        <v>64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0.45</v>
      </c>
      <c r="H32" s="3">
        <v>0</v>
      </c>
    </row>
    <row r="33" spans="1:8">
      <c r="A33" s="3" t="s">
        <v>65</v>
      </c>
      <c r="B33" s="3">
        <v>0.92</v>
      </c>
      <c r="C33" s="3">
        <v>1</v>
      </c>
      <c r="D33" s="3">
        <v>0.42</v>
      </c>
      <c r="E33" s="3">
        <v>1</v>
      </c>
      <c r="F33" s="3">
        <v>0</v>
      </c>
      <c r="G33" s="3">
        <v>0.4</v>
      </c>
      <c r="H33" s="3">
        <v>0.25</v>
      </c>
    </row>
    <row r="34" spans="1:8">
      <c r="A34" s="3" t="s">
        <v>66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0.45</v>
      </c>
      <c r="H34" s="3">
        <v>0</v>
      </c>
    </row>
    <row r="35" spans="1:8">
      <c r="A35" s="3" t="s">
        <v>67</v>
      </c>
      <c r="B35" s="3">
        <v>1.05</v>
      </c>
      <c r="C35" s="3">
        <v>1</v>
      </c>
      <c r="D35" s="3">
        <v>1.58</v>
      </c>
      <c r="E35" s="3">
        <v>1</v>
      </c>
      <c r="F35" s="3">
        <v>1</v>
      </c>
      <c r="G35" s="3">
        <v>1.3</v>
      </c>
      <c r="H35" s="3">
        <v>1</v>
      </c>
    </row>
    <row r="36" spans="1:8">
      <c r="A36" s="3" t="s">
        <v>68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3" t="s">
        <v>69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3" t="s">
        <v>70</v>
      </c>
      <c r="B38" s="3">
        <v>0.11</v>
      </c>
      <c r="C38" s="3">
        <v>0</v>
      </c>
      <c r="D38" s="3">
        <v>0</v>
      </c>
      <c r="E38" s="3">
        <v>0</v>
      </c>
      <c r="F38" s="3">
        <v>0</v>
      </c>
      <c r="G38" s="3">
        <v>0.28</v>
      </c>
      <c r="H38" s="3">
        <v>0</v>
      </c>
    </row>
    <row r="39" spans="1:8">
      <c r="A39" s="3" t="s">
        <v>71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0.06</v>
      </c>
      <c r="H39" s="3">
        <v>0</v>
      </c>
    </row>
    <row r="40" spans="1:8">
      <c r="A40" s="3" t="s">
        <v>72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0.06</v>
      </c>
      <c r="H40" s="3">
        <v>0</v>
      </c>
    </row>
    <row r="41" spans="1:8">
      <c r="A41" s="3" t="s">
        <v>73</v>
      </c>
      <c r="B41" s="3">
        <v>0.04</v>
      </c>
      <c r="C41" s="3">
        <v>0</v>
      </c>
      <c r="D41" s="3">
        <v>0</v>
      </c>
      <c r="E41" s="3">
        <v>0</v>
      </c>
      <c r="F41" s="3">
        <v>0</v>
      </c>
      <c r="G41" s="3">
        <v>0.18</v>
      </c>
      <c r="H41" s="3">
        <v>0</v>
      </c>
    </row>
    <row r="42" spans="1:8">
      <c r="A42" s="3" t="s">
        <v>74</v>
      </c>
      <c r="B42" s="3">
        <v>0.87</v>
      </c>
      <c r="C42" s="3">
        <v>1</v>
      </c>
      <c r="D42" s="3">
        <v>0.42</v>
      </c>
      <c r="E42" s="3">
        <v>1</v>
      </c>
      <c r="F42" s="3">
        <v>0</v>
      </c>
      <c r="G42" s="3">
        <v>0</v>
      </c>
      <c r="H42" s="3">
        <v>0</v>
      </c>
    </row>
    <row r="43" spans="1:8">
      <c r="A43" s="3" t="s">
        <v>75</v>
      </c>
      <c r="B43" s="3">
        <v>0.87</v>
      </c>
      <c r="C43" s="3">
        <v>1</v>
      </c>
      <c r="D43" s="3">
        <v>0.42</v>
      </c>
      <c r="E43" s="3">
        <v>1</v>
      </c>
      <c r="F43" s="3">
        <v>0</v>
      </c>
      <c r="G43" s="3">
        <v>0</v>
      </c>
      <c r="H43" s="3">
        <v>0</v>
      </c>
    </row>
    <row r="44" spans="1:8">
      <c r="A44" s="3" t="s">
        <v>76</v>
      </c>
      <c r="B44" s="3">
        <v>0.87</v>
      </c>
      <c r="C44" s="3">
        <v>1</v>
      </c>
      <c r="D44" s="3">
        <v>0.42</v>
      </c>
      <c r="E44" s="3">
        <v>1</v>
      </c>
      <c r="F44" s="3">
        <v>0</v>
      </c>
      <c r="G44" s="3">
        <v>0</v>
      </c>
      <c r="H44" s="3">
        <v>0</v>
      </c>
    </row>
    <row r="45" spans="1:8">
      <c r="A45" s="3" t="s">
        <v>77</v>
      </c>
      <c r="B45" s="3">
        <v>1.73</v>
      </c>
      <c r="C45" s="3">
        <v>2</v>
      </c>
      <c r="D45" s="3">
        <v>0.83</v>
      </c>
      <c r="E45" s="3">
        <v>2</v>
      </c>
      <c r="F45" s="3">
        <v>0</v>
      </c>
      <c r="G45" s="3">
        <v>0</v>
      </c>
      <c r="H45" s="3">
        <v>0</v>
      </c>
    </row>
    <row r="46" spans="1:8">
      <c r="A46" s="3" t="s">
        <v>78</v>
      </c>
      <c r="B46" s="3">
        <v>1.73</v>
      </c>
      <c r="C46" s="3">
        <v>2</v>
      </c>
      <c r="D46" s="3">
        <v>0.83</v>
      </c>
      <c r="E46" s="3">
        <v>2</v>
      </c>
      <c r="F46" s="3">
        <v>0</v>
      </c>
      <c r="G46" s="3">
        <v>0</v>
      </c>
      <c r="H46" s="3">
        <v>0</v>
      </c>
    </row>
    <row r="47" spans="1:8">
      <c r="A47" s="3" t="s">
        <v>79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1.25</v>
      </c>
      <c r="H47" s="3">
        <v>0</v>
      </c>
    </row>
    <row r="48" spans="1:8">
      <c r="A48" s="3" t="s">
        <v>80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1.26</v>
      </c>
      <c r="H48" s="3">
        <v>0</v>
      </c>
    </row>
    <row r="49" spans="1:8">
      <c r="A49" s="3" t="s">
        <v>81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0.03</v>
      </c>
      <c r="H49" s="3">
        <v>1</v>
      </c>
    </row>
    <row r="50" spans="1:8">
      <c r="A50" s="3" t="s">
        <v>82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</row>
    <row r="51" spans="1:8">
      <c r="A51" s="3" t="s">
        <v>83</v>
      </c>
      <c r="B51" s="3">
        <v>0.2</v>
      </c>
      <c r="C51" s="3">
        <v>0</v>
      </c>
      <c r="D51" s="3">
        <v>1.17</v>
      </c>
      <c r="E51" s="3">
        <v>0</v>
      </c>
      <c r="F51" s="3">
        <v>0</v>
      </c>
      <c r="G51" s="3">
        <v>0.77</v>
      </c>
      <c r="H51" s="3">
        <v>0</v>
      </c>
    </row>
    <row r="52" spans="1:8">
      <c r="A52" s="3" t="s">
        <v>84</v>
      </c>
      <c r="B52" s="3">
        <v>0.2</v>
      </c>
      <c r="C52" s="3">
        <v>0</v>
      </c>
      <c r="D52" s="3">
        <v>1.17</v>
      </c>
      <c r="E52" s="3">
        <v>0</v>
      </c>
      <c r="F52" s="3">
        <v>0</v>
      </c>
      <c r="G52" s="3">
        <v>0.77</v>
      </c>
      <c r="H52" s="3">
        <v>0</v>
      </c>
    </row>
    <row r="53" spans="1:8">
      <c r="A53" s="3" t="s">
        <v>85</v>
      </c>
      <c r="B53" s="3">
        <v>0.2</v>
      </c>
      <c r="C53" s="3">
        <v>0</v>
      </c>
      <c r="D53" s="3">
        <v>1.17</v>
      </c>
      <c r="E53" s="3">
        <v>0</v>
      </c>
      <c r="F53" s="3">
        <v>0</v>
      </c>
      <c r="G53" s="3">
        <v>0.77</v>
      </c>
      <c r="H53" s="3">
        <v>0</v>
      </c>
    </row>
    <row r="54" spans="1:8">
      <c r="A54" s="3" t="s">
        <v>86</v>
      </c>
      <c r="B54" s="3">
        <v>0.2</v>
      </c>
      <c r="C54" s="3">
        <v>0</v>
      </c>
      <c r="D54" s="3">
        <v>1.17</v>
      </c>
      <c r="E54" s="3">
        <v>0</v>
      </c>
      <c r="F54" s="3">
        <v>0</v>
      </c>
      <c r="G54" s="3">
        <v>0.77</v>
      </c>
      <c r="H54" s="3">
        <v>0</v>
      </c>
    </row>
    <row r="55" spans="1:8">
      <c r="A55" s="3" t="s">
        <v>87</v>
      </c>
      <c r="B55" s="3">
        <v>0.2</v>
      </c>
      <c r="C55" s="3">
        <v>0</v>
      </c>
      <c r="D55" s="3">
        <v>1.17</v>
      </c>
      <c r="E55" s="3">
        <v>0</v>
      </c>
      <c r="F55" s="3">
        <v>0</v>
      </c>
      <c r="G55" s="3">
        <v>0.77</v>
      </c>
      <c r="H55" s="3">
        <v>0</v>
      </c>
    </row>
    <row r="56" spans="1:8">
      <c r="A56" s="3" t="s">
        <v>88</v>
      </c>
      <c r="B56" s="3">
        <v>0.1</v>
      </c>
      <c r="C56" s="3">
        <v>0</v>
      </c>
      <c r="D56" s="3">
        <v>1.17</v>
      </c>
      <c r="E56" s="3">
        <v>0</v>
      </c>
      <c r="F56" s="3">
        <v>0</v>
      </c>
      <c r="G56" s="3">
        <v>0.46</v>
      </c>
      <c r="H56" s="3">
        <v>0</v>
      </c>
    </row>
    <row r="57" spans="1:8">
      <c r="A57" s="3" t="s">
        <v>89</v>
      </c>
      <c r="B57" s="3">
        <v>0.61</v>
      </c>
      <c r="C57" s="3">
        <v>0</v>
      </c>
      <c r="D57" s="3">
        <v>3.5</v>
      </c>
      <c r="E57" s="3">
        <v>0</v>
      </c>
      <c r="F57" s="3">
        <v>0</v>
      </c>
      <c r="G57" s="3">
        <v>2.3</v>
      </c>
      <c r="H57" s="3">
        <v>0</v>
      </c>
    </row>
    <row r="58" spans="1:8">
      <c r="A58" s="3" t="s">
        <v>90</v>
      </c>
      <c r="B58" s="3">
        <v>0.2</v>
      </c>
      <c r="C58" s="3">
        <v>0</v>
      </c>
      <c r="D58" s="3">
        <v>1.17</v>
      </c>
      <c r="E58" s="3">
        <v>0</v>
      </c>
      <c r="F58" s="3">
        <v>0</v>
      </c>
      <c r="G58" s="3">
        <v>0.77</v>
      </c>
      <c r="H58" s="3">
        <v>0</v>
      </c>
    </row>
    <row r="59" spans="1:8">
      <c r="A59" s="3" t="s">
        <v>91</v>
      </c>
      <c r="B59" s="3">
        <v>0.2</v>
      </c>
      <c r="C59" s="3">
        <v>0</v>
      </c>
      <c r="D59" s="3">
        <v>1.17</v>
      </c>
      <c r="E59" s="3">
        <v>0</v>
      </c>
      <c r="F59" s="3">
        <v>0</v>
      </c>
      <c r="G59" s="3">
        <v>0.77</v>
      </c>
      <c r="H59" s="3">
        <v>0</v>
      </c>
    </row>
    <row r="60" spans="1:8">
      <c r="A60" s="3" t="s">
        <v>92</v>
      </c>
      <c r="B60" s="3">
        <v>0.1</v>
      </c>
      <c r="C60" s="3">
        <v>0</v>
      </c>
      <c r="D60" s="3">
        <v>0.58</v>
      </c>
      <c r="E60" s="3">
        <v>0</v>
      </c>
      <c r="F60" s="3">
        <v>0</v>
      </c>
      <c r="G60" s="3">
        <v>0.36</v>
      </c>
      <c r="H60" s="3">
        <v>0</v>
      </c>
    </row>
    <row r="61" spans="1:8">
      <c r="A61" s="3" t="s">
        <v>93</v>
      </c>
      <c r="B61" s="3">
        <v>0.1</v>
      </c>
      <c r="C61" s="3">
        <v>0</v>
      </c>
      <c r="D61" s="3">
        <v>0.58</v>
      </c>
      <c r="E61" s="3">
        <v>0</v>
      </c>
      <c r="F61" s="3">
        <v>0</v>
      </c>
      <c r="G61" s="3">
        <v>0.36</v>
      </c>
      <c r="H61" s="3">
        <v>0</v>
      </c>
    </row>
    <row r="62" spans="1:8">
      <c r="A62" s="3" t="s">
        <v>94</v>
      </c>
      <c r="B62" s="3">
        <v>0.1</v>
      </c>
      <c r="C62" s="3">
        <v>0</v>
      </c>
      <c r="D62" s="3">
        <v>0.58</v>
      </c>
      <c r="E62" s="3">
        <v>0</v>
      </c>
      <c r="F62" s="3">
        <v>0</v>
      </c>
      <c r="G62" s="3">
        <v>0.4</v>
      </c>
      <c r="H62" s="3">
        <v>0</v>
      </c>
    </row>
    <row r="63" spans="1:8">
      <c r="A63" s="3" t="s">
        <v>95</v>
      </c>
      <c r="B63" s="3">
        <v>0.1</v>
      </c>
      <c r="C63" s="3">
        <v>0</v>
      </c>
      <c r="D63" s="3">
        <v>0.58</v>
      </c>
      <c r="E63" s="3">
        <v>0</v>
      </c>
      <c r="F63" s="3">
        <v>0</v>
      </c>
      <c r="G63" s="3">
        <v>0.4</v>
      </c>
      <c r="H63" s="3">
        <v>0</v>
      </c>
    </row>
    <row r="64" spans="1:8">
      <c r="A64" s="3" t="s">
        <v>96</v>
      </c>
      <c r="B64" s="3">
        <v>0.2</v>
      </c>
      <c r="C64" s="3">
        <v>0</v>
      </c>
      <c r="D64" s="3">
        <v>1.17</v>
      </c>
      <c r="E64" s="3">
        <v>0</v>
      </c>
      <c r="F64" s="3">
        <v>0</v>
      </c>
      <c r="G64" s="3">
        <v>0.77</v>
      </c>
      <c r="H64" s="3">
        <v>0</v>
      </c>
    </row>
    <row r="65" spans="1:8">
      <c r="A65" s="3" t="s">
        <v>97</v>
      </c>
      <c r="B65" s="3">
        <v>0.2</v>
      </c>
      <c r="C65" s="3">
        <v>0</v>
      </c>
      <c r="D65" s="3">
        <v>1.17</v>
      </c>
      <c r="E65" s="3">
        <v>0</v>
      </c>
      <c r="F65" s="3">
        <v>0</v>
      </c>
      <c r="G65" s="3">
        <v>0.77</v>
      </c>
      <c r="H65" s="3">
        <v>0</v>
      </c>
    </row>
    <row r="66" spans="1:8">
      <c r="A66" s="3" t="s">
        <v>98</v>
      </c>
      <c r="B66" s="3">
        <v>0.1</v>
      </c>
      <c r="C66" s="3">
        <v>0</v>
      </c>
      <c r="D66" s="3">
        <v>0.58</v>
      </c>
      <c r="E66" s="3">
        <v>0</v>
      </c>
      <c r="F66" s="3">
        <v>0</v>
      </c>
      <c r="G66" s="3">
        <v>0.4</v>
      </c>
      <c r="H66" s="3">
        <v>0</v>
      </c>
    </row>
    <row r="67" spans="1:8">
      <c r="A67" s="3" t="s">
        <v>99</v>
      </c>
      <c r="B67" s="3">
        <v>0.2</v>
      </c>
      <c r="C67" s="3">
        <v>0</v>
      </c>
      <c r="D67" s="3">
        <v>1.17</v>
      </c>
      <c r="E67" s="3">
        <v>0</v>
      </c>
      <c r="F67" s="3">
        <v>0</v>
      </c>
      <c r="G67" s="3">
        <v>0.77</v>
      </c>
      <c r="H67" s="3">
        <v>0</v>
      </c>
    </row>
    <row r="68" spans="1:8">
      <c r="A68" s="3" t="s">
        <v>100</v>
      </c>
      <c r="B68" s="3">
        <v>0.85</v>
      </c>
      <c r="C68" s="3">
        <v>1</v>
      </c>
      <c r="D68" s="3">
        <v>0.42</v>
      </c>
      <c r="E68" s="3">
        <v>1</v>
      </c>
      <c r="F68" s="3">
        <v>0</v>
      </c>
      <c r="G68" s="3">
        <v>0.24</v>
      </c>
      <c r="H68" s="3">
        <v>0</v>
      </c>
    </row>
    <row r="69" spans="1:8">
      <c r="A69" s="3" t="s">
        <v>101</v>
      </c>
      <c r="B69" s="3">
        <v>0.85</v>
      </c>
      <c r="C69" s="3">
        <v>1</v>
      </c>
      <c r="D69" s="3">
        <v>0.42</v>
      </c>
      <c r="E69" s="3">
        <v>1</v>
      </c>
      <c r="F69" s="3">
        <v>0</v>
      </c>
      <c r="G69" s="3">
        <v>0.24</v>
      </c>
      <c r="H69" s="3">
        <v>0</v>
      </c>
    </row>
    <row r="70" spans="1:8">
      <c r="A70" s="3" t="s">
        <v>102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2.14</v>
      </c>
      <c r="H70" s="3">
        <v>1.25</v>
      </c>
    </row>
    <row r="71" spans="1:8">
      <c r="A71" s="3" t="s">
        <v>103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2.14</v>
      </c>
      <c r="H71" s="3">
        <v>1.25</v>
      </c>
    </row>
    <row r="72" spans="1:8">
      <c r="A72" s="3" t="s">
        <v>104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2.12</v>
      </c>
      <c r="H72" s="3">
        <v>1.25</v>
      </c>
    </row>
    <row r="73" spans="1:8">
      <c r="A73" s="3" t="s">
        <v>105</v>
      </c>
      <c r="B73" s="3">
        <v>1.36</v>
      </c>
      <c r="C73" s="3">
        <v>1</v>
      </c>
      <c r="D73" s="3">
        <v>2.75</v>
      </c>
      <c r="E73" s="3">
        <v>1</v>
      </c>
      <c r="F73" s="3">
        <v>1</v>
      </c>
      <c r="G73" s="3">
        <v>4.25</v>
      </c>
      <c r="H73" s="3">
        <v>2</v>
      </c>
    </row>
    <row r="74" spans="1:8">
      <c r="A74" s="3" t="s">
        <v>106</v>
      </c>
      <c r="B74" s="3">
        <v>1</v>
      </c>
      <c r="C74" s="3">
        <v>1</v>
      </c>
      <c r="D74" s="3">
        <v>1</v>
      </c>
      <c r="E74" s="3">
        <v>1</v>
      </c>
      <c r="F74" s="3">
        <v>0</v>
      </c>
      <c r="G74" s="3">
        <v>2.09</v>
      </c>
      <c r="H74" s="3">
        <v>1.25</v>
      </c>
    </row>
    <row r="75" spans="1:8">
      <c r="A75" s="3" t="s">
        <v>107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2.14</v>
      </c>
      <c r="H75" s="3">
        <v>1.25</v>
      </c>
    </row>
    <row r="76" spans="1:8">
      <c r="A76" s="3" t="s">
        <v>108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0.12</v>
      </c>
      <c r="H76" s="3">
        <v>0.25</v>
      </c>
    </row>
    <row r="77" spans="1:8">
      <c r="A77" s="3" t="s">
        <v>109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0.13</v>
      </c>
      <c r="H77" s="3">
        <v>0.25</v>
      </c>
    </row>
    <row r="78" spans="1:8">
      <c r="A78" s="3" t="s">
        <v>110</v>
      </c>
      <c r="B78" s="3">
        <v>0.12</v>
      </c>
      <c r="C78" s="3">
        <v>0</v>
      </c>
      <c r="D78" s="3">
        <v>0.58</v>
      </c>
      <c r="E78" s="3">
        <v>0</v>
      </c>
      <c r="F78" s="3">
        <v>0</v>
      </c>
      <c r="G78" s="3">
        <v>1.4</v>
      </c>
      <c r="H78" s="3">
        <v>0</v>
      </c>
    </row>
    <row r="79" spans="1:8">
      <c r="A79" s="3" t="s">
        <v>111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1.94</v>
      </c>
      <c r="H79" s="3">
        <v>0.25</v>
      </c>
    </row>
    <row r="80" spans="1:8">
      <c r="A80" s="3" t="s">
        <v>112</v>
      </c>
      <c r="B80" s="3">
        <v>0.13</v>
      </c>
      <c r="C80" s="3">
        <v>0</v>
      </c>
      <c r="D80" s="3">
        <v>0.58</v>
      </c>
      <c r="E80" s="3">
        <v>0</v>
      </c>
      <c r="F80" s="3">
        <v>1</v>
      </c>
      <c r="G80" s="3">
        <v>2.9</v>
      </c>
      <c r="H80" s="3">
        <v>0</v>
      </c>
    </row>
    <row r="81" spans="1:8">
      <c r="A81" s="3" t="s">
        <v>113</v>
      </c>
      <c r="B81" s="3">
        <v>0.13</v>
      </c>
      <c r="C81" s="3">
        <v>0</v>
      </c>
      <c r="D81" s="3">
        <v>0.58</v>
      </c>
      <c r="E81" s="3">
        <v>0</v>
      </c>
      <c r="F81" s="3">
        <v>1</v>
      </c>
      <c r="G81" s="3">
        <v>2.9</v>
      </c>
      <c r="H81" s="3">
        <v>0</v>
      </c>
    </row>
    <row r="82" spans="1:8">
      <c r="A82" s="3" t="s">
        <v>114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2.13</v>
      </c>
      <c r="H82" s="3">
        <v>1</v>
      </c>
    </row>
    <row r="83" spans="1:8">
      <c r="A83" s="3" t="s">
        <v>115</v>
      </c>
      <c r="B83" s="3">
        <v>0.92</v>
      </c>
      <c r="C83" s="3">
        <v>1</v>
      </c>
      <c r="D83" s="3">
        <v>0.42</v>
      </c>
      <c r="E83" s="3">
        <v>1</v>
      </c>
      <c r="F83" s="3">
        <v>0</v>
      </c>
      <c r="G83" s="3">
        <v>0.4</v>
      </c>
      <c r="H83" s="3">
        <v>0.25</v>
      </c>
    </row>
    <row r="84" spans="1:8">
      <c r="A84" s="3" t="s">
        <v>116</v>
      </c>
      <c r="B84" s="3">
        <v>0.92</v>
      </c>
      <c r="C84" s="3">
        <v>1</v>
      </c>
      <c r="D84" s="3">
        <v>0.42</v>
      </c>
      <c r="E84" s="3">
        <v>1</v>
      </c>
      <c r="F84" s="3">
        <v>0</v>
      </c>
      <c r="G84" s="3">
        <v>0.39</v>
      </c>
      <c r="H84" s="3">
        <v>0.25</v>
      </c>
    </row>
    <row r="85" spans="1:8">
      <c r="A85" s="3" t="s">
        <v>117</v>
      </c>
      <c r="B85" s="3">
        <v>0.01</v>
      </c>
      <c r="C85" s="3">
        <v>0</v>
      </c>
      <c r="D85" s="3">
        <v>0</v>
      </c>
      <c r="E85" s="3">
        <v>0</v>
      </c>
      <c r="F85" s="3">
        <v>0</v>
      </c>
      <c r="G85" s="3">
        <v>0.02</v>
      </c>
      <c r="H85" s="3">
        <v>0</v>
      </c>
    </row>
    <row r="86" spans="1:8">
      <c r="A86" s="3" t="s">
        <v>118</v>
      </c>
      <c r="B86" s="3">
        <v>0.01</v>
      </c>
      <c r="C86" s="3">
        <v>0</v>
      </c>
      <c r="D86" s="3">
        <v>0</v>
      </c>
      <c r="E86" s="3">
        <v>0</v>
      </c>
      <c r="F86" s="3">
        <v>0</v>
      </c>
      <c r="G86" s="3">
        <v>0.02</v>
      </c>
      <c r="H86" s="3">
        <v>0</v>
      </c>
    </row>
    <row r="87" spans="1:8">
      <c r="A87" s="3" t="s">
        <v>119</v>
      </c>
      <c r="B87" s="3">
        <v>0.01</v>
      </c>
      <c r="C87" s="3">
        <v>0</v>
      </c>
      <c r="D87" s="3">
        <v>0</v>
      </c>
      <c r="E87" s="3">
        <v>0</v>
      </c>
      <c r="F87" s="3">
        <v>0</v>
      </c>
      <c r="G87" s="3">
        <v>0.02</v>
      </c>
      <c r="H87" s="3">
        <v>0</v>
      </c>
    </row>
    <row r="88" spans="1:8">
      <c r="A88" s="3" t="s">
        <v>120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</row>
    <row r="89" spans="1:8">
      <c r="A89" s="3" t="s">
        <v>121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</row>
    <row r="90" spans="1:8">
      <c r="A90" s="3" t="s">
        <v>122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</row>
    <row r="91" spans="1:8">
      <c r="A91" s="3" t="s">
        <v>123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</row>
    <row r="92" spans="1:8">
      <c r="A92" s="3" t="s">
        <v>124</v>
      </c>
      <c r="B92" s="3">
        <v>0.16</v>
      </c>
      <c r="C92" s="3">
        <v>0</v>
      </c>
      <c r="D92" s="3">
        <v>0.58</v>
      </c>
      <c r="E92" s="3">
        <v>0</v>
      </c>
      <c r="F92" s="3">
        <v>1</v>
      </c>
      <c r="G92" s="3">
        <v>1</v>
      </c>
      <c r="H92" s="3">
        <v>1</v>
      </c>
    </row>
    <row r="93" spans="1:8">
      <c r="A93" s="3" t="s">
        <v>125</v>
      </c>
      <c r="B93" s="3">
        <v>0.06</v>
      </c>
      <c r="C93" s="3">
        <v>0.5</v>
      </c>
      <c r="D93" s="3">
        <v>0</v>
      </c>
      <c r="E93" s="3">
        <v>0</v>
      </c>
      <c r="F93" s="3">
        <v>0</v>
      </c>
      <c r="G93" s="3">
        <v>0.01</v>
      </c>
      <c r="H93" s="3">
        <v>0</v>
      </c>
    </row>
    <row r="94" spans="1:8">
      <c r="A94" s="3" t="s">
        <v>126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0.02</v>
      </c>
      <c r="H94" s="3">
        <v>0</v>
      </c>
    </row>
    <row r="95" spans="1:8">
      <c r="A95" s="3" t="s">
        <v>127</v>
      </c>
      <c r="B95" s="3">
        <v>8.529999999999999</v>
      </c>
      <c r="C95" s="3">
        <v>41</v>
      </c>
      <c r="D95" s="3">
        <v>0</v>
      </c>
      <c r="E95" s="3">
        <v>0</v>
      </c>
      <c r="F95" s="3">
        <v>0</v>
      </c>
      <c r="G95" s="3">
        <v>0.1</v>
      </c>
      <c r="H95" s="3">
        <v>0</v>
      </c>
    </row>
    <row r="96" spans="1:8">
      <c r="A96" s="3" t="s">
        <v>128</v>
      </c>
      <c r="B96" s="3">
        <v>8.529999999999999</v>
      </c>
      <c r="C96" s="3">
        <v>41</v>
      </c>
      <c r="D96" s="3">
        <v>0</v>
      </c>
      <c r="E96" s="3">
        <v>0</v>
      </c>
      <c r="F96" s="3">
        <v>0</v>
      </c>
      <c r="G96" s="3">
        <v>0.1</v>
      </c>
      <c r="H96" s="3">
        <v>0</v>
      </c>
    </row>
    <row r="97" spans="1:8">
      <c r="A97" s="3" t="s">
        <v>129</v>
      </c>
      <c r="B97" s="3">
        <v>8.52</v>
      </c>
      <c r="C97" s="3">
        <v>41</v>
      </c>
      <c r="D97" s="3">
        <v>0</v>
      </c>
      <c r="E97" s="3">
        <v>0</v>
      </c>
      <c r="F97" s="3">
        <v>0</v>
      </c>
      <c r="G97" s="3">
        <v>0.1</v>
      </c>
      <c r="H97" s="3">
        <v>0</v>
      </c>
    </row>
    <row r="98" spans="1:8">
      <c r="A98" s="3" t="s">
        <v>130</v>
      </c>
      <c r="B98" s="3">
        <v>8.52</v>
      </c>
      <c r="C98" s="3">
        <v>41</v>
      </c>
      <c r="D98" s="3">
        <v>0</v>
      </c>
      <c r="E98" s="3">
        <v>0</v>
      </c>
      <c r="F98" s="3">
        <v>0</v>
      </c>
      <c r="G98" s="3">
        <v>0.1</v>
      </c>
      <c r="H98" s="3">
        <v>0</v>
      </c>
    </row>
    <row r="99" spans="1:8">
      <c r="A99" s="3" t="s">
        <v>131</v>
      </c>
      <c r="B99" s="3">
        <v>8.529999999999999</v>
      </c>
      <c r="C99" s="3">
        <v>41</v>
      </c>
      <c r="D99" s="3">
        <v>0</v>
      </c>
      <c r="E99" s="3">
        <v>0</v>
      </c>
      <c r="F99" s="3">
        <v>0</v>
      </c>
      <c r="G99" s="3">
        <v>0.1</v>
      </c>
      <c r="H99" s="3">
        <v>0</v>
      </c>
    </row>
    <row r="100" spans="1:8">
      <c r="A100" s="3" t="s">
        <v>132</v>
      </c>
      <c r="B100" s="3">
        <v>8.52</v>
      </c>
      <c r="C100" s="3">
        <v>41</v>
      </c>
      <c r="D100" s="3">
        <v>0</v>
      </c>
      <c r="E100" s="3">
        <v>0</v>
      </c>
      <c r="F100" s="3">
        <v>0</v>
      </c>
      <c r="G100" s="3">
        <v>0.1</v>
      </c>
      <c r="H100" s="3">
        <v>0</v>
      </c>
    </row>
    <row r="101" spans="1:8">
      <c r="A101" s="3" t="s">
        <v>133</v>
      </c>
      <c r="B101" s="3">
        <v>8.529999999999999</v>
      </c>
      <c r="C101" s="3">
        <v>41</v>
      </c>
      <c r="D101" s="3">
        <v>0</v>
      </c>
      <c r="E101" s="3">
        <v>0</v>
      </c>
      <c r="F101" s="3">
        <v>0</v>
      </c>
      <c r="G101" s="3">
        <v>0.1</v>
      </c>
      <c r="H101" s="3">
        <v>0</v>
      </c>
    </row>
    <row r="102" spans="1:8">
      <c r="A102" s="3" t="s">
        <v>134</v>
      </c>
      <c r="B102" s="3">
        <v>8.52</v>
      </c>
      <c r="C102" s="3">
        <v>41</v>
      </c>
      <c r="D102" s="3">
        <v>0</v>
      </c>
      <c r="E102" s="3">
        <v>0</v>
      </c>
      <c r="F102" s="3">
        <v>0</v>
      </c>
      <c r="G102" s="3">
        <v>0.1</v>
      </c>
      <c r="H102" s="3">
        <v>0</v>
      </c>
    </row>
    <row r="103" spans="1:8">
      <c r="A103" s="3" t="s">
        <v>135</v>
      </c>
      <c r="B103" s="3">
        <v>8.529999999999999</v>
      </c>
      <c r="C103" s="3">
        <v>41</v>
      </c>
      <c r="D103" s="3">
        <v>0</v>
      </c>
      <c r="E103" s="3">
        <v>0</v>
      </c>
      <c r="F103" s="3">
        <v>0</v>
      </c>
      <c r="G103" s="3">
        <v>0.1</v>
      </c>
      <c r="H103" s="3">
        <v>0</v>
      </c>
    </row>
    <row r="104" spans="1:8">
      <c r="A104" s="3" t="s">
        <v>136</v>
      </c>
      <c r="B104" s="3">
        <v>8.52</v>
      </c>
      <c r="C104" s="3">
        <v>41</v>
      </c>
      <c r="D104" s="3">
        <v>0</v>
      </c>
      <c r="E104" s="3">
        <v>0</v>
      </c>
      <c r="F104" s="3">
        <v>0</v>
      </c>
      <c r="G104" s="3">
        <v>0.1</v>
      </c>
      <c r="H104" s="3">
        <v>0</v>
      </c>
    </row>
    <row r="105" spans="1:8">
      <c r="A105" s="3" t="s">
        <v>137</v>
      </c>
      <c r="B105" s="3">
        <v>8.529999999999999</v>
      </c>
      <c r="C105" s="3">
        <v>41</v>
      </c>
      <c r="D105" s="3">
        <v>0</v>
      </c>
      <c r="E105" s="3">
        <v>0</v>
      </c>
      <c r="F105" s="3">
        <v>0</v>
      </c>
      <c r="G105" s="3">
        <v>0.1</v>
      </c>
      <c r="H105" s="3">
        <v>0</v>
      </c>
    </row>
    <row r="106" spans="1:8">
      <c r="A106" s="3" t="s">
        <v>138</v>
      </c>
      <c r="B106" s="3">
        <v>8.5</v>
      </c>
      <c r="C106" s="3">
        <v>41</v>
      </c>
      <c r="D106" s="3">
        <v>0</v>
      </c>
      <c r="E106" s="3">
        <v>0</v>
      </c>
      <c r="F106" s="3">
        <v>0</v>
      </c>
      <c r="G106" s="3">
        <v>0.1</v>
      </c>
      <c r="H106" s="3">
        <v>0</v>
      </c>
    </row>
    <row r="107" spans="1:8">
      <c r="A107" s="3" t="s">
        <v>139</v>
      </c>
      <c r="B107" s="3">
        <v>8.529999999999999</v>
      </c>
      <c r="C107" s="3">
        <v>41</v>
      </c>
      <c r="D107" s="3">
        <v>0</v>
      </c>
      <c r="E107" s="3">
        <v>0</v>
      </c>
      <c r="F107" s="3">
        <v>0</v>
      </c>
      <c r="G107" s="3">
        <v>0.1</v>
      </c>
      <c r="H107" s="3">
        <v>0</v>
      </c>
    </row>
    <row r="108" spans="1:8">
      <c r="A108" s="3" t="s">
        <v>140</v>
      </c>
      <c r="B108" s="3">
        <v>8.529999999999999</v>
      </c>
      <c r="C108" s="3">
        <v>41</v>
      </c>
      <c r="D108" s="3">
        <v>0</v>
      </c>
      <c r="E108" s="3">
        <v>0</v>
      </c>
      <c r="F108" s="3">
        <v>0</v>
      </c>
      <c r="G108" s="3">
        <v>0.1</v>
      </c>
      <c r="H108" s="3">
        <v>0</v>
      </c>
    </row>
    <row r="109" spans="1:8">
      <c r="A109" s="3" t="s">
        <v>141</v>
      </c>
      <c r="B109" s="3">
        <v>0.92</v>
      </c>
      <c r="C109" s="3">
        <v>1</v>
      </c>
      <c r="D109" s="3">
        <v>0.42</v>
      </c>
      <c r="E109" s="3">
        <v>1</v>
      </c>
      <c r="F109" s="3">
        <v>0</v>
      </c>
      <c r="G109" s="3">
        <v>0.39</v>
      </c>
      <c r="H109" s="3">
        <v>0.25</v>
      </c>
    </row>
    <row r="110" spans="1:8">
      <c r="A110" s="3" t="s">
        <v>142</v>
      </c>
      <c r="B110" s="3">
        <v>0.99</v>
      </c>
      <c r="C110" s="3">
        <v>1</v>
      </c>
      <c r="D110" s="3">
        <v>1</v>
      </c>
      <c r="E110" s="3">
        <v>1</v>
      </c>
      <c r="F110" s="3">
        <v>1</v>
      </c>
      <c r="G110" s="3">
        <v>0.67</v>
      </c>
      <c r="H110" s="3">
        <v>1</v>
      </c>
    </row>
    <row r="111" spans="1:8">
      <c r="A111" s="3" t="s">
        <v>143</v>
      </c>
      <c r="B111" s="3">
        <v>0.99</v>
      </c>
      <c r="C111" s="3">
        <v>1</v>
      </c>
      <c r="D111" s="3">
        <v>1</v>
      </c>
      <c r="E111" s="3">
        <v>1</v>
      </c>
      <c r="F111" s="3">
        <v>1</v>
      </c>
      <c r="G111" s="3">
        <v>0.67</v>
      </c>
      <c r="H111" s="3">
        <v>1</v>
      </c>
    </row>
    <row r="112" spans="1:8">
      <c r="A112" s="3" t="s">
        <v>144</v>
      </c>
      <c r="B112" s="3">
        <v>0.01</v>
      </c>
      <c r="C112" s="3">
        <v>0</v>
      </c>
      <c r="D112" s="3">
        <v>0</v>
      </c>
      <c r="E112" s="3">
        <v>0</v>
      </c>
      <c r="F112" s="3">
        <v>0</v>
      </c>
      <c r="G112" s="3">
        <v>0.39</v>
      </c>
      <c r="H112" s="3">
        <v>0</v>
      </c>
    </row>
    <row r="113" spans="1:8">
      <c r="A113" s="3" t="s">
        <v>145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1</v>
      </c>
    </row>
    <row r="114" spans="1:8">
      <c r="A114" s="3" t="s">
        <v>146</v>
      </c>
      <c r="B114" s="3">
        <v>0.97</v>
      </c>
      <c r="C114" s="3">
        <v>1</v>
      </c>
      <c r="D114" s="3">
        <v>0.42</v>
      </c>
      <c r="E114" s="3">
        <v>1</v>
      </c>
      <c r="F114" s="3">
        <v>0</v>
      </c>
      <c r="G114" s="3">
        <v>0.39</v>
      </c>
      <c r="H114" s="3">
        <v>0.75</v>
      </c>
    </row>
    <row r="115" spans="1:8">
      <c r="A115" s="3" t="s">
        <v>147</v>
      </c>
      <c r="B115" s="3">
        <v>0.93</v>
      </c>
      <c r="C115" s="3">
        <v>1</v>
      </c>
      <c r="D115" s="3">
        <v>0.42</v>
      </c>
      <c r="E115" s="3">
        <v>1</v>
      </c>
      <c r="F115" s="3">
        <v>0</v>
      </c>
      <c r="G115" s="3">
        <v>0.33</v>
      </c>
      <c r="H115" s="3">
        <v>0</v>
      </c>
    </row>
    <row r="116" spans="1:8">
      <c r="A116" s="3" t="s">
        <v>148</v>
      </c>
      <c r="B116" s="3">
        <v>1.04</v>
      </c>
      <c r="C116" s="3">
        <v>1</v>
      </c>
      <c r="D116" s="3">
        <v>1</v>
      </c>
      <c r="E116" s="3">
        <v>1</v>
      </c>
      <c r="F116" s="3">
        <v>2</v>
      </c>
      <c r="G116" s="3">
        <v>1.24</v>
      </c>
      <c r="H116" s="3">
        <v>2</v>
      </c>
    </row>
    <row r="117" spans="1:8">
      <c r="A117" s="3" t="s">
        <v>149</v>
      </c>
      <c r="B117" s="3">
        <v>1.04</v>
      </c>
      <c r="C117" s="3">
        <v>1</v>
      </c>
      <c r="D117" s="3">
        <v>1</v>
      </c>
      <c r="E117" s="3">
        <v>1</v>
      </c>
      <c r="F117" s="3">
        <v>2</v>
      </c>
      <c r="G117" s="3">
        <v>1.24</v>
      </c>
      <c r="H117" s="3">
        <v>2</v>
      </c>
    </row>
    <row r="118" spans="1:8">
      <c r="A118" s="3" t="s">
        <v>150</v>
      </c>
      <c r="B118" s="3">
        <v>1.01</v>
      </c>
      <c r="C118" s="3">
        <v>1</v>
      </c>
      <c r="D118" s="3">
        <v>1</v>
      </c>
      <c r="E118" s="3">
        <v>1</v>
      </c>
      <c r="F118" s="3">
        <v>2</v>
      </c>
      <c r="G118" s="3">
        <v>1.13</v>
      </c>
      <c r="H118" s="3">
        <v>2</v>
      </c>
    </row>
    <row r="119" spans="1:8">
      <c r="A119" s="3" t="s">
        <v>151</v>
      </c>
      <c r="B119" s="3">
        <v>2.69</v>
      </c>
      <c r="C119" s="3">
        <v>2</v>
      </c>
      <c r="D119" s="3">
        <v>3</v>
      </c>
      <c r="E119" s="3">
        <v>1</v>
      </c>
      <c r="F119" s="3">
        <v>2</v>
      </c>
      <c r="G119" s="3">
        <v>2.4</v>
      </c>
      <c r="H119" s="3">
        <v>3.5</v>
      </c>
    </row>
    <row r="120" spans="1:8">
      <c r="A120" s="3" t="s">
        <v>152</v>
      </c>
      <c r="B120" s="3">
        <v>1.04</v>
      </c>
      <c r="C120" s="3">
        <v>1</v>
      </c>
      <c r="D120" s="3">
        <v>1</v>
      </c>
      <c r="E120" s="3">
        <v>1</v>
      </c>
      <c r="F120" s="3">
        <v>1</v>
      </c>
      <c r="G120" s="3">
        <v>1.06</v>
      </c>
      <c r="H120" s="3">
        <v>2</v>
      </c>
    </row>
    <row r="121" spans="1:8">
      <c r="A121" s="3" t="s">
        <v>153</v>
      </c>
      <c r="B121" s="3">
        <v>0.06</v>
      </c>
      <c r="C121" s="3">
        <v>0</v>
      </c>
      <c r="D121" s="3">
        <v>0.58</v>
      </c>
      <c r="E121" s="3">
        <v>0</v>
      </c>
      <c r="F121" s="3">
        <v>2</v>
      </c>
      <c r="G121" s="3">
        <v>0.66</v>
      </c>
      <c r="H121" s="3">
        <v>0.25</v>
      </c>
    </row>
    <row r="122" spans="1:8">
      <c r="A122" s="3" t="s">
        <v>154</v>
      </c>
      <c r="B122" s="3">
        <v>1.06</v>
      </c>
      <c r="C122" s="3">
        <v>1</v>
      </c>
      <c r="D122" s="3">
        <v>1</v>
      </c>
      <c r="E122" s="3">
        <v>1</v>
      </c>
      <c r="F122" s="3">
        <v>1</v>
      </c>
      <c r="G122" s="3">
        <v>1.11</v>
      </c>
      <c r="H122" s="3">
        <v>1</v>
      </c>
    </row>
    <row r="123" spans="1:8">
      <c r="A123" s="3" t="s">
        <v>155</v>
      </c>
      <c r="B123" s="3">
        <v>0.02</v>
      </c>
      <c r="C123" s="3">
        <v>0</v>
      </c>
      <c r="D123" s="3">
        <v>0</v>
      </c>
      <c r="E123" s="3">
        <v>0</v>
      </c>
      <c r="F123" s="3">
        <v>0</v>
      </c>
      <c r="G123" s="3">
        <v>0.03</v>
      </c>
      <c r="H123" s="3">
        <v>0</v>
      </c>
    </row>
    <row r="124" spans="1:8">
      <c r="A124" s="3" t="s">
        <v>156</v>
      </c>
      <c r="B124" s="3">
        <v>1.06</v>
      </c>
      <c r="C124" s="3">
        <v>1</v>
      </c>
      <c r="D124" s="3">
        <v>1</v>
      </c>
      <c r="E124" s="3">
        <v>1</v>
      </c>
      <c r="F124" s="3">
        <v>1</v>
      </c>
      <c r="G124" s="3">
        <v>1.13</v>
      </c>
      <c r="H124" s="3">
        <v>1</v>
      </c>
    </row>
    <row r="125" spans="1:8">
      <c r="A125" s="3" t="s">
        <v>157</v>
      </c>
      <c r="B125" s="3">
        <v>0.02</v>
      </c>
      <c r="C125" s="3">
        <v>0</v>
      </c>
      <c r="D125" s="3">
        <v>0</v>
      </c>
      <c r="E125" s="3">
        <v>0</v>
      </c>
      <c r="F125" s="3">
        <v>0</v>
      </c>
      <c r="G125" s="3">
        <v>0.02</v>
      </c>
      <c r="H125" s="3">
        <v>1</v>
      </c>
    </row>
    <row r="126" spans="1:8">
      <c r="A126" s="3" t="s">
        <v>158</v>
      </c>
      <c r="B126" s="3">
        <v>0.02</v>
      </c>
      <c r="C126" s="3">
        <v>0</v>
      </c>
      <c r="D126" s="3">
        <v>0</v>
      </c>
      <c r="E126" s="3">
        <v>0</v>
      </c>
      <c r="F126" s="3">
        <v>1</v>
      </c>
      <c r="G126" s="3">
        <v>0.42</v>
      </c>
      <c r="H126" s="3">
        <v>1</v>
      </c>
    </row>
    <row r="127" spans="1:8">
      <c r="A127" s="3" t="s">
        <v>159</v>
      </c>
      <c r="B127" s="3">
        <v>1.18</v>
      </c>
      <c r="C127" s="3">
        <v>1</v>
      </c>
      <c r="D127" s="3">
        <v>1</v>
      </c>
      <c r="E127" s="3">
        <v>2</v>
      </c>
      <c r="F127" s="3">
        <v>1</v>
      </c>
      <c r="G127" s="3">
        <v>0.97</v>
      </c>
      <c r="H127" s="3">
        <v>0.75</v>
      </c>
    </row>
    <row r="128" spans="1:8">
      <c r="A128" s="3" t="s">
        <v>160</v>
      </c>
      <c r="B128" s="3">
        <v>1.18</v>
      </c>
      <c r="C128" s="3">
        <v>1</v>
      </c>
      <c r="D128" s="3">
        <v>1</v>
      </c>
      <c r="E128" s="3">
        <v>2</v>
      </c>
      <c r="F128" s="3">
        <v>1</v>
      </c>
      <c r="G128" s="3">
        <v>0.97</v>
      </c>
      <c r="H128" s="3">
        <v>0.75</v>
      </c>
    </row>
    <row r="129" spans="1:8">
      <c r="A129" s="3" t="s">
        <v>161</v>
      </c>
      <c r="B129" s="3">
        <v>0.02</v>
      </c>
      <c r="C129" s="3">
        <v>0</v>
      </c>
      <c r="D129" s="3">
        <v>0</v>
      </c>
      <c r="E129" s="3">
        <v>0</v>
      </c>
      <c r="F129" s="3">
        <v>1</v>
      </c>
      <c r="G129" s="3">
        <v>0.39</v>
      </c>
      <c r="H129" s="3">
        <v>0</v>
      </c>
    </row>
    <row r="130" spans="1:8">
      <c r="A130" s="3" t="s">
        <v>162</v>
      </c>
      <c r="B130" s="3">
        <v>0.03</v>
      </c>
      <c r="C130" s="3">
        <v>0</v>
      </c>
      <c r="D130" s="3">
        <v>0</v>
      </c>
      <c r="E130" s="3">
        <v>0</v>
      </c>
      <c r="F130" s="3">
        <v>0</v>
      </c>
      <c r="G130" s="3">
        <v>0.02</v>
      </c>
      <c r="H130" s="3">
        <v>0.5</v>
      </c>
    </row>
    <row r="131" spans="1:8">
      <c r="A131" s="3" t="s">
        <v>163</v>
      </c>
      <c r="B131" s="3">
        <v>0.54</v>
      </c>
      <c r="C131" s="3">
        <v>0</v>
      </c>
      <c r="D131" s="3">
        <v>0.42</v>
      </c>
      <c r="E131" s="3">
        <v>1</v>
      </c>
      <c r="F131" s="3">
        <v>0</v>
      </c>
      <c r="G131" s="3">
        <v>0.4</v>
      </c>
      <c r="H131" s="3">
        <v>0.25</v>
      </c>
    </row>
    <row r="132" spans="1:8">
      <c r="A132" s="3" t="s">
        <v>164</v>
      </c>
      <c r="B132" s="3">
        <v>8.83</v>
      </c>
      <c r="C132" s="3">
        <v>0</v>
      </c>
      <c r="D132" s="3">
        <v>2</v>
      </c>
      <c r="E132" s="3">
        <v>11</v>
      </c>
      <c r="F132" s="3">
        <v>0</v>
      </c>
      <c r="G132" s="3">
        <v>7.69</v>
      </c>
      <c r="H132" s="3">
        <v>0</v>
      </c>
    </row>
    <row r="133" spans="1:8">
      <c r="A133" s="3" t="s">
        <v>165</v>
      </c>
      <c r="B133" s="3">
        <v>9.4</v>
      </c>
      <c r="C133" s="3">
        <v>0</v>
      </c>
      <c r="D133" s="3">
        <v>4.83</v>
      </c>
      <c r="E133" s="3">
        <v>11</v>
      </c>
      <c r="F133" s="3">
        <v>31.33</v>
      </c>
      <c r="G133" s="3">
        <v>9.279999999999999</v>
      </c>
      <c r="H133" s="3">
        <v>19</v>
      </c>
    </row>
    <row r="134" spans="1:8">
      <c r="A134" s="3" t="s">
        <v>166</v>
      </c>
      <c r="B134" s="3">
        <v>9.4</v>
      </c>
      <c r="C134" s="3">
        <v>0</v>
      </c>
      <c r="D134" s="3">
        <v>4.83</v>
      </c>
      <c r="E134" s="3">
        <v>11</v>
      </c>
      <c r="F134" s="3">
        <v>31.33</v>
      </c>
      <c r="G134" s="3">
        <v>9.279999999999999</v>
      </c>
      <c r="H134" s="3">
        <v>0</v>
      </c>
    </row>
    <row r="135" spans="1:8">
      <c r="A135" s="3" t="s">
        <v>167</v>
      </c>
      <c r="B135" s="3">
        <v>9.4</v>
      </c>
      <c r="C135" s="3">
        <v>0</v>
      </c>
      <c r="D135" s="3">
        <v>4.83</v>
      </c>
      <c r="E135" s="3">
        <v>11</v>
      </c>
      <c r="F135" s="3">
        <v>31.33</v>
      </c>
      <c r="G135" s="3">
        <v>9.279999999999999</v>
      </c>
      <c r="H135" s="3">
        <v>19</v>
      </c>
    </row>
    <row r="136" spans="1:8">
      <c r="A136" s="3" t="s">
        <v>168</v>
      </c>
      <c r="B136" s="3">
        <v>0.06</v>
      </c>
      <c r="C136" s="3">
        <v>0</v>
      </c>
      <c r="D136" s="3">
        <v>0</v>
      </c>
      <c r="E136" s="3">
        <v>0</v>
      </c>
      <c r="F136" s="3">
        <v>0</v>
      </c>
      <c r="G136" s="3">
        <v>0.15</v>
      </c>
      <c r="H136" s="3">
        <v>0</v>
      </c>
    </row>
    <row r="137" spans="1:8">
      <c r="A137" s="3" t="s">
        <v>169</v>
      </c>
      <c r="B137" s="3">
        <v>0.06</v>
      </c>
      <c r="C137" s="3">
        <v>0</v>
      </c>
      <c r="D137" s="3">
        <v>0</v>
      </c>
      <c r="E137" s="3">
        <v>0</v>
      </c>
      <c r="F137" s="3">
        <v>0</v>
      </c>
      <c r="G137" s="3">
        <v>0.15</v>
      </c>
      <c r="H137" s="3">
        <v>0</v>
      </c>
    </row>
    <row r="138" spans="1:8">
      <c r="A138" s="3" t="s">
        <v>170</v>
      </c>
      <c r="B138" s="3">
        <v>0.17</v>
      </c>
      <c r="C138" s="3">
        <v>0</v>
      </c>
      <c r="D138" s="3">
        <v>0.58</v>
      </c>
      <c r="E138" s="3">
        <v>0</v>
      </c>
      <c r="F138" s="3">
        <v>0</v>
      </c>
      <c r="G138" s="3">
        <v>0.35</v>
      </c>
      <c r="H138" s="3">
        <v>0</v>
      </c>
    </row>
    <row r="139" spans="1:8">
      <c r="A139" s="3" t="s">
        <v>171</v>
      </c>
      <c r="B139" s="3">
        <v>0.17</v>
      </c>
      <c r="C139" s="3">
        <v>0</v>
      </c>
      <c r="D139" s="3">
        <v>0.58</v>
      </c>
      <c r="E139" s="3">
        <v>0</v>
      </c>
      <c r="F139" s="3">
        <v>0</v>
      </c>
      <c r="G139" s="3">
        <v>0.35</v>
      </c>
      <c r="H139" s="3">
        <v>0</v>
      </c>
    </row>
    <row r="140" spans="1:8">
      <c r="A140" s="3" t="s">
        <v>172</v>
      </c>
      <c r="B140" s="3">
        <v>0.11</v>
      </c>
      <c r="C140" s="3">
        <v>0</v>
      </c>
      <c r="D140" s="3">
        <v>0.58</v>
      </c>
      <c r="E140" s="3">
        <v>0</v>
      </c>
      <c r="F140" s="3">
        <v>0</v>
      </c>
      <c r="G140" s="3">
        <v>0.24</v>
      </c>
      <c r="H140" s="3">
        <v>0</v>
      </c>
    </row>
    <row r="141" spans="1:8">
      <c r="A141" s="3" t="s">
        <v>173</v>
      </c>
      <c r="B141" s="3">
        <v>0.18</v>
      </c>
      <c r="C141" s="3">
        <v>0</v>
      </c>
      <c r="D141" s="3">
        <v>0.58</v>
      </c>
      <c r="E141" s="3">
        <v>0</v>
      </c>
      <c r="F141" s="3">
        <v>2</v>
      </c>
      <c r="G141" s="3">
        <v>0.97</v>
      </c>
      <c r="H141" s="3">
        <v>1.5</v>
      </c>
    </row>
    <row r="142" spans="1:8">
      <c r="A142" s="3" t="s">
        <v>174</v>
      </c>
      <c r="B142" s="3">
        <v>0.89</v>
      </c>
      <c r="C142" s="3">
        <v>0</v>
      </c>
      <c r="D142" s="3">
        <v>0.42</v>
      </c>
      <c r="E142" s="3">
        <v>1</v>
      </c>
      <c r="F142" s="3">
        <v>0</v>
      </c>
      <c r="G142" s="3">
        <v>0</v>
      </c>
      <c r="H142" s="3">
        <v>0</v>
      </c>
    </row>
    <row r="143" spans="1:8">
      <c r="A143" s="3" t="s">
        <v>175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1.5</v>
      </c>
    </row>
    <row r="144" spans="1:8">
      <c r="A144" s="3" t="s">
        <v>176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1.5</v>
      </c>
    </row>
    <row r="145" spans="1:8">
      <c r="A145" s="3" t="s">
        <v>177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1.5</v>
      </c>
    </row>
    <row r="146" spans="1:8">
      <c r="A146" s="3" t="s">
        <v>178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1.5</v>
      </c>
    </row>
    <row r="147" spans="1:8">
      <c r="A147" s="3" t="s">
        <v>179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0.01</v>
      </c>
      <c r="H147" s="3">
        <v>1.5</v>
      </c>
    </row>
    <row r="148" spans="1:8">
      <c r="A148" s="3" t="s">
        <v>180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3" t="s">
        <v>181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1.5</v>
      </c>
    </row>
    <row r="150" spans="1:8">
      <c r="A150" s="3" t="s">
        <v>182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0.01</v>
      </c>
      <c r="H150" s="3">
        <v>0</v>
      </c>
    </row>
    <row r="151" spans="1:8">
      <c r="A151" s="3" t="s">
        <v>183</v>
      </c>
      <c r="B151" s="3">
        <v>0.09</v>
      </c>
      <c r="C151" s="3">
        <v>0</v>
      </c>
      <c r="D151" s="3">
        <v>1.67</v>
      </c>
      <c r="E151" s="3">
        <v>0</v>
      </c>
      <c r="F151" s="3">
        <v>0</v>
      </c>
      <c r="G151" s="3">
        <v>0.28</v>
      </c>
      <c r="H151" s="3">
        <v>3</v>
      </c>
    </row>
    <row r="152" spans="1:8">
      <c r="A152" s="3" t="s">
        <v>184</v>
      </c>
      <c r="B152" s="3">
        <v>0.09</v>
      </c>
      <c r="C152" s="3">
        <v>0</v>
      </c>
      <c r="D152" s="3">
        <v>1.67</v>
      </c>
      <c r="E152" s="3">
        <v>0</v>
      </c>
      <c r="F152" s="3">
        <v>0</v>
      </c>
      <c r="G152" s="3">
        <v>0.28</v>
      </c>
      <c r="H152" s="3">
        <v>3</v>
      </c>
    </row>
    <row r="153" spans="1:8">
      <c r="A153" s="3" t="s">
        <v>185</v>
      </c>
      <c r="B153" s="3">
        <v>1.01</v>
      </c>
      <c r="C153" s="3">
        <v>0</v>
      </c>
      <c r="D153" s="3">
        <v>0.58</v>
      </c>
      <c r="E153" s="3">
        <v>4</v>
      </c>
      <c r="F153" s="3">
        <v>0</v>
      </c>
      <c r="G153" s="3">
        <v>1</v>
      </c>
      <c r="H153" s="3">
        <v>0</v>
      </c>
    </row>
    <row r="154" spans="1:8">
      <c r="A154" s="3" t="s">
        <v>186</v>
      </c>
      <c r="B154" s="3">
        <v>0.06</v>
      </c>
      <c r="C154" s="3">
        <v>0</v>
      </c>
      <c r="D154" s="3">
        <v>0.58</v>
      </c>
      <c r="E154" s="3">
        <v>0</v>
      </c>
      <c r="F154" s="3">
        <v>0</v>
      </c>
      <c r="G154" s="3">
        <v>0.3</v>
      </c>
      <c r="H154" s="3">
        <v>0</v>
      </c>
    </row>
    <row r="155" spans="1:8">
      <c r="A155" s="3" t="s">
        <v>187</v>
      </c>
      <c r="B155" s="3">
        <v>0.06</v>
      </c>
      <c r="C155" s="3">
        <v>0</v>
      </c>
      <c r="D155" s="3">
        <v>0.58</v>
      </c>
      <c r="E155" s="3">
        <v>0</v>
      </c>
      <c r="F155" s="3">
        <v>0</v>
      </c>
      <c r="G155" s="3">
        <v>0.3</v>
      </c>
      <c r="H155" s="3">
        <v>0</v>
      </c>
    </row>
    <row r="156" spans="1:8">
      <c r="A156" s="3" t="s">
        <v>188</v>
      </c>
      <c r="B156" s="3">
        <v>0.11</v>
      </c>
      <c r="C156" s="3">
        <v>0</v>
      </c>
      <c r="D156" s="3">
        <v>0.92</v>
      </c>
      <c r="E156" s="3">
        <v>0</v>
      </c>
      <c r="F156" s="3">
        <v>0</v>
      </c>
      <c r="G156" s="3">
        <v>0.38</v>
      </c>
      <c r="H156" s="3">
        <v>0</v>
      </c>
    </row>
    <row r="157" spans="1:8">
      <c r="A157" s="3" t="s">
        <v>189</v>
      </c>
      <c r="B157" s="3">
        <v>0.11</v>
      </c>
      <c r="C157" s="3">
        <v>0</v>
      </c>
      <c r="D157" s="3">
        <v>0.92</v>
      </c>
      <c r="E157" s="3">
        <v>0</v>
      </c>
      <c r="F157" s="3">
        <v>0</v>
      </c>
      <c r="G157" s="3">
        <v>0.38</v>
      </c>
      <c r="H157" s="3">
        <v>0</v>
      </c>
    </row>
    <row r="158" spans="1:8">
      <c r="A158" s="3" t="s">
        <v>190</v>
      </c>
      <c r="B158" s="3">
        <v>7.31</v>
      </c>
      <c r="C158" s="3">
        <v>0</v>
      </c>
      <c r="D158" s="3">
        <v>2.42</v>
      </c>
      <c r="E158" s="3">
        <v>6</v>
      </c>
      <c r="F158" s="3">
        <v>29.33</v>
      </c>
      <c r="G158" s="3">
        <v>7.22</v>
      </c>
      <c r="H158" s="3">
        <v>13.5</v>
      </c>
    </row>
    <row r="159" spans="1:8">
      <c r="A159" s="3" t="s">
        <v>191</v>
      </c>
      <c r="B159" s="3">
        <v>0.01</v>
      </c>
      <c r="C159" s="3">
        <v>0</v>
      </c>
      <c r="D159" s="3">
        <v>0</v>
      </c>
      <c r="E159" s="3">
        <v>0</v>
      </c>
      <c r="F159" s="3">
        <v>29.33</v>
      </c>
      <c r="G159" s="3">
        <v>0.64</v>
      </c>
      <c r="H159" s="3">
        <v>0</v>
      </c>
    </row>
    <row r="160" spans="1:8">
      <c r="A160" s="3" t="s">
        <v>192</v>
      </c>
      <c r="B160" s="3">
        <v>3.93</v>
      </c>
      <c r="C160" s="3">
        <v>0</v>
      </c>
      <c r="D160" s="3">
        <v>0</v>
      </c>
      <c r="E160" s="3">
        <v>0</v>
      </c>
      <c r="F160" s="3">
        <v>0</v>
      </c>
      <c r="G160" s="3">
        <v>4.11</v>
      </c>
      <c r="H160" s="3">
        <v>9.75</v>
      </c>
    </row>
    <row r="161" spans="1:8">
      <c r="A161" s="3" t="s">
        <v>193</v>
      </c>
      <c r="B161" s="3">
        <v>3.38</v>
      </c>
      <c r="C161" s="3">
        <v>0</v>
      </c>
      <c r="D161" s="3">
        <v>2.42</v>
      </c>
      <c r="E161" s="3">
        <v>6</v>
      </c>
      <c r="F161" s="3">
        <v>29.33</v>
      </c>
      <c r="G161" s="3">
        <v>3.11</v>
      </c>
      <c r="H161" s="3">
        <v>3.75</v>
      </c>
    </row>
    <row r="162" spans="1:8">
      <c r="A162" s="3" t="s">
        <v>194</v>
      </c>
      <c r="B162" s="3">
        <v>9.4</v>
      </c>
      <c r="C162" s="3">
        <v>0</v>
      </c>
      <c r="D162" s="3">
        <v>4.83</v>
      </c>
      <c r="E162" s="3">
        <v>11</v>
      </c>
      <c r="F162" s="3">
        <v>0</v>
      </c>
      <c r="G162" s="3">
        <v>8.880000000000001</v>
      </c>
      <c r="H162" s="3">
        <v>111.5</v>
      </c>
    </row>
    <row r="163" spans="1:8">
      <c r="A163" s="3" t="s">
        <v>195</v>
      </c>
      <c r="B163" s="3">
        <v>9.4</v>
      </c>
      <c r="C163" s="3">
        <v>0</v>
      </c>
      <c r="D163" s="3">
        <v>4.83</v>
      </c>
      <c r="E163" s="3">
        <v>11</v>
      </c>
      <c r="F163" s="3">
        <v>0</v>
      </c>
      <c r="G163" s="3">
        <v>8.880000000000001</v>
      </c>
      <c r="H163" s="3">
        <v>111.5</v>
      </c>
    </row>
    <row r="164" spans="1:8">
      <c r="A164" s="3" t="s">
        <v>196</v>
      </c>
      <c r="B164" s="3">
        <v>0.65</v>
      </c>
      <c r="C164" s="3">
        <v>0</v>
      </c>
      <c r="D164" s="3">
        <v>2.83</v>
      </c>
      <c r="E164" s="3">
        <v>0</v>
      </c>
      <c r="F164" s="3">
        <v>31.33</v>
      </c>
      <c r="G164" s="3">
        <v>2.35</v>
      </c>
      <c r="H164" s="3">
        <v>0</v>
      </c>
    </row>
    <row r="165" spans="1:8">
      <c r="A165" s="3" t="s">
        <v>197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1</v>
      </c>
    </row>
    <row r="166" spans="1:8">
      <c r="A166" s="3" t="s">
        <v>198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0.02</v>
      </c>
      <c r="H166" s="3">
        <v>0</v>
      </c>
    </row>
    <row r="167" spans="1:8">
      <c r="A167" s="3" t="s">
        <v>199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0.02</v>
      </c>
      <c r="H167" s="3">
        <v>0</v>
      </c>
    </row>
    <row r="168" spans="1:8">
      <c r="A168" s="3" t="s">
        <v>200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0.02</v>
      </c>
      <c r="H168" s="3">
        <v>0</v>
      </c>
    </row>
    <row r="169" spans="1:8">
      <c r="A169" s="3" t="s">
        <v>201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0.02</v>
      </c>
      <c r="H169" s="3">
        <v>0</v>
      </c>
    </row>
    <row r="170" spans="1:8">
      <c r="A170" s="3" t="s">
        <v>202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0.02</v>
      </c>
      <c r="H170" s="3">
        <v>0</v>
      </c>
    </row>
    <row r="171" spans="1:8">
      <c r="A171" s="3" t="s">
        <v>203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0.02</v>
      </c>
      <c r="H171" s="3">
        <v>0</v>
      </c>
    </row>
    <row r="172" spans="1:8">
      <c r="A172" s="3" t="s">
        <v>204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0.02</v>
      </c>
      <c r="H172" s="3">
        <v>0</v>
      </c>
    </row>
    <row r="173" spans="1:8">
      <c r="A173" s="3" t="s">
        <v>205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0.02</v>
      </c>
      <c r="H173" s="3">
        <v>0</v>
      </c>
    </row>
    <row r="174" spans="1:8">
      <c r="A174" s="3" t="s">
        <v>206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0.02</v>
      </c>
      <c r="H174" s="3">
        <v>0.5</v>
      </c>
    </row>
    <row r="175" spans="1:8">
      <c r="A175" s="3" t="s">
        <v>207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0.02</v>
      </c>
      <c r="H175" s="3">
        <v>0.5</v>
      </c>
    </row>
    <row r="176" spans="1:8">
      <c r="A176" s="3" t="s">
        <v>208</v>
      </c>
      <c r="B176" s="3">
        <v>0.16</v>
      </c>
      <c r="C176" s="3">
        <v>0</v>
      </c>
      <c r="D176" s="3">
        <v>0.58</v>
      </c>
      <c r="E176" s="3">
        <v>0</v>
      </c>
      <c r="F176" s="3">
        <v>1</v>
      </c>
      <c r="G176" s="3">
        <v>0.31</v>
      </c>
      <c r="H176" s="3">
        <v>1</v>
      </c>
    </row>
    <row r="177" spans="1:8">
      <c r="A177" s="3" t="s">
        <v>209</v>
      </c>
      <c r="B177" s="3">
        <v>0.62</v>
      </c>
      <c r="C177" s="3">
        <v>0</v>
      </c>
      <c r="D177" s="3">
        <v>1</v>
      </c>
      <c r="E177" s="3">
        <v>1</v>
      </c>
      <c r="F177" s="3">
        <v>1</v>
      </c>
      <c r="G177" s="3">
        <v>0.55</v>
      </c>
      <c r="H177" s="3">
        <v>1</v>
      </c>
    </row>
    <row r="178" spans="1:8">
      <c r="A178" s="3" t="s">
        <v>210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0.02</v>
      </c>
      <c r="H178" s="3">
        <v>0</v>
      </c>
    </row>
    <row r="179" spans="1:8">
      <c r="A179" s="3" t="s">
        <v>211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0.01</v>
      </c>
      <c r="H179" s="3">
        <v>0</v>
      </c>
    </row>
    <row r="180" spans="1:8">
      <c r="A180" s="3" t="s">
        <v>212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3" t="s">
        <v>213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>
      <c r="A182" s="3" t="s">
        <v>214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</row>
    <row r="183" spans="1:8">
      <c r="A183" s="3" t="s">
        <v>215</v>
      </c>
      <c r="B183" s="3">
        <v>0.55</v>
      </c>
      <c r="C183" s="3">
        <v>0</v>
      </c>
      <c r="D183" s="3">
        <v>0.42</v>
      </c>
      <c r="E183" s="3">
        <v>1</v>
      </c>
      <c r="F183" s="3">
        <v>0</v>
      </c>
      <c r="G183" s="3">
        <v>0.41</v>
      </c>
      <c r="H183" s="3">
        <v>0.25</v>
      </c>
    </row>
    <row r="184" spans="1:8">
      <c r="A184" s="3" t="s">
        <v>216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</row>
    <row r="185" spans="1:8">
      <c r="A185" s="3" t="s">
        <v>217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</row>
    <row r="186" spans="1:8">
      <c r="A186" s="3" t="s">
        <v>218</v>
      </c>
      <c r="B186" s="3">
        <v>0.62</v>
      </c>
      <c r="C186" s="3">
        <v>0</v>
      </c>
      <c r="D186" s="3">
        <v>1</v>
      </c>
      <c r="E186" s="3">
        <v>1</v>
      </c>
      <c r="F186" s="3">
        <v>1</v>
      </c>
      <c r="G186" s="3">
        <v>0.55</v>
      </c>
      <c r="H186" s="3">
        <v>1</v>
      </c>
    </row>
    <row r="187" spans="1:8">
      <c r="A187" s="3" t="s">
        <v>219</v>
      </c>
      <c r="B187" s="3">
        <v>0.11</v>
      </c>
      <c r="C187" s="3">
        <v>0</v>
      </c>
      <c r="D187" s="3">
        <v>0.58</v>
      </c>
      <c r="E187" s="3">
        <v>0</v>
      </c>
      <c r="F187" s="3">
        <v>0</v>
      </c>
      <c r="G187" s="3">
        <v>0.49</v>
      </c>
      <c r="H187" s="3">
        <v>0</v>
      </c>
    </row>
    <row r="188" spans="1:8">
      <c r="A188" s="3" t="s">
        <v>220</v>
      </c>
      <c r="B188" s="3">
        <v>0.62</v>
      </c>
      <c r="C188" s="3">
        <v>0</v>
      </c>
      <c r="D188" s="3">
        <v>1</v>
      </c>
      <c r="E188" s="3">
        <v>1</v>
      </c>
      <c r="F188" s="3">
        <v>1</v>
      </c>
      <c r="G188" s="3">
        <v>0.55</v>
      </c>
      <c r="H188" s="3">
        <v>1</v>
      </c>
    </row>
    <row r="189" spans="1:8">
      <c r="A189" s="3" t="s">
        <v>221</v>
      </c>
      <c r="B189" s="3">
        <v>0.15</v>
      </c>
      <c r="C189" s="3">
        <v>0</v>
      </c>
      <c r="D189" s="3">
        <v>0.58</v>
      </c>
      <c r="E189" s="3">
        <v>0</v>
      </c>
      <c r="F189" s="3">
        <v>1</v>
      </c>
      <c r="G189" s="3">
        <v>0.55</v>
      </c>
      <c r="H189" s="3">
        <v>1</v>
      </c>
    </row>
    <row r="190" spans="1:8">
      <c r="A190" s="3" t="s">
        <v>222</v>
      </c>
      <c r="B190" s="3">
        <v>0.62</v>
      </c>
      <c r="C190" s="3">
        <v>0</v>
      </c>
      <c r="D190" s="3">
        <v>1</v>
      </c>
      <c r="E190" s="3">
        <v>1</v>
      </c>
      <c r="F190" s="3">
        <v>1</v>
      </c>
      <c r="G190" s="3">
        <v>0.55</v>
      </c>
      <c r="H190" s="3">
        <v>1</v>
      </c>
    </row>
    <row r="191" spans="1:8">
      <c r="A191" s="3" t="s">
        <v>223</v>
      </c>
      <c r="B191" s="3">
        <v>0.12</v>
      </c>
      <c r="C191" s="3">
        <v>0</v>
      </c>
      <c r="D191" s="3">
        <v>0.58</v>
      </c>
      <c r="E191" s="3">
        <v>0</v>
      </c>
      <c r="F191" s="3">
        <v>0</v>
      </c>
      <c r="G191" s="3">
        <v>0.51</v>
      </c>
      <c r="H191" s="3">
        <v>1</v>
      </c>
    </row>
    <row r="192" spans="1:8">
      <c r="A192" s="3" t="s">
        <v>224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</row>
    <row r="193" spans="1:8">
      <c r="A193" s="3" t="s">
        <v>225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</row>
    <row r="194" spans="1:8">
      <c r="A194" s="3" t="s">
        <v>226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</row>
    <row r="195" spans="1:8">
      <c r="A195" s="3" t="s">
        <v>227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3</v>
      </c>
    </row>
    <row r="196" spans="1:8">
      <c r="A196" s="3" t="s">
        <v>228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2</v>
      </c>
    </row>
    <row r="197" spans="1:8">
      <c r="A197" s="3" t="s">
        <v>229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1</v>
      </c>
    </row>
    <row r="198" spans="1:8">
      <c r="A198" s="3" t="s">
        <v>230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</v>
      </c>
    </row>
    <row r="199" spans="1:8">
      <c r="A199" s="3" t="s">
        <v>231</v>
      </c>
      <c r="B199" s="3">
        <v>0.02</v>
      </c>
      <c r="C199" s="3">
        <v>0</v>
      </c>
      <c r="D199" s="3">
        <v>0</v>
      </c>
      <c r="E199" s="3">
        <v>0</v>
      </c>
      <c r="F199" s="3">
        <v>0</v>
      </c>
      <c r="G199" s="3">
        <v>0.05</v>
      </c>
      <c r="H199" s="3">
        <v>0</v>
      </c>
    </row>
    <row r="200" spans="1:8">
      <c r="A200" s="3" t="s">
        <v>232</v>
      </c>
      <c r="B200" s="3">
        <v>0.17</v>
      </c>
      <c r="C200" s="3">
        <v>0</v>
      </c>
      <c r="D200" s="3">
        <v>0.58</v>
      </c>
      <c r="E200" s="3">
        <v>0</v>
      </c>
      <c r="F200" s="3">
        <v>1</v>
      </c>
      <c r="G200" s="3">
        <v>0.55</v>
      </c>
      <c r="H200" s="3">
        <v>1</v>
      </c>
    </row>
    <row r="201" spans="1:8">
      <c r="A201" s="3" t="s">
        <v>233</v>
      </c>
      <c r="B201" s="3">
        <v>0.16</v>
      </c>
      <c r="C201" s="3">
        <v>0</v>
      </c>
      <c r="D201" s="3">
        <v>0.58</v>
      </c>
      <c r="E201" s="3">
        <v>0</v>
      </c>
      <c r="F201" s="3">
        <v>0</v>
      </c>
      <c r="G201" s="3">
        <v>0.54</v>
      </c>
      <c r="H201" s="3">
        <v>1</v>
      </c>
    </row>
    <row r="202" spans="1:8">
      <c r="A202" s="3" t="s">
        <v>234</v>
      </c>
      <c r="B202" s="3">
        <v>0.62</v>
      </c>
      <c r="C202" s="3">
        <v>0</v>
      </c>
      <c r="D202" s="3">
        <v>1</v>
      </c>
      <c r="E202" s="3">
        <v>1</v>
      </c>
      <c r="F202" s="3">
        <v>1</v>
      </c>
      <c r="G202" s="3">
        <v>0.55</v>
      </c>
      <c r="H202" s="3">
        <v>1</v>
      </c>
    </row>
    <row r="203" spans="1:8">
      <c r="A203" s="3" t="s">
        <v>235</v>
      </c>
      <c r="B203" s="3">
        <v>0.92</v>
      </c>
      <c r="C203" s="3">
        <v>1</v>
      </c>
      <c r="D203" s="3">
        <v>0.42</v>
      </c>
      <c r="E203" s="3">
        <v>1</v>
      </c>
      <c r="F203" s="3">
        <v>0</v>
      </c>
      <c r="G203" s="3">
        <v>0.4</v>
      </c>
      <c r="H203" s="3">
        <v>0.25</v>
      </c>
    </row>
    <row r="204" spans="1:8">
      <c r="A204" s="3" t="s">
        <v>236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0.03</v>
      </c>
      <c r="H204" s="3">
        <v>0</v>
      </c>
    </row>
    <row r="205" spans="1:8">
      <c r="A205" s="3" t="s">
        <v>237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0.03</v>
      </c>
      <c r="H205" s="3">
        <v>0</v>
      </c>
    </row>
    <row r="206" spans="1:8">
      <c r="A206" s="3" t="s">
        <v>238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0.97</v>
      </c>
      <c r="H206" s="3">
        <v>1</v>
      </c>
    </row>
    <row r="207" spans="1:8">
      <c r="A207" s="3" t="s">
        <v>239</v>
      </c>
      <c r="B207" s="3">
        <v>1</v>
      </c>
      <c r="C207" s="3">
        <v>1</v>
      </c>
      <c r="D207" s="3">
        <v>1</v>
      </c>
      <c r="E207" s="3">
        <v>1</v>
      </c>
      <c r="F207" s="3">
        <v>0</v>
      </c>
      <c r="G207" s="3">
        <v>0.53</v>
      </c>
      <c r="H207" s="3">
        <v>1</v>
      </c>
    </row>
    <row r="208" spans="1:8">
      <c r="A208" s="3" t="s">
        <v>240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</row>
    <row r="209" spans="1:8">
      <c r="A209" s="3" t="s">
        <v>241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2</v>
      </c>
    </row>
    <row r="210" spans="1:8">
      <c r="A210" s="3" t="s">
        <v>242</v>
      </c>
      <c r="B210" s="3">
        <v>0.32</v>
      </c>
      <c r="C210" s="3">
        <v>0</v>
      </c>
      <c r="D210" s="3">
        <v>1.17</v>
      </c>
      <c r="E210" s="3">
        <v>0</v>
      </c>
      <c r="F210" s="3">
        <v>2</v>
      </c>
      <c r="G210" s="3">
        <v>1.9</v>
      </c>
      <c r="H210" s="3">
        <v>0</v>
      </c>
    </row>
    <row r="211" spans="1:8">
      <c r="A211" s="3" t="s">
        <v>243</v>
      </c>
      <c r="B211" s="3">
        <v>0.32</v>
      </c>
      <c r="C211" s="3">
        <v>0</v>
      </c>
      <c r="D211" s="3">
        <v>1.17</v>
      </c>
      <c r="E211" s="3">
        <v>0</v>
      </c>
      <c r="F211" s="3">
        <v>2</v>
      </c>
      <c r="G211" s="3">
        <v>1.24</v>
      </c>
      <c r="H211" s="3">
        <v>0</v>
      </c>
    </row>
    <row r="212" spans="1:8">
      <c r="A212" s="3" t="s">
        <v>244</v>
      </c>
      <c r="B212" s="3">
        <v>0.32</v>
      </c>
      <c r="C212" s="3">
        <v>0</v>
      </c>
      <c r="D212" s="3">
        <v>1.17</v>
      </c>
      <c r="E212" s="3">
        <v>0</v>
      </c>
      <c r="F212" s="3">
        <v>2</v>
      </c>
      <c r="G212" s="3">
        <v>1.78</v>
      </c>
      <c r="H212" s="3">
        <v>0</v>
      </c>
    </row>
    <row r="213" spans="1:8">
      <c r="A213" s="3" t="s">
        <v>245</v>
      </c>
      <c r="B213" s="3">
        <v>12.29</v>
      </c>
      <c r="C213" s="3">
        <v>10</v>
      </c>
      <c r="D213" s="3">
        <v>9.17</v>
      </c>
      <c r="E213" s="3">
        <v>15.5</v>
      </c>
      <c r="F213" s="3">
        <v>53</v>
      </c>
      <c r="G213" s="3">
        <v>22.9</v>
      </c>
      <c r="H213" s="3">
        <v>20.25</v>
      </c>
    </row>
    <row r="214" spans="1:8">
      <c r="A214" s="3" t="s">
        <v>246</v>
      </c>
      <c r="B214" s="3">
        <v>0.07000000000000001</v>
      </c>
      <c r="C214" s="3">
        <v>0</v>
      </c>
      <c r="D214" s="3">
        <v>0</v>
      </c>
      <c r="E214" s="3">
        <v>0</v>
      </c>
      <c r="F214" s="3">
        <v>0</v>
      </c>
      <c r="G214" s="3">
        <v>13.11</v>
      </c>
      <c r="H214" s="3">
        <v>0</v>
      </c>
    </row>
    <row r="215" spans="1:8">
      <c r="A215" s="3" t="s">
        <v>247</v>
      </c>
      <c r="B215" s="3">
        <v>0.03</v>
      </c>
      <c r="C215" s="3">
        <v>0</v>
      </c>
      <c r="D215" s="3">
        <v>0</v>
      </c>
      <c r="E215" s="3">
        <v>0</v>
      </c>
      <c r="F215" s="3">
        <v>1</v>
      </c>
      <c r="G215" s="3">
        <v>1</v>
      </c>
      <c r="H215" s="3">
        <v>0</v>
      </c>
    </row>
    <row r="216" spans="1:8">
      <c r="A216" s="3" t="s">
        <v>248</v>
      </c>
      <c r="B216" s="3">
        <v>0</v>
      </c>
      <c r="C216" s="3">
        <v>0</v>
      </c>
      <c r="D216" s="3">
        <v>0</v>
      </c>
      <c r="E216" s="3">
        <v>0</v>
      </c>
      <c r="F216" s="3">
        <v>1</v>
      </c>
      <c r="G216" s="3">
        <v>0.25</v>
      </c>
      <c r="H216" s="3">
        <v>0</v>
      </c>
    </row>
    <row r="217" spans="1:8">
      <c r="A217" s="3" t="s">
        <v>249</v>
      </c>
      <c r="B217" s="3">
        <v>1.16</v>
      </c>
      <c r="C217" s="3">
        <v>1</v>
      </c>
      <c r="D217" s="3">
        <v>1.58</v>
      </c>
      <c r="E217" s="3">
        <v>1</v>
      </c>
      <c r="F217" s="3">
        <v>1</v>
      </c>
      <c r="G217" s="3">
        <v>0.8</v>
      </c>
      <c r="H217" s="3">
        <v>0.75</v>
      </c>
    </row>
    <row r="218" spans="1:8">
      <c r="A218" s="3" t="s">
        <v>250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0.91</v>
      </c>
      <c r="H218" s="3">
        <v>0</v>
      </c>
    </row>
    <row r="219" spans="1:8">
      <c r="A219" s="3" t="s">
        <v>251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0.91</v>
      </c>
      <c r="H219" s="3">
        <v>0</v>
      </c>
    </row>
    <row r="220" spans="1:8">
      <c r="A220" s="3" t="s">
        <v>252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0.45</v>
      </c>
      <c r="H220" s="3">
        <v>0</v>
      </c>
    </row>
    <row r="221" spans="1:8">
      <c r="A221" s="3" t="s">
        <v>253</v>
      </c>
      <c r="B221" s="3">
        <v>0.12</v>
      </c>
      <c r="C221" s="3">
        <v>0</v>
      </c>
      <c r="D221" s="3">
        <v>0.58</v>
      </c>
      <c r="E221" s="3">
        <v>0</v>
      </c>
      <c r="F221" s="3">
        <v>1</v>
      </c>
      <c r="G221" s="3">
        <v>0.8100000000000001</v>
      </c>
      <c r="H221" s="3">
        <v>0</v>
      </c>
    </row>
    <row r="222" spans="1:8">
      <c r="A222" s="3" t="s">
        <v>254</v>
      </c>
      <c r="B222" s="3">
        <v>0.12</v>
      </c>
      <c r="C222" s="3">
        <v>0</v>
      </c>
      <c r="D222" s="3">
        <v>0.58</v>
      </c>
      <c r="E222" s="3">
        <v>0</v>
      </c>
      <c r="F222" s="3">
        <v>1</v>
      </c>
      <c r="G222" s="3">
        <v>0.8100000000000001</v>
      </c>
      <c r="H222" s="3">
        <v>0</v>
      </c>
    </row>
    <row r="223" spans="1:8">
      <c r="A223" s="3" t="s">
        <v>255</v>
      </c>
      <c r="B223" s="3">
        <v>0.12</v>
      </c>
      <c r="C223" s="3">
        <v>0</v>
      </c>
      <c r="D223" s="3">
        <v>0.58</v>
      </c>
      <c r="E223" s="3">
        <v>0</v>
      </c>
      <c r="F223" s="3">
        <v>1</v>
      </c>
      <c r="G223" s="3">
        <v>0.72</v>
      </c>
      <c r="H223" s="3">
        <v>0</v>
      </c>
    </row>
    <row r="224" spans="1:8">
      <c r="A224" s="3" t="s">
        <v>256</v>
      </c>
      <c r="B224" s="3">
        <v>0.38</v>
      </c>
      <c r="C224" s="3">
        <v>0</v>
      </c>
      <c r="D224" s="3">
        <v>1.75</v>
      </c>
      <c r="E224" s="3">
        <v>0</v>
      </c>
      <c r="F224" s="3">
        <v>1</v>
      </c>
      <c r="G224" s="3">
        <v>1.75</v>
      </c>
      <c r="H224" s="3">
        <v>0</v>
      </c>
    </row>
    <row r="225" spans="1:8">
      <c r="A225" s="3" t="s">
        <v>257</v>
      </c>
      <c r="B225" s="3">
        <v>0.12</v>
      </c>
      <c r="C225" s="3">
        <v>0</v>
      </c>
      <c r="D225" s="3">
        <v>0.58</v>
      </c>
      <c r="E225" s="3">
        <v>0</v>
      </c>
      <c r="F225" s="3">
        <v>1</v>
      </c>
      <c r="G225" s="3">
        <v>0.8100000000000001</v>
      </c>
      <c r="H225" s="3">
        <v>0</v>
      </c>
    </row>
    <row r="226" spans="1:8">
      <c r="A226" s="3" t="s">
        <v>258</v>
      </c>
      <c r="B226" s="3">
        <v>0.12</v>
      </c>
      <c r="C226" s="3">
        <v>0</v>
      </c>
      <c r="D226" s="3">
        <v>0.58</v>
      </c>
      <c r="E226" s="3">
        <v>0</v>
      </c>
      <c r="F226" s="3">
        <v>1</v>
      </c>
      <c r="G226" s="3">
        <v>0.8100000000000001</v>
      </c>
      <c r="H226" s="3">
        <v>0</v>
      </c>
    </row>
    <row r="227" spans="1:8">
      <c r="A227" s="3" t="s">
        <v>259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0.03</v>
      </c>
      <c r="H227" s="3">
        <v>0</v>
      </c>
    </row>
    <row r="228" spans="1:8">
      <c r="A228" s="3" t="s">
        <v>260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0.15</v>
      </c>
      <c r="H228" s="3">
        <v>0</v>
      </c>
    </row>
    <row r="229" spans="1:8">
      <c r="A229" s="3" t="s">
        <v>261</v>
      </c>
      <c r="B229" s="3">
        <v>0.12</v>
      </c>
      <c r="C229" s="3">
        <v>0</v>
      </c>
      <c r="D229" s="3">
        <v>0.58</v>
      </c>
      <c r="E229" s="3">
        <v>0</v>
      </c>
      <c r="F229" s="3">
        <v>0</v>
      </c>
      <c r="G229" s="3">
        <v>0.33</v>
      </c>
      <c r="H229" s="3">
        <v>0</v>
      </c>
    </row>
    <row r="230" spans="1:8">
      <c r="A230" s="3" t="s">
        <v>262</v>
      </c>
      <c r="B230" s="3">
        <v>0.12</v>
      </c>
      <c r="C230" s="3">
        <v>0</v>
      </c>
      <c r="D230" s="3">
        <v>0.58</v>
      </c>
      <c r="E230" s="3">
        <v>0</v>
      </c>
      <c r="F230" s="3">
        <v>1</v>
      </c>
      <c r="G230" s="3">
        <v>0.79</v>
      </c>
      <c r="H230" s="3">
        <v>0</v>
      </c>
    </row>
    <row r="231" spans="1:8">
      <c r="A231" s="3" t="s">
        <v>263</v>
      </c>
      <c r="B231" s="3">
        <v>0.12</v>
      </c>
      <c r="C231" s="3">
        <v>0</v>
      </c>
      <c r="D231" s="3">
        <v>0.58</v>
      </c>
      <c r="E231" s="3">
        <v>0</v>
      </c>
      <c r="F231" s="3">
        <v>1</v>
      </c>
      <c r="G231" s="3">
        <v>0.9</v>
      </c>
      <c r="H231" s="3">
        <v>0</v>
      </c>
    </row>
    <row r="232" spans="1:8">
      <c r="A232" s="3" t="s">
        <v>264</v>
      </c>
      <c r="B232" s="3">
        <v>0.12</v>
      </c>
      <c r="C232" s="3">
        <v>0</v>
      </c>
      <c r="D232" s="3">
        <v>0.58</v>
      </c>
      <c r="E232" s="3">
        <v>0</v>
      </c>
      <c r="F232" s="3">
        <v>1</v>
      </c>
      <c r="G232" s="3">
        <v>0.9</v>
      </c>
      <c r="H232" s="3">
        <v>0</v>
      </c>
    </row>
    <row r="233" spans="1:8">
      <c r="A233" s="3" t="s">
        <v>265</v>
      </c>
      <c r="B233" s="3">
        <v>0.12</v>
      </c>
      <c r="C233" s="3">
        <v>0</v>
      </c>
      <c r="D233" s="3">
        <v>0.58</v>
      </c>
      <c r="E233" s="3">
        <v>0</v>
      </c>
      <c r="F233" s="3">
        <v>1</v>
      </c>
      <c r="G233" s="3">
        <v>0.67</v>
      </c>
      <c r="H233" s="3">
        <v>0</v>
      </c>
    </row>
    <row r="234" spans="1:8">
      <c r="A234" s="3" t="s">
        <v>266</v>
      </c>
      <c r="B234" s="3">
        <v>0.98</v>
      </c>
      <c r="C234" s="3">
        <v>0</v>
      </c>
      <c r="D234" s="3">
        <v>14.58</v>
      </c>
      <c r="E234" s="3">
        <v>0</v>
      </c>
      <c r="F234" s="3">
        <v>0</v>
      </c>
      <c r="G234" s="3">
        <v>5.18</v>
      </c>
      <c r="H234" s="3">
        <v>1.5</v>
      </c>
    </row>
    <row r="235" spans="1:8">
      <c r="A235" s="3" t="s">
        <v>267</v>
      </c>
      <c r="B235" s="3">
        <v>0.35</v>
      </c>
      <c r="C235" s="3">
        <v>0</v>
      </c>
      <c r="D235" s="3">
        <v>0</v>
      </c>
      <c r="E235" s="3">
        <v>0</v>
      </c>
      <c r="F235" s="3">
        <v>2</v>
      </c>
      <c r="G235" s="3">
        <v>1.55</v>
      </c>
      <c r="H235" s="3">
        <v>0</v>
      </c>
    </row>
    <row r="236" spans="1:8">
      <c r="A236" s="3" t="s">
        <v>268</v>
      </c>
      <c r="B236" s="3">
        <v>0.04</v>
      </c>
      <c r="C236" s="3">
        <v>0</v>
      </c>
      <c r="D236" s="3">
        <v>0</v>
      </c>
      <c r="E236" s="3">
        <v>0</v>
      </c>
      <c r="F236" s="3">
        <v>0</v>
      </c>
      <c r="G236" s="3">
        <v>0.08</v>
      </c>
      <c r="H236" s="3">
        <v>0</v>
      </c>
    </row>
    <row r="237" spans="1:8">
      <c r="A237" s="3" t="s">
        <v>269</v>
      </c>
      <c r="B237" s="3">
        <v>0.04</v>
      </c>
      <c r="C237" s="3">
        <v>0</v>
      </c>
      <c r="D237" s="3">
        <v>0</v>
      </c>
      <c r="E237" s="3">
        <v>0</v>
      </c>
      <c r="F237" s="3">
        <v>0</v>
      </c>
      <c r="G237" s="3">
        <v>0.08</v>
      </c>
      <c r="H237" s="3">
        <v>0</v>
      </c>
    </row>
    <row r="238" spans="1:8">
      <c r="A238" s="3" t="s">
        <v>270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0.03</v>
      </c>
      <c r="H238" s="3">
        <v>0</v>
      </c>
    </row>
    <row r="239" spans="1:8">
      <c r="A239" s="3" t="s">
        <v>271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3" t="s">
        <v>272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>
      <c r="A241" s="3" t="s">
        <v>273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3" t="s">
        <v>274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0.12</v>
      </c>
      <c r="H242" s="3">
        <v>0</v>
      </c>
    </row>
    <row r="243" spans="1:8">
      <c r="A243" s="3" t="s">
        <v>275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0.02</v>
      </c>
      <c r="H243" s="3">
        <v>0</v>
      </c>
    </row>
    <row r="244" spans="1:8">
      <c r="A244" s="3" t="s">
        <v>276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0.02</v>
      </c>
      <c r="H244" s="3">
        <v>0</v>
      </c>
    </row>
    <row r="245" spans="1:8">
      <c r="A245" s="3" t="s">
        <v>277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0.02</v>
      </c>
      <c r="H245" s="3">
        <v>0</v>
      </c>
    </row>
    <row r="246" spans="1:8">
      <c r="A246" s="3" t="s">
        <v>278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0.02</v>
      </c>
      <c r="H246" s="3">
        <v>0</v>
      </c>
    </row>
    <row r="247" spans="1:8">
      <c r="A247" s="3" t="s">
        <v>279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0.02</v>
      </c>
      <c r="H247" s="3">
        <v>0</v>
      </c>
    </row>
    <row r="248" spans="1:8">
      <c r="A248" s="3" t="s">
        <v>280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0.02</v>
      </c>
      <c r="H248" s="3">
        <v>0</v>
      </c>
    </row>
    <row r="249" spans="1:8">
      <c r="A249" s="3" t="s">
        <v>281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0.02</v>
      </c>
      <c r="H249" s="3">
        <v>0</v>
      </c>
    </row>
    <row r="250" spans="1:8">
      <c r="A250" s="3" t="s">
        <v>282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0.02</v>
      </c>
      <c r="H250" s="3">
        <v>0</v>
      </c>
    </row>
    <row r="251" spans="1:8">
      <c r="A251" s="3" t="s">
        <v>283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0.02</v>
      </c>
      <c r="H251" s="3">
        <v>0</v>
      </c>
    </row>
    <row r="252" spans="1:8">
      <c r="A252" s="3" t="s">
        <v>284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0.01</v>
      </c>
      <c r="H252" s="3">
        <v>0</v>
      </c>
    </row>
    <row r="253" spans="1:8">
      <c r="A253" s="3" t="s">
        <v>285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0.73</v>
      </c>
      <c r="H253" s="3">
        <v>0</v>
      </c>
    </row>
    <row r="254" spans="1:8">
      <c r="A254" s="3" t="s">
        <v>286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0.73</v>
      </c>
      <c r="H254" s="3">
        <v>0</v>
      </c>
    </row>
    <row r="255" spans="1:8">
      <c r="A255" s="3" t="s">
        <v>287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0.73</v>
      </c>
      <c r="H255" s="3">
        <v>0</v>
      </c>
    </row>
    <row r="256" spans="1:8">
      <c r="A256" s="3" t="s">
        <v>288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0.73</v>
      </c>
      <c r="H256" s="3">
        <v>0</v>
      </c>
    </row>
    <row r="257" spans="1:8">
      <c r="A257" s="3" t="s">
        <v>289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0.73</v>
      </c>
      <c r="H257" s="3">
        <v>0</v>
      </c>
    </row>
    <row r="258" spans="1:8">
      <c r="A258" s="3" t="s">
        <v>290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0.73</v>
      </c>
      <c r="H258" s="3">
        <v>0</v>
      </c>
    </row>
    <row r="259" spans="1:8">
      <c r="A259" s="3" t="s">
        <v>291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0.98</v>
      </c>
      <c r="H259" s="3">
        <v>1</v>
      </c>
    </row>
    <row r="260" spans="1:8">
      <c r="A260" s="3" t="s">
        <v>292</v>
      </c>
      <c r="B260" s="3">
        <v>0</v>
      </c>
      <c r="C260" s="3">
        <v>0</v>
      </c>
      <c r="D260" s="3">
        <v>0</v>
      </c>
      <c r="E260" s="3">
        <v>0</v>
      </c>
      <c r="F260" s="3">
        <v>1</v>
      </c>
      <c r="G260" s="3">
        <v>0.43</v>
      </c>
      <c r="H260" s="3">
        <v>0</v>
      </c>
    </row>
    <row r="261" spans="1:8">
      <c r="A261" s="3" t="s">
        <v>293</v>
      </c>
      <c r="B261" s="3">
        <v>0.85</v>
      </c>
      <c r="C261" s="3">
        <v>1</v>
      </c>
      <c r="D261" s="3">
        <v>0.42</v>
      </c>
      <c r="E261" s="3">
        <v>1</v>
      </c>
      <c r="F261" s="3">
        <v>0</v>
      </c>
      <c r="G261" s="3">
        <v>0.24</v>
      </c>
      <c r="H261" s="3">
        <v>0</v>
      </c>
    </row>
    <row r="262" spans="1:8">
      <c r="A262" s="3" t="s">
        <v>294</v>
      </c>
      <c r="B262" s="3">
        <v>0.85</v>
      </c>
      <c r="C262" s="3">
        <v>1</v>
      </c>
      <c r="D262" s="3">
        <v>0.42</v>
      </c>
      <c r="E262" s="3">
        <v>1</v>
      </c>
      <c r="F262" s="3">
        <v>0</v>
      </c>
      <c r="G262" s="3">
        <v>0.24</v>
      </c>
      <c r="H262" s="3">
        <v>0</v>
      </c>
    </row>
    <row r="263" spans="1:8">
      <c r="A263" s="3" t="s">
        <v>295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0.63</v>
      </c>
      <c r="H263" s="3">
        <v>0.25</v>
      </c>
    </row>
    <row r="264" spans="1:8">
      <c r="A264" s="3" t="s">
        <v>296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0.63</v>
      </c>
      <c r="H264" s="3">
        <v>0.25</v>
      </c>
    </row>
    <row r="265" spans="1:8">
      <c r="A265" s="3" t="s">
        <v>297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0.63</v>
      </c>
      <c r="H265" s="3">
        <v>0.25</v>
      </c>
    </row>
    <row r="266" spans="1:8">
      <c r="A266" s="3" t="s">
        <v>298</v>
      </c>
      <c r="B266" s="3">
        <v>1.36</v>
      </c>
      <c r="C266" s="3">
        <v>1</v>
      </c>
      <c r="D266" s="3">
        <v>2.75</v>
      </c>
      <c r="E266" s="3">
        <v>1</v>
      </c>
      <c r="F266" s="3">
        <v>1</v>
      </c>
      <c r="G266" s="3">
        <v>1.49</v>
      </c>
      <c r="H266" s="3">
        <v>0.25</v>
      </c>
    </row>
    <row r="267" spans="1:8">
      <c r="A267" s="3" t="s">
        <v>299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0.63</v>
      </c>
      <c r="H267" s="3">
        <v>0.25</v>
      </c>
    </row>
    <row r="268" spans="1:8">
      <c r="A268" s="3" t="s">
        <v>300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0.61</v>
      </c>
      <c r="H268" s="3">
        <v>0.25</v>
      </c>
    </row>
    <row r="269" spans="1:8">
      <c r="A269" s="3" t="s">
        <v>301</v>
      </c>
      <c r="B269" s="3">
        <v>0.12</v>
      </c>
      <c r="C269" s="3">
        <v>0</v>
      </c>
      <c r="D269" s="3">
        <v>0.58</v>
      </c>
      <c r="E269" s="3">
        <v>0</v>
      </c>
      <c r="F269" s="3">
        <v>0</v>
      </c>
      <c r="G269" s="3">
        <v>0.33</v>
      </c>
      <c r="H269" s="3">
        <v>0</v>
      </c>
    </row>
    <row r="270" spans="1:8">
      <c r="A270" s="3" t="s">
        <v>302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0.96</v>
      </c>
      <c r="H270" s="3">
        <v>1</v>
      </c>
    </row>
    <row r="271" spans="1:8">
      <c r="A271" s="3" t="s">
        <v>303</v>
      </c>
      <c r="B271" s="3">
        <v>0.13</v>
      </c>
      <c r="C271" s="3">
        <v>0</v>
      </c>
      <c r="D271" s="3">
        <v>0.58</v>
      </c>
      <c r="E271" s="3">
        <v>0</v>
      </c>
      <c r="F271" s="3">
        <v>1</v>
      </c>
      <c r="G271" s="3">
        <v>0.37</v>
      </c>
      <c r="H271" s="3">
        <v>0</v>
      </c>
    </row>
    <row r="272" spans="1:8">
      <c r="A272" s="3" t="s">
        <v>304</v>
      </c>
      <c r="B272" s="3">
        <v>0.13</v>
      </c>
      <c r="C272" s="3">
        <v>0</v>
      </c>
      <c r="D272" s="3">
        <v>0.58</v>
      </c>
      <c r="E272" s="3">
        <v>0</v>
      </c>
      <c r="F272" s="3">
        <v>1</v>
      </c>
      <c r="G272" s="3">
        <v>0.37</v>
      </c>
      <c r="H272" s="3">
        <v>0</v>
      </c>
    </row>
    <row r="273" spans="1:8">
      <c r="A273" s="3" t="s">
        <v>305</v>
      </c>
      <c r="B273" s="3">
        <v>0.12</v>
      </c>
      <c r="C273" s="3">
        <v>0</v>
      </c>
      <c r="D273" s="3">
        <v>0.58</v>
      </c>
      <c r="E273" s="3">
        <v>0</v>
      </c>
      <c r="F273" s="3">
        <v>0</v>
      </c>
      <c r="G273" s="3">
        <v>0.33</v>
      </c>
      <c r="H273" s="3">
        <v>0</v>
      </c>
    </row>
    <row r="274" spans="1:8">
      <c r="A274" s="3" t="s">
        <v>306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0.45</v>
      </c>
      <c r="H274" s="3">
        <v>0</v>
      </c>
    </row>
    <row r="275" spans="1:8">
      <c r="A275" s="3" t="s">
        <v>307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0.16</v>
      </c>
      <c r="H275" s="3">
        <v>0</v>
      </c>
    </row>
    <row r="276" spans="1:8">
      <c r="A276" s="3" t="s">
        <v>308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0.2</v>
      </c>
      <c r="H276" s="3">
        <v>0</v>
      </c>
    </row>
    <row r="277" spans="1:8">
      <c r="A277" s="3" t="s">
        <v>309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0.07000000000000001</v>
      </c>
      <c r="H277" s="3">
        <v>0</v>
      </c>
    </row>
    <row r="278" spans="1:8">
      <c r="A278" s="3" t="s">
        <v>310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0.3</v>
      </c>
      <c r="H278" s="3">
        <v>0</v>
      </c>
    </row>
    <row r="279" spans="1:8">
      <c r="A279" s="3" t="s">
        <v>311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0.32</v>
      </c>
      <c r="H279" s="3">
        <v>0</v>
      </c>
    </row>
    <row r="280" spans="1:8">
      <c r="A280" s="3" t="s">
        <v>312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0.38</v>
      </c>
      <c r="H280" s="3">
        <v>0</v>
      </c>
    </row>
    <row r="281" spans="1:8">
      <c r="A281" s="3" t="s">
        <v>313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0.11</v>
      </c>
      <c r="H281" s="3">
        <v>0</v>
      </c>
    </row>
    <row r="282" spans="1:8">
      <c r="A282" s="3" t="s">
        <v>314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0.38</v>
      </c>
      <c r="H282" s="3">
        <v>0</v>
      </c>
    </row>
    <row r="283" spans="1:8">
      <c r="A283" s="3" t="s">
        <v>315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0.02</v>
      </c>
      <c r="H283" s="3">
        <v>0</v>
      </c>
    </row>
    <row r="284" spans="1:8">
      <c r="A284" s="3" t="s">
        <v>316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0.02</v>
      </c>
      <c r="H284" s="3">
        <v>0</v>
      </c>
    </row>
    <row r="285" spans="1:8">
      <c r="A285" s="3" t="s">
        <v>317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0.02</v>
      </c>
      <c r="H285" s="3">
        <v>0</v>
      </c>
    </row>
    <row r="286" spans="1:8">
      <c r="A286" s="3" t="s">
        <v>318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0.02</v>
      </c>
      <c r="H286" s="3">
        <v>0</v>
      </c>
    </row>
    <row r="287" spans="1:8">
      <c r="A287" s="3" t="s">
        <v>319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0.3</v>
      </c>
      <c r="H287" s="3">
        <v>0</v>
      </c>
    </row>
    <row r="288" spans="1:8">
      <c r="A288" s="3" t="s">
        <v>320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0.02</v>
      </c>
      <c r="H288" s="3">
        <v>0</v>
      </c>
    </row>
    <row r="289" spans="1:8">
      <c r="A289" s="3" t="s">
        <v>321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0.02</v>
      </c>
      <c r="H289" s="3">
        <v>0</v>
      </c>
    </row>
    <row r="290" spans="1:8">
      <c r="A290" s="3" t="s">
        <v>322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0.02</v>
      </c>
      <c r="H290" s="3">
        <v>0</v>
      </c>
    </row>
    <row r="291" spans="1:8">
      <c r="A291" s="3" t="s">
        <v>323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0.02</v>
      </c>
      <c r="H291" s="3">
        <v>0</v>
      </c>
    </row>
    <row r="292" spans="1:8">
      <c r="A292" s="3" t="s">
        <v>324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0.08</v>
      </c>
      <c r="H292" s="3">
        <v>0</v>
      </c>
    </row>
    <row r="293" spans="1:8">
      <c r="A293" s="3" t="s">
        <v>325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0.02</v>
      </c>
      <c r="H293" s="3">
        <v>0</v>
      </c>
    </row>
    <row r="294" spans="1:8">
      <c r="A294" s="3" t="s">
        <v>326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0.08</v>
      </c>
      <c r="H294" s="3">
        <v>0</v>
      </c>
    </row>
    <row r="295" spans="1:8">
      <c r="A295" s="3" t="s">
        <v>327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0.05</v>
      </c>
      <c r="H295" s="3">
        <v>0</v>
      </c>
    </row>
    <row r="296" spans="1:8">
      <c r="A296" s="3" t="s">
        <v>328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0.32</v>
      </c>
      <c r="H296" s="3">
        <v>0</v>
      </c>
    </row>
    <row r="297" spans="1:8">
      <c r="A297" s="3" t="s">
        <v>329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0.3</v>
      </c>
      <c r="H297" s="3">
        <v>0</v>
      </c>
    </row>
    <row r="298" spans="1:8">
      <c r="A298" s="3" t="s">
        <v>330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0.3</v>
      </c>
      <c r="H298" s="3">
        <v>0</v>
      </c>
    </row>
    <row r="299" spans="1:8">
      <c r="A299" s="3" t="s">
        <v>331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0.3</v>
      </c>
      <c r="H299" s="3">
        <v>0</v>
      </c>
    </row>
    <row r="300" spans="1:8">
      <c r="A300" s="3" t="s">
        <v>332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0.3</v>
      </c>
      <c r="H300" s="3">
        <v>0</v>
      </c>
    </row>
    <row r="301" spans="1:8">
      <c r="A301" s="3" t="s">
        <v>333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0.3</v>
      </c>
      <c r="H301" s="3">
        <v>0</v>
      </c>
    </row>
    <row r="302" spans="1:8">
      <c r="A302" s="3" t="s">
        <v>334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0.3</v>
      </c>
      <c r="H302" s="3">
        <v>0</v>
      </c>
    </row>
    <row r="303" spans="1:8">
      <c r="A303" s="3" t="s">
        <v>335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0.3</v>
      </c>
      <c r="H303" s="3">
        <v>0</v>
      </c>
    </row>
    <row r="304" spans="1:8">
      <c r="A304" s="3" t="s">
        <v>336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0.17</v>
      </c>
      <c r="H304" s="3">
        <v>0</v>
      </c>
    </row>
    <row r="305" spans="1:8">
      <c r="A305" s="3" t="s">
        <v>337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0.17</v>
      </c>
      <c r="H305" s="3">
        <v>0</v>
      </c>
    </row>
    <row r="306" spans="1:8">
      <c r="A306" s="3" t="s">
        <v>338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2.21</v>
      </c>
      <c r="H306" s="3">
        <v>0</v>
      </c>
    </row>
    <row r="307" spans="1:8">
      <c r="A307" s="3" t="s">
        <v>339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0.03</v>
      </c>
      <c r="H307" s="3">
        <v>0</v>
      </c>
    </row>
    <row r="308" spans="1:8">
      <c r="A308" s="3" t="s">
        <v>340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0.03</v>
      </c>
      <c r="H308" s="3">
        <v>0</v>
      </c>
    </row>
    <row r="309" spans="1:8">
      <c r="A309" s="3" t="s">
        <v>341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0.3</v>
      </c>
      <c r="H309" s="3">
        <v>0</v>
      </c>
    </row>
    <row r="310" spans="1:8">
      <c r="A310" s="3" t="s">
        <v>342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0.3</v>
      </c>
      <c r="H310" s="3">
        <v>0</v>
      </c>
    </row>
    <row r="311" spans="1:8">
      <c r="A311" s="3" t="s">
        <v>343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0.3</v>
      </c>
      <c r="H311" s="3">
        <v>0</v>
      </c>
    </row>
    <row r="312" spans="1:8">
      <c r="A312" s="3" t="s">
        <v>344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0.3</v>
      </c>
      <c r="H312" s="3">
        <v>0</v>
      </c>
    </row>
    <row r="313" spans="1:8">
      <c r="A313" s="3" t="s">
        <v>345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0.3</v>
      </c>
      <c r="H313" s="3">
        <v>0</v>
      </c>
    </row>
    <row r="314" spans="1:8">
      <c r="A314" s="3" t="s">
        <v>346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0.3</v>
      </c>
      <c r="H314" s="3">
        <v>0</v>
      </c>
    </row>
    <row r="315" spans="1:8">
      <c r="A315" s="3" t="s">
        <v>347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0.3</v>
      </c>
      <c r="H315" s="3">
        <v>0</v>
      </c>
    </row>
    <row r="316" spans="1:8">
      <c r="A316" s="3" t="s">
        <v>348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0.3</v>
      </c>
      <c r="H316" s="3">
        <v>0</v>
      </c>
    </row>
    <row r="317" spans="1:8">
      <c r="A317" s="3" t="s">
        <v>349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0.3</v>
      </c>
      <c r="H317" s="3">
        <v>0</v>
      </c>
    </row>
    <row r="318" spans="1:8">
      <c r="A318" s="3" t="s">
        <v>350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0.3</v>
      </c>
      <c r="H318" s="3">
        <v>0</v>
      </c>
    </row>
    <row r="319" spans="1:8">
      <c r="A319" s="3" t="s">
        <v>351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0.3</v>
      </c>
      <c r="H319" s="3">
        <v>0</v>
      </c>
    </row>
    <row r="320" spans="1:8">
      <c r="A320" s="3" t="s">
        <v>352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0.3</v>
      </c>
      <c r="H320" s="3">
        <v>0</v>
      </c>
    </row>
    <row r="321" spans="1:8">
      <c r="A321" s="3" t="s">
        <v>353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0.3</v>
      </c>
      <c r="H321" s="3">
        <v>0</v>
      </c>
    </row>
    <row r="322" spans="1:8">
      <c r="A322" s="3" t="s">
        <v>354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0.3</v>
      </c>
      <c r="H322" s="3">
        <v>0</v>
      </c>
    </row>
    <row r="323" spans="1:8">
      <c r="A323" s="3" t="s">
        <v>355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0.3</v>
      </c>
      <c r="H323" s="3">
        <v>0</v>
      </c>
    </row>
    <row r="324" spans="1:8">
      <c r="A324" s="3" t="s">
        <v>356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1.52</v>
      </c>
      <c r="H324" s="3">
        <v>0</v>
      </c>
    </row>
    <row r="325" spans="1:8">
      <c r="A325" s="3" t="s">
        <v>357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1.52</v>
      </c>
      <c r="H325" s="3">
        <v>0</v>
      </c>
    </row>
    <row r="326" spans="1:8">
      <c r="A326" s="3" t="s">
        <v>358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1.52</v>
      </c>
      <c r="H326" s="3">
        <v>0</v>
      </c>
    </row>
    <row r="327" spans="1:8">
      <c r="A327" s="3" t="s">
        <v>359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0.3</v>
      </c>
      <c r="H327" s="3">
        <v>0</v>
      </c>
    </row>
    <row r="328" spans="1:8">
      <c r="A328" s="3" t="s">
        <v>360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0.3</v>
      </c>
      <c r="H328" s="3">
        <v>0</v>
      </c>
    </row>
    <row r="329" spans="1:8">
      <c r="A329" s="3" t="s">
        <v>361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0.3</v>
      </c>
      <c r="H329" s="3">
        <v>0</v>
      </c>
    </row>
    <row r="330" spans="1:8">
      <c r="A330" s="3" t="s">
        <v>362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0.15</v>
      </c>
      <c r="H330" s="3">
        <v>0</v>
      </c>
    </row>
    <row r="331" spans="1:8">
      <c r="A331" s="3" t="s">
        <v>363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0.1</v>
      </c>
      <c r="H331" s="3">
        <v>0</v>
      </c>
    </row>
    <row r="332" spans="1:8">
      <c r="A332" s="3" t="s">
        <v>364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1.85</v>
      </c>
      <c r="H332" s="3">
        <v>0</v>
      </c>
    </row>
    <row r="333" spans="1:8">
      <c r="A333" s="3" t="s">
        <v>365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1.85</v>
      </c>
      <c r="H333" s="3">
        <v>0</v>
      </c>
    </row>
    <row r="334" spans="1:8">
      <c r="A334" s="3" t="s">
        <v>366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1.78</v>
      </c>
      <c r="H334" s="3">
        <v>0</v>
      </c>
    </row>
    <row r="335" spans="1:8">
      <c r="A335" s="3" t="s">
        <v>367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1.85</v>
      </c>
      <c r="H335" s="3">
        <v>0</v>
      </c>
    </row>
    <row r="336" spans="1:8">
      <c r="A336" s="3" t="s">
        <v>368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1.85</v>
      </c>
      <c r="H336" s="3">
        <v>0</v>
      </c>
    </row>
    <row r="337" spans="1:8">
      <c r="A337" s="3" t="s">
        <v>369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1.84</v>
      </c>
      <c r="H337" s="3">
        <v>0</v>
      </c>
    </row>
    <row r="338" spans="1:8">
      <c r="A338" s="3" t="s">
        <v>370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1.85</v>
      </c>
      <c r="H338" s="3">
        <v>0</v>
      </c>
    </row>
    <row r="339" spans="1:8">
      <c r="A339" s="3" t="s">
        <v>371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0.15</v>
      </c>
      <c r="H339" s="3">
        <v>0</v>
      </c>
    </row>
    <row r="340" spans="1:8">
      <c r="A340" s="3" t="s">
        <v>372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0.15</v>
      </c>
      <c r="H340" s="3">
        <v>0</v>
      </c>
    </row>
    <row r="341" spans="1:8">
      <c r="A341" s="3" t="s">
        <v>373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0.15</v>
      </c>
      <c r="H341" s="3">
        <v>0</v>
      </c>
    </row>
    <row r="342" spans="1:8">
      <c r="A342" s="3" t="s">
        <v>374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0.15</v>
      </c>
      <c r="H342" s="3">
        <v>0</v>
      </c>
    </row>
    <row r="343" spans="1:8">
      <c r="A343" s="3" t="s">
        <v>375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0.03</v>
      </c>
      <c r="H343" s="3">
        <v>0</v>
      </c>
    </row>
    <row r="344" spans="1:8">
      <c r="A344" s="3" t="s">
        <v>376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0.03</v>
      </c>
      <c r="H344" s="3">
        <v>0</v>
      </c>
    </row>
    <row r="345" spans="1:8">
      <c r="A345" s="3" t="s">
        <v>377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0.03</v>
      </c>
      <c r="H345" s="3">
        <v>0</v>
      </c>
    </row>
    <row r="346" spans="1:8">
      <c r="A346" s="3" t="s">
        <v>378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0.14</v>
      </c>
      <c r="H346" s="3">
        <v>0</v>
      </c>
    </row>
    <row r="347" spans="1:8">
      <c r="A347" s="3" t="s">
        <v>379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>
      <c r="A348" s="3" t="s">
        <v>380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0.15</v>
      </c>
      <c r="H348" s="3">
        <v>0</v>
      </c>
    </row>
    <row r="349" spans="1:8">
      <c r="A349" s="3" t="s">
        <v>381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0.15</v>
      </c>
      <c r="H349" s="3">
        <v>0</v>
      </c>
    </row>
    <row r="350" spans="1:8">
      <c r="A350" s="3" t="s">
        <v>382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0.15</v>
      </c>
      <c r="H350" s="3">
        <v>0</v>
      </c>
    </row>
    <row r="351" spans="1:8">
      <c r="A351" s="3" t="s">
        <v>383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0.05</v>
      </c>
      <c r="H351" s="3">
        <v>0</v>
      </c>
    </row>
    <row r="352" spans="1:8">
      <c r="A352" s="3" t="s">
        <v>384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0.05</v>
      </c>
      <c r="H352" s="3">
        <v>0</v>
      </c>
    </row>
    <row r="353" spans="1:8">
      <c r="A353" s="3" t="s">
        <v>385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0.05</v>
      </c>
      <c r="H353" s="3">
        <v>0</v>
      </c>
    </row>
    <row r="354" spans="1:8">
      <c r="A354" s="3" t="s">
        <v>386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0.05</v>
      </c>
      <c r="H354" s="3">
        <v>0</v>
      </c>
    </row>
    <row r="355" spans="1:8">
      <c r="A355" s="3" t="s">
        <v>387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0.05</v>
      </c>
      <c r="H355" s="3">
        <v>0</v>
      </c>
    </row>
    <row r="356" spans="1:8">
      <c r="A356" s="3" t="s">
        <v>388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0.05</v>
      </c>
      <c r="H356" s="3">
        <v>0</v>
      </c>
    </row>
    <row r="357" spans="1:8">
      <c r="A357" s="3" t="s">
        <v>389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0.05</v>
      </c>
      <c r="H357" s="3">
        <v>0</v>
      </c>
    </row>
    <row r="358" spans="1:8">
      <c r="A358" s="3" t="s">
        <v>390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0.05</v>
      </c>
      <c r="H358" s="3">
        <v>0</v>
      </c>
    </row>
    <row r="359" spans="1:8">
      <c r="A359" s="3" t="s">
        <v>391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0.05</v>
      </c>
      <c r="H359" s="3">
        <v>0</v>
      </c>
    </row>
    <row r="360" spans="1:8">
      <c r="A360" s="3" t="s">
        <v>392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0.26</v>
      </c>
      <c r="H360" s="3">
        <v>0</v>
      </c>
    </row>
    <row r="361" spans="1:8">
      <c r="A361" s="3" t="s">
        <v>393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0.26</v>
      </c>
      <c r="H361" s="3">
        <v>0</v>
      </c>
    </row>
    <row r="362" spans="1:8">
      <c r="A362" s="3" t="s">
        <v>394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0.26</v>
      </c>
      <c r="H362" s="3">
        <v>0</v>
      </c>
    </row>
    <row r="363" spans="1:8">
      <c r="A363" s="3" t="s">
        <v>395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0.05</v>
      </c>
      <c r="H363" s="3">
        <v>0</v>
      </c>
    </row>
    <row r="364" spans="1:8">
      <c r="A364" s="3" t="s">
        <v>396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0.1</v>
      </c>
      <c r="H364" s="3">
        <v>0</v>
      </c>
    </row>
    <row r="365" spans="1:8">
      <c r="A365" s="3" t="s">
        <v>397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>
      <c r="A366" s="3" t="s">
        <v>398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</row>
    <row r="367" spans="1:8">
      <c r="A367" s="3" t="s">
        <v>399</v>
      </c>
      <c r="B367" s="3">
        <v>157</v>
      </c>
      <c r="C367" s="3">
        <v>2</v>
      </c>
      <c r="D367" s="3">
        <v>12</v>
      </c>
      <c r="E367" s="3">
        <v>2</v>
      </c>
      <c r="F367" s="3">
        <v>3</v>
      </c>
      <c r="G367" s="3">
        <v>233</v>
      </c>
      <c r="H367" s="3">
        <v>4</v>
      </c>
    </row>
  </sheetData>
  <autoFilter ref="A1:H1"/>
  <conditionalFormatting sqref="B2:H367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C414"/>
  <sheetViews>
    <sheetView workbookViewId="0"/>
  </sheetViews>
  <sheetFormatPr defaultRowHeight="15"/>
  <sheetData>
    <row r="1" spans="1:367">
      <c r="A1" s="1" t="s">
        <v>400</v>
      </c>
      <c r="B1" s="1" t="s">
        <v>401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132</v>
      </c>
      <c r="CX1" s="1" t="s">
        <v>133</v>
      </c>
      <c r="CY1" s="1" t="s">
        <v>134</v>
      </c>
      <c r="CZ1" s="1" t="s">
        <v>135</v>
      </c>
      <c r="DA1" s="1" t="s">
        <v>136</v>
      </c>
      <c r="DB1" s="1" t="s">
        <v>137</v>
      </c>
      <c r="DC1" s="1" t="s">
        <v>138</v>
      </c>
      <c r="DD1" s="1" t="s">
        <v>139</v>
      </c>
      <c r="DE1" s="1" t="s">
        <v>140</v>
      </c>
      <c r="DF1" s="1" t="s">
        <v>141</v>
      </c>
      <c r="DG1" s="1" t="s">
        <v>142</v>
      </c>
      <c r="DH1" s="1" t="s">
        <v>143</v>
      </c>
      <c r="DI1" s="1" t="s">
        <v>144</v>
      </c>
      <c r="DJ1" s="1" t="s">
        <v>145</v>
      </c>
      <c r="DK1" s="1" t="s">
        <v>146</v>
      </c>
      <c r="DL1" s="1" t="s">
        <v>147</v>
      </c>
      <c r="DM1" s="1" t="s">
        <v>148</v>
      </c>
      <c r="DN1" s="1" t="s">
        <v>149</v>
      </c>
      <c r="DO1" s="1" t="s">
        <v>150</v>
      </c>
      <c r="DP1" s="1" t="s">
        <v>151</v>
      </c>
      <c r="DQ1" s="1" t="s">
        <v>152</v>
      </c>
      <c r="DR1" s="1" t="s">
        <v>153</v>
      </c>
      <c r="DS1" s="1" t="s">
        <v>154</v>
      </c>
      <c r="DT1" s="1" t="s">
        <v>155</v>
      </c>
      <c r="DU1" s="1" t="s">
        <v>156</v>
      </c>
      <c r="DV1" s="1" t="s">
        <v>157</v>
      </c>
      <c r="DW1" s="1" t="s">
        <v>158</v>
      </c>
      <c r="DX1" s="1" t="s">
        <v>159</v>
      </c>
      <c r="DY1" s="1" t="s">
        <v>160</v>
      </c>
      <c r="DZ1" s="1" t="s">
        <v>161</v>
      </c>
      <c r="EA1" s="1" t="s">
        <v>162</v>
      </c>
      <c r="EB1" s="1" t="s">
        <v>163</v>
      </c>
      <c r="EC1" s="1" t="s">
        <v>164</v>
      </c>
      <c r="ED1" s="1" t="s">
        <v>165</v>
      </c>
      <c r="EE1" s="1" t="s">
        <v>166</v>
      </c>
      <c r="EF1" s="1" t="s">
        <v>167</v>
      </c>
      <c r="EG1" s="1" t="s">
        <v>168</v>
      </c>
      <c r="EH1" s="1" t="s">
        <v>169</v>
      </c>
      <c r="EI1" s="1" t="s">
        <v>170</v>
      </c>
      <c r="EJ1" s="1" t="s">
        <v>171</v>
      </c>
      <c r="EK1" s="1" t="s">
        <v>172</v>
      </c>
      <c r="EL1" s="1" t="s">
        <v>173</v>
      </c>
      <c r="EM1" s="1" t="s">
        <v>174</v>
      </c>
      <c r="EN1" s="1" t="s">
        <v>175</v>
      </c>
      <c r="EO1" s="1" t="s">
        <v>176</v>
      </c>
      <c r="EP1" s="1" t="s">
        <v>177</v>
      </c>
      <c r="EQ1" s="1" t="s">
        <v>178</v>
      </c>
      <c r="ER1" s="1" t="s">
        <v>179</v>
      </c>
      <c r="ES1" s="1" t="s">
        <v>180</v>
      </c>
      <c r="ET1" s="1" t="s">
        <v>181</v>
      </c>
      <c r="EU1" s="1" t="s">
        <v>182</v>
      </c>
      <c r="EV1" s="1" t="s">
        <v>183</v>
      </c>
      <c r="EW1" s="1" t="s">
        <v>184</v>
      </c>
      <c r="EX1" s="1" t="s">
        <v>185</v>
      </c>
      <c r="EY1" s="1" t="s">
        <v>186</v>
      </c>
      <c r="EZ1" s="1" t="s">
        <v>187</v>
      </c>
      <c r="FA1" s="1" t="s">
        <v>188</v>
      </c>
      <c r="FB1" s="1" t="s">
        <v>189</v>
      </c>
      <c r="FC1" s="1" t="s">
        <v>190</v>
      </c>
      <c r="FD1" s="1" t="s">
        <v>191</v>
      </c>
      <c r="FE1" s="1" t="s">
        <v>192</v>
      </c>
      <c r="FF1" s="1" t="s">
        <v>193</v>
      </c>
      <c r="FG1" s="1" t="s">
        <v>194</v>
      </c>
      <c r="FH1" s="1" t="s">
        <v>195</v>
      </c>
      <c r="FI1" s="1" t="s">
        <v>196</v>
      </c>
      <c r="FJ1" s="1" t="s">
        <v>197</v>
      </c>
      <c r="FK1" s="1" t="s">
        <v>198</v>
      </c>
      <c r="FL1" s="1" t="s">
        <v>199</v>
      </c>
      <c r="FM1" s="1" t="s">
        <v>200</v>
      </c>
      <c r="FN1" s="1" t="s">
        <v>201</v>
      </c>
      <c r="FO1" s="1" t="s">
        <v>202</v>
      </c>
      <c r="FP1" s="1" t="s">
        <v>203</v>
      </c>
      <c r="FQ1" s="1" t="s">
        <v>204</v>
      </c>
      <c r="FR1" s="1" t="s">
        <v>205</v>
      </c>
      <c r="FS1" s="1" t="s">
        <v>206</v>
      </c>
      <c r="FT1" s="1" t="s">
        <v>207</v>
      </c>
      <c r="FU1" s="1" t="s">
        <v>208</v>
      </c>
      <c r="FV1" s="1" t="s">
        <v>209</v>
      </c>
      <c r="FW1" s="1" t="s">
        <v>210</v>
      </c>
      <c r="FX1" s="1" t="s">
        <v>211</v>
      </c>
      <c r="FY1" s="1" t="s">
        <v>212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">
        <v>217</v>
      </c>
      <c r="GE1" s="1" t="s">
        <v>218</v>
      </c>
      <c r="GF1" s="1" t="s">
        <v>219</v>
      </c>
      <c r="GG1" s="1" t="s">
        <v>220</v>
      </c>
      <c r="GH1" s="1" t="s">
        <v>221</v>
      </c>
      <c r="GI1" s="1" t="s">
        <v>222</v>
      </c>
      <c r="GJ1" s="1" t="s">
        <v>223</v>
      </c>
      <c r="GK1" s="1" t="s">
        <v>224</v>
      </c>
      <c r="GL1" s="1" t="s">
        <v>225</v>
      </c>
      <c r="GM1" s="1" t="s">
        <v>226</v>
      </c>
      <c r="GN1" s="1" t="s">
        <v>227</v>
      </c>
      <c r="GO1" s="1" t="s">
        <v>228</v>
      </c>
      <c r="GP1" s="1" t="s">
        <v>229</v>
      </c>
      <c r="GQ1" s="1" t="s">
        <v>230</v>
      </c>
      <c r="GR1" s="1" t="s">
        <v>231</v>
      </c>
      <c r="GS1" s="1" t="s">
        <v>232</v>
      </c>
      <c r="GT1" s="1" t="s">
        <v>233</v>
      </c>
      <c r="GU1" s="1" t="s">
        <v>234</v>
      </c>
      <c r="GV1" s="1" t="s">
        <v>235</v>
      </c>
      <c r="GW1" s="1" t="s">
        <v>236</v>
      </c>
      <c r="GX1" s="1" t="s">
        <v>237</v>
      </c>
      <c r="GY1" s="1" t="s">
        <v>238</v>
      </c>
      <c r="GZ1" s="1" t="s">
        <v>239</v>
      </c>
      <c r="HA1" s="1" t="s">
        <v>240</v>
      </c>
      <c r="HB1" s="1" t="s">
        <v>241</v>
      </c>
      <c r="HC1" s="1" t="s">
        <v>242</v>
      </c>
      <c r="HD1" s="1" t="s">
        <v>243</v>
      </c>
      <c r="HE1" s="1" t="s">
        <v>244</v>
      </c>
      <c r="HF1" s="1" t="s">
        <v>245</v>
      </c>
      <c r="HG1" s="1" t="s">
        <v>246</v>
      </c>
      <c r="HH1" s="1" t="s">
        <v>247</v>
      </c>
      <c r="HI1" s="1" t="s">
        <v>248</v>
      </c>
      <c r="HJ1" s="1" t="s">
        <v>249</v>
      </c>
      <c r="HK1" s="1" t="s">
        <v>250</v>
      </c>
      <c r="HL1" s="1" t="s">
        <v>251</v>
      </c>
      <c r="HM1" s="1" t="s">
        <v>252</v>
      </c>
      <c r="HN1" s="1" t="s">
        <v>253</v>
      </c>
      <c r="HO1" s="1" t="s">
        <v>254</v>
      </c>
      <c r="HP1" s="1" t="s">
        <v>255</v>
      </c>
      <c r="HQ1" s="1" t="s">
        <v>256</v>
      </c>
      <c r="HR1" s="1" t="s">
        <v>257</v>
      </c>
      <c r="HS1" s="1" t="s">
        <v>258</v>
      </c>
      <c r="HT1" s="1" t="s">
        <v>259</v>
      </c>
      <c r="HU1" s="1" t="s">
        <v>260</v>
      </c>
      <c r="HV1" s="1" t="s">
        <v>261</v>
      </c>
      <c r="HW1" s="1" t="s">
        <v>262</v>
      </c>
      <c r="HX1" s="1" t="s">
        <v>263</v>
      </c>
      <c r="HY1" s="1" t="s">
        <v>264</v>
      </c>
      <c r="HZ1" s="1" t="s">
        <v>265</v>
      </c>
      <c r="IA1" s="1" t="s">
        <v>266</v>
      </c>
      <c r="IB1" s="1" t="s">
        <v>267</v>
      </c>
      <c r="IC1" s="1" t="s">
        <v>268</v>
      </c>
      <c r="ID1" s="1" t="s">
        <v>269</v>
      </c>
      <c r="IE1" s="1" t="s">
        <v>270</v>
      </c>
      <c r="IF1" s="1" t="s">
        <v>271</v>
      </c>
      <c r="IG1" s="1" t="s">
        <v>272</v>
      </c>
      <c r="IH1" s="1" t="s">
        <v>273</v>
      </c>
      <c r="II1" s="1" t="s">
        <v>274</v>
      </c>
      <c r="IJ1" s="1" t="s">
        <v>275</v>
      </c>
      <c r="IK1" s="1" t="s">
        <v>276</v>
      </c>
      <c r="IL1" s="1" t="s">
        <v>277</v>
      </c>
      <c r="IM1" s="1" t="s">
        <v>278</v>
      </c>
      <c r="IN1" s="1" t="s">
        <v>279</v>
      </c>
      <c r="IO1" s="1" t="s">
        <v>280</v>
      </c>
      <c r="IP1" s="1" t="s">
        <v>281</v>
      </c>
      <c r="IQ1" s="1" t="s">
        <v>282</v>
      </c>
      <c r="IR1" s="1" t="s">
        <v>283</v>
      </c>
      <c r="IS1" s="1" t="s">
        <v>284</v>
      </c>
      <c r="IT1" s="1" t="s">
        <v>285</v>
      </c>
      <c r="IU1" s="1" t="s">
        <v>286</v>
      </c>
      <c r="IV1" s="1" t="s">
        <v>287</v>
      </c>
      <c r="IW1" s="1" t="s">
        <v>288</v>
      </c>
      <c r="IX1" s="1" t="s">
        <v>289</v>
      </c>
      <c r="IY1" s="1" t="s">
        <v>290</v>
      </c>
      <c r="IZ1" s="1" t="s">
        <v>291</v>
      </c>
      <c r="JA1" s="1" t="s">
        <v>292</v>
      </c>
      <c r="JB1" s="1" t="s">
        <v>293</v>
      </c>
      <c r="JC1" s="1" t="s">
        <v>294</v>
      </c>
      <c r="JD1" s="1" t="s">
        <v>295</v>
      </c>
      <c r="JE1" s="1" t="s">
        <v>296</v>
      </c>
      <c r="JF1" s="1" t="s">
        <v>297</v>
      </c>
      <c r="JG1" s="1" t="s">
        <v>298</v>
      </c>
      <c r="JH1" s="1" t="s">
        <v>299</v>
      </c>
      <c r="JI1" s="1" t="s">
        <v>300</v>
      </c>
      <c r="JJ1" s="1" t="s">
        <v>301</v>
      </c>
      <c r="JK1" s="1" t="s">
        <v>302</v>
      </c>
      <c r="JL1" s="1" t="s">
        <v>303</v>
      </c>
      <c r="JM1" s="1" t="s">
        <v>304</v>
      </c>
      <c r="JN1" s="1" t="s">
        <v>305</v>
      </c>
      <c r="JO1" s="1" t="s">
        <v>306</v>
      </c>
      <c r="JP1" s="1" t="s">
        <v>307</v>
      </c>
      <c r="JQ1" s="1" t="s">
        <v>308</v>
      </c>
      <c r="JR1" s="1" t="s">
        <v>309</v>
      </c>
      <c r="JS1" s="1" t="s">
        <v>310</v>
      </c>
      <c r="JT1" s="1" t="s">
        <v>311</v>
      </c>
      <c r="JU1" s="1" t="s">
        <v>312</v>
      </c>
      <c r="JV1" s="1" t="s">
        <v>313</v>
      </c>
      <c r="JW1" s="1" t="s">
        <v>314</v>
      </c>
      <c r="JX1" s="1" t="s">
        <v>315</v>
      </c>
      <c r="JY1" s="1" t="s">
        <v>316</v>
      </c>
      <c r="JZ1" s="1" t="s">
        <v>317</v>
      </c>
      <c r="KA1" s="1" t="s">
        <v>318</v>
      </c>
      <c r="KB1" s="1" t="s">
        <v>319</v>
      </c>
      <c r="KC1" s="1" t="s">
        <v>320</v>
      </c>
      <c r="KD1" s="1" t="s">
        <v>321</v>
      </c>
      <c r="KE1" s="1" t="s">
        <v>322</v>
      </c>
      <c r="KF1" s="1" t="s">
        <v>323</v>
      </c>
      <c r="KG1" s="1" t="s">
        <v>324</v>
      </c>
      <c r="KH1" s="1" t="s">
        <v>325</v>
      </c>
      <c r="KI1" s="1" t="s">
        <v>326</v>
      </c>
      <c r="KJ1" s="1" t="s">
        <v>327</v>
      </c>
      <c r="KK1" s="1" t="s">
        <v>328</v>
      </c>
      <c r="KL1" s="1" t="s">
        <v>329</v>
      </c>
      <c r="KM1" s="1" t="s">
        <v>330</v>
      </c>
      <c r="KN1" s="1" t="s">
        <v>331</v>
      </c>
      <c r="KO1" s="1" t="s">
        <v>332</v>
      </c>
      <c r="KP1" s="1" t="s">
        <v>333</v>
      </c>
      <c r="KQ1" s="1" t="s">
        <v>334</v>
      </c>
      <c r="KR1" s="1" t="s">
        <v>335</v>
      </c>
      <c r="KS1" s="1" t="s">
        <v>336</v>
      </c>
      <c r="KT1" s="1" t="s">
        <v>337</v>
      </c>
      <c r="KU1" s="1" t="s">
        <v>338</v>
      </c>
      <c r="KV1" s="1" t="s">
        <v>339</v>
      </c>
      <c r="KW1" s="1" t="s">
        <v>340</v>
      </c>
      <c r="KX1" s="1" t="s">
        <v>341</v>
      </c>
      <c r="KY1" s="1" t="s">
        <v>342</v>
      </c>
      <c r="KZ1" s="1" t="s">
        <v>343</v>
      </c>
      <c r="LA1" s="1" t="s">
        <v>344</v>
      </c>
      <c r="LB1" s="1" t="s">
        <v>345</v>
      </c>
      <c r="LC1" s="1" t="s">
        <v>346</v>
      </c>
      <c r="LD1" s="1" t="s">
        <v>347</v>
      </c>
      <c r="LE1" s="1" t="s">
        <v>348</v>
      </c>
      <c r="LF1" s="1" t="s">
        <v>349</v>
      </c>
      <c r="LG1" s="1" t="s">
        <v>350</v>
      </c>
      <c r="LH1" s="1" t="s">
        <v>351</v>
      </c>
      <c r="LI1" s="1" t="s">
        <v>352</v>
      </c>
      <c r="LJ1" s="1" t="s">
        <v>353</v>
      </c>
      <c r="LK1" s="1" t="s">
        <v>354</v>
      </c>
      <c r="LL1" s="1" t="s">
        <v>355</v>
      </c>
      <c r="LM1" s="1" t="s">
        <v>356</v>
      </c>
      <c r="LN1" s="1" t="s">
        <v>357</v>
      </c>
      <c r="LO1" s="1" t="s">
        <v>358</v>
      </c>
      <c r="LP1" s="1" t="s">
        <v>359</v>
      </c>
      <c r="LQ1" s="1" t="s">
        <v>360</v>
      </c>
      <c r="LR1" s="1" t="s">
        <v>361</v>
      </c>
      <c r="LS1" s="1" t="s">
        <v>362</v>
      </c>
      <c r="LT1" s="1" t="s">
        <v>363</v>
      </c>
      <c r="LU1" s="1" t="s">
        <v>364</v>
      </c>
      <c r="LV1" s="1" t="s">
        <v>365</v>
      </c>
      <c r="LW1" s="1" t="s">
        <v>366</v>
      </c>
      <c r="LX1" s="1" t="s">
        <v>367</v>
      </c>
      <c r="LY1" s="1" t="s">
        <v>368</v>
      </c>
      <c r="LZ1" s="1" t="s">
        <v>369</v>
      </c>
      <c r="MA1" s="1" t="s">
        <v>370</v>
      </c>
      <c r="MB1" s="1" t="s">
        <v>371</v>
      </c>
      <c r="MC1" s="1" t="s">
        <v>372</v>
      </c>
      <c r="MD1" s="1" t="s">
        <v>373</v>
      </c>
      <c r="ME1" s="1" t="s">
        <v>374</v>
      </c>
      <c r="MF1" s="1" t="s">
        <v>375</v>
      </c>
      <c r="MG1" s="1" t="s">
        <v>376</v>
      </c>
      <c r="MH1" s="1" t="s">
        <v>377</v>
      </c>
      <c r="MI1" s="1" t="s">
        <v>378</v>
      </c>
      <c r="MJ1" s="1" t="s">
        <v>379</v>
      </c>
      <c r="MK1" s="1" t="s">
        <v>380</v>
      </c>
      <c r="ML1" s="1" t="s">
        <v>381</v>
      </c>
      <c r="MM1" s="1" t="s">
        <v>382</v>
      </c>
      <c r="MN1" s="1" t="s">
        <v>383</v>
      </c>
      <c r="MO1" s="1" t="s">
        <v>384</v>
      </c>
      <c r="MP1" s="1" t="s">
        <v>385</v>
      </c>
      <c r="MQ1" s="1" t="s">
        <v>386</v>
      </c>
      <c r="MR1" s="1" t="s">
        <v>387</v>
      </c>
      <c r="MS1" s="1" t="s">
        <v>388</v>
      </c>
      <c r="MT1" s="1" t="s">
        <v>389</v>
      </c>
      <c r="MU1" s="1" t="s">
        <v>390</v>
      </c>
      <c r="MV1" s="1" t="s">
        <v>391</v>
      </c>
      <c r="MW1" s="1" t="s">
        <v>392</v>
      </c>
      <c r="MX1" s="1" t="s">
        <v>393</v>
      </c>
      <c r="MY1" s="1" t="s">
        <v>394</v>
      </c>
      <c r="MZ1" s="1" t="s">
        <v>395</v>
      </c>
      <c r="NA1" s="1" t="s">
        <v>396</v>
      </c>
      <c r="NB1" s="1" t="s">
        <v>397</v>
      </c>
      <c r="NC1" s="1" t="s">
        <v>398</v>
      </c>
    </row>
    <row r="2" spans="1:367">
      <c r="A2" s="1">
        <v>2005</v>
      </c>
      <c r="B2" s="1" t="s">
        <v>402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2</v>
      </c>
      <c r="AU2" s="1">
        <v>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1</v>
      </c>
      <c r="DN2" s="1">
        <v>1</v>
      </c>
      <c r="DO2" s="1">
        <v>1</v>
      </c>
      <c r="DP2" s="1">
        <v>3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0</v>
      </c>
      <c r="DX2" s="1">
        <v>2</v>
      </c>
      <c r="DY2" s="1">
        <v>2</v>
      </c>
      <c r="DZ2" s="1">
        <v>0</v>
      </c>
      <c r="EA2" s="1">
        <v>1</v>
      </c>
      <c r="EB2" s="1">
        <v>0</v>
      </c>
      <c r="EC2" s="1">
        <v>0</v>
      </c>
      <c r="ED2" s="1">
        <v>3</v>
      </c>
      <c r="EE2" s="1">
        <v>3</v>
      </c>
      <c r="EF2" s="1">
        <v>3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1</v>
      </c>
      <c r="FD2" s="1">
        <v>0</v>
      </c>
      <c r="FE2" s="1">
        <v>0</v>
      </c>
      <c r="FF2" s="1">
        <v>1</v>
      </c>
      <c r="FG2" s="1">
        <v>3</v>
      </c>
      <c r="FH2" s="1">
        <v>3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1</v>
      </c>
      <c r="FV2" s="1">
        <v>1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1</v>
      </c>
      <c r="GT2" s="1">
        <v>1</v>
      </c>
      <c r="GU2" s="1">
        <v>1</v>
      </c>
      <c r="GV2" s="1">
        <v>0</v>
      </c>
      <c r="GW2" s="1">
        <v>0</v>
      </c>
      <c r="GX2" s="1">
        <v>0</v>
      </c>
      <c r="GY2" s="1">
        <v>1</v>
      </c>
      <c r="GZ2" s="1">
        <v>1</v>
      </c>
      <c r="HA2" s="1">
        <v>0</v>
      </c>
      <c r="HB2" s="1">
        <v>0</v>
      </c>
      <c r="HC2" s="1">
        <v>2</v>
      </c>
      <c r="HD2" s="1">
        <v>2</v>
      </c>
      <c r="HE2" s="1">
        <v>2</v>
      </c>
      <c r="HF2" s="1">
        <v>12</v>
      </c>
      <c r="HG2" s="1">
        <v>0</v>
      </c>
      <c r="HH2" s="1">
        <v>0</v>
      </c>
      <c r="HI2" s="1">
        <v>0</v>
      </c>
      <c r="HJ2" s="1">
        <v>2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1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1</v>
      </c>
      <c r="JA2" s="1">
        <v>0</v>
      </c>
      <c r="JB2" s="1">
        <v>0</v>
      </c>
      <c r="JC2" s="1">
        <v>0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0</v>
      </c>
      <c r="JK2" s="1">
        <v>1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1</v>
      </c>
    </row>
    <row r="3" spans="1:367">
      <c r="A3" s="1">
        <v>2005</v>
      </c>
      <c r="B3" s="1" t="s">
        <v>403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2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1</v>
      </c>
      <c r="DI3" s="1">
        <v>0</v>
      </c>
      <c r="DJ3" s="1">
        <v>0</v>
      </c>
      <c r="DK3" s="1">
        <v>0</v>
      </c>
      <c r="DL3" s="1">
        <v>0</v>
      </c>
      <c r="DM3" s="1">
        <v>1</v>
      </c>
      <c r="DN3" s="1">
        <v>1</v>
      </c>
      <c r="DO3" s="1">
        <v>1</v>
      </c>
      <c r="DP3" s="1">
        <v>3</v>
      </c>
      <c r="DQ3" s="1">
        <v>1</v>
      </c>
      <c r="DR3" s="1">
        <v>0</v>
      </c>
      <c r="DS3" s="1">
        <v>1</v>
      </c>
      <c r="DT3" s="1">
        <v>0</v>
      </c>
      <c r="DU3" s="1">
        <v>1</v>
      </c>
      <c r="DV3" s="1">
        <v>0</v>
      </c>
      <c r="DW3" s="1">
        <v>0</v>
      </c>
      <c r="DX3" s="1">
        <v>2</v>
      </c>
      <c r="DY3" s="1">
        <v>2</v>
      </c>
      <c r="DZ3" s="1">
        <v>0</v>
      </c>
      <c r="EA3" s="1">
        <v>1</v>
      </c>
      <c r="EB3" s="1">
        <v>0</v>
      </c>
      <c r="EC3" s="1">
        <v>0</v>
      </c>
      <c r="ED3" s="1">
        <v>3</v>
      </c>
      <c r="EE3" s="1">
        <v>3</v>
      </c>
      <c r="EF3" s="1">
        <v>3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1</v>
      </c>
      <c r="EY3" s="1">
        <v>0</v>
      </c>
      <c r="EZ3" s="1">
        <v>0</v>
      </c>
      <c r="FA3" s="1">
        <v>0</v>
      </c>
      <c r="FB3" s="1">
        <v>0</v>
      </c>
      <c r="FC3" s="1">
        <v>1</v>
      </c>
      <c r="FD3" s="1">
        <v>0</v>
      </c>
      <c r="FE3" s="1">
        <v>0</v>
      </c>
      <c r="FF3" s="1">
        <v>1</v>
      </c>
      <c r="FG3" s="1">
        <v>3</v>
      </c>
      <c r="FH3" s="1">
        <v>3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1</v>
      </c>
      <c r="FV3" s="1">
        <v>1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1</v>
      </c>
      <c r="GF3" s="1">
        <v>0</v>
      </c>
      <c r="GG3" s="1">
        <v>1</v>
      </c>
      <c r="GH3" s="1">
        <v>1</v>
      </c>
      <c r="GI3" s="1">
        <v>1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1</v>
      </c>
      <c r="GT3" s="1">
        <v>1</v>
      </c>
      <c r="GU3" s="1">
        <v>1</v>
      </c>
      <c r="GV3" s="1">
        <v>0</v>
      </c>
      <c r="GW3" s="1">
        <v>0</v>
      </c>
      <c r="GX3" s="1">
        <v>0</v>
      </c>
      <c r="GY3" s="1">
        <v>1</v>
      </c>
      <c r="GZ3" s="1">
        <v>1</v>
      </c>
      <c r="HA3" s="1">
        <v>0</v>
      </c>
      <c r="HB3" s="1">
        <v>0</v>
      </c>
      <c r="HC3" s="1">
        <v>2</v>
      </c>
      <c r="HD3" s="1">
        <v>2</v>
      </c>
      <c r="HE3" s="1">
        <v>2</v>
      </c>
      <c r="HF3" s="1">
        <v>12</v>
      </c>
      <c r="HG3" s="1">
        <v>0</v>
      </c>
      <c r="HH3" s="1">
        <v>0</v>
      </c>
      <c r="HI3" s="1">
        <v>0</v>
      </c>
      <c r="HJ3" s="1">
        <v>2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1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1</v>
      </c>
      <c r="JA3" s="1">
        <v>0</v>
      </c>
      <c r="JB3" s="1">
        <v>0</v>
      </c>
      <c r="JC3" s="1">
        <v>0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0</v>
      </c>
      <c r="JK3" s="1">
        <v>1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1</v>
      </c>
    </row>
    <row r="4" spans="1:367">
      <c r="A4" s="1">
        <v>2005</v>
      </c>
      <c r="B4" s="1" t="s">
        <v>404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2</v>
      </c>
      <c r="AU4" s="1">
        <v>2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1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1</v>
      </c>
      <c r="CL4" s="1">
        <v>1</v>
      </c>
      <c r="CM4" s="1">
        <v>1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</v>
      </c>
      <c r="DG4" s="1">
        <v>1</v>
      </c>
      <c r="DH4" s="1">
        <v>1</v>
      </c>
      <c r="DI4" s="1">
        <v>0</v>
      </c>
      <c r="DJ4" s="1">
        <v>0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3</v>
      </c>
      <c r="DQ4" s="1">
        <v>1</v>
      </c>
      <c r="DR4" s="1">
        <v>0</v>
      </c>
      <c r="DS4" s="1">
        <v>1</v>
      </c>
      <c r="DT4" s="1">
        <v>0</v>
      </c>
      <c r="DU4" s="1">
        <v>1</v>
      </c>
      <c r="DV4" s="1">
        <v>0</v>
      </c>
      <c r="DW4" s="1">
        <v>0</v>
      </c>
      <c r="DX4" s="1">
        <v>2</v>
      </c>
      <c r="DY4" s="1">
        <v>2</v>
      </c>
      <c r="DZ4" s="1">
        <v>0</v>
      </c>
      <c r="EA4" s="1">
        <v>0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1</v>
      </c>
      <c r="FG4" s="1">
        <v>1</v>
      </c>
      <c r="FH4" s="1">
        <v>1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1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1</v>
      </c>
      <c r="GC4" s="1">
        <v>0</v>
      </c>
      <c r="GD4" s="1">
        <v>0</v>
      </c>
      <c r="GE4" s="1">
        <v>1</v>
      </c>
      <c r="GF4" s="1">
        <v>0</v>
      </c>
      <c r="GG4" s="1">
        <v>1</v>
      </c>
      <c r="GH4" s="1">
        <v>0</v>
      </c>
      <c r="GI4" s="1">
        <v>1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1</v>
      </c>
      <c r="GV4" s="1">
        <v>1</v>
      </c>
      <c r="GW4" s="1">
        <v>0</v>
      </c>
      <c r="GX4" s="1">
        <v>0</v>
      </c>
      <c r="GY4" s="1">
        <v>1</v>
      </c>
      <c r="GZ4" s="1">
        <v>1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7</v>
      </c>
      <c r="HG4" s="1">
        <v>0</v>
      </c>
      <c r="HH4" s="1">
        <v>0</v>
      </c>
      <c r="HI4" s="1">
        <v>0</v>
      </c>
      <c r="HJ4" s="1">
        <v>1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1</v>
      </c>
      <c r="JA4" s="1">
        <v>0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0</v>
      </c>
      <c r="JK4" s="1">
        <v>1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1</v>
      </c>
    </row>
    <row r="5" spans="1:367">
      <c r="A5" s="1">
        <v>2005</v>
      </c>
      <c r="B5" s="1" t="s">
        <v>405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1</v>
      </c>
      <c r="AT5" s="1">
        <v>2</v>
      </c>
      <c r="AU5" s="1">
        <v>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1</v>
      </c>
      <c r="DN5" s="1">
        <v>1</v>
      </c>
      <c r="DO5" s="1">
        <v>1</v>
      </c>
      <c r="DP5" s="1">
        <v>3</v>
      </c>
      <c r="DQ5" s="1">
        <v>1</v>
      </c>
      <c r="DR5" s="1">
        <v>0</v>
      </c>
      <c r="DS5" s="1">
        <v>1</v>
      </c>
      <c r="DT5" s="1">
        <v>0</v>
      </c>
      <c r="DU5" s="1">
        <v>1</v>
      </c>
      <c r="DV5" s="1">
        <v>0</v>
      </c>
      <c r="DW5" s="1">
        <v>0</v>
      </c>
      <c r="DX5" s="1">
        <v>2</v>
      </c>
      <c r="DY5" s="1">
        <v>2</v>
      </c>
      <c r="DZ5" s="1">
        <v>0</v>
      </c>
      <c r="EA5" s="1">
        <v>0</v>
      </c>
      <c r="EB5" s="1">
        <v>0</v>
      </c>
      <c r="EC5" s="1">
        <v>0</v>
      </c>
      <c r="ED5" s="1">
        <v>3</v>
      </c>
      <c r="EE5" s="1">
        <v>3</v>
      </c>
      <c r="EF5" s="1">
        <v>3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1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1</v>
      </c>
      <c r="EY5" s="1">
        <v>0</v>
      </c>
      <c r="EZ5" s="1">
        <v>0</v>
      </c>
      <c r="FA5" s="1">
        <v>0</v>
      </c>
      <c r="FB5" s="1">
        <v>0</v>
      </c>
      <c r="FC5" s="1">
        <v>1</v>
      </c>
      <c r="FD5" s="1">
        <v>0</v>
      </c>
      <c r="FE5" s="1">
        <v>0</v>
      </c>
      <c r="FF5" s="1">
        <v>1</v>
      </c>
      <c r="FG5" s="1">
        <v>3</v>
      </c>
      <c r="FH5" s="1">
        <v>3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1</v>
      </c>
      <c r="GF5" s="1">
        <v>0</v>
      </c>
      <c r="GG5" s="1">
        <v>1</v>
      </c>
      <c r="GH5" s="1">
        <v>0</v>
      </c>
      <c r="GI5" s="1">
        <v>1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1</v>
      </c>
      <c r="GV5" s="1">
        <v>0</v>
      </c>
      <c r="GW5" s="1">
        <v>0</v>
      </c>
      <c r="GX5" s="1">
        <v>0</v>
      </c>
      <c r="GY5" s="1">
        <v>1</v>
      </c>
      <c r="GZ5" s="1">
        <v>1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14</v>
      </c>
      <c r="HG5" s="1">
        <v>0</v>
      </c>
      <c r="HH5" s="1">
        <v>0</v>
      </c>
      <c r="HI5" s="1">
        <v>0</v>
      </c>
      <c r="HJ5" s="1">
        <v>2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1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1</v>
      </c>
      <c r="JA5" s="1">
        <v>0</v>
      </c>
      <c r="JB5" s="1">
        <v>0</v>
      </c>
      <c r="JC5" s="1">
        <v>0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0</v>
      </c>
      <c r="JK5" s="1">
        <v>1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1</v>
      </c>
    </row>
    <row r="6" spans="1:367">
      <c r="A6" s="1">
        <v>2005</v>
      </c>
      <c r="B6" s="1" t="s">
        <v>406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2</v>
      </c>
      <c r="AU6" s="1">
        <v>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1</v>
      </c>
      <c r="DO6" s="1">
        <v>1</v>
      </c>
      <c r="DP6" s="1">
        <v>3</v>
      </c>
      <c r="DQ6" s="1">
        <v>1</v>
      </c>
      <c r="DR6" s="1">
        <v>0</v>
      </c>
      <c r="DS6" s="1">
        <v>1</v>
      </c>
      <c r="DT6" s="1">
        <v>0</v>
      </c>
      <c r="DU6" s="1">
        <v>1</v>
      </c>
      <c r="DV6" s="1">
        <v>0</v>
      </c>
      <c r="DW6" s="1">
        <v>0</v>
      </c>
      <c r="DX6" s="1">
        <v>2</v>
      </c>
      <c r="DY6" s="1">
        <v>2</v>
      </c>
      <c r="DZ6" s="1">
        <v>0</v>
      </c>
      <c r="EA6" s="1">
        <v>1</v>
      </c>
      <c r="EB6" s="1">
        <v>0</v>
      </c>
      <c r="EC6" s="1">
        <v>0</v>
      </c>
      <c r="ED6" s="1">
        <v>3</v>
      </c>
      <c r="EE6" s="1">
        <v>3</v>
      </c>
      <c r="EF6" s="1">
        <v>3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0</v>
      </c>
      <c r="EZ6" s="1">
        <v>0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1</v>
      </c>
      <c r="FG6" s="1">
        <v>3</v>
      </c>
      <c r="FH6" s="1">
        <v>3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1</v>
      </c>
      <c r="FV6" s="1">
        <v>1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1</v>
      </c>
      <c r="GF6" s="1">
        <v>0</v>
      </c>
      <c r="GG6" s="1">
        <v>1</v>
      </c>
      <c r="GH6" s="1">
        <v>0</v>
      </c>
      <c r="GI6" s="1">
        <v>1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1</v>
      </c>
      <c r="GT6" s="1">
        <v>1</v>
      </c>
      <c r="GU6" s="1">
        <v>1</v>
      </c>
      <c r="GV6" s="1">
        <v>0</v>
      </c>
      <c r="GW6" s="1">
        <v>0</v>
      </c>
      <c r="GX6" s="1">
        <v>0</v>
      </c>
      <c r="GY6" s="1">
        <v>1</v>
      </c>
      <c r="GZ6" s="1">
        <v>1</v>
      </c>
      <c r="HA6" s="1">
        <v>0</v>
      </c>
      <c r="HB6" s="1">
        <v>0</v>
      </c>
      <c r="HC6" s="1">
        <v>2</v>
      </c>
      <c r="HD6" s="1">
        <v>2</v>
      </c>
      <c r="HE6" s="1">
        <v>2</v>
      </c>
      <c r="HF6" s="1">
        <v>12</v>
      </c>
      <c r="HG6" s="1">
        <v>0</v>
      </c>
      <c r="HH6" s="1">
        <v>0</v>
      </c>
      <c r="HI6" s="1">
        <v>0</v>
      </c>
      <c r="HJ6" s="1">
        <v>2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1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1</v>
      </c>
      <c r="JA6" s="1">
        <v>0</v>
      </c>
      <c r="JB6" s="1">
        <v>0</v>
      </c>
      <c r="JC6" s="1">
        <v>0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0</v>
      </c>
      <c r="JK6" s="1">
        <v>1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1</v>
      </c>
    </row>
    <row r="7" spans="1:367">
      <c r="A7" s="1">
        <v>2005</v>
      </c>
      <c r="B7" s="1" t="s">
        <v>407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2</v>
      </c>
      <c r="AU7" s="1">
        <v>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1</v>
      </c>
      <c r="CF7" s="1">
        <v>1</v>
      </c>
      <c r="CG7" s="1">
        <v>1</v>
      </c>
      <c r="CH7" s="1">
        <v>0</v>
      </c>
      <c r="CI7" s="1">
        <v>0</v>
      </c>
      <c r="CJ7" s="1">
        <v>0</v>
      </c>
      <c r="CK7" s="1">
        <v>1</v>
      </c>
      <c r="CL7" s="1">
        <v>1</v>
      </c>
      <c r="CM7" s="1">
        <v>1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0</v>
      </c>
      <c r="DJ7" s="1">
        <v>0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3</v>
      </c>
      <c r="DQ7" s="1">
        <v>1</v>
      </c>
      <c r="DR7" s="1">
        <v>0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2</v>
      </c>
      <c r="DY7" s="1">
        <v>2</v>
      </c>
      <c r="DZ7" s="1">
        <v>0</v>
      </c>
      <c r="EA7" s="1">
        <v>0</v>
      </c>
      <c r="EB7" s="1">
        <v>1</v>
      </c>
      <c r="EC7" s="1">
        <v>34</v>
      </c>
      <c r="ED7" s="1">
        <v>34</v>
      </c>
      <c r="EE7" s="1">
        <v>34</v>
      </c>
      <c r="EF7" s="1">
        <v>34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2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0</v>
      </c>
      <c r="EZ7" s="1">
        <v>0</v>
      </c>
      <c r="FA7" s="1">
        <v>0</v>
      </c>
      <c r="FB7" s="1">
        <v>0</v>
      </c>
      <c r="FC7" s="1">
        <v>31</v>
      </c>
      <c r="FD7" s="1">
        <v>0</v>
      </c>
      <c r="FE7" s="1">
        <v>28</v>
      </c>
      <c r="FF7" s="1">
        <v>3</v>
      </c>
      <c r="FG7" s="1">
        <v>34</v>
      </c>
      <c r="FH7" s="1">
        <v>34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1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1</v>
      </c>
      <c r="GC7" s="1">
        <v>0</v>
      </c>
      <c r="GD7" s="1">
        <v>0</v>
      </c>
      <c r="GE7" s="1">
        <v>1</v>
      </c>
      <c r="GF7" s="1">
        <v>0</v>
      </c>
      <c r="GG7" s="1">
        <v>1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1</v>
      </c>
      <c r="GV7" s="1">
        <v>1</v>
      </c>
      <c r="GW7" s="1">
        <v>0</v>
      </c>
      <c r="GX7" s="1">
        <v>0</v>
      </c>
      <c r="GY7" s="1">
        <v>1</v>
      </c>
      <c r="GZ7" s="1">
        <v>1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9</v>
      </c>
      <c r="HG7" s="1">
        <v>0</v>
      </c>
      <c r="HH7" s="1">
        <v>0</v>
      </c>
      <c r="HI7" s="1">
        <v>0</v>
      </c>
      <c r="HJ7" s="1">
        <v>1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1</v>
      </c>
      <c r="JA7" s="1">
        <v>0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0</v>
      </c>
      <c r="JK7" s="1">
        <v>1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1</v>
      </c>
    </row>
    <row r="8" spans="1:367">
      <c r="A8" s="1">
        <v>2005</v>
      </c>
      <c r="B8" s="1" t="s">
        <v>408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2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6</v>
      </c>
      <c r="U8" s="1">
        <v>6</v>
      </c>
      <c r="V8" s="1">
        <v>0</v>
      </c>
      <c r="W8" s="1">
        <v>6</v>
      </c>
      <c r="X8" s="1">
        <v>6</v>
      </c>
      <c r="Y8" s="1">
        <v>6</v>
      </c>
      <c r="Z8" s="1">
        <v>6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1</v>
      </c>
      <c r="BU8" s="1">
        <v>1</v>
      </c>
      <c r="BV8" s="1">
        <v>4</v>
      </c>
      <c r="BW8" s="1">
        <v>1</v>
      </c>
      <c r="BX8" s="1">
        <v>1</v>
      </c>
      <c r="BY8" s="1">
        <v>0</v>
      </c>
      <c r="BZ8" s="1">
        <v>0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0</v>
      </c>
      <c r="CI8" s="1">
        <v>0</v>
      </c>
      <c r="CJ8" s="1">
        <v>0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1</v>
      </c>
      <c r="DH8" s="1">
        <v>1</v>
      </c>
      <c r="DI8" s="1">
        <v>0</v>
      </c>
      <c r="DJ8" s="1">
        <v>0</v>
      </c>
      <c r="DK8" s="1">
        <v>1</v>
      </c>
      <c r="DL8" s="1">
        <v>0</v>
      </c>
      <c r="DM8" s="1">
        <v>2</v>
      </c>
      <c r="DN8" s="1">
        <v>2</v>
      </c>
      <c r="DO8" s="1">
        <v>2</v>
      </c>
      <c r="DP8" s="1">
        <v>8</v>
      </c>
      <c r="DQ8" s="1">
        <v>2</v>
      </c>
      <c r="DR8" s="1">
        <v>2</v>
      </c>
      <c r="DS8" s="1">
        <v>1</v>
      </c>
      <c r="DT8" s="1">
        <v>0</v>
      </c>
      <c r="DU8" s="1">
        <v>1</v>
      </c>
      <c r="DV8" s="1">
        <v>1</v>
      </c>
      <c r="DW8" s="1">
        <v>1</v>
      </c>
      <c r="DX8" s="1">
        <v>3</v>
      </c>
      <c r="DY8" s="1">
        <v>3</v>
      </c>
      <c r="DZ8" s="1">
        <v>1</v>
      </c>
      <c r="EA8" s="1">
        <v>0</v>
      </c>
      <c r="EB8" s="1">
        <v>2</v>
      </c>
      <c r="EC8" s="1">
        <v>46</v>
      </c>
      <c r="ED8" s="1">
        <v>46</v>
      </c>
      <c r="EE8" s="1">
        <v>46</v>
      </c>
      <c r="EF8" s="1">
        <v>46</v>
      </c>
      <c r="EG8" s="1">
        <v>1</v>
      </c>
      <c r="EH8" s="1">
        <v>1</v>
      </c>
      <c r="EI8" s="1">
        <v>1</v>
      </c>
      <c r="EJ8" s="1">
        <v>1</v>
      </c>
      <c r="EK8" s="1">
        <v>0</v>
      </c>
      <c r="EL8" s="1">
        <v>2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5</v>
      </c>
      <c r="EY8" s="1">
        <v>0</v>
      </c>
      <c r="EZ8" s="1">
        <v>0</v>
      </c>
      <c r="FA8" s="1">
        <v>0</v>
      </c>
      <c r="FB8" s="1">
        <v>0</v>
      </c>
      <c r="FC8" s="1">
        <v>39</v>
      </c>
      <c r="FD8" s="1">
        <v>0</v>
      </c>
      <c r="FE8" s="1">
        <v>36</v>
      </c>
      <c r="FF8" s="1">
        <v>3</v>
      </c>
      <c r="FG8" s="1">
        <v>46</v>
      </c>
      <c r="FH8" s="1">
        <v>46</v>
      </c>
      <c r="FI8" s="1">
        <v>7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2</v>
      </c>
      <c r="FV8" s="1">
        <v>2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2</v>
      </c>
      <c r="GC8" s="1">
        <v>0</v>
      </c>
      <c r="GD8" s="1">
        <v>0</v>
      </c>
      <c r="GE8" s="1">
        <v>2</v>
      </c>
      <c r="GF8" s="1">
        <v>2</v>
      </c>
      <c r="GG8" s="1">
        <v>2</v>
      </c>
      <c r="GH8" s="1">
        <v>2</v>
      </c>
      <c r="GI8" s="1">
        <v>2</v>
      </c>
      <c r="GJ8" s="1">
        <v>2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2</v>
      </c>
      <c r="GT8" s="1">
        <v>2</v>
      </c>
      <c r="GU8" s="1">
        <v>2</v>
      </c>
      <c r="GV8" s="1">
        <v>1</v>
      </c>
      <c r="GW8" s="1">
        <v>0</v>
      </c>
      <c r="GX8" s="1">
        <v>0</v>
      </c>
      <c r="GY8" s="1">
        <v>1</v>
      </c>
      <c r="GZ8" s="1">
        <v>1</v>
      </c>
      <c r="HA8" s="1">
        <v>0</v>
      </c>
      <c r="HB8" s="1">
        <v>0</v>
      </c>
      <c r="HC8" s="1">
        <v>2</v>
      </c>
      <c r="HD8" s="1">
        <v>2</v>
      </c>
      <c r="HE8" s="1">
        <v>2</v>
      </c>
      <c r="HF8" s="1">
        <v>42</v>
      </c>
      <c r="HG8" s="1">
        <v>0</v>
      </c>
      <c r="HH8" s="1">
        <v>1</v>
      </c>
      <c r="HI8" s="1">
        <v>0</v>
      </c>
      <c r="HJ8" s="1">
        <v>2</v>
      </c>
      <c r="HK8" s="1">
        <v>0</v>
      </c>
      <c r="HL8" s="1">
        <v>0</v>
      </c>
      <c r="HM8" s="1">
        <v>0</v>
      </c>
      <c r="HN8" s="1">
        <v>1</v>
      </c>
      <c r="HO8" s="1">
        <v>1</v>
      </c>
      <c r="HP8" s="1">
        <v>1</v>
      </c>
      <c r="HQ8" s="1">
        <v>4</v>
      </c>
      <c r="HR8" s="1">
        <v>1</v>
      </c>
      <c r="HS8" s="1">
        <v>1</v>
      </c>
      <c r="HT8" s="1">
        <v>0</v>
      </c>
      <c r="HU8" s="1">
        <v>0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5</v>
      </c>
      <c r="IB8" s="1">
        <v>8</v>
      </c>
      <c r="IC8" s="1">
        <v>1</v>
      </c>
      <c r="ID8" s="1">
        <v>1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1</v>
      </c>
      <c r="JA8" s="1">
        <v>0</v>
      </c>
      <c r="JB8" s="1">
        <v>0</v>
      </c>
      <c r="JC8" s="1">
        <v>0</v>
      </c>
      <c r="JD8" s="1">
        <v>1</v>
      </c>
      <c r="JE8" s="1">
        <v>1</v>
      </c>
      <c r="JF8" s="1">
        <v>1</v>
      </c>
      <c r="JG8" s="1">
        <v>4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1</v>
      </c>
    </row>
    <row r="9" spans="1:367">
      <c r="A9" s="1">
        <v>2005</v>
      </c>
      <c r="B9" s="1" t="s">
        <v>409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0</v>
      </c>
      <c r="AH9" s="1">
        <v>1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2</v>
      </c>
      <c r="AU9" s="1">
        <v>2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1</v>
      </c>
      <c r="CF9" s="1">
        <v>1</v>
      </c>
      <c r="CG9" s="1">
        <v>1</v>
      </c>
      <c r="CH9" s="1">
        <v>0</v>
      </c>
      <c r="CI9" s="1">
        <v>0</v>
      </c>
      <c r="CJ9" s="1">
        <v>0</v>
      </c>
      <c r="CK9" s="1">
        <v>1</v>
      </c>
      <c r="CL9" s="1">
        <v>1</v>
      </c>
      <c r="CM9" s="1">
        <v>1</v>
      </c>
      <c r="CN9" s="1">
        <v>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1</v>
      </c>
      <c r="DG9" s="1">
        <v>1</v>
      </c>
      <c r="DH9" s="1">
        <v>1</v>
      </c>
      <c r="DI9" s="1">
        <v>0</v>
      </c>
      <c r="DJ9" s="1">
        <v>0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3</v>
      </c>
      <c r="DQ9" s="1">
        <v>1</v>
      </c>
      <c r="DR9" s="1">
        <v>0</v>
      </c>
      <c r="DS9" s="1">
        <v>1</v>
      </c>
      <c r="DT9" s="1">
        <v>0</v>
      </c>
      <c r="DU9" s="1">
        <v>1</v>
      </c>
      <c r="DV9" s="1">
        <v>0</v>
      </c>
      <c r="DW9" s="1">
        <v>0</v>
      </c>
      <c r="DX9" s="1">
        <v>2</v>
      </c>
      <c r="DY9" s="1">
        <v>2</v>
      </c>
      <c r="DZ9" s="1">
        <v>0</v>
      </c>
      <c r="EA9" s="1">
        <v>0</v>
      </c>
      <c r="EB9" s="1">
        <v>1</v>
      </c>
      <c r="EC9" s="1">
        <v>34</v>
      </c>
      <c r="ED9" s="1">
        <v>34</v>
      </c>
      <c r="EE9" s="1">
        <v>34</v>
      </c>
      <c r="EF9" s="1">
        <v>34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2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1</v>
      </c>
      <c r="EY9" s="1">
        <v>0</v>
      </c>
      <c r="EZ9" s="1">
        <v>0</v>
      </c>
      <c r="FA9" s="1">
        <v>0</v>
      </c>
      <c r="FB9" s="1">
        <v>0</v>
      </c>
      <c r="FC9" s="1">
        <v>31</v>
      </c>
      <c r="FD9" s="1">
        <v>0</v>
      </c>
      <c r="FE9" s="1">
        <v>28</v>
      </c>
      <c r="FF9" s="1">
        <v>3</v>
      </c>
      <c r="FG9" s="1">
        <v>34</v>
      </c>
      <c r="FH9" s="1">
        <v>34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1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1</v>
      </c>
      <c r="GC9" s="1">
        <v>0</v>
      </c>
      <c r="GD9" s="1">
        <v>0</v>
      </c>
      <c r="GE9" s="1">
        <v>1</v>
      </c>
      <c r="GF9" s="1">
        <v>0</v>
      </c>
      <c r="GG9" s="1">
        <v>1</v>
      </c>
      <c r="GH9" s="1">
        <v>0</v>
      </c>
      <c r="GI9" s="1">
        <v>1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1</v>
      </c>
      <c r="GV9" s="1">
        <v>1</v>
      </c>
      <c r="GW9" s="1">
        <v>0</v>
      </c>
      <c r="GX9" s="1">
        <v>0</v>
      </c>
      <c r="GY9" s="1">
        <v>1</v>
      </c>
      <c r="GZ9" s="1">
        <v>1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9</v>
      </c>
      <c r="HG9" s="1">
        <v>0</v>
      </c>
      <c r="HH9" s="1">
        <v>0</v>
      </c>
      <c r="HI9" s="1">
        <v>0</v>
      </c>
      <c r="HJ9" s="1">
        <v>1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1</v>
      </c>
      <c r="JA9" s="1">
        <v>0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0</v>
      </c>
      <c r="JK9" s="1">
        <v>1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1</v>
      </c>
    </row>
    <row r="10" spans="1:367">
      <c r="A10" s="1">
        <v>2005</v>
      </c>
      <c r="B10" s="1" t="s">
        <v>410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2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>
        <v>6</v>
      </c>
      <c r="V10" s="1">
        <v>0</v>
      </c>
      <c r="W10" s="1">
        <v>6</v>
      </c>
      <c r="X10" s="1">
        <v>6</v>
      </c>
      <c r="Y10" s="1">
        <v>6</v>
      </c>
      <c r="Z10" s="1">
        <v>6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</v>
      </c>
      <c r="BA10" s="1">
        <v>2</v>
      </c>
      <c r="BB10" s="1">
        <v>2</v>
      </c>
      <c r="BC10" s="1">
        <v>2</v>
      </c>
      <c r="BD10" s="1">
        <v>2</v>
      </c>
      <c r="BE10" s="1">
        <v>1</v>
      </c>
      <c r="BF10" s="1">
        <v>6</v>
      </c>
      <c r="BG10" s="1">
        <v>2</v>
      </c>
      <c r="BH10" s="1">
        <v>2</v>
      </c>
      <c r="BI10" s="1">
        <v>1</v>
      </c>
      <c r="BJ10" s="1">
        <v>1</v>
      </c>
      <c r="BK10" s="1">
        <v>1</v>
      </c>
      <c r="BL10" s="1">
        <v>1</v>
      </c>
      <c r="BM10" s="1">
        <v>2</v>
      </c>
      <c r="BN10" s="1">
        <v>2</v>
      </c>
      <c r="BO10" s="1">
        <v>1</v>
      </c>
      <c r="BP10" s="1">
        <v>2</v>
      </c>
      <c r="BQ10" s="1">
        <v>0</v>
      </c>
      <c r="BR10" s="1">
        <v>0</v>
      </c>
      <c r="BS10" s="1">
        <v>1</v>
      </c>
      <c r="BT10" s="1">
        <v>1</v>
      </c>
      <c r="BU10" s="1">
        <v>1</v>
      </c>
      <c r="BV10" s="1">
        <v>4</v>
      </c>
      <c r="BW10" s="1">
        <v>1</v>
      </c>
      <c r="BX10" s="1">
        <v>1</v>
      </c>
      <c r="BY10" s="1">
        <v>0</v>
      </c>
      <c r="BZ10" s="1">
        <v>0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0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1</v>
      </c>
      <c r="DH10" s="1">
        <v>1</v>
      </c>
      <c r="DI10" s="1">
        <v>0</v>
      </c>
      <c r="DJ10" s="1">
        <v>0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3</v>
      </c>
      <c r="DQ10" s="1">
        <v>1</v>
      </c>
      <c r="DR10" s="1">
        <v>0</v>
      </c>
      <c r="DS10" s="1">
        <v>1</v>
      </c>
      <c r="DT10" s="1">
        <v>0</v>
      </c>
      <c r="DU10" s="1">
        <v>1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1</v>
      </c>
      <c r="EC10" s="1">
        <v>41</v>
      </c>
      <c r="ED10" s="1">
        <v>42</v>
      </c>
      <c r="EE10" s="1">
        <v>42</v>
      </c>
      <c r="EF10" s="1">
        <v>42</v>
      </c>
      <c r="EG10" s="1">
        <v>1</v>
      </c>
      <c r="EH10" s="1">
        <v>1</v>
      </c>
      <c r="EI10" s="1">
        <v>2</v>
      </c>
      <c r="EJ10" s="1">
        <v>2</v>
      </c>
      <c r="EK10" s="1">
        <v>1</v>
      </c>
      <c r="EL10" s="1">
        <v>2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1</v>
      </c>
      <c r="EY10" s="1">
        <v>0</v>
      </c>
      <c r="EZ10" s="1">
        <v>0</v>
      </c>
      <c r="FA10" s="1">
        <v>0</v>
      </c>
      <c r="FB10" s="1">
        <v>0</v>
      </c>
      <c r="FC10" s="1">
        <v>39</v>
      </c>
      <c r="FD10" s="1">
        <v>0</v>
      </c>
      <c r="FE10" s="1">
        <v>36</v>
      </c>
      <c r="FF10" s="1">
        <v>3</v>
      </c>
      <c r="FG10" s="1">
        <v>42</v>
      </c>
      <c r="FH10" s="1">
        <v>42</v>
      </c>
      <c r="FI10" s="1">
        <v>3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1</v>
      </c>
      <c r="FV10" s="1">
        <v>1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1</v>
      </c>
      <c r="GC10" s="1">
        <v>0</v>
      </c>
      <c r="GD10" s="1">
        <v>0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1</v>
      </c>
      <c r="GT10" s="1">
        <v>1</v>
      </c>
      <c r="GU10" s="1">
        <v>1</v>
      </c>
      <c r="GV10" s="1">
        <v>1</v>
      </c>
      <c r="GW10" s="1">
        <v>0</v>
      </c>
      <c r="GX10" s="1">
        <v>0</v>
      </c>
      <c r="GY10" s="1">
        <v>1</v>
      </c>
      <c r="GZ10" s="1">
        <v>1</v>
      </c>
      <c r="HA10" s="1">
        <v>0</v>
      </c>
      <c r="HB10" s="1">
        <v>0</v>
      </c>
      <c r="HC10" s="1">
        <v>2</v>
      </c>
      <c r="HD10" s="1">
        <v>2</v>
      </c>
      <c r="HE10" s="1">
        <v>2</v>
      </c>
      <c r="HF10" s="1">
        <v>45</v>
      </c>
      <c r="HG10" s="1">
        <v>0</v>
      </c>
      <c r="HH10" s="1">
        <v>0</v>
      </c>
      <c r="HI10" s="1">
        <v>0</v>
      </c>
      <c r="HJ10" s="1">
        <v>2</v>
      </c>
      <c r="HK10" s="1">
        <v>0</v>
      </c>
      <c r="HL10" s="1">
        <v>0</v>
      </c>
      <c r="HM10" s="1">
        <v>0</v>
      </c>
      <c r="HN10" s="1">
        <v>1</v>
      </c>
      <c r="HO10" s="1">
        <v>1</v>
      </c>
      <c r="HP10" s="1">
        <v>1</v>
      </c>
      <c r="HQ10" s="1">
        <v>3</v>
      </c>
      <c r="HR10" s="1">
        <v>1</v>
      </c>
      <c r="HS10" s="1">
        <v>1</v>
      </c>
      <c r="HT10" s="1">
        <v>0</v>
      </c>
      <c r="HU10" s="1">
        <v>0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6</v>
      </c>
      <c r="IB10" s="1">
        <v>5</v>
      </c>
      <c r="IC10" s="1">
        <v>1</v>
      </c>
      <c r="ID10" s="1">
        <v>1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1</v>
      </c>
      <c r="JA10" s="1">
        <v>0</v>
      </c>
      <c r="JB10" s="1">
        <v>0</v>
      </c>
      <c r="JC10" s="1">
        <v>0</v>
      </c>
      <c r="JD10" s="1">
        <v>1</v>
      </c>
      <c r="JE10" s="1">
        <v>1</v>
      </c>
      <c r="JF10" s="1">
        <v>1</v>
      </c>
      <c r="JG10" s="1">
        <v>4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1</v>
      </c>
    </row>
    <row r="11" spans="1:367">
      <c r="A11" s="1">
        <v>2005</v>
      </c>
      <c r="B11" s="1" t="s">
        <v>411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2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1</v>
      </c>
      <c r="BF11" s="1">
        <v>6</v>
      </c>
      <c r="BG11" s="1">
        <v>2</v>
      </c>
      <c r="BH11" s="1">
        <v>2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1</v>
      </c>
      <c r="BP11" s="1">
        <v>2</v>
      </c>
      <c r="BQ11" s="1">
        <v>0</v>
      </c>
      <c r="BR11" s="1">
        <v>0</v>
      </c>
      <c r="BS11" s="1">
        <v>1</v>
      </c>
      <c r="BT11" s="1">
        <v>1</v>
      </c>
      <c r="BU11" s="1">
        <v>1</v>
      </c>
      <c r="BV11" s="1">
        <v>4</v>
      </c>
      <c r="BW11" s="1">
        <v>1</v>
      </c>
      <c r="BX11" s="1">
        <v>1</v>
      </c>
      <c r="BY11" s="1">
        <v>0</v>
      </c>
      <c r="BZ11" s="1">
        <v>0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1</v>
      </c>
      <c r="DI11" s="1">
        <v>0</v>
      </c>
      <c r="DJ11" s="1">
        <v>0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3</v>
      </c>
      <c r="DQ11" s="1">
        <v>1</v>
      </c>
      <c r="DR11" s="1">
        <v>0</v>
      </c>
      <c r="DS11" s="1">
        <v>1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3</v>
      </c>
      <c r="EE11" s="1">
        <v>3</v>
      </c>
      <c r="EF11" s="1">
        <v>3</v>
      </c>
      <c r="EG11" s="1">
        <v>0</v>
      </c>
      <c r="EH11" s="1">
        <v>0</v>
      </c>
      <c r="EI11" s="1">
        <v>1</v>
      </c>
      <c r="EJ11" s="1">
        <v>1</v>
      </c>
      <c r="EK11" s="1">
        <v>1</v>
      </c>
      <c r="EL11" s="1">
        <v>1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1</v>
      </c>
      <c r="FG11" s="1">
        <v>3</v>
      </c>
      <c r="FH11" s="1">
        <v>3</v>
      </c>
      <c r="FI11" s="1">
        <v>2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</v>
      </c>
      <c r="FV11" s="1">
        <v>1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1</v>
      </c>
      <c r="GT11" s="1">
        <v>1</v>
      </c>
      <c r="GU11" s="1">
        <v>1</v>
      </c>
      <c r="GV11" s="1">
        <v>0</v>
      </c>
      <c r="GW11" s="1">
        <v>0</v>
      </c>
      <c r="GX11" s="1">
        <v>0</v>
      </c>
      <c r="GY11" s="1">
        <v>1</v>
      </c>
      <c r="GZ11" s="1">
        <v>1</v>
      </c>
      <c r="HA11" s="1">
        <v>0</v>
      </c>
      <c r="HB11" s="1">
        <v>0</v>
      </c>
      <c r="HC11" s="1">
        <v>2</v>
      </c>
      <c r="HD11" s="1">
        <v>2</v>
      </c>
      <c r="HE11" s="1">
        <v>2</v>
      </c>
      <c r="HF11" s="1">
        <v>12</v>
      </c>
      <c r="HG11" s="1">
        <v>0</v>
      </c>
      <c r="HH11" s="1">
        <v>0</v>
      </c>
      <c r="HI11" s="1">
        <v>0</v>
      </c>
      <c r="HJ11" s="1">
        <v>2</v>
      </c>
      <c r="HK11" s="1">
        <v>0</v>
      </c>
      <c r="HL11" s="1">
        <v>0</v>
      </c>
      <c r="HM11" s="1">
        <v>0</v>
      </c>
      <c r="HN11" s="1">
        <v>1</v>
      </c>
      <c r="HO11" s="1">
        <v>1</v>
      </c>
      <c r="HP11" s="1">
        <v>1</v>
      </c>
      <c r="HQ11" s="1">
        <v>3</v>
      </c>
      <c r="HR11" s="1">
        <v>1</v>
      </c>
      <c r="HS11" s="1">
        <v>1</v>
      </c>
      <c r="HT11" s="1">
        <v>0</v>
      </c>
      <c r="HU11" s="1">
        <v>0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27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1</v>
      </c>
      <c r="JA11" s="1">
        <v>0</v>
      </c>
      <c r="JB11" s="1">
        <v>0</v>
      </c>
      <c r="JC11" s="1">
        <v>0</v>
      </c>
      <c r="JD11" s="1">
        <v>1</v>
      </c>
      <c r="JE11" s="1">
        <v>1</v>
      </c>
      <c r="JF11" s="1">
        <v>1</v>
      </c>
      <c r="JG11" s="1">
        <v>4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1</v>
      </c>
    </row>
    <row r="12" spans="1:367">
      <c r="A12" s="1">
        <v>2005</v>
      </c>
      <c r="B12" s="1" t="s">
        <v>412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2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1</v>
      </c>
      <c r="CF12" s="1">
        <v>1</v>
      </c>
      <c r="CG12" s="1">
        <v>1</v>
      </c>
      <c r="CH12" s="1">
        <v>0</v>
      </c>
      <c r="CI12" s="1">
        <v>0</v>
      </c>
      <c r="CJ12" s="1">
        <v>0</v>
      </c>
      <c r="CK12" s="1">
        <v>1</v>
      </c>
      <c r="CL12" s="1">
        <v>1</v>
      </c>
      <c r="CM12" s="1">
        <v>1</v>
      </c>
      <c r="CN12" s="1">
        <v>1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1</v>
      </c>
      <c r="DH12" s="1">
        <v>1</v>
      </c>
      <c r="DI12" s="1">
        <v>0</v>
      </c>
      <c r="DJ12" s="1">
        <v>0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3</v>
      </c>
      <c r="DQ12" s="1">
        <v>1</v>
      </c>
      <c r="DR12" s="1">
        <v>0</v>
      </c>
      <c r="DS12" s="1">
        <v>1</v>
      </c>
      <c r="DT12" s="1">
        <v>0</v>
      </c>
      <c r="DU12" s="1">
        <v>1</v>
      </c>
      <c r="DV12" s="1">
        <v>0</v>
      </c>
      <c r="DW12" s="1">
        <v>0</v>
      </c>
      <c r="DX12" s="1">
        <v>2</v>
      </c>
      <c r="DY12" s="1">
        <v>2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1</v>
      </c>
      <c r="GW12" s="1">
        <v>0</v>
      </c>
      <c r="GX12" s="1">
        <v>0</v>
      </c>
      <c r="GY12" s="1">
        <v>1</v>
      </c>
      <c r="GZ12" s="1">
        <v>1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9</v>
      </c>
      <c r="HG12" s="1">
        <v>0</v>
      </c>
      <c r="HH12" s="1">
        <v>0</v>
      </c>
      <c r="HI12" s="1">
        <v>0</v>
      </c>
      <c r="HJ12" s="1">
        <v>1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1</v>
      </c>
      <c r="JA12" s="1">
        <v>0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0</v>
      </c>
      <c r="JK12" s="1">
        <v>1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1</v>
      </c>
    </row>
    <row r="13" spans="1:367">
      <c r="A13" s="1">
        <v>2005</v>
      </c>
      <c r="B13" s="1" t="s">
        <v>413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2</v>
      </c>
      <c r="AU13" s="1">
        <v>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1</v>
      </c>
      <c r="CF13" s="1">
        <v>1</v>
      </c>
      <c r="CG13" s="1">
        <v>1</v>
      </c>
      <c r="CH13" s="1">
        <v>0</v>
      </c>
      <c r="CI13" s="1">
        <v>0</v>
      </c>
      <c r="CJ13" s="1">
        <v>0</v>
      </c>
      <c r="CK13" s="1">
        <v>1</v>
      </c>
      <c r="CL13" s="1">
        <v>1</v>
      </c>
      <c r="CM13" s="1">
        <v>1</v>
      </c>
      <c r="CN13" s="1">
        <v>1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1</v>
      </c>
      <c r="DH13" s="1">
        <v>1</v>
      </c>
      <c r="DI13" s="1">
        <v>0</v>
      </c>
      <c r="DJ13" s="1">
        <v>0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3</v>
      </c>
      <c r="DQ13" s="1">
        <v>1</v>
      </c>
      <c r="DR13" s="1">
        <v>0</v>
      </c>
      <c r="DS13" s="1">
        <v>1</v>
      </c>
      <c r="DT13" s="1">
        <v>0</v>
      </c>
      <c r="DU13" s="1">
        <v>1</v>
      </c>
      <c r="DV13" s="1">
        <v>0</v>
      </c>
      <c r="DW13" s="1">
        <v>0</v>
      </c>
      <c r="DX13" s="1">
        <v>2</v>
      </c>
      <c r="DY13" s="1">
        <v>2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1</v>
      </c>
      <c r="GW13" s="1">
        <v>0</v>
      </c>
      <c r="GX13" s="1">
        <v>0</v>
      </c>
      <c r="GY13" s="1">
        <v>1</v>
      </c>
      <c r="GZ13" s="1">
        <v>1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9</v>
      </c>
      <c r="HG13" s="1">
        <v>0</v>
      </c>
      <c r="HH13" s="1">
        <v>0</v>
      </c>
      <c r="HI13" s="1">
        <v>0</v>
      </c>
      <c r="HJ13" s="1">
        <v>1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1</v>
      </c>
      <c r="JA13" s="1">
        <v>0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0</v>
      </c>
      <c r="JK13" s="1">
        <v>1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1</v>
      </c>
    </row>
    <row r="14" spans="1:367">
      <c r="A14" s="1">
        <v>2005</v>
      </c>
      <c r="B14" s="1" t="s">
        <v>414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  <c r="AF14" s="1">
        <v>5</v>
      </c>
      <c r="AG14" s="1">
        <v>0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2</v>
      </c>
      <c r="AU14" s="1">
        <v>2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0</v>
      </c>
      <c r="CI14" s="1">
        <v>0</v>
      </c>
      <c r="CJ14" s="1">
        <v>0</v>
      </c>
      <c r="CK14" s="1">
        <v>1</v>
      </c>
      <c r="CL14" s="1">
        <v>1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1</v>
      </c>
      <c r="DG14" s="1">
        <v>1</v>
      </c>
      <c r="DH14" s="1">
        <v>1</v>
      </c>
      <c r="DI14" s="1">
        <v>0</v>
      </c>
      <c r="DJ14" s="1">
        <v>0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3</v>
      </c>
      <c r="DQ14" s="1">
        <v>1</v>
      </c>
      <c r="DR14" s="1">
        <v>0</v>
      </c>
      <c r="DS14" s="1">
        <v>1</v>
      </c>
      <c r="DT14" s="1">
        <v>0</v>
      </c>
      <c r="DU14" s="1">
        <v>1</v>
      </c>
      <c r="DV14" s="1">
        <v>0</v>
      </c>
      <c r="DW14" s="1">
        <v>0</v>
      </c>
      <c r="DX14" s="1">
        <v>2</v>
      </c>
      <c r="DY14" s="1">
        <v>2</v>
      </c>
      <c r="DZ14" s="1">
        <v>0</v>
      </c>
      <c r="EA14" s="1">
        <v>0</v>
      </c>
      <c r="EB14" s="1">
        <v>1</v>
      </c>
      <c r="EC14" s="1">
        <v>34</v>
      </c>
      <c r="ED14" s="1">
        <v>34</v>
      </c>
      <c r="EE14" s="1">
        <v>34</v>
      </c>
      <c r="EF14" s="1">
        <v>34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2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31</v>
      </c>
      <c r="FD14" s="1">
        <v>0</v>
      </c>
      <c r="FE14" s="1">
        <v>28</v>
      </c>
      <c r="FF14" s="1">
        <v>3</v>
      </c>
      <c r="FG14" s="1">
        <v>34</v>
      </c>
      <c r="FH14" s="1">
        <v>34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1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1</v>
      </c>
      <c r="GC14" s="1">
        <v>0</v>
      </c>
      <c r="GD14" s="1">
        <v>0</v>
      </c>
      <c r="GE14" s="1">
        <v>1</v>
      </c>
      <c r="GF14" s="1">
        <v>0</v>
      </c>
      <c r="GG14" s="1">
        <v>1</v>
      </c>
      <c r="GH14" s="1">
        <v>0</v>
      </c>
      <c r="GI14" s="1">
        <v>1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1</v>
      </c>
      <c r="GV14" s="1">
        <v>1</v>
      </c>
      <c r="GW14" s="1">
        <v>0</v>
      </c>
      <c r="GX14" s="1">
        <v>0</v>
      </c>
      <c r="GY14" s="1">
        <v>1</v>
      </c>
      <c r="GZ14" s="1">
        <v>1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9</v>
      </c>
      <c r="HG14" s="1">
        <v>0</v>
      </c>
      <c r="HH14" s="1">
        <v>0</v>
      </c>
      <c r="HI14" s="1">
        <v>0</v>
      </c>
      <c r="HJ14" s="1">
        <v>1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1</v>
      </c>
      <c r="JA14" s="1">
        <v>0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0</v>
      </c>
      <c r="JK14" s="1">
        <v>1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1</v>
      </c>
    </row>
    <row r="15" spans="1:367">
      <c r="A15" s="1">
        <v>2005</v>
      </c>
      <c r="B15" s="1" t="s">
        <v>415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2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6</v>
      </c>
      <c r="U15" s="1">
        <v>6</v>
      </c>
      <c r="V15" s="1">
        <v>0</v>
      </c>
      <c r="W15" s="1">
        <v>6</v>
      </c>
      <c r="X15" s="1">
        <v>6</v>
      </c>
      <c r="Y15" s="1">
        <v>6</v>
      </c>
      <c r="Z15" s="1">
        <v>6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1</v>
      </c>
      <c r="AK15" s="1">
        <v>0</v>
      </c>
      <c r="AL15" s="1">
        <v>0</v>
      </c>
      <c r="AM15" s="1">
        <v>3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1</v>
      </c>
      <c r="BF15" s="1">
        <v>6</v>
      </c>
      <c r="BG15" s="1">
        <v>2</v>
      </c>
      <c r="BH15" s="1">
        <v>2</v>
      </c>
      <c r="BI15" s="1">
        <v>1</v>
      </c>
      <c r="BJ15" s="1">
        <v>1</v>
      </c>
      <c r="BK15" s="1">
        <v>1</v>
      </c>
      <c r="BL15" s="1">
        <v>1</v>
      </c>
      <c r="BM15" s="1">
        <v>2</v>
      </c>
      <c r="BN15" s="1">
        <v>2</v>
      </c>
      <c r="BO15" s="1">
        <v>1</v>
      </c>
      <c r="BP15" s="1">
        <v>2</v>
      </c>
      <c r="BQ15" s="1">
        <v>0</v>
      </c>
      <c r="BR15" s="1">
        <v>0</v>
      </c>
      <c r="BS15" s="1">
        <v>1</v>
      </c>
      <c r="BT15" s="1">
        <v>1</v>
      </c>
      <c r="BU15" s="1">
        <v>1</v>
      </c>
      <c r="BV15" s="1">
        <v>4</v>
      </c>
      <c r="BW15" s="1">
        <v>1</v>
      </c>
      <c r="BX15" s="1">
        <v>1</v>
      </c>
      <c r="BY15" s="1">
        <v>0</v>
      </c>
      <c r="BZ15" s="1">
        <v>0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1</v>
      </c>
      <c r="DG15" s="1">
        <v>1</v>
      </c>
      <c r="DH15" s="1">
        <v>1</v>
      </c>
      <c r="DI15" s="1">
        <v>0</v>
      </c>
      <c r="DJ15" s="1">
        <v>0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3</v>
      </c>
      <c r="DQ15" s="1">
        <v>1</v>
      </c>
      <c r="DR15" s="1">
        <v>0</v>
      </c>
      <c r="DS15" s="1">
        <v>1</v>
      </c>
      <c r="DT15" s="1">
        <v>0</v>
      </c>
      <c r="DU15" s="1">
        <v>1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1</v>
      </c>
      <c r="EC15" s="1">
        <v>41</v>
      </c>
      <c r="ED15" s="1">
        <v>42</v>
      </c>
      <c r="EE15" s="1">
        <v>42</v>
      </c>
      <c r="EF15" s="1">
        <v>42</v>
      </c>
      <c r="EG15" s="1">
        <v>1</v>
      </c>
      <c r="EH15" s="1">
        <v>1</v>
      </c>
      <c r="EI15" s="1">
        <v>2</v>
      </c>
      <c r="EJ15" s="1">
        <v>2</v>
      </c>
      <c r="EK15" s="1">
        <v>1</v>
      </c>
      <c r="EL15" s="1">
        <v>2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1</v>
      </c>
      <c r="EY15" s="1">
        <v>0</v>
      </c>
      <c r="EZ15" s="1">
        <v>0</v>
      </c>
      <c r="FA15" s="1">
        <v>0</v>
      </c>
      <c r="FB15" s="1">
        <v>0</v>
      </c>
      <c r="FC15" s="1">
        <v>39</v>
      </c>
      <c r="FD15" s="1">
        <v>0</v>
      </c>
      <c r="FE15" s="1">
        <v>36</v>
      </c>
      <c r="FF15" s="1">
        <v>3</v>
      </c>
      <c r="FG15" s="1">
        <v>42</v>
      </c>
      <c r="FH15" s="1">
        <v>42</v>
      </c>
      <c r="FI15" s="1">
        <v>3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1</v>
      </c>
      <c r="FV15" s="1">
        <v>1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1</v>
      </c>
      <c r="GC15" s="1">
        <v>0</v>
      </c>
      <c r="GD15" s="1">
        <v>0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1</v>
      </c>
      <c r="GT15" s="1">
        <v>1</v>
      </c>
      <c r="GU15" s="1">
        <v>1</v>
      </c>
      <c r="GV15" s="1">
        <v>1</v>
      </c>
      <c r="GW15" s="1">
        <v>0</v>
      </c>
      <c r="GX15" s="1">
        <v>0</v>
      </c>
      <c r="GY15" s="1">
        <v>1</v>
      </c>
      <c r="GZ15" s="1">
        <v>1</v>
      </c>
      <c r="HA15" s="1">
        <v>0</v>
      </c>
      <c r="HB15" s="1">
        <v>0</v>
      </c>
      <c r="HC15" s="1">
        <v>2</v>
      </c>
      <c r="HD15" s="1">
        <v>2</v>
      </c>
      <c r="HE15" s="1">
        <v>2</v>
      </c>
      <c r="HF15" s="1">
        <v>45</v>
      </c>
      <c r="HG15" s="1">
        <v>0</v>
      </c>
      <c r="HH15" s="1">
        <v>0</v>
      </c>
      <c r="HI15" s="1">
        <v>0</v>
      </c>
      <c r="HJ15" s="1">
        <v>2</v>
      </c>
      <c r="HK15" s="1">
        <v>0</v>
      </c>
      <c r="HL15" s="1">
        <v>0</v>
      </c>
      <c r="HM15" s="1">
        <v>0</v>
      </c>
      <c r="HN15" s="1">
        <v>1</v>
      </c>
      <c r="HO15" s="1">
        <v>1</v>
      </c>
      <c r="HP15" s="1">
        <v>1</v>
      </c>
      <c r="HQ15" s="1">
        <v>3</v>
      </c>
      <c r="HR15" s="1">
        <v>1</v>
      </c>
      <c r="HS15" s="1">
        <v>1</v>
      </c>
      <c r="HT15" s="1">
        <v>0</v>
      </c>
      <c r="HU15" s="1">
        <v>0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4</v>
      </c>
      <c r="IB15" s="1">
        <v>4</v>
      </c>
      <c r="IC15" s="1">
        <v>1</v>
      </c>
      <c r="ID15" s="1">
        <v>1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1</v>
      </c>
      <c r="JA15" s="1">
        <v>0</v>
      </c>
      <c r="JB15" s="1">
        <v>0</v>
      </c>
      <c r="JC15" s="1">
        <v>0</v>
      </c>
      <c r="JD15" s="1">
        <v>1</v>
      </c>
      <c r="JE15" s="1">
        <v>1</v>
      </c>
      <c r="JF15" s="1">
        <v>1</v>
      </c>
      <c r="JG15" s="1">
        <v>4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1">
        <v>1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1</v>
      </c>
    </row>
    <row r="16" spans="1:367">
      <c r="A16" s="1">
        <v>2005</v>
      </c>
      <c r="B16" s="1" t="s">
        <v>416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0</v>
      </c>
      <c r="AH16" s="1">
        <v>1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2</v>
      </c>
      <c r="AU16" s="1">
        <v>2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1</v>
      </c>
      <c r="CF16" s="1">
        <v>1</v>
      </c>
      <c r="CG16" s="1">
        <v>1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1</v>
      </c>
      <c r="DH16" s="1">
        <v>1</v>
      </c>
      <c r="DI16" s="1">
        <v>0</v>
      </c>
      <c r="DJ16" s="1">
        <v>0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3</v>
      </c>
      <c r="DQ16" s="1">
        <v>1</v>
      </c>
      <c r="DR16" s="1">
        <v>0</v>
      </c>
      <c r="DS16" s="1">
        <v>1</v>
      </c>
      <c r="DT16" s="1">
        <v>0</v>
      </c>
      <c r="DU16" s="1">
        <v>1</v>
      </c>
      <c r="DV16" s="1">
        <v>0</v>
      </c>
      <c r="DW16" s="1">
        <v>0</v>
      </c>
      <c r="DX16" s="1">
        <v>2</v>
      </c>
      <c r="DY16" s="1">
        <v>2</v>
      </c>
      <c r="DZ16" s="1">
        <v>0</v>
      </c>
      <c r="EA16" s="1">
        <v>0</v>
      </c>
      <c r="EB16" s="1">
        <v>1</v>
      </c>
      <c r="EC16" s="1">
        <v>34</v>
      </c>
      <c r="ED16" s="1">
        <v>34</v>
      </c>
      <c r="EE16" s="1">
        <v>34</v>
      </c>
      <c r="EF16" s="1">
        <v>34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2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1</v>
      </c>
      <c r="EY16" s="1">
        <v>0</v>
      </c>
      <c r="EZ16" s="1">
        <v>0</v>
      </c>
      <c r="FA16" s="1">
        <v>0</v>
      </c>
      <c r="FB16" s="1">
        <v>0</v>
      </c>
      <c r="FC16" s="1">
        <v>31</v>
      </c>
      <c r="FD16" s="1">
        <v>0</v>
      </c>
      <c r="FE16" s="1">
        <v>28</v>
      </c>
      <c r="FF16" s="1">
        <v>3</v>
      </c>
      <c r="FG16" s="1">
        <v>34</v>
      </c>
      <c r="FH16" s="1">
        <v>34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1</v>
      </c>
      <c r="GC16" s="1">
        <v>0</v>
      </c>
      <c r="GD16" s="1">
        <v>0</v>
      </c>
      <c r="GE16" s="1">
        <v>1</v>
      </c>
      <c r="GF16" s="1">
        <v>0</v>
      </c>
      <c r="GG16" s="1">
        <v>1</v>
      </c>
      <c r="GH16" s="1">
        <v>0</v>
      </c>
      <c r="GI16" s="1">
        <v>1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1</v>
      </c>
      <c r="GV16" s="1">
        <v>1</v>
      </c>
      <c r="GW16" s="1">
        <v>0</v>
      </c>
      <c r="GX16" s="1">
        <v>0</v>
      </c>
      <c r="GY16" s="1">
        <v>1</v>
      </c>
      <c r="GZ16" s="1">
        <v>1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9</v>
      </c>
      <c r="HG16" s="1">
        <v>0</v>
      </c>
      <c r="HH16" s="1">
        <v>0</v>
      </c>
      <c r="HI16" s="1">
        <v>0</v>
      </c>
      <c r="HJ16" s="1">
        <v>1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1</v>
      </c>
      <c r="JA16" s="1">
        <v>0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0</v>
      </c>
      <c r="JK16" s="1">
        <v>1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1</v>
      </c>
    </row>
    <row r="17" spans="1:367">
      <c r="A17" s="1">
        <v>2005</v>
      </c>
      <c r="B17" s="1" t="s">
        <v>417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6</v>
      </c>
      <c r="U17" s="1">
        <v>6</v>
      </c>
      <c r="V17" s="1">
        <v>0</v>
      </c>
      <c r="W17" s="1">
        <v>6</v>
      </c>
      <c r="X17" s="1">
        <v>6</v>
      </c>
      <c r="Y17" s="1">
        <v>6</v>
      </c>
      <c r="Z17" s="1">
        <v>6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1</v>
      </c>
      <c r="AK17" s="1">
        <v>0</v>
      </c>
      <c r="AL17" s="1">
        <v>0</v>
      </c>
      <c r="AM17" s="1">
        <v>3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1</v>
      </c>
      <c r="BF17" s="1">
        <v>6</v>
      </c>
      <c r="BG17" s="1">
        <v>2</v>
      </c>
      <c r="BH17" s="1">
        <v>2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1</v>
      </c>
      <c r="BP17" s="1">
        <v>2</v>
      </c>
      <c r="BQ17" s="1">
        <v>0</v>
      </c>
      <c r="BR17" s="1">
        <v>0</v>
      </c>
      <c r="BS17" s="1">
        <v>1</v>
      </c>
      <c r="BT17" s="1">
        <v>1</v>
      </c>
      <c r="BU17" s="1">
        <v>1</v>
      </c>
      <c r="BV17" s="1">
        <v>4</v>
      </c>
      <c r="BW17" s="1">
        <v>1</v>
      </c>
      <c r="BX17" s="1">
        <v>1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0</v>
      </c>
      <c r="CI17" s="1">
        <v>0</v>
      </c>
      <c r="CJ17" s="1">
        <v>0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1</v>
      </c>
      <c r="DH17" s="1">
        <v>1</v>
      </c>
      <c r="DI17" s="1">
        <v>0</v>
      </c>
      <c r="DJ17" s="1">
        <v>0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3</v>
      </c>
      <c r="DQ17" s="1">
        <v>1</v>
      </c>
      <c r="DR17" s="1">
        <v>0</v>
      </c>
      <c r="DS17" s="1">
        <v>1</v>
      </c>
      <c r="DT17" s="1">
        <v>0</v>
      </c>
      <c r="DU17" s="1">
        <v>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41</v>
      </c>
      <c r="ED17" s="1">
        <v>42</v>
      </c>
      <c r="EE17" s="1">
        <v>42</v>
      </c>
      <c r="EF17" s="1">
        <v>42</v>
      </c>
      <c r="EG17" s="1">
        <v>1</v>
      </c>
      <c r="EH17" s="1">
        <v>1</v>
      </c>
      <c r="EI17" s="1">
        <v>2</v>
      </c>
      <c r="EJ17" s="1">
        <v>2</v>
      </c>
      <c r="EK17" s="1">
        <v>1</v>
      </c>
      <c r="EL17" s="1">
        <v>2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1</v>
      </c>
      <c r="EY17" s="1">
        <v>0</v>
      </c>
      <c r="EZ17" s="1">
        <v>0</v>
      </c>
      <c r="FA17" s="1">
        <v>0</v>
      </c>
      <c r="FB17" s="1">
        <v>0</v>
      </c>
      <c r="FC17" s="1">
        <v>39</v>
      </c>
      <c r="FD17" s="1">
        <v>0</v>
      </c>
      <c r="FE17" s="1">
        <v>36</v>
      </c>
      <c r="FF17" s="1">
        <v>3</v>
      </c>
      <c r="FG17" s="1">
        <v>42</v>
      </c>
      <c r="FH17" s="1">
        <v>42</v>
      </c>
      <c r="FI17" s="1">
        <v>3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1</v>
      </c>
      <c r="FV17" s="1">
        <v>1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1</v>
      </c>
      <c r="GC17" s="1">
        <v>0</v>
      </c>
      <c r="GD17" s="1">
        <v>0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1</v>
      </c>
      <c r="GT17" s="1">
        <v>1</v>
      </c>
      <c r="GU17" s="1">
        <v>1</v>
      </c>
      <c r="GV17" s="1">
        <v>1</v>
      </c>
      <c r="GW17" s="1">
        <v>0</v>
      </c>
      <c r="GX17" s="1">
        <v>0</v>
      </c>
      <c r="GY17" s="1">
        <v>1</v>
      </c>
      <c r="GZ17" s="1">
        <v>1</v>
      </c>
      <c r="HA17" s="1">
        <v>0</v>
      </c>
      <c r="HB17" s="1">
        <v>0</v>
      </c>
      <c r="HC17" s="1">
        <v>2</v>
      </c>
      <c r="HD17" s="1">
        <v>2</v>
      </c>
      <c r="HE17" s="1">
        <v>2</v>
      </c>
      <c r="HF17" s="1">
        <v>45</v>
      </c>
      <c r="HG17" s="1">
        <v>0</v>
      </c>
      <c r="HH17" s="1">
        <v>0</v>
      </c>
      <c r="HI17" s="1">
        <v>0</v>
      </c>
      <c r="HJ17" s="1">
        <v>2</v>
      </c>
      <c r="HK17" s="1">
        <v>0</v>
      </c>
      <c r="HL17" s="1">
        <v>0</v>
      </c>
      <c r="HM17" s="1">
        <v>0</v>
      </c>
      <c r="HN17" s="1">
        <v>1</v>
      </c>
      <c r="HO17" s="1">
        <v>1</v>
      </c>
      <c r="HP17" s="1">
        <v>1</v>
      </c>
      <c r="HQ17" s="1">
        <v>3</v>
      </c>
      <c r="HR17" s="1">
        <v>1</v>
      </c>
      <c r="HS17" s="1">
        <v>1</v>
      </c>
      <c r="HT17" s="1">
        <v>0</v>
      </c>
      <c r="HU17" s="1">
        <v>0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4</v>
      </c>
      <c r="IB17" s="1">
        <v>3</v>
      </c>
      <c r="IC17" s="1">
        <v>1</v>
      </c>
      <c r="ID17" s="1">
        <v>1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1</v>
      </c>
      <c r="JA17" s="1">
        <v>0</v>
      </c>
      <c r="JB17" s="1">
        <v>0</v>
      </c>
      <c r="JC17" s="1">
        <v>0</v>
      </c>
      <c r="JD17" s="1">
        <v>1</v>
      </c>
      <c r="JE17" s="1">
        <v>1</v>
      </c>
      <c r="JF17" s="1">
        <v>1</v>
      </c>
      <c r="JG17" s="1">
        <v>4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1</v>
      </c>
      <c r="JN17" s="1">
        <v>1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1</v>
      </c>
    </row>
    <row r="18" spans="1:367">
      <c r="A18" s="1">
        <v>2005</v>
      </c>
      <c r="B18" s="1" t="s">
        <v>418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2</v>
      </c>
      <c r="AU18" s="1">
        <v>2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0</v>
      </c>
      <c r="CI18" s="1">
        <v>0</v>
      </c>
      <c r="CJ18" s="1">
        <v>0</v>
      </c>
      <c r="CK18" s="1">
        <v>1</v>
      </c>
      <c r="CL18" s="1">
        <v>1</v>
      </c>
      <c r="CM18" s="1">
        <v>1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1</v>
      </c>
      <c r="DH18" s="1">
        <v>1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3</v>
      </c>
      <c r="DQ18" s="1">
        <v>1</v>
      </c>
      <c r="DR18" s="1">
        <v>0</v>
      </c>
      <c r="DS18" s="1">
        <v>1</v>
      </c>
      <c r="DT18" s="1">
        <v>0</v>
      </c>
      <c r="DU18" s="1">
        <v>1</v>
      </c>
      <c r="DV18" s="1">
        <v>0</v>
      </c>
      <c r="DW18" s="1">
        <v>0</v>
      </c>
      <c r="DX18" s="1">
        <v>2</v>
      </c>
      <c r="DY18" s="1">
        <v>2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1</v>
      </c>
      <c r="GW18" s="1">
        <v>0</v>
      </c>
      <c r="GX18" s="1">
        <v>0</v>
      </c>
      <c r="GY18" s="1">
        <v>1</v>
      </c>
      <c r="GZ18" s="1">
        <v>1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9</v>
      </c>
      <c r="HG18" s="1">
        <v>0</v>
      </c>
      <c r="HH18" s="1">
        <v>0</v>
      </c>
      <c r="HI18" s="1">
        <v>0</v>
      </c>
      <c r="HJ18" s="1">
        <v>1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1</v>
      </c>
      <c r="JA18" s="1">
        <v>0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0</v>
      </c>
      <c r="JK18" s="1">
        <v>1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1</v>
      </c>
    </row>
    <row r="19" spans="1:367">
      <c r="A19" s="1">
        <v>2005</v>
      </c>
      <c r="B19" s="1" t="s">
        <v>419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0</v>
      </c>
      <c r="AH19" s="1">
        <v>1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2</v>
      </c>
      <c r="AU19" s="1">
        <v>2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1</v>
      </c>
      <c r="CF19" s="1">
        <v>1</v>
      </c>
      <c r="CG19" s="1">
        <v>1</v>
      </c>
      <c r="CH19" s="1">
        <v>0</v>
      </c>
      <c r="CI19" s="1">
        <v>0</v>
      </c>
      <c r="CJ19" s="1">
        <v>0</v>
      </c>
      <c r="CK19" s="1">
        <v>1</v>
      </c>
      <c r="CL19" s="1">
        <v>1</v>
      </c>
      <c r="CM19" s="1">
        <v>1</v>
      </c>
      <c r="CN19" s="1">
        <v>1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1</v>
      </c>
      <c r="DH19" s="1">
        <v>1</v>
      </c>
      <c r="DI19" s="1">
        <v>0</v>
      </c>
      <c r="DJ19" s="1">
        <v>0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3</v>
      </c>
      <c r="DQ19" s="1">
        <v>1</v>
      </c>
      <c r="DR19" s="1">
        <v>0</v>
      </c>
      <c r="DS19" s="1">
        <v>1</v>
      </c>
      <c r="DT19" s="1">
        <v>0</v>
      </c>
      <c r="DU19" s="1">
        <v>1</v>
      </c>
      <c r="DV19" s="1">
        <v>0</v>
      </c>
      <c r="DW19" s="1">
        <v>0</v>
      </c>
      <c r="DX19" s="1">
        <v>2</v>
      </c>
      <c r="DY19" s="1">
        <v>2</v>
      </c>
      <c r="DZ19" s="1">
        <v>0</v>
      </c>
      <c r="EA19" s="1">
        <v>0</v>
      </c>
      <c r="EB19" s="1">
        <v>1</v>
      </c>
      <c r="EC19" s="1">
        <v>34</v>
      </c>
      <c r="ED19" s="1">
        <v>34</v>
      </c>
      <c r="EE19" s="1">
        <v>34</v>
      </c>
      <c r="EF19" s="1">
        <v>34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2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0</v>
      </c>
      <c r="EZ19" s="1">
        <v>0</v>
      </c>
      <c r="FA19" s="1">
        <v>0</v>
      </c>
      <c r="FB19" s="1">
        <v>0</v>
      </c>
      <c r="FC19" s="1">
        <v>31</v>
      </c>
      <c r="FD19" s="1">
        <v>0</v>
      </c>
      <c r="FE19" s="1">
        <v>27</v>
      </c>
      <c r="FF19" s="1">
        <v>4</v>
      </c>
      <c r="FG19" s="1">
        <v>34</v>
      </c>
      <c r="FH19" s="1">
        <v>34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1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>
        <v>0</v>
      </c>
      <c r="GD19" s="1">
        <v>0</v>
      </c>
      <c r="GE19" s="1">
        <v>1</v>
      </c>
      <c r="GF19" s="1">
        <v>0</v>
      </c>
      <c r="GG19" s="1">
        <v>1</v>
      </c>
      <c r="GH19" s="1">
        <v>0</v>
      </c>
      <c r="GI19" s="1">
        <v>1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1</v>
      </c>
      <c r="GV19" s="1">
        <v>1</v>
      </c>
      <c r="GW19" s="1">
        <v>0</v>
      </c>
      <c r="GX19" s="1">
        <v>0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9</v>
      </c>
      <c r="HG19" s="1">
        <v>0</v>
      </c>
      <c r="HH19" s="1">
        <v>0</v>
      </c>
      <c r="HI19" s="1">
        <v>0</v>
      </c>
      <c r="HJ19" s="1">
        <v>1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1</v>
      </c>
      <c r="JA19" s="1">
        <v>0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1</v>
      </c>
      <c r="JI19" s="1">
        <v>1</v>
      </c>
      <c r="JJ19" s="1">
        <v>0</v>
      </c>
      <c r="JK19" s="1">
        <v>1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1</v>
      </c>
    </row>
    <row r="20" spans="1:367">
      <c r="A20" s="1">
        <v>2005</v>
      </c>
      <c r="B20" s="1" t="s">
        <v>420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2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6</v>
      </c>
      <c r="U20" s="1">
        <v>6</v>
      </c>
      <c r="V20" s="1">
        <v>0</v>
      </c>
      <c r="W20" s="1">
        <v>6</v>
      </c>
      <c r="X20" s="1">
        <v>6</v>
      </c>
      <c r="Y20" s="1">
        <v>6</v>
      </c>
      <c r="Z20" s="1">
        <v>6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1</v>
      </c>
      <c r="AK20" s="1">
        <v>0</v>
      </c>
      <c r="AL20" s="1">
        <v>0</v>
      </c>
      <c r="AM20" s="1">
        <v>3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1</v>
      </c>
      <c r="BF20" s="1">
        <v>6</v>
      </c>
      <c r="BG20" s="1">
        <v>2</v>
      </c>
      <c r="BH20" s="1">
        <v>2</v>
      </c>
      <c r="BI20" s="1">
        <v>1</v>
      </c>
      <c r="BJ20" s="1">
        <v>1</v>
      </c>
      <c r="BK20" s="1">
        <v>1</v>
      </c>
      <c r="BL20" s="1">
        <v>1</v>
      </c>
      <c r="BM20" s="1">
        <v>2</v>
      </c>
      <c r="BN20" s="1">
        <v>2</v>
      </c>
      <c r="BO20" s="1">
        <v>1</v>
      </c>
      <c r="BP20" s="1">
        <v>2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4</v>
      </c>
      <c r="BW20" s="1">
        <v>1</v>
      </c>
      <c r="BX20" s="1">
        <v>1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0</v>
      </c>
      <c r="CI20" s="1">
        <v>0</v>
      </c>
      <c r="CJ20" s="1">
        <v>0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1</v>
      </c>
      <c r="DG20" s="1">
        <v>1</v>
      </c>
      <c r="DH20" s="1">
        <v>1</v>
      </c>
      <c r="DI20" s="1">
        <v>0</v>
      </c>
      <c r="DJ20" s="1">
        <v>0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3</v>
      </c>
      <c r="DQ20" s="1">
        <v>1</v>
      </c>
      <c r="DR20" s="1">
        <v>0</v>
      </c>
      <c r="DS20" s="1">
        <v>1</v>
      </c>
      <c r="DT20" s="1">
        <v>0</v>
      </c>
      <c r="DU20" s="1">
        <v>1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</v>
      </c>
      <c r="EC20" s="1">
        <v>41</v>
      </c>
      <c r="ED20" s="1">
        <v>42</v>
      </c>
      <c r="EE20" s="1">
        <v>42</v>
      </c>
      <c r="EF20" s="1">
        <v>42</v>
      </c>
      <c r="EG20" s="1">
        <v>1</v>
      </c>
      <c r="EH20" s="1">
        <v>1</v>
      </c>
      <c r="EI20" s="1">
        <v>2</v>
      </c>
      <c r="EJ20" s="1">
        <v>2</v>
      </c>
      <c r="EK20" s="1">
        <v>1</v>
      </c>
      <c r="EL20" s="1">
        <v>2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1</v>
      </c>
      <c r="EY20" s="1">
        <v>0</v>
      </c>
      <c r="EZ20" s="1">
        <v>0</v>
      </c>
      <c r="FA20" s="1">
        <v>0</v>
      </c>
      <c r="FB20" s="1">
        <v>0</v>
      </c>
      <c r="FC20" s="1">
        <v>39</v>
      </c>
      <c r="FD20" s="1">
        <v>0</v>
      </c>
      <c r="FE20" s="1">
        <v>36</v>
      </c>
      <c r="FF20" s="1">
        <v>3</v>
      </c>
      <c r="FG20" s="1">
        <v>42</v>
      </c>
      <c r="FH20" s="1">
        <v>42</v>
      </c>
      <c r="FI20" s="1">
        <v>3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1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1</v>
      </c>
      <c r="GC20" s="1">
        <v>0</v>
      </c>
      <c r="GD20" s="1">
        <v>0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1</v>
      </c>
      <c r="GT20" s="1">
        <v>1</v>
      </c>
      <c r="GU20" s="1">
        <v>1</v>
      </c>
      <c r="GV20" s="1">
        <v>1</v>
      </c>
      <c r="GW20" s="1">
        <v>0</v>
      </c>
      <c r="GX20" s="1">
        <v>0</v>
      </c>
      <c r="GY20" s="1">
        <v>1</v>
      </c>
      <c r="GZ20" s="1">
        <v>1</v>
      </c>
      <c r="HA20" s="1">
        <v>0</v>
      </c>
      <c r="HB20" s="1">
        <v>0</v>
      </c>
      <c r="HC20" s="1">
        <v>2</v>
      </c>
      <c r="HD20" s="1">
        <v>2</v>
      </c>
      <c r="HE20" s="1">
        <v>2</v>
      </c>
      <c r="HF20" s="1">
        <v>45</v>
      </c>
      <c r="HG20" s="1">
        <v>0</v>
      </c>
      <c r="HH20" s="1">
        <v>0</v>
      </c>
      <c r="HI20" s="1">
        <v>0</v>
      </c>
      <c r="HJ20" s="1">
        <v>2</v>
      </c>
      <c r="HK20" s="1">
        <v>0</v>
      </c>
      <c r="HL20" s="1">
        <v>0</v>
      </c>
      <c r="HM20" s="1">
        <v>0</v>
      </c>
      <c r="HN20" s="1">
        <v>1</v>
      </c>
      <c r="HO20" s="1">
        <v>1</v>
      </c>
      <c r="HP20" s="1">
        <v>1</v>
      </c>
      <c r="HQ20" s="1">
        <v>3</v>
      </c>
      <c r="HR20" s="1">
        <v>1</v>
      </c>
      <c r="HS20" s="1">
        <v>1</v>
      </c>
      <c r="HT20" s="1">
        <v>0</v>
      </c>
      <c r="HU20" s="1">
        <v>0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4</v>
      </c>
      <c r="IB20" s="1">
        <v>4</v>
      </c>
      <c r="IC20" s="1">
        <v>1</v>
      </c>
      <c r="ID20" s="1">
        <v>1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1</v>
      </c>
      <c r="JA20" s="1">
        <v>0</v>
      </c>
      <c r="JB20" s="1">
        <v>0</v>
      </c>
      <c r="JC20" s="1">
        <v>0</v>
      </c>
      <c r="JD20" s="1">
        <v>1</v>
      </c>
      <c r="JE20" s="1">
        <v>1</v>
      </c>
      <c r="JF20" s="1">
        <v>1</v>
      </c>
      <c r="JG20" s="1">
        <v>4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1</v>
      </c>
      <c r="JN20" s="1">
        <v>1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1</v>
      </c>
    </row>
    <row r="21" spans="1:367">
      <c r="A21" s="1">
        <v>2005</v>
      </c>
      <c r="B21" s="1" t="s">
        <v>421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2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1</v>
      </c>
      <c r="BF21" s="1">
        <v>6</v>
      </c>
      <c r="BG21" s="1">
        <v>2</v>
      </c>
      <c r="BH21" s="1">
        <v>2</v>
      </c>
      <c r="BI21" s="1">
        <v>1</v>
      </c>
      <c r="BJ21" s="1">
        <v>1</v>
      </c>
      <c r="BK21" s="1">
        <v>1</v>
      </c>
      <c r="BL21" s="1">
        <v>1</v>
      </c>
      <c r="BM21" s="1">
        <v>2</v>
      </c>
      <c r="BN21" s="1">
        <v>2</v>
      </c>
      <c r="BO21" s="1">
        <v>1</v>
      </c>
      <c r="BP21" s="1">
        <v>2</v>
      </c>
      <c r="BQ21" s="1">
        <v>0</v>
      </c>
      <c r="BR21" s="1">
        <v>0</v>
      </c>
      <c r="BS21" s="1">
        <v>1</v>
      </c>
      <c r="BT21" s="1">
        <v>1</v>
      </c>
      <c r="BU21" s="1">
        <v>1</v>
      </c>
      <c r="BV21" s="1">
        <v>4</v>
      </c>
      <c r="BW21" s="1">
        <v>1</v>
      </c>
      <c r="BX21" s="1">
        <v>1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1</v>
      </c>
      <c r="DI21" s="1">
        <v>0</v>
      </c>
      <c r="DJ21" s="1">
        <v>0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3</v>
      </c>
      <c r="DQ21" s="1">
        <v>1</v>
      </c>
      <c r="DR21" s="1">
        <v>0</v>
      </c>
      <c r="DS21" s="1">
        <v>1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3</v>
      </c>
      <c r="EE21" s="1">
        <v>3</v>
      </c>
      <c r="EF21" s="1">
        <v>3</v>
      </c>
      <c r="EG21" s="1">
        <v>0</v>
      </c>
      <c r="EH21" s="1">
        <v>0</v>
      </c>
      <c r="EI21" s="1">
        <v>1</v>
      </c>
      <c r="EJ21" s="1">
        <v>1</v>
      </c>
      <c r="EK21" s="1">
        <v>1</v>
      </c>
      <c r="EL21" s="1">
        <v>1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1</v>
      </c>
      <c r="EY21" s="1">
        <v>0</v>
      </c>
      <c r="EZ21" s="1">
        <v>0</v>
      </c>
      <c r="FA21" s="1">
        <v>0</v>
      </c>
      <c r="FB21" s="1">
        <v>0</v>
      </c>
      <c r="FC21" s="1">
        <v>1</v>
      </c>
      <c r="FD21" s="1">
        <v>0</v>
      </c>
      <c r="FE21" s="1">
        <v>0</v>
      </c>
      <c r="FF21" s="1">
        <v>1</v>
      </c>
      <c r="FG21" s="1">
        <v>3</v>
      </c>
      <c r="FH21" s="1">
        <v>3</v>
      </c>
      <c r="FI21" s="1">
        <v>2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1</v>
      </c>
      <c r="FV21" s="1">
        <v>1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1</v>
      </c>
      <c r="GT21" s="1">
        <v>1</v>
      </c>
      <c r="GU21" s="1">
        <v>1</v>
      </c>
      <c r="GV21" s="1">
        <v>0</v>
      </c>
      <c r="GW21" s="1">
        <v>0</v>
      </c>
      <c r="GX21" s="1">
        <v>0</v>
      </c>
      <c r="GY21" s="1">
        <v>1</v>
      </c>
      <c r="GZ21" s="1">
        <v>1</v>
      </c>
      <c r="HA21" s="1">
        <v>0</v>
      </c>
      <c r="HB21" s="1">
        <v>0</v>
      </c>
      <c r="HC21" s="1">
        <v>2</v>
      </c>
      <c r="HD21" s="1">
        <v>2</v>
      </c>
      <c r="HE21" s="1">
        <v>2</v>
      </c>
      <c r="HF21" s="1">
        <v>15</v>
      </c>
      <c r="HG21" s="1">
        <v>0</v>
      </c>
      <c r="HH21" s="1">
        <v>0</v>
      </c>
      <c r="HI21" s="1">
        <v>0</v>
      </c>
      <c r="HJ21" s="1">
        <v>1</v>
      </c>
      <c r="HK21" s="1">
        <v>0</v>
      </c>
      <c r="HL21" s="1">
        <v>0</v>
      </c>
      <c r="HM21" s="1">
        <v>0</v>
      </c>
      <c r="HN21" s="1">
        <v>1</v>
      </c>
      <c r="HO21" s="1">
        <v>1</v>
      </c>
      <c r="HP21" s="1">
        <v>1</v>
      </c>
      <c r="HQ21" s="1">
        <v>3</v>
      </c>
      <c r="HR21" s="1">
        <v>1</v>
      </c>
      <c r="HS21" s="1">
        <v>1</v>
      </c>
      <c r="HT21" s="1">
        <v>0</v>
      </c>
      <c r="HU21" s="1">
        <v>0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34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1</v>
      </c>
      <c r="JA21" s="1">
        <v>0</v>
      </c>
      <c r="JB21" s="1">
        <v>0</v>
      </c>
      <c r="JC21" s="1">
        <v>0</v>
      </c>
      <c r="JD21" s="1">
        <v>1</v>
      </c>
      <c r="JE21" s="1">
        <v>1</v>
      </c>
      <c r="JF21" s="1">
        <v>1</v>
      </c>
      <c r="JG21" s="1">
        <v>4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1</v>
      </c>
    </row>
    <row r="22" spans="1:367">
      <c r="A22" s="1">
        <v>2005</v>
      </c>
      <c r="B22" s="1" t="s">
        <v>422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1</v>
      </c>
      <c r="AS22" s="1">
        <v>1</v>
      </c>
      <c r="AT22" s="1">
        <v>2</v>
      </c>
      <c r="AU22" s="1">
        <v>2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0</v>
      </c>
      <c r="CE22" s="1">
        <v>1</v>
      </c>
      <c r="CF22" s="1">
        <v>1</v>
      </c>
      <c r="CG22" s="1">
        <v>1</v>
      </c>
      <c r="CH22" s="1">
        <v>0</v>
      </c>
      <c r="CI22" s="1">
        <v>0</v>
      </c>
      <c r="CJ22" s="1">
        <v>0</v>
      </c>
      <c r="CK22" s="1">
        <v>1</v>
      </c>
      <c r="CL22" s="1">
        <v>1</v>
      </c>
      <c r="CM22" s="1">
        <v>1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</v>
      </c>
      <c r="DG22" s="1">
        <v>1</v>
      </c>
      <c r="DH22" s="1">
        <v>1</v>
      </c>
      <c r="DI22" s="1">
        <v>0</v>
      </c>
      <c r="DJ22" s="1">
        <v>0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3</v>
      </c>
      <c r="DQ22" s="1">
        <v>1</v>
      </c>
      <c r="DR22" s="1">
        <v>0</v>
      </c>
      <c r="DS22" s="1">
        <v>1</v>
      </c>
      <c r="DT22" s="1">
        <v>0</v>
      </c>
      <c r="DU22" s="1">
        <v>1</v>
      </c>
      <c r="DV22" s="1">
        <v>0</v>
      </c>
      <c r="DW22" s="1">
        <v>0</v>
      </c>
      <c r="DX22" s="1">
        <v>2</v>
      </c>
      <c r="DY22" s="1">
        <v>2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1</v>
      </c>
      <c r="GW22" s="1">
        <v>0</v>
      </c>
      <c r="GX22" s="1">
        <v>0</v>
      </c>
      <c r="GY22" s="1">
        <v>1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9</v>
      </c>
      <c r="HG22" s="1">
        <v>0</v>
      </c>
      <c r="HH22" s="1">
        <v>0</v>
      </c>
      <c r="HI22" s="1">
        <v>0</v>
      </c>
      <c r="HJ22" s="1">
        <v>1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1</v>
      </c>
      <c r="JA22" s="1">
        <v>0</v>
      </c>
      <c r="JB22" s="1">
        <v>1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1</v>
      </c>
      <c r="JI22" s="1">
        <v>1</v>
      </c>
      <c r="JJ22" s="1">
        <v>0</v>
      </c>
      <c r="JK22" s="1">
        <v>1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1</v>
      </c>
    </row>
    <row r="23" spans="1:367">
      <c r="A23" s="1">
        <v>2005</v>
      </c>
      <c r="B23" s="1" t="s">
        <v>423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1</v>
      </c>
      <c r="AS23" s="1">
        <v>1</v>
      </c>
      <c r="AT23" s="1">
        <v>2</v>
      </c>
      <c r="AU23" s="1">
        <v>2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1</v>
      </c>
      <c r="CF23" s="1">
        <v>1</v>
      </c>
      <c r="CG23" s="1">
        <v>1</v>
      </c>
      <c r="CH23" s="1">
        <v>0</v>
      </c>
      <c r="CI23" s="1">
        <v>0</v>
      </c>
      <c r="CJ23" s="1">
        <v>0</v>
      </c>
      <c r="CK23" s="1">
        <v>1</v>
      </c>
      <c r="CL23" s="1">
        <v>1</v>
      </c>
      <c r="CM23" s="1">
        <v>1</v>
      </c>
      <c r="CN23" s="1">
        <v>1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1</v>
      </c>
      <c r="DH23" s="1">
        <v>1</v>
      </c>
      <c r="DI23" s="1">
        <v>0</v>
      </c>
      <c r="DJ23" s="1">
        <v>0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3</v>
      </c>
      <c r="DQ23" s="1">
        <v>1</v>
      </c>
      <c r="DR23" s="1">
        <v>0</v>
      </c>
      <c r="DS23" s="1">
        <v>1</v>
      </c>
      <c r="DT23" s="1">
        <v>0</v>
      </c>
      <c r="DU23" s="1">
        <v>1</v>
      </c>
      <c r="DV23" s="1">
        <v>0</v>
      </c>
      <c r="DW23" s="1">
        <v>0</v>
      </c>
      <c r="DX23" s="1">
        <v>2</v>
      </c>
      <c r="DY23" s="1">
        <v>2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1</v>
      </c>
      <c r="GW23" s="1">
        <v>0</v>
      </c>
      <c r="GX23" s="1">
        <v>0</v>
      </c>
      <c r="GY23" s="1">
        <v>1</v>
      </c>
      <c r="GZ23" s="1">
        <v>1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9</v>
      </c>
      <c r="HG23" s="1">
        <v>0</v>
      </c>
      <c r="HH23" s="1">
        <v>0</v>
      </c>
      <c r="HI23" s="1">
        <v>0</v>
      </c>
      <c r="HJ23" s="1">
        <v>1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1</v>
      </c>
      <c r="JA23" s="1">
        <v>0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0</v>
      </c>
      <c r="JK23" s="1">
        <v>1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1</v>
      </c>
    </row>
    <row r="24" spans="1:367">
      <c r="A24" s="1">
        <v>2005</v>
      </c>
      <c r="B24" s="1" t="s">
        <v>424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0</v>
      </c>
      <c r="AH24" s="1">
        <v>1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2</v>
      </c>
      <c r="AU24" s="1">
        <v>2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1</v>
      </c>
      <c r="CF24" s="1">
        <v>1</v>
      </c>
      <c r="CG24" s="1">
        <v>1</v>
      </c>
      <c r="CH24" s="1">
        <v>0</v>
      </c>
      <c r="CI24" s="1">
        <v>0</v>
      </c>
      <c r="CJ24" s="1">
        <v>0</v>
      </c>
      <c r="CK24" s="1">
        <v>1</v>
      </c>
      <c r="CL24" s="1">
        <v>1</v>
      </c>
      <c r="CM24" s="1">
        <v>1</v>
      </c>
      <c r="CN24" s="1">
        <v>1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1</v>
      </c>
      <c r="DG24" s="1">
        <v>1</v>
      </c>
      <c r="DH24" s="1">
        <v>1</v>
      </c>
      <c r="DI24" s="1">
        <v>0</v>
      </c>
      <c r="DJ24" s="1">
        <v>0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3</v>
      </c>
      <c r="DQ24" s="1">
        <v>1</v>
      </c>
      <c r="DR24" s="1">
        <v>0</v>
      </c>
      <c r="DS24" s="1">
        <v>1</v>
      </c>
      <c r="DT24" s="1">
        <v>0</v>
      </c>
      <c r="DU24" s="1">
        <v>1</v>
      </c>
      <c r="DV24" s="1">
        <v>0</v>
      </c>
      <c r="DW24" s="1">
        <v>0</v>
      </c>
      <c r="DX24" s="1">
        <v>2</v>
      </c>
      <c r="DY24" s="1">
        <v>2</v>
      </c>
      <c r="DZ24" s="1">
        <v>0</v>
      </c>
      <c r="EA24" s="1">
        <v>0</v>
      </c>
      <c r="EB24" s="1">
        <v>1</v>
      </c>
      <c r="EC24" s="1">
        <v>34</v>
      </c>
      <c r="ED24" s="1">
        <v>34</v>
      </c>
      <c r="EE24" s="1">
        <v>34</v>
      </c>
      <c r="EF24" s="1">
        <v>34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2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1</v>
      </c>
      <c r="EY24" s="1">
        <v>0</v>
      </c>
      <c r="EZ24" s="1">
        <v>0</v>
      </c>
      <c r="FA24" s="1">
        <v>0</v>
      </c>
      <c r="FB24" s="1">
        <v>0</v>
      </c>
      <c r="FC24" s="1">
        <v>31</v>
      </c>
      <c r="FD24" s="1">
        <v>0</v>
      </c>
      <c r="FE24" s="1">
        <v>28</v>
      </c>
      <c r="FF24" s="1">
        <v>3</v>
      </c>
      <c r="FG24" s="1">
        <v>34</v>
      </c>
      <c r="FH24" s="1">
        <v>34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1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1</v>
      </c>
      <c r="GC24" s="1">
        <v>0</v>
      </c>
      <c r="GD24" s="1">
        <v>0</v>
      </c>
      <c r="GE24" s="1">
        <v>1</v>
      </c>
      <c r="GF24" s="1">
        <v>0</v>
      </c>
      <c r="GG24" s="1">
        <v>1</v>
      </c>
      <c r="GH24" s="1">
        <v>0</v>
      </c>
      <c r="GI24" s="1">
        <v>1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1</v>
      </c>
      <c r="GV24" s="1">
        <v>1</v>
      </c>
      <c r="GW24" s="1">
        <v>0</v>
      </c>
      <c r="GX24" s="1">
        <v>0</v>
      </c>
      <c r="GY24" s="1">
        <v>1</v>
      </c>
      <c r="GZ24" s="1">
        <v>1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9</v>
      </c>
      <c r="HG24" s="1">
        <v>0</v>
      </c>
      <c r="HH24" s="1">
        <v>0</v>
      </c>
      <c r="HI24" s="1">
        <v>0</v>
      </c>
      <c r="HJ24" s="1">
        <v>1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1</v>
      </c>
      <c r="JA24" s="1">
        <v>0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1</v>
      </c>
      <c r="JJ24" s="1">
        <v>0</v>
      </c>
      <c r="JK24" s="1">
        <v>1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1</v>
      </c>
    </row>
    <row r="25" spans="1:367">
      <c r="A25" s="1">
        <v>2005</v>
      </c>
      <c r="B25" s="1" t="s">
        <v>425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1</v>
      </c>
      <c r="AT25" s="1">
        <v>2</v>
      </c>
      <c r="AU25" s="1">
        <v>2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1</v>
      </c>
      <c r="CF25" s="1">
        <v>1</v>
      </c>
      <c r="CG25" s="1">
        <v>1</v>
      </c>
      <c r="CH25" s="1">
        <v>0</v>
      </c>
      <c r="CI25" s="1">
        <v>0</v>
      </c>
      <c r="CJ25" s="1">
        <v>0</v>
      </c>
      <c r="CK25" s="1">
        <v>1</v>
      </c>
      <c r="CL25" s="1">
        <v>1</v>
      </c>
      <c r="CM25" s="1">
        <v>1</v>
      </c>
      <c r="CN25" s="1">
        <v>1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1</v>
      </c>
      <c r="DH25" s="1">
        <v>1</v>
      </c>
      <c r="DI25" s="1">
        <v>0</v>
      </c>
      <c r="DJ25" s="1">
        <v>0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3</v>
      </c>
      <c r="DQ25" s="1">
        <v>1</v>
      </c>
      <c r="DR25" s="1">
        <v>0</v>
      </c>
      <c r="DS25" s="1">
        <v>1</v>
      </c>
      <c r="DT25" s="1">
        <v>0</v>
      </c>
      <c r="DU25" s="1">
        <v>1</v>
      </c>
      <c r="DV25" s="1">
        <v>0</v>
      </c>
      <c r="DW25" s="1">
        <v>0</v>
      </c>
      <c r="DX25" s="1">
        <v>2</v>
      </c>
      <c r="DY25" s="1">
        <v>2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1</v>
      </c>
      <c r="GW25" s="1">
        <v>0</v>
      </c>
      <c r="GX25" s="1">
        <v>0</v>
      </c>
      <c r="GY25" s="1">
        <v>1</v>
      </c>
      <c r="GZ25" s="1">
        <v>1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9</v>
      </c>
      <c r="HG25" s="1">
        <v>0</v>
      </c>
      <c r="HH25" s="1">
        <v>0</v>
      </c>
      <c r="HI25" s="1">
        <v>0</v>
      </c>
      <c r="HJ25" s="1">
        <v>1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1</v>
      </c>
      <c r="JA25" s="1">
        <v>0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1</v>
      </c>
      <c r="JJ25" s="1">
        <v>0</v>
      </c>
      <c r="JK25" s="1">
        <v>1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1</v>
      </c>
    </row>
    <row r="26" spans="1:367">
      <c r="A26" s="1">
        <v>2005</v>
      </c>
      <c r="B26" s="1" t="s">
        <v>426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0</v>
      </c>
      <c r="AH26" s="1">
        <v>1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1</v>
      </c>
      <c r="AS26" s="1">
        <v>1</v>
      </c>
      <c r="AT26" s="1">
        <v>2</v>
      </c>
      <c r="AU26" s="1">
        <v>2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1</v>
      </c>
      <c r="CF26" s="1">
        <v>1</v>
      </c>
      <c r="CG26" s="1">
        <v>1</v>
      </c>
      <c r="CH26" s="1">
        <v>0</v>
      </c>
      <c r="CI26" s="1">
        <v>0</v>
      </c>
      <c r="CJ26" s="1">
        <v>0</v>
      </c>
      <c r="CK26" s="1">
        <v>1</v>
      </c>
      <c r="CL26" s="1">
        <v>1</v>
      </c>
      <c r="CM26" s="1">
        <v>1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1</v>
      </c>
      <c r="DH26" s="1">
        <v>1</v>
      </c>
      <c r="DI26" s="1">
        <v>0</v>
      </c>
      <c r="DJ26" s="1">
        <v>0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3</v>
      </c>
      <c r="DQ26" s="1">
        <v>1</v>
      </c>
      <c r="DR26" s="1">
        <v>0</v>
      </c>
      <c r="DS26" s="1">
        <v>1</v>
      </c>
      <c r="DT26" s="1">
        <v>0</v>
      </c>
      <c r="DU26" s="1">
        <v>1</v>
      </c>
      <c r="DV26" s="1">
        <v>0</v>
      </c>
      <c r="DW26" s="1">
        <v>0</v>
      </c>
      <c r="DX26" s="1">
        <v>2</v>
      </c>
      <c r="DY26" s="1">
        <v>2</v>
      </c>
      <c r="DZ26" s="1">
        <v>0</v>
      </c>
      <c r="EA26" s="1">
        <v>0</v>
      </c>
      <c r="EB26" s="1">
        <v>1</v>
      </c>
      <c r="EC26" s="1">
        <v>34</v>
      </c>
      <c r="ED26" s="1">
        <v>34</v>
      </c>
      <c r="EE26" s="1">
        <v>34</v>
      </c>
      <c r="EF26" s="1">
        <v>34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2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31</v>
      </c>
      <c r="FD26" s="1">
        <v>0</v>
      </c>
      <c r="FE26" s="1">
        <v>28</v>
      </c>
      <c r="FF26" s="1">
        <v>3</v>
      </c>
      <c r="FG26" s="1">
        <v>34</v>
      </c>
      <c r="FH26" s="1">
        <v>34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1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1</v>
      </c>
      <c r="GC26" s="1">
        <v>0</v>
      </c>
      <c r="GD26" s="1">
        <v>0</v>
      </c>
      <c r="GE26" s="1">
        <v>1</v>
      </c>
      <c r="GF26" s="1">
        <v>0</v>
      </c>
      <c r="GG26" s="1">
        <v>1</v>
      </c>
      <c r="GH26" s="1">
        <v>0</v>
      </c>
      <c r="GI26" s="1">
        <v>1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1</v>
      </c>
      <c r="GV26" s="1">
        <v>1</v>
      </c>
      <c r="GW26" s="1">
        <v>0</v>
      </c>
      <c r="GX26" s="1">
        <v>0</v>
      </c>
      <c r="GY26" s="1">
        <v>1</v>
      </c>
      <c r="GZ26" s="1">
        <v>1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9</v>
      </c>
      <c r="HG26" s="1">
        <v>0</v>
      </c>
      <c r="HH26" s="1">
        <v>0</v>
      </c>
      <c r="HI26" s="1">
        <v>0</v>
      </c>
      <c r="HJ26" s="1">
        <v>1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1</v>
      </c>
      <c r="JA26" s="1">
        <v>0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>
        <v>1</v>
      </c>
      <c r="JJ26" s="1">
        <v>0</v>
      </c>
      <c r="JK26" s="1">
        <v>1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1</v>
      </c>
    </row>
    <row r="27" spans="1:367">
      <c r="A27" s="1">
        <v>2005</v>
      </c>
      <c r="B27" s="1" t="s">
        <v>427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2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6</v>
      </c>
      <c r="U27" s="1">
        <v>6</v>
      </c>
      <c r="V27" s="1">
        <v>0</v>
      </c>
      <c r="W27" s="1">
        <v>6</v>
      </c>
      <c r="X27" s="1">
        <v>6</v>
      </c>
      <c r="Y27" s="1">
        <v>6</v>
      </c>
      <c r="Z27" s="1">
        <v>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0</v>
      </c>
      <c r="AM27" s="1">
        <v>3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1</v>
      </c>
      <c r="BF27" s="1">
        <v>6</v>
      </c>
      <c r="BG27" s="1">
        <v>2</v>
      </c>
      <c r="BH27" s="1">
        <v>2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N27" s="1">
        <v>2</v>
      </c>
      <c r="BO27" s="1">
        <v>1</v>
      </c>
      <c r="BP27" s="1">
        <v>2</v>
      </c>
      <c r="BQ27" s="1">
        <v>0</v>
      </c>
      <c r="BR27" s="1">
        <v>0</v>
      </c>
      <c r="BS27" s="1">
        <v>1</v>
      </c>
      <c r="BT27" s="1">
        <v>1</v>
      </c>
      <c r="BU27" s="1">
        <v>1</v>
      </c>
      <c r="BV27" s="1">
        <v>4</v>
      </c>
      <c r="BW27" s="1">
        <v>1</v>
      </c>
      <c r="BX27" s="1">
        <v>1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0</v>
      </c>
      <c r="CI27" s="1">
        <v>0</v>
      </c>
      <c r="CJ27" s="1">
        <v>0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1</v>
      </c>
      <c r="DG27" s="1">
        <v>1</v>
      </c>
      <c r="DH27" s="1">
        <v>1</v>
      </c>
      <c r="DI27" s="1">
        <v>0</v>
      </c>
      <c r="DJ27" s="1">
        <v>0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3</v>
      </c>
      <c r="DQ27" s="1">
        <v>1</v>
      </c>
      <c r="DR27" s="1">
        <v>0</v>
      </c>
      <c r="DS27" s="1">
        <v>1</v>
      </c>
      <c r="DT27" s="1">
        <v>0</v>
      </c>
      <c r="DU27" s="1">
        <v>1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1</v>
      </c>
      <c r="EC27" s="1">
        <v>41</v>
      </c>
      <c r="ED27" s="1">
        <v>42</v>
      </c>
      <c r="EE27" s="1">
        <v>42</v>
      </c>
      <c r="EF27" s="1">
        <v>42</v>
      </c>
      <c r="EG27" s="1">
        <v>1</v>
      </c>
      <c r="EH27" s="1">
        <v>1</v>
      </c>
      <c r="EI27" s="1">
        <v>2</v>
      </c>
      <c r="EJ27" s="1">
        <v>2</v>
      </c>
      <c r="EK27" s="1">
        <v>1</v>
      </c>
      <c r="EL27" s="1">
        <v>2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39</v>
      </c>
      <c r="FD27" s="1">
        <v>0</v>
      </c>
      <c r="FE27" s="1">
        <v>36</v>
      </c>
      <c r="FF27" s="1">
        <v>3</v>
      </c>
      <c r="FG27" s="1">
        <v>42</v>
      </c>
      <c r="FH27" s="1">
        <v>42</v>
      </c>
      <c r="FI27" s="1">
        <v>3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1</v>
      </c>
      <c r="FV27" s="1">
        <v>1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1</v>
      </c>
      <c r="GC27" s="1">
        <v>0</v>
      </c>
      <c r="GD27" s="1">
        <v>0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1</v>
      </c>
      <c r="GT27" s="1">
        <v>1</v>
      </c>
      <c r="GU27" s="1">
        <v>1</v>
      </c>
      <c r="GV27" s="1">
        <v>1</v>
      </c>
      <c r="GW27" s="1">
        <v>0</v>
      </c>
      <c r="GX27" s="1">
        <v>0</v>
      </c>
      <c r="GY27" s="1">
        <v>1</v>
      </c>
      <c r="GZ27" s="1">
        <v>1</v>
      </c>
      <c r="HA27" s="1">
        <v>0</v>
      </c>
      <c r="HB27" s="1">
        <v>0</v>
      </c>
      <c r="HC27" s="1">
        <v>2</v>
      </c>
      <c r="HD27" s="1">
        <v>2</v>
      </c>
      <c r="HE27" s="1">
        <v>2</v>
      </c>
      <c r="HF27" s="1">
        <v>45</v>
      </c>
      <c r="HG27" s="1">
        <v>0</v>
      </c>
      <c r="HH27" s="1">
        <v>0</v>
      </c>
      <c r="HI27" s="1">
        <v>0</v>
      </c>
      <c r="HJ27" s="1">
        <v>2</v>
      </c>
      <c r="HK27" s="1">
        <v>0</v>
      </c>
      <c r="HL27" s="1">
        <v>0</v>
      </c>
      <c r="HM27" s="1">
        <v>0</v>
      </c>
      <c r="HN27" s="1">
        <v>1</v>
      </c>
      <c r="HO27" s="1">
        <v>1</v>
      </c>
      <c r="HP27" s="1">
        <v>1</v>
      </c>
      <c r="HQ27" s="1">
        <v>3</v>
      </c>
      <c r="HR27" s="1">
        <v>1</v>
      </c>
      <c r="HS27" s="1">
        <v>1</v>
      </c>
      <c r="HT27" s="1">
        <v>0</v>
      </c>
      <c r="HU27" s="1">
        <v>0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3</v>
      </c>
      <c r="IB27" s="1">
        <v>5</v>
      </c>
      <c r="IC27" s="1">
        <v>1</v>
      </c>
      <c r="ID27" s="1">
        <v>1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1</v>
      </c>
      <c r="JA27" s="1">
        <v>0</v>
      </c>
      <c r="JB27" s="1">
        <v>0</v>
      </c>
      <c r="JC27" s="1">
        <v>0</v>
      </c>
      <c r="JD27" s="1">
        <v>1</v>
      </c>
      <c r="JE27" s="1">
        <v>1</v>
      </c>
      <c r="JF27" s="1">
        <v>1</v>
      </c>
      <c r="JG27" s="1">
        <v>4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1</v>
      </c>
      <c r="JN27" s="1">
        <v>1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1</v>
      </c>
    </row>
    <row r="28" spans="1:367">
      <c r="A28" s="1">
        <v>2005</v>
      </c>
      <c r="B28" s="1" t="s">
        <v>428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2</v>
      </c>
      <c r="L28" s="1">
        <v>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6</v>
      </c>
      <c r="U28" s="1">
        <v>6</v>
      </c>
      <c r="V28" s="1">
        <v>0</v>
      </c>
      <c r="W28" s="1">
        <v>6</v>
      </c>
      <c r="X28" s="1">
        <v>6</v>
      </c>
      <c r="Y28" s="1">
        <v>6</v>
      </c>
      <c r="Z28" s="1">
        <v>6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1</v>
      </c>
      <c r="AK28" s="1">
        <v>0</v>
      </c>
      <c r="AL28" s="1">
        <v>0</v>
      </c>
      <c r="AM28" s="1">
        <v>3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1</v>
      </c>
      <c r="BF28" s="1">
        <v>6</v>
      </c>
      <c r="BG28" s="1">
        <v>2</v>
      </c>
      <c r="BH28" s="1">
        <v>2</v>
      </c>
      <c r="BI28" s="1">
        <v>1</v>
      </c>
      <c r="BJ28" s="1">
        <v>1</v>
      </c>
      <c r="BK28" s="1">
        <v>1</v>
      </c>
      <c r="BL28" s="1">
        <v>1</v>
      </c>
      <c r="BM28" s="1">
        <v>2</v>
      </c>
      <c r="BN28" s="1">
        <v>2</v>
      </c>
      <c r="BO28" s="1">
        <v>1</v>
      </c>
      <c r="BP28" s="1">
        <v>2</v>
      </c>
      <c r="BQ28" s="1">
        <v>0</v>
      </c>
      <c r="BR28" s="1">
        <v>0</v>
      </c>
      <c r="BS28" s="1">
        <v>1</v>
      </c>
      <c r="BT28" s="1">
        <v>1</v>
      </c>
      <c r="BU28" s="1">
        <v>1</v>
      </c>
      <c r="BV28" s="1">
        <v>4</v>
      </c>
      <c r="BW28" s="1">
        <v>1</v>
      </c>
      <c r="BX28" s="1">
        <v>1</v>
      </c>
      <c r="BY28" s="1">
        <v>0</v>
      </c>
      <c r="BZ28" s="1">
        <v>0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0</v>
      </c>
      <c r="CI28" s="1">
        <v>0</v>
      </c>
      <c r="CJ28" s="1">
        <v>0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1</v>
      </c>
      <c r="DH28" s="1">
        <v>1</v>
      </c>
      <c r="DI28" s="1">
        <v>0</v>
      </c>
      <c r="DJ28" s="1">
        <v>0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3</v>
      </c>
      <c r="DQ28" s="1">
        <v>1</v>
      </c>
      <c r="DR28" s="1">
        <v>0</v>
      </c>
      <c r="DS28" s="1">
        <v>1</v>
      </c>
      <c r="DT28" s="1">
        <v>0</v>
      </c>
      <c r="DU28" s="1">
        <v>1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1</v>
      </c>
      <c r="EC28" s="1">
        <v>41</v>
      </c>
      <c r="ED28" s="1">
        <v>42</v>
      </c>
      <c r="EE28" s="1">
        <v>42</v>
      </c>
      <c r="EF28" s="1">
        <v>42</v>
      </c>
      <c r="EG28" s="1">
        <v>1</v>
      </c>
      <c r="EH28" s="1">
        <v>1</v>
      </c>
      <c r="EI28" s="1">
        <v>2</v>
      </c>
      <c r="EJ28" s="1">
        <v>2</v>
      </c>
      <c r="EK28" s="1">
        <v>1</v>
      </c>
      <c r="EL28" s="1">
        <v>2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39</v>
      </c>
      <c r="FD28" s="1">
        <v>0</v>
      </c>
      <c r="FE28" s="1">
        <v>36</v>
      </c>
      <c r="FF28" s="1">
        <v>3</v>
      </c>
      <c r="FG28" s="1">
        <v>42</v>
      </c>
      <c r="FH28" s="1">
        <v>42</v>
      </c>
      <c r="FI28" s="1">
        <v>3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1</v>
      </c>
      <c r="FV28" s="1">
        <v>1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1</v>
      </c>
      <c r="GC28" s="1">
        <v>0</v>
      </c>
      <c r="GD28" s="1">
        <v>0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1</v>
      </c>
      <c r="GT28" s="1">
        <v>1</v>
      </c>
      <c r="GU28" s="1">
        <v>1</v>
      </c>
      <c r="GV28" s="1">
        <v>1</v>
      </c>
      <c r="GW28" s="1">
        <v>0</v>
      </c>
      <c r="GX28" s="1">
        <v>0</v>
      </c>
      <c r="GY28" s="1">
        <v>1</v>
      </c>
      <c r="GZ28" s="1">
        <v>1</v>
      </c>
      <c r="HA28" s="1">
        <v>0</v>
      </c>
      <c r="HB28" s="1">
        <v>0</v>
      </c>
      <c r="HC28" s="1">
        <v>2</v>
      </c>
      <c r="HD28" s="1">
        <v>2</v>
      </c>
      <c r="HE28" s="1">
        <v>2</v>
      </c>
      <c r="HF28" s="1">
        <v>45</v>
      </c>
      <c r="HG28" s="1">
        <v>0</v>
      </c>
      <c r="HH28" s="1">
        <v>0</v>
      </c>
      <c r="HI28" s="1">
        <v>0</v>
      </c>
      <c r="HJ28" s="1">
        <v>2</v>
      </c>
      <c r="HK28" s="1">
        <v>0</v>
      </c>
      <c r="HL28" s="1">
        <v>0</v>
      </c>
      <c r="HM28" s="1">
        <v>0</v>
      </c>
      <c r="HN28" s="1">
        <v>1</v>
      </c>
      <c r="HO28" s="1">
        <v>1</v>
      </c>
      <c r="HP28" s="1">
        <v>1</v>
      </c>
      <c r="HQ28" s="1">
        <v>3</v>
      </c>
      <c r="HR28" s="1">
        <v>1</v>
      </c>
      <c r="HS28" s="1">
        <v>1</v>
      </c>
      <c r="HT28" s="1">
        <v>0</v>
      </c>
      <c r="HU28" s="1">
        <v>0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3</v>
      </c>
      <c r="IB28" s="1">
        <v>8</v>
      </c>
      <c r="IC28" s="1">
        <v>1</v>
      </c>
      <c r="ID28" s="1">
        <v>1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1</v>
      </c>
      <c r="JA28" s="1">
        <v>0</v>
      </c>
      <c r="JB28" s="1">
        <v>0</v>
      </c>
      <c r="JC28" s="1">
        <v>0</v>
      </c>
      <c r="JD28" s="1">
        <v>1</v>
      </c>
      <c r="JE28" s="1">
        <v>1</v>
      </c>
      <c r="JF28" s="1">
        <v>1</v>
      </c>
      <c r="JG28" s="1">
        <v>4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1</v>
      </c>
      <c r="JN28" s="1">
        <v>1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1</v>
      </c>
    </row>
    <row r="29" spans="1:367">
      <c r="A29" s="1">
        <v>2005</v>
      </c>
      <c r="B29" s="1" t="s">
        <v>429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1</v>
      </c>
      <c r="AS29" s="1">
        <v>1</v>
      </c>
      <c r="AT29" s="1">
        <v>2</v>
      </c>
      <c r="AU29" s="1">
        <v>2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1</v>
      </c>
      <c r="CF29" s="1">
        <v>1</v>
      </c>
      <c r="CG29" s="1">
        <v>1</v>
      </c>
      <c r="CH29" s="1">
        <v>0</v>
      </c>
      <c r="CI29" s="1">
        <v>0</v>
      </c>
      <c r="CJ29" s="1">
        <v>0</v>
      </c>
      <c r="CK29" s="1">
        <v>1</v>
      </c>
      <c r="CL29" s="1">
        <v>1</v>
      </c>
      <c r="CM29" s="1">
        <v>1</v>
      </c>
      <c r="CN29" s="1">
        <v>1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1</v>
      </c>
      <c r="DH29" s="1">
        <v>1</v>
      </c>
      <c r="DI29" s="1">
        <v>0</v>
      </c>
      <c r="DJ29" s="1">
        <v>0</v>
      </c>
      <c r="DK29" s="1">
        <v>2</v>
      </c>
      <c r="DL29" s="1">
        <v>1</v>
      </c>
      <c r="DM29" s="1">
        <v>1</v>
      </c>
      <c r="DN29" s="1">
        <v>1</v>
      </c>
      <c r="DO29" s="1">
        <v>1</v>
      </c>
      <c r="DP29" s="1">
        <v>3</v>
      </c>
      <c r="DQ29" s="1">
        <v>1</v>
      </c>
      <c r="DR29" s="1">
        <v>0</v>
      </c>
      <c r="DS29" s="1">
        <v>2</v>
      </c>
      <c r="DT29" s="1">
        <v>0</v>
      </c>
      <c r="DU29" s="1">
        <v>2</v>
      </c>
      <c r="DV29" s="1">
        <v>0</v>
      </c>
      <c r="DW29" s="1">
        <v>0</v>
      </c>
      <c r="DX29" s="1">
        <v>2</v>
      </c>
      <c r="DY29" s="1">
        <v>2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1</v>
      </c>
      <c r="GW29" s="1">
        <v>0</v>
      </c>
      <c r="GX29" s="1">
        <v>0</v>
      </c>
      <c r="GY29" s="1">
        <v>1</v>
      </c>
      <c r="GZ29" s="1">
        <v>1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10</v>
      </c>
      <c r="HG29" s="1">
        <v>0</v>
      </c>
      <c r="HH29" s="1">
        <v>0</v>
      </c>
      <c r="HI29" s="1">
        <v>0</v>
      </c>
      <c r="HJ29" s="1">
        <v>1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1</v>
      </c>
      <c r="JA29" s="1">
        <v>0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0</v>
      </c>
      <c r="JK29" s="1">
        <v>1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1</v>
      </c>
    </row>
    <row r="30" spans="1:367">
      <c r="A30" s="1">
        <v>2005</v>
      </c>
      <c r="B30" s="1" t="s">
        <v>430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1</v>
      </c>
      <c r="AS30" s="1">
        <v>1</v>
      </c>
      <c r="AT30" s="1">
        <v>2</v>
      </c>
      <c r="AU30" s="1">
        <v>2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1</v>
      </c>
      <c r="CF30" s="1">
        <v>1</v>
      </c>
      <c r="CG30" s="1">
        <v>1</v>
      </c>
      <c r="CH30" s="1">
        <v>0</v>
      </c>
      <c r="CI30" s="1">
        <v>0</v>
      </c>
      <c r="CJ30" s="1">
        <v>0</v>
      </c>
      <c r="CK30" s="1">
        <v>1</v>
      </c>
      <c r="CL30" s="1">
        <v>1</v>
      </c>
      <c r="CM30" s="1">
        <v>1</v>
      </c>
      <c r="CN30" s="1">
        <v>1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1</v>
      </c>
      <c r="DH30" s="1">
        <v>1</v>
      </c>
      <c r="DI30" s="1">
        <v>0</v>
      </c>
      <c r="DJ30" s="1">
        <v>0</v>
      </c>
      <c r="DK30" s="1">
        <v>2</v>
      </c>
      <c r="DL30" s="1">
        <v>1</v>
      </c>
      <c r="DM30" s="1">
        <v>1</v>
      </c>
      <c r="DN30" s="1">
        <v>1</v>
      </c>
      <c r="DO30" s="1">
        <v>1</v>
      </c>
      <c r="DP30" s="1">
        <v>3</v>
      </c>
      <c r="DQ30" s="1">
        <v>1</v>
      </c>
      <c r="DR30" s="1">
        <v>0</v>
      </c>
      <c r="DS30" s="1">
        <v>2</v>
      </c>
      <c r="DT30" s="1">
        <v>0</v>
      </c>
      <c r="DU30" s="1">
        <v>2</v>
      </c>
      <c r="DV30" s="1">
        <v>0</v>
      </c>
      <c r="DW30" s="1">
        <v>0</v>
      </c>
      <c r="DX30" s="1">
        <v>2</v>
      </c>
      <c r="DY30" s="1">
        <v>2</v>
      </c>
      <c r="DZ30" s="1">
        <v>0</v>
      </c>
      <c r="EA30" s="1">
        <v>0</v>
      </c>
      <c r="EB30" s="1">
        <v>1</v>
      </c>
      <c r="EC30" s="1">
        <v>12</v>
      </c>
      <c r="ED30" s="1">
        <v>12</v>
      </c>
      <c r="EE30" s="1">
        <v>12</v>
      </c>
      <c r="EF30" s="1">
        <v>12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2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2</v>
      </c>
      <c r="EY30" s="1">
        <v>0</v>
      </c>
      <c r="EZ30" s="1">
        <v>0</v>
      </c>
      <c r="FA30" s="1">
        <v>0</v>
      </c>
      <c r="FB30" s="1">
        <v>0</v>
      </c>
      <c r="FC30" s="1">
        <v>8</v>
      </c>
      <c r="FD30" s="1">
        <v>0</v>
      </c>
      <c r="FE30" s="1">
        <v>1</v>
      </c>
      <c r="FF30" s="1">
        <v>7</v>
      </c>
      <c r="FG30" s="1">
        <v>12</v>
      </c>
      <c r="FH30" s="1">
        <v>12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1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1</v>
      </c>
      <c r="GC30" s="1">
        <v>0</v>
      </c>
      <c r="GD30" s="1">
        <v>0</v>
      </c>
      <c r="GE30" s="1">
        <v>1</v>
      </c>
      <c r="GF30" s="1">
        <v>0</v>
      </c>
      <c r="GG30" s="1">
        <v>1</v>
      </c>
      <c r="GH30" s="1">
        <v>0</v>
      </c>
      <c r="GI30" s="1">
        <v>1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1</v>
      </c>
      <c r="GV30" s="1">
        <v>1</v>
      </c>
      <c r="GW30" s="1">
        <v>0</v>
      </c>
      <c r="GX30" s="1">
        <v>0</v>
      </c>
      <c r="GY30" s="1">
        <v>1</v>
      </c>
      <c r="GZ30" s="1">
        <v>1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10</v>
      </c>
      <c r="HG30" s="1">
        <v>0</v>
      </c>
      <c r="HH30" s="1">
        <v>0</v>
      </c>
      <c r="HI30" s="1">
        <v>0</v>
      </c>
      <c r="HJ30" s="1">
        <v>1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1</v>
      </c>
      <c r="JA30" s="1">
        <v>0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0</v>
      </c>
      <c r="JK30" s="1">
        <v>1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1</v>
      </c>
    </row>
    <row r="31" spans="1:367">
      <c r="A31" s="1">
        <v>2005</v>
      </c>
      <c r="B31" s="1" t="s">
        <v>431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2</v>
      </c>
      <c r="AU31" s="1">
        <v>2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0</v>
      </c>
      <c r="BZ31" s="1">
        <v>0</v>
      </c>
      <c r="CA31" s="1">
        <v>0</v>
      </c>
      <c r="CB31" s="1">
        <v>1</v>
      </c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1</v>
      </c>
      <c r="CL31" s="1">
        <v>1</v>
      </c>
      <c r="CM31" s="1">
        <v>1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1</v>
      </c>
      <c r="DG31" s="1">
        <v>1</v>
      </c>
      <c r="DH31" s="1">
        <v>1</v>
      </c>
      <c r="DI31" s="1">
        <v>0</v>
      </c>
      <c r="DJ31" s="1">
        <v>0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3</v>
      </c>
      <c r="DQ31" s="1">
        <v>1</v>
      </c>
      <c r="DR31" s="1">
        <v>0</v>
      </c>
      <c r="DS31" s="1">
        <v>1</v>
      </c>
      <c r="DT31" s="1">
        <v>0</v>
      </c>
      <c r="DU31" s="1">
        <v>1</v>
      </c>
      <c r="DV31" s="1">
        <v>0</v>
      </c>
      <c r="DW31" s="1">
        <v>0</v>
      </c>
      <c r="DX31" s="1">
        <v>1</v>
      </c>
      <c r="DY31" s="1">
        <v>1</v>
      </c>
      <c r="DZ31" s="1">
        <v>0</v>
      </c>
      <c r="EA31" s="1">
        <v>0</v>
      </c>
      <c r="EB31" s="1">
        <v>1</v>
      </c>
      <c r="EC31" s="1">
        <v>22</v>
      </c>
      <c r="ED31" s="1">
        <v>22</v>
      </c>
      <c r="EE31" s="1">
        <v>22</v>
      </c>
      <c r="EF31" s="1">
        <v>22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1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5</v>
      </c>
      <c r="EY31" s="1">
        <v>0</v>
      </c>
      <c r="EZ31" s="1">
        <v>0</v>
      </c>
      <c r="FA31" s="1">
        <v>0</v>
      </c>
      <c r="FB31" s="1">
        <v>0</v>
      </c>
      <c r="FC31" s="1">
        <v>16</v>
      </c>
      <c r="FD31" s="1">
        <v>0</v>
      </c>
      <c r="FE31" s="1">
        <v>0</v>
      </c>
      <c r="FF31" s="1">
        <v>16</v>
      </c>
      <c r="FG31" s="1">
        <v>22</v>
      </c>
      <c r="FH31" s="1">
        <v>22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1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1</v>
      </c>
      <c r="GC31" s="1">
        <v>0</v>
      </c>
      <c r="GD31" s="1">
        <v>0</v>
      </c>
      <c r="GE31" s="1">
        <v>1</v>
      </c>
      <c r="GF31" s="1">
        <v>0</v>
      </c>
      <c r="GG31" s="1">
        <v>1</v>
      </c>
      <c r="GH31" s="1">
        <v>0</v>
      </c>
      <c r="GI31" s="1">
        <v>1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1</v>
      </c>
      <c r="GV31" s="1">
        <v>1</v>
      </c>
      <c r="GW31" s="1">
        <v>0</v>
      </c>
      <c r="GX31" s="1">
        <v>0</v>
      </c>
      <c r="GY31" s="1">
        <v>1</v>
      </c>
      <c r="GZ31" s="1">
        <v>1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8</v>
      </c>
      <c r="HG31" s="1">
        <v>0</v>
      </c>
      <c r="HH31" s="1">
        <v>0</v>
      </c>
      <c r="HI31" s="1">
        <v>0</v>
      </c>
      <c r="HJ31" s="1">
        <v>1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1</v>
      </c>
      <c r="JA31" s="1">
        <v>0</v>
      </c>
      <c r="JB31" s="1">
        <v>1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0</v>
      </c>
      <c r="JK31" s="1">
        <v>1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1</v>
      </c>
    </row>
    <row r="32" spans="1:367">
      <c r="A32" s="1">
        <v>2005</v>
      </c>
      <c r="B32" s="1" t="s">
        <v>432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1</v>
      </c>
      <c r="AS32" s="1">
        <v>1</v>
      </c>
      <c r="AT32" s="1">
        <v>2</v>
      </c>
      <c r="AU32" s="1">
        <v>2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1</v>
      </c>
      <c r="CF32" s="1">
        <v>1</v>
      </c>
      <c r="CG32" s="1">
        <v>1</v>
      </c>
      <c r="CH32" s="1">
        <v>0</v>
      </c>
      <c r="CI32" s="1">
        <v>0</v>
      </c>
      <c r="CJ32" s="1">
        <v>0</v>
      </c>
      <c r="CK32" s="1">
        <v>1</v>
      </c>
      <c r="CL32" s="1">
        <v>1</v>
      </c>
      <c r="CM32" s="1">
        <v>1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</v>
      </c>
      <c r="DG32" s="1">
        <v>1</v>
      </c>
      <c r="DH32" s="1">
        <v>1</v>
      </c>
      <c r="DI32" s="1">
        <v>0</v>
      </c>
      <c r="DJ32" s="1">
        <v>0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3</v>
      </c>
      <c r="DQ32" s="1">
        <v>1</v>
      </c>
      <c r="DR32" s="1">
        <v>0</v>
      </c>
      <c r="DS32" s="1">
        <v>1</v>
      </c>
      <c r="DT32" s="1">
        <v>0</v>
      </c>
      <c r="DU32" s="1">
        <v>1</v>
      </c>
      <c r="DV32" s="1">
        <v>0</v>
      </c>
      <c r="DW32" s="1">
        <v>0</v>
      </c>
      <c r="DX32" s="1">
        <v>1</v>
      </c>
      <c r="DY32" s="1">
        <v>1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1</v>
      </c>
      <c r="GW32" s="1">
        <v>0</v>
      </c>
      <c r="GX32" s="1">
        <v>0</v>
      </c>
      <c r="GY32" s="1">
        <v>1</v>
      </c>
      <c r="GZ32" s="1">
        <v>1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10</v>
      </c>
      <c r="HG32" s="1">
        <v>0</v>
      </c>
      <c r="HH32" s="1">
        <v>0</v>
      </c>
      <c r="HI32" s="1">
        <v>0</v>
      </c>
      <c r="HJ32" s="1">
        <v>1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1</v>
      </c>
      <c r="JA32" s="1">
        <v>0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0</v>
      </c>
      <c r="JK32" s="1">
        <v>1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1</v>
      </c>
    </row>
    <row r="33" spans="1:367">
      <c r="A33" s="1">
        <v>2005</v>
      </c>
      <c r="B33" s="1" t="s">
        <v>433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2</v>
      </c>
      <c r="AU33" s="1">
        <v>2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1</v>
      </c>
      <c r="CF33" s="1">
        <v>1</v>
      </c>
      <c r="CG33" s="1">
        <v>1</v>
      </c>
      <c r="CH33" s="1">
        <v>0</v>
      </c>
      <c r="CI33" s="1">
        <v>0</v>
      </c>
      <c r="CJ33" s="1">
        <v>0</v>
      </c>
      <c r="CK33" s="1">
        <v>1</v>
      </c>
      <c r="CL33" s="1">
        <v>1</v>
      </c>
      <c r="CM33" s="1">
        <v>1</v>
      </c>
      <c r="CN33" s="1">
        <v>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1</v>
      </c>
      <c r="DH33" s="1">
        <v>1</v>
      </c>
      <c r="DI33" s="1">
        <v>0</v>
      </c>
      <c r="DJ33" s="1">
        <v>0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3</v>
      </c>
      <c r="DQ33" s="1">
        <v>1</v>
      </c>
      <c r="DR33" s="1">
        <v>0</v>
      </c>
      <c r="DS33" s="1">
        <v>1</v>
      </c>
      <c r="DT33" s="1">
        <v>0</v>
      </c>
      <c r="DU33" s="1">
        <v>1</v>
      </c>
      <c r="DV33" s="1">
        <v>0</v>
      </c>
      <c r="DW33" s="1">
        <v>0</v>
      </c>
      <c r="DX33" s="1">
        <v>2</v>
      </c>
      <c r="DY33" s="1">
        <v>2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1</v>
      </c>
      <c r="GW33" s="1">
        <v>0</v>
      </c>
      <c r="GX33" s="1">
        <v>0</v>
      </c>
      <c r="GY33" s="1">
        <v>1</v>
      </c>
      <c r="GZ33" s="1">
        <v>1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14</v>
      </c>
      <c r="HG33" s="1">
        <v>0</v>
      </c>
      <c r="HH33" s="1">
        <v>0</v>
      </c>
      <c r="HI33" s="1">
        <v>0</v>
      </c>
      <c r="HJ33" s="1">
        <v>1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1</v>
      </c>
      <c r="JA33" s="1">
        <v>0</v>
      </c>
      <c r="JB33" s="1">
        <v>1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0</v>
      </c>
      <c r="JK33" s="1">
        <v>1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1</v>
      </c>
    </row>
    <row r="34" spans="1:367">
      <c r="A34" s="1">
        <v>2005</v>
      </c>
      <c r="B34" s="1" t="s">
        <v>434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0</v>
      </c>
      <c r="AH34" s="1">
        <v>1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2</v>
      </c>
      <c r="AU34" s="1">
        <v>2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1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1</v>
      </c>
      <c r="CL34" s="1">
        <v>1</v>
      </c>
      <c r="CM34" s="1">
        <v>1</v>
      </c>
      <c r="CN34" s="1">
        <v>1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1</v>
      </c>
      <c r="DH34" s="1">
        <v>1</v>
      </c>
      <c r="DI34" s="1">
        <v>0</v>
      </c>
      <c r="DJ34" s="1">
        <v>0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3</v>
      </c>
      <c r="DQ34" s="1">
        <v>1</v>
      </c>
      <c r="DR34" s="1">
        <v>0</v>
      </c>
      <c r="DS34" s="1">
        <v>1</v>
      </c>
      <c r="DT34" s="1">
        <v>0</v>
      </c>
      <c r="DU34" s="1">
        <v>1</v>
      </c>
      <c r="DV34" s="1">
        <v>0</v>
      </c>
      <c r="DW34" s="1">
        <v>0</v>
      </c>
      <c r="DX34" s="1">
        <v>2</v>
      </c>
      <c r="DY34" s="1">
        <v>2</v>
      </c>
      <c r="DZ34" s="1">
        <v>0</v>
      </c>
      <c r="EA34" s="1">
        <v>0</v>
      </c>
      <c r="EB34" s="1">
        <v>1</v>
      </c>
      <c r="EC34" s="1">
        <v>27</v>
      </c>
      <c r="ED34" s="1">
        <v>27</v>
      </c>
      <c r="EE34" s="1">
        <v>27</v>
      </c>
      <c r="EF34" s="1">
        <v>27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1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2</v>
      </c>
      <c r="EY34" s="1">
        <v>0</v>
      </c>
      <c r="EZ34" s="1">
        <v>0</v>
      </c>
      <c r="FA34" s="1">
        <v>0</v>
      </c>
      <c r="FB34" s="1">
        <v>0</v>
      </c>
      <c r="FC34" s="1">
        <v>24</v>
      </c>
      <c r="FD34" s="1">
        <v>0</v>
      </c>
      <c r="FE34" s="1">
        <v>10</v>
      </c>
      <c r="FF34" s="1">
        <v>14</v>
      </c>
      <c r="FG34" s="1">
        <v>27</v>
      </c>
      <c r="FH34" s="1">
        <v>27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1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1</v>
      </c>
      <c r="GC34" s="1">
        <v>0</v>
      </c>
      <c r="GD34" s="1">
        <v>0</v>
      </c>
      <c r="GE34" s="1">
        <v>1</v>
      </c>
      <c r="GF34" s="1">
        <v>0</v>
      </c>
      <c r="GG34" s="1">
        <v>1</v>
      </c>
      <c r="GH34" s="1">
        <v>0</v>
      </c>
      <c r="GI34" s="1">
        <v>1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1</v>
      </c>
      <c r="GV34" s="1">
        <v>1</v>
      </c>
      <c r="GW34" s="1">
        <v>0</v>
      </c>
      <c r="GX34" s="1">
        <v>0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14</v>
      </c>
      <c r="HG34" s="1">
        <v>0</v>
      </c>
      <c r="HH34" s="1">
        <v>0</v>
      </c>
      <c r="HI34" s="1">
        <v>0</v>
      </c>
      <c r="HJ34" s="1">
        <v>1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1</v>
      </c>
      <c r="JA34" s="1">
        <v>0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0</v>
      </c>
      <c r="JK34" s="1">
        <v>1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1</v>
      </c>
    </row>
    <row r="35" spans="1:367">
      <c r="A35" s="1">
        <v>2005</v>
      </c>
      <c r="B35" s="1" t="s">
        <v>435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1</v>
      </c>
      <c r="AS35" s="1">
        <v>1</v>
      </c>
      <c r="AT35" s="1">
        <v>2</v>
      </c>
      <c r="AU35" s="1">
        <v>2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1</v>
      </c>
      <c r="CF35" s="1">
        <v>1</v>
      </c>
      <c r="CG35" s="1">
        <v>1</v>
      </c>
      <c r="CH35" s="1">
        <v>0</v>
      </c>
      <c r="CI35" s="1">
        <v>0</v>
      </c>
      <c r="CJ35" s="1">
        <v>0</v>
      </c>
      <c r="CK35" s="1">
        <v>1</v>
      </c>
      <c r="CL35" s="1">
        <v>1</v>
      </c>
      <c r="CM35" s="1">
        <v>1</v>
      </c>
      <c r="CN35" s="1">
        <v>1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1</v>
      </c>
      <c r="DG35" s="1">
        <v>1</v>
      </c>
      <c r="DH35" s="1">
        <v>1</v>
      </c>
      <c r="DI35" s="1">
        <v>0</v>
      </c>
      <c r="DJ35" s="1">
        <v>0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3</v>
      </c>
      <c r="DQ35" s="1">
        <v>1</v>
      </c>
      <c r="DR35" s="1">
        <v>0</v>
      </c>
      <c r="DS35" s="1">
        <v>1</v>
      </c>
      <c r="DT35" s="1">
        <v>0</v>
      </c>
      <c r="DU35" s="1">
        <v>1</v>
      </c>
      <c r="DV35" s="1">
        <v>0</v>
      </c>
      <c r="DW35" s="1">
        <v>0</v>
      </c>
      <c r="DX35" s="1">
        <v>2</v>
      </c>
      <c r="DY35" s="1">
        <v>2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1</v>
      </c>
      <c r="GW35" s="1">
        <v>0</v>
      </c>
      <c r="GX35" s="1">
        <v>0</v>
      </c>
      <c r="GY35" s="1">
        <v>1</v>
      </c>
      <c r="GZ35" s="1">
        <v>1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8</v>
      </c>
      <c r="HG35" s="1">
        <v>0</v>
      </c>
      <c r="HH35" s="1">
        <v>0</v>
      </c>
      <c r="HI35" s="1">
        <v>0</v>
      </c>
      <c r="HJ35" s="1">
        <v>1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1</v>
      </c>
      <c r="JA35" s="1">
        <v>0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0</v>
      </c>
      <c r="JK35" s="1">
        <v>1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1</v>
      </c>
    </row>
    <row r="36" spans="1:367">
      <c r="A36" s="1">
        <v>2005</v>
      </c>
      <c r="B36" s="1" t="s">
        <v>436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2</v>
      </c>
      <c r="AU36" s="1">
        <v>2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1</v>
      </c>
      <c r="CF36" s="1">
        <v>1</v>
      </c>
      <c r="CG36" s="1">
        <v>1</v>
      </c>
      <c r="CH36" s="1">
        <v>0</v>
      </c>
      <c r="CI36" s="1">
        <v>0</v>
      </c>
      <c r="CJ36" s="1">
        <v>0</v>
      </c>
      <c r="CK36" s="1">
        <v>1</v>
      </c>
      <c r="CL36" s="1">
        <v>1</v>
      </c>
      <c r="CM36" s="1">
        <v>1</v>
      </c>
      <c r="CN36" s="1">
        <v>1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1</v>
      </c>
      <c r="DG36" s="1">
        <v>1</v>
      </c>
      <c r="DH36" s="1">
        <v>1</v>
      </c>
      <c r="DI36" s="1">
        <v>0</v>
      </c>
      <c r="DJ36" s="1">
        <v>0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3</v>
      </c>
      <c r="DQ36" s="1">
        <v>1</v>
      </c>
      <c r="DR36" s="1">
        <v>0</v>
      </c>
      <c r="DS36" s="1">
        <v>1</v>
      </c>
      <c r="DT36" s="1">
        <v>0</v>
      </c>
      <c r="DU36" s="1">
        <v>1</v>
      </c>
      <c r="DV36" s="1">
        <v>0</v>
      </c>
      <c r="DW36" s="1">
        <v>0</v>
      </c>
      <c r="DX36" s="1">
        <v>2</v>
      </c>
      <c r="DY36" s="1">
        <v>2</v>
      </c>
      <c r="DZ36" s="1">
        <v>0</v>
      </c>
      <c r="EA36" s="1">
        <v>0</v>
      </c>
      <c r="EB36" s="1">
        <v>1</v>
      </c>
      <c r="EC36" s="1">
        <v>9</v>
      </c>
      <c r="ED36" s="1">
        <v>9</v>
      </c>
      <c r="EE36" s="1">
        <v>9</v>
      </c>
      <c r="EF36" s="1">
        <v>9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1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2</v>
      </c>
      <c r="EY36" s="1">
        <v>0</v>
      </c>
      <c r="EZ36" s="1">
        <v>0</v>
      </c>
      <c r="FA36" s="1">
        <v>0</v>
      </c>
      <c r="FB36" s="1">
        <v>0</v>
      </c>
      <c r="FC36" s="1">
        <v>6</v>
      </c>
      <c r="FD36" s="1">
        <v>0</v>
      </c>
      <c r="FE36" s="1">
        <v>0</v>
      </c>
      <c r="FF36" s="1">
        <v>6</v>
      </c>
      <c r="FG36" s="1">
        <v>9</v>
      </c>
      <c r="FH36" s="1">
        <v>9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1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1</v>
      </c>
      <c r="GC36" s="1">
        <v>0</v>
      </c>
      <c r="GD36" s="1">
        <v>0</v>
      </c>
      <c r="GE36" s="1">
        <v>1</v>
      </c>
      <c r="GF36" s="1">
        <v>0</v>
      </c>
      <c r="GG36" s="1">
        <v>1</v>
      </c>
      <c r="GH36" s="1">
        <v>0</v>
      </c>
      <c r="GI36" s="1">
        <v>1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1</v>
      </c>
      <c r="GV36" s="1">
        <v>1</v>
      </c>
      <c r="GW36" s="1">
        <v>0</v>
      </c>
      <c r="GX36" s="1">
        <v>0</v>
      </c>
      <c r="GY36" s="1">
        <v>1</v>
      </c>
      <c r="GZ36" s="1">
        <v>1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8</v>
      </c>
      <c r="HG36" s="1">
        <v>0</v>
      </c>
      <c r="HH36" s="1">
        <v>0</v>
      </c>
      <c r="HI36" s="1">
        <v>0</v>
      </c>
      <c r="HJ36" s="1">
        <v>1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1</v>
      </c>
      <c r="JA36" s="1">
        <v>0</v>
      </c>
      <c r="JB36" s="1">
        <v>1</v>
      </c>
      <c r="JC36" s="1">
        <v>1</v>
      </c>
      <c r="JD36" s="1">
        <v>1</v>
      </c>
      <c r="JE36" s="1">
        <v>1</v>
      </c>
      <c r="JF36" s="1">
        <v>1</v>
      </c>
      <c r="JG36" s="1">
        <v>1</v>
      </c>
      <c r="JH36" s="1">
        <v>1</v>
      </c>
      <c r="JI36" s="1">
        <v>1</v>
      </c>
      <c r="JJ36" s="1">
        <v>0</v>
      </c>
      <c r="JK36" s="1">
        <v>1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1</v>
      </c>
    </row>
    <row r="37" spans="1:367">
      <c r="A37" s="1">
        <v>2005</v>
      </c>
      <c r="B37" s="1" t="s">
        <v>437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1</v>
      </c>
      <c r="AS37" s="1">
        <v>1</v>
      </c>
      <c r="AT37" s="1">
        <v>2</v>
      </c>
      <c r="AU37" s="1">
        <v>2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0</v>
      </c>
      <c r="BZ37" s="1">
        <v>0</v>
      </c>
      <c r="CA37" s="1">
        <v>0</v>
      </c>
      <c r="CB37" s="1">
        <v>1</v>
      </c>
      <c r="CC37" s="1">
        <v>0</v>
      </c>
      <c r="CD37" s="1">
        <v>0</v>
      </c>
      <c r="CE37" s="1">
        <v>1</v>
      </c>
      <c r="CF37" s="1">
        <v>1</v>
      </c>
      <c r="CG37" s="1">
        <v>1</v>
      </c>
      <c r="CH37" s="1">
        <v>0</v>
      </c>
      <c r="CI37" s="1">
        <v>0</v>
      </c>
      <c r="CJ37" s="1">
        <v>0</v>
      </c>
      <c r="CK37" s="1">
        <v>1</v>
      </c>
      <c r="CL37" s="1">
        <v>1</v>
      </c>
      <c r="CM37" s="1">
        <v>1</v>
      </c>
      <c r="CN37" s="1">
        <v>1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1</v>
      </c>
      <c r="DG37" s="1">
        <v>1</v>
      </c>
      <c r="DH37" s="1">
        <v>1</v>
      </c>
      <c r="DI37" s="1">
        <v>0</v>
      </c>
      <c r="DJ37" s="1">
        <v>0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3</v>
      </c>
      <c r="DQ37" s="1">
        <v>1</v>
      </c>
      <c r="DR37" s="1">
        <v>0</v>
      </c>
      <c r="DS37" s="1">
        <v>1</v>
      </c>
      <c r="DT37" s="1">
        <v>0</v>
      </c>
      <c r="DU37" s="1">
        <v>1</v>
      </c>
      <c r="DV37" s="1">
        <v>0</v>
      </c>
      <c r="DW37" s="1">
        <v>0</v>
      </c>
      <c r="DX37" s="1">
        <v>2</v>
      </c>
      <c r="DY37" s="1">
        <v>2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1</v>
      </c>
      <c r="GW37" s="1">
        <v>0</v>
      </c>
      <c r="GX37" s="1">
        <v>0</v>
      </c>
      <c r="GY37" s="1">
        <v>1</v>
      </c>
      <c r="GZ37" s="1">
        <v>1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13</v>
      </c>
      <c r="HG37" s="1">
        <v>0</v>
      </c>
      <c r="HH37" s="1">
        <v>0</v>
      </c>
      <c r="HI37" s="1">
        <v>0</v>
      </c>
      <c r="HJ37" s="1">
        <v>1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1</v>
      </c>
      <c r="JA37" s="1">
        <v>0</v>
      </c>
      <c r="JB37" s="1">
        <v>1</v>
      </c>
      <c r="JC37" s="1">
        <v>1</v>
      </c>
      <c r="JD37" s="1">
        <v>1</v>
      </c>
      <c r="JE37" s="1">
        <v>1</v>
      </c>
      <c r="JF37" s="1">
        <v>1</v>
      </c>
      <c r="JG37" s="1">
        <v>1</v>
      </c>
      <c r="JH37" s="1">
        <v>1</v>
      </c>
      <c r="JI37" s="1">
        <v>1</v>
      </c>
      <c r="JJ37" s="1">
        <v>0</v>
      </c>
      <c r="JK37" s="1">
        <v>1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1</v>
      </c>
    </row>
    <row r="38" spans="1:367">
      <c r="A38" s="1">
        <v>2005</v>
      </c>
      <c r="B38" s="1" t="s">
        <v>438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1</v>
      </c>
      <c r="AS38" s="1">
        <v>1</v>
      </c>
      <c r="AT38" s="1">
        <v>2</v>
      </c>
      <c r="AU38" s="1">
        <v>2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1</v>
      </c>
      <c r="CF38" s="1">
        <v>1</v>
      </c>
      <c r="CG38" s="1">
        <v>1</v>
      </c>
      <c r="CH38" s="1">
        <v>0</v>
      </c>
      <c r="CI38" s="1">
        <v>0</v>
      </c>
      <c r="CJ38" s="1">
        <v>0</v>
      </c>
      <c r="CK38" s="1">
        <v>1</v>
      </c>
      <c r="CL38" s="1">
        <v>1</v>
      </c>
      <c r="CM38" s="1">
        <v>1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1</v>
      </c>
      <c r="DG38" s="1">
        <v>1</v>
      </c>
      <c r="DH38" s="1">
        <v>1</v>
      </c>
      <c r="DI38" s="1">
        <v>0</v>
      </c>
      <c r="DJ38" s="1">
        <v>0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3</v>
      </c>
      <c r="DQ38" s="1">
        <v>1</v>
      </c>
      <c r="DR38" s="1">
        <v>0</v>
      </c>
      <c r="DS38" s="1">
        <v>1</v>
      </c>
      <c r="DT38" s="1">
        <v>0</v>
      </c>
      <c r="DU38" s="1">
        <v>1</v>
      </c>
      <c r="DV38" s="1">
        <v>0</v>
      </c>
      <c r="DW38" s="1">
        <v>0</v>
      </c>
      <c r="DX38" s="1">
        <v>2</v>
      </c>
      <c r="DY38" s="1">
        <v>2</v>
      </c>
      <c r="DZ38" s="1">
        <v>0</v>
      </c>
      <c r="EA38" s="1">
        <v>0</v>
      </c>
      <c r="EB38" s="1">
        <v>1</v>
      </c>
      <c r="EC38" s="1">
        <v>53</v>
      </c>
      <c r="ED38" s="1">
        <v>53</v>
      </c>
      <c r="EE38" s="1">
        <v>53</v>
      </c>
      <c r="EF38" s="1">
        <v>53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6</v>
      </c>
      <c r="EY38" s="1">
        <v>0</v>
      </c>
      <c r="EZ38" s="1">
        <v>0</v>
      </c>
      <c r="FA38" s="1">
        <v>0</v>
      </c>
      <c r="FB38" s="1">
        <v>0</v>
      </c>
      <c r="FC38" s="1">
        <v>47</v>
      </c>
      <c r="FD38" s="1">
        <v>0</v>
      </c>
      <c r="FE38" s="1">
        <v>0</v>
      </c>
      <c r="FF38" s="1">
        <v>47</v>
      </c>
      <c r="FG38" s="1">
        <v>53</v>
      </c>
      <c r="FH38" s="1">
        <v>53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1</v>
      </c>
      <c r="GC38" s="1">
        <v>0</v>
      </c>
      <c r="GD38" s="1">
        <v>0</v>
      </c>
      <c r="GE38" s="1">
        <v>1</v>
      </c>
      <c r="GF38" s="1">
        <v>0</v>
      </c>
      <c r="GG38" s="1">
        <v>1</v>
      </c>
      <c r="GH38" s="1">
        <v>0</v>
      </c>
      <c r="GI38" s="1">
        <v>1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1</v>
      </c>
      <c r="GV38" s="1">
        <v>1</v>
      </c>
      <c r="GW38" s="1">
        <v>0</v>
      </c>
      <c r="GX38" s="1">
        <v>0</v>
      </c>
      <c r="GY38" s="1">
        <v>1</v>
      </c>
      <c r="GZ38" s="1">
        <v>1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13</v>
      </c>
      <c r="HG38" s="1">
        <v>0</v>
      </c>
      <c r="HH38" s="1">
        <v>0</v>
      </c>
      <c r="HI38" s="1">
        <v>0</v>
      </c>
      <c r="HJ38" s="1">
        <v>1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1</v>
      </c>
      <c r="JA38" s="1">
        <v>0</v>
      </c>
      <c r="JB38" s="1">
        <v>1</v>
      </c>
      <c r="JC38" s="1">
        <v>1</v>
      </c>
      <c r="JD38" s="1">
        <v>1</v>
      </c>
      <c r="JE38" s="1">
        <v>1</v>
      </c>
      <c r="JF38" s="1">
        <v>1</v>
      </c>
      <c r="JG38" s="1">
        <v>1</v>
      </c>
      <c r="JH38" s="1">
        <v>1</v>
      </c>
      <c r="JI38" s="1">
        <v>1</v>
      </c>
      <c r="JJ38" s="1">
        <v>0</v>
      </c>
      <c r="JK38" s="1">
        <v>1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1</v>
      </c>
    </row>
    <row r="39" spans="1:367">
      <c r="A39" s="1">
        <v>2005</v>
      </c>
      <c r="B39" s="1" t="s">
        <v>439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1</v>
      </c>
      <c r="AS39" s="1">
        <v>1</v>
      </c>
      <c r="AT39" s="1">
        <v>2</v>
      </c>
      <c r="AU39" s="1">
        <v>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0</v>
      </c>
      <c r="BZ39" s="1">
        <v>0</v>
      </c>
      <c r="CA39" s="1">
        <v>0</v>
      </c>
      <c r="CB39" s="1">
        <v>1</v>
      </c>
      <c r="CC39" s="1">
        <v>0</v>
      </c>
      <c r="CD39" s="1">
        <v>0</v>
      </c>
      <c r="CE39" s="1">
        <v>1</v>
      </c>
      <c r="CF39" s="1">
        <v>1</v>
      </c>
      <c r="CG39" s="1">
        <v>1</v>
      </c>
      <c r="CH39" s="1">
        <v>0</v>
      </c>
      <c r="CI39" s="1">
        <v>0</v>
      </c>
      <c r="CJ39" s="1">
        <v>0</v>
      </c>
      <c r="CK39" s="1">
        <v>1</v>
      </c>
      <c r="CL39" s="1">
        <v>1</v>
      </c>
      <c r="CM39" s="1">
        <v>1</v>
      </c>
      <c r="CN39" s="1">
        <v>1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1</v>
      </c>
      <c r="DG39" s="1">
        <v>1</v>
      </c>
      <c r="DH39" s="1">
        <v>1</v>
      </c>
      <c r="DI39" s="1">
        <v>0</v>
      </c>
      <c r="DJ39" s="1">
        <v>0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3</v>
      </c>
      <c r="DQ39" s="1">
        <v>1</v>
      </c>
      <c r="DR39" s="1">
        <v>0</v>
      </c>
      <c r="DS39" s="1">
        <v>1</v>
      </c>
      <c r="DT39" s="1">
        <v>0</v>
      </c>
      <c r="DU39" s="1">
        <v>1</v>
      </c>
      <c r="DV39" s="1">
        <v>0</v>
      </c>
      <c r="DW39" s="1">
        <v>0</v>
      </c>
      <c r="DX39" s="1">
        <v>2</v>
      </c>
      <c r="DY39" s="1">
        <v>2</v>
      </c>
      <c r="DZ39" s="1">
        <v>0</v>
      </c>
      <c r="EA39" s="1">
        <v>0</v>
      </c>
      <c r="EB39" s="1">
        <v>1</v>
      </c>
      <c r="EC39" s="1">
        <v>10</v>
      </c>
      <c r="ED39" s="1">
        <v>10</v>
      </c>
      <c r="EE39" s="1">
        <v>10</v>
      </c>
      <c r="EF39" s="1">
        <v>10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1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1</v>
      </c>
      <c r="EY39" s="1">
        <v>0</v>
      </c>
      <c r="EZ39" s="1">
        <v>0</v>
      </c>
      <c r="FA39" s="1">
        <v>0</v>
      </c>
      <c r="FB39" s="1">
        <v>0</v>
      </c>
      <c r="FC39" s="1">
        <v>8</v>
      </c>
      <c r="FD39" s="1">
        <v>0</v>
      </c>
      <c r="FE39" s="1">
        <v>0</v>
      </c>
      <c r="FF39" s="1">
        <v>8</v>
      </c>
      <c r="FG39" s="1">
        <v>10</v>
      </c>
      <c r="FH39" s="1">
        <v>10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1</v>
      </c>
      <c r="GC39" s="1">
        <v>0</v>
      </c>
      <c r="GD39" s="1">
        <v>0</v>
      </c>
      <c r="GE39" s="1">
        <v>1</v>
      </c>
      <c r="GF39" s="1">
        <v>0</v>
      </c>
      <c r="GG39" s="1">
        <v>1</v>
      </c>
      <c r="GH39" s="1">
        <v>0</v>
      </c>
      <c r="GI39" s="1">
        <v>1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1</v>
      </c>
      <c r="GV39" s="1">
        <v>1</v>
      </c>
      <c r="GW39" s="1">
        <v>0</v>
      </c>
      <c r="GX39" s="1">
        <v>0</v>
      </c>
      <c r="GY39" s="1">
        <v>1</v>
      </c>
      <c r="GZ39" s="1">
        <v>1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9</v>
      </c>
      <c r="HG39" s="1">
        <v>0</v>
      </c>
      <c r="HH39" s="1">
        <v>0</v>
      </c>
      <c r="HI39" s="1">
        <v>0</v>
      </c>
      <c r="HJ39" s="1">
        <v>1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1</v>
      </c>
      <c r="JA39" s="1">
        <v>0</v>
      </c>
      <c r="JB39" s="1">
        <v>1</v>
      </c>
      <c r="JC39" s="1">
        <v>1</v>
      </c>
      <c r="JD39" s="1">
        <v>1</v>
      </c>
      <c r="JE39" s="1">
        <v>1</v>
      </c>
      <c r="JF39" s="1">
        <v>1</v>
      </c>
      <c r="JG39" s="1">
        <v>1</v>
      </c>
      <c r="JH39" s="1">
        <v>1</v>
      </c>
      <c r="JI39" s="1">
        <v>1</v>
      </c>
      <c r="JJ39" s="1">
        <v>0</v>
      </c>
      <c r="JK39" s="1">
        <v>1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1</v>
      </c>
    </row>
    <row r="40" spans="1:367">
      <c r="A40" s="1">
        <v>2005</v>
      </c>
      <c r="B40" s="1" t="s">
        <v>440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1</v>
      </c>
      <c r="AS40" s="1">
        <v>1</v>
      </c>
      <c r="AT40" s="1">
        <v>2</v>
      </c>
      <c r="AU40" s="1">
        <v>2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0</v>
      </c>
      <c r="BZ40" s="1">
        <v>0</v>
      </c>
      <c r="CA40" s="1">
        <v>0</v>
      </c>
      <c r="CB40" s="1">
        <v>1</v>
      </c>
      <c r="CC40" s="1">
        <v>0</v>
      </c>
      <c r="CD40" s="1">
        <v>0</v>
      </c>
      <c r="CE40" s="1">
        <v>1</v>
      </c>
      <c r="CF40" s="1">
        <v>1</v>
      </c>
      <c r="CG40" s="1">
        <v>1</v>
      </c>
      <c r="CH40" s="1">
        <v>0</v>
      </c>
      <c r="CI40" s="1">
        <v>0</v>
      </c>
      <c r="CJ40" s="1">
        <v>0</v>
      </c>
      <c r="CK40" s="1">
        <v>1</v>
      </c>
      <c r="CL40" s="1">
        <v>1</v>
      </c>
      <c r="CM40" s="1">
        <v>1</v>
      </c>
      <c r="CN40" s="1">
        <v>1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1</v>
      </c>
      <c r="DH40" s="1">
        <v>1</v>
      </c>
      <c r="DI40" s="1">
        <v>0</v>
      </c>
      <c r="DJ40" s="1">
        <v>0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>
        <v>2</v>
      </c>
      <c r="DR40" s="1">
        <v>0</v>
      </c>
      <c r="DS40" s="1">
        <v>2</v>
      </c>
      <c r="DT40" s="1">
        <v>0</v>
      </c>
      <c r="DU40" s="1">
        <v>2</v>
      </c>
      <c r="DV40" s="1">
        <v>0</v>
      </c>
      <c r="DW40" s="1">
        <v>0</v>
      </c>
      <c r="DX40" s="1">
        <v>3</v>
      </c>
      <c r="DY40" s="1">
        <v>3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1</v>
      </c>
      <c r="GW40" s="1">
        <v>0</v>
      </c>
      <c r="GX40" s="1">
        <v>0</v>
      </c>
      <c r="GY40" s="1">
        <v>1</v>
      </c>
      <c r="GZ40" s="1">
        <v>1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7</v>
      </c>
      <c r="HG40" s="1">
        <v>0</v>
      </c>
      <c r="HH40" s="1">
        <v>0</v>
      </c>
      <c r="HI40" s="1">
        <v>0</v>
      </c>
      <c r="HJ40" s="1">
        <v>1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1</v>
      </c>
      <c r="JA40" s="1">
        <v>0</v>
      </c>
      <c r="JB40" s="1">
        <v>1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0</v>
      </c>
      <c r="JK40" s="1">
        <v>1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1</v>
      </c>
    </row>
    <row r="41" spans="1:367">
      <c r="A41" s="1">
        <v>2005</v>
      </c>
      <c r="B41" s="1" t="s">
        <v>441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1</v>
      </c>
      <c r="AT41" s="1">
        <v>2</v>
      </c>
      <c r="AU41" s="1">
        <v>2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0</v>
      </c>
      <c r="BZ41" s="1">
        <v>0</v>
      </c>
      <c r="CA41" s="1">
        <v>0</v>
      </c>
      <c r="CB41" s="1">
        <v>1</v>
      </c>
      <c r="CC41" s="1">
        <v>0</v>
      </c>
      <c r="CD41" s="1">
        <v>0</v>
      </c>
      <c r="CE41" s="1">
        <v>1</v>
      </c>
      <c r="CF41" s="1">
        <v>1</v>
      </c>
      <c r="CG41" s="1">
        <v>1</v>
      </c>
      <c r="CH41" s="1">
        <v>0</v>
      </c>
      <c r="CI41" s="1">
        <v>0</v>
      </c>
      <c r="CJ41" s="1">
        <v>0</v>
      </c>
      <c r="CK41" s="1">
        <v>1</v>
      </c>
      <c r="CL41" s="1">
        <v>1</v>
      </c>
      <c r="CM41" s="1">
        <v>1</v>
      </c>
      <c r="CN41" s="1">
        <v>1</v>
      </c>
      <c r="CO41" s="1">
        <v>0</v>
      </c>
      <c r="CP41" s="1">
        <v>1</v>
      </c>
      <c r="CQ41" s="1">
        <v>0</v>
      </c>
      <c r="CR41" s="1">
        <v>6</v>
      </c>
      <c r="CS41" s="1">
        <v>6</v>
      </c>
      <c r="CT41" s="1">
        <v>6</v>
      </c>
      <c r="CU41" s="1">
        <v>6</v>
      </c>
      <c r="CV41" s="1">
        <v>6</v>
      </c>
      <c r="CW41" s="1">
        <v>6</v>
      </c>
      <c r="CX41" s="1">
        <v>6</v>
      </c>
      <c r="CY41" s="1">
        <v>6</v>
      </c>
      <c r="CZ41" s="1">
        <v>6</v>
      </c>
      <c r="DA41" s="1">
        <v>6</v>
      </c>
      <c r="DB41" s="1">
        <v>6</v>
      </c>
      <c r="DC41" s="1">
        <v>6</v>
      </c>
      <c r="DD41" s="1">
        <v>6</v>
      </c>
      <c r="DE41" s="1">
        <v>6</v>
      </c>
      <c r="DF41" s="1">
        <v>1</v>
      </c>
      <c r="DG41" s="1">
        <v>1</v>
      </c>
      <c r="DH41" s="1">
        <v>1</v>
      </c>
      <c r="DI41" s="1">
        <v>0</v>
      </c>
      <c r="DJ41" s="1">
        <v>0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>
        <v>2</v>
      </c>
      <c r="DQ41" s="1">
        <v>2</v>
      </c>
      <c r="DR41" s="1">
        <v>0</v>
      </c>
      <c r="DS41" s="1">
        <v>2</v>
      </c>
      <c r="DT41" s="1">
        <v>0</v>
      </c>
      <c r="DU41" s="1">
        <v>2</v>
      </c>
      <c r="DV41" s="1">
        <v>0</v>
      </c>
      <c r="DW41" s="1">
        <v>0</v>
      </c>
      <c r="DX41" s="1">
        <v>3</v>
      </c>
      <c r="DY41" s="1">
        <v>3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1</v>
      </c>
      <c r="GW41" s="1">
        <v>0</v>
      </c>
      <c r="GX41" s="1">
        <v>0</v>
      </c>
      <c r="GY41" s="1">
        <v>1</v>
      </c>
      <c r="GZ41" s="1">
        <v>1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7</v>
      </c>
      <c r="HG41" s="1">
        <v>0</v>
      </c>
      <c r="HH41" s="1">
        <v>0</v>
      </c>
      <c r="HI41" s="1">
        <v>0</v>
      </c>
      <c r="HJ41" s="1">
        <v>1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1</v>
      </c>
      <c r="JA41" s="1">
        <v>0</v>
      </c>
      <c r="JB41" s="1">
        <v>1</v>
      </c>
      <c r="JC41" s="1">
        <v>1</v>
      </c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0</v>
      </c>
      <c r="JK41" s="1">
        <v>1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1</v>
      </c>
    </row>
    <row r="42" spans="1:367">
      <c r="A42" s="1">
        <v>2005</v>
      </c>
      <c r="B42" s="1" t="s">
        <v>442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1</v>
      </c>
      <c r="AT42" s="1">
        <v>2</v>
      </c>
      <c r="AU42" s="1">
        <v>2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1</v>
      </c>
      <c r="CF42" s="1">
        <v>1</v>
      </c>
      <c r="CG42" s="1">
        <v>1</v>
      </c>
      <c r="CH42" s="1">
        <v>0</v>
      </c>
      <c r="CI42" s="1">
        <v>0</v>
      </c>
      <c r="CJ42" s="1">
        <v>0</v>
      </c>
      <c r="CK42" s="1">
        <v>1</v>
      </c>
      <c r="CL42" s="1">
        <v>1</v>
      </c>
      <c r="CM42" s="1">
        <v>1</v>
      </c>
      <c r="CN42" s="1">
        <v>1</v>
      </c>
      <c r="CO42" s="1">
        <v>0</v>
      </c>
      <c r="CP42" s="1">
        <v>1</v>
      </c>
      <c r="CQ42" s="1">
        <v>0</v>
      </c>
      <c r="CR42" s="1">
        <v>50</v>
      </c>
      <c r="CS42" s="1">
        <v>50</v>
      </c>
      <c r="CT42" s="1">
        <v>50</v>
      </c>
      <c r="CU42" s="1">
        <v>50</v>
      </c>
      <c r="CV42" s="1">
        <v>50</v>
      </c>
      <c r="CW42" s="1">
        <v>50</v>
      </c>
      <c r="CX42" s="1">
        <v>50</v>
      </c>
      <c r="CY42" s="1">
        <v>50</v>
      </c>
      <c r="CZ42" s="1">
        <v>50</v>
      </c>
      <c r="DA42" s="1">
        <v>50</v>
      </c>
      <c r="DB42" s="1">
        <v>50</v>
      </c>
      <c r="DC42" s="1">
        <v>49</v>
      </c>
      <c r="DD42" s="1">
        <v>50</v>
      </c>
      <c r="DE42" s="1">
        <v>50</v>
      </c>
      <c r="DF42" s="1">
        <v>1</v>
      </c>
      <c r="DG42" s="1">
        <v>1</v>
      </c>
      <c r="DH42" s="1">
        <v>1</v>
      </c>
      <c r="DI42" s="1">
        <v>0</v>
      </c>
      <c r="DJ42" s="1">
        <v>0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>
        <v>2</v>
      </c>
      <c r="DR42" s="1">
        <v>0</v>
      </c>
      <c r="DS42" s="1">
        <v>2</v>
      </c>
      <c r="DT42" s="1">
        <v>0</v>
      </c>
      <c r="DU42" s="1">
        <v>2</v>
      </c>
      <c r="DV42" s="1">
        <v>0</v>
      </c>
      <c r="DW42" s="1">
        <v>0</v>
      </c>
      <c r="DX42" s="1">
        <v>3</v>
      </c>
      <c r="DY42" s="1">
        <v>3</v>
      </c>
      <c r="DZ42" s="1">
        <v>0</v>
      </c>
      <c r="EA42" s="1">
        <v>0</v>
      </c>
      <c r="EB42" s="1">
        <v>1</v>
      </c>
      <c r="EC42" s="1">
        <v>4</v>
      </c>
      <c r="ED42" s="1">
        <v>4</v>
      </c>
      <c r="EE42" s="1">
        <v>4</v>
      </c>
      <c r="EF42" s="1">
        <v>4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1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3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4</v>
      </c>
      <c r="FH42" s="1">
        <v>4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1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1</v>
      </c>
      <c r="GC42" s="1">
        <v>0</v>
      </c>
      <c r="GD42" s="1">
        <v>0</v>
      </c>
      <c r="GE42" s="1">
        <v>1</v>
      </c>
      <c r="GF42" s="1">
        <v>0</v>
      </c>
      <c r="GG42" s="1">
        <v>1</v>
      </c>
      <c r="GH42" s="1">
        <v>0</v>
      </c>
      <c r="GI42" s="1">
        <v>1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1</v>
      </c>
      <c r="GW42" s="1">
        <v>0</v>
      </c>
      <c r="GX42" s="1">
        <v>0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7</v>
      </c>
      <c r="HG42" s="1">
        <v>0</v>
      </c>
      <c r="HH42" s="1">
        <v>0</v>
      </c>
      <c r="HI42" s="1">
        <v>0</v>
      </c>
      <c r="HJ42" s="1">
        <v>1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1</v>
      </c>
      <c r="JA42" s="1">
        <v>0</v>
      </c>
      <c r="JB42" s="1">
        <v>1</v>
      </c>
      <c r="JC42" s="1">
        <v>1</v>
      </c>
      <c r="JD42" s="1">
        <v>1</v>
      </c>
      <c r="JE42" s="1">
        <v>1</v>
      </c>
      <c r="JF42" s="1">
        <v>1</v>
      </c>
      <c r="JG42" s="1">
        <v>1</v>
      </c>
      <c r="JH42" s="1">
        <v>1</v>
      </c>
      <c r="JI42" s="1">
        <v>1</v>
      </c>
      <c r="JJ42" s="1">
        <v>0</v>
      </c>
      <c r="JK42" s="1">
        <v>1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1</v>
      </c>
    </row>
    <row r="43" spans="1:367">
      <c r="A43" s="1">
        <v>2005</v>
      </c>
      <c r="B43" s="1" t="s">
        <v>443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1</v>
      </c>
      <c r="AS43" s="1">
        <v>1</v>
      </c>
      <c r="AT43" s="1">
        <v>2</v>
      </c>
      <c r="AU43" s="1">
        <v>2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0</v>
      </c>
      <c r="BZ43" s="1">
        <v>0</v>
      </c>
      <c r="CA43" s="1">
        <v>0</v>
      </c>
      <c r="CB43" s="1">
        <v>1</v>
      </c>
      <c r="CC43" s="1">
        <v>0</v>
      </c>
      <c r="CD43" s="1">
        <v>0</v>
      </c>
      <c r="CE43" s="1">
        <v>1</v>
      </c>
      <c r="CF43" s="1">
        <v>1</v>
      </c>
      <c r="CG43" s="1">
        <v>1</v>
      </c>
      <c r="CH43" s="1">
        <v>0</v>
      </c>
      <c r="CI43" s="1">
        <v>0</v>
      </c>
      <c r="CJ43" s="1">
        <v>0</v>
      </c>
      <c r="CK43" s="1">
        <v>1</v>
      </c>
      <c r="CL43" s="1">
        <v>1</v>
      </c>
      <c r="CM43" s="1">
        <v>1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1</v>
      </c>
      <c r="DG43" s="1">
        <v>1</v>
      </c>
      <c r="DH43" s="1">
        <v>1</v>
      </c>
      <c r="DI43" s="1">
        <v>0</v>
      </c>
      <c r="DJ43" s="1">
        <v>0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0</v>
      </c>
      <c r="DS43" s="1">
        <v>1</v>
      </c>
      <c r="DT43" s="1">
        <v>0</v>
      </c>
      <c r="DU43" s="1">
        <v>1</v>
      </c>
      <c r="DV43" s="1">
        <v>0</v>
      </c>
      <c r="DW43" s="1">
        <v>0</v>
      </c>
      <c r="DX43" s="1">
        <v>2</v>
      </c>
      <c r="DY43" s="1">
        <v>2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1</v>
      </c>
      <c r="GW43" s="1">
        <v>0</v>
      </c>
      <c r="GX43" s="1">
        <v>0</v>
      </c>
      <c r="GY43" s="1">
        <v>1</v>
      </c>
      <c r="GZ43" s="1">
        <v>1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9</v>
      </c>
      <c r="HG43" s="1">
        <v>0</v>
      </c>
      <c r="HH43" s="1">
        <v>0</v>
      </c>
      <c r="HI43" s="1">
        <v>0</v>
      </c>
      <c r="HJ43" s="1">
        <v>1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1</v>
      </c>
      <c r="JA43" s="1">
        <v>0</v>
      </c>
      <c r="JB43" s="1">
        <v>1</v>
      </c>
      <c r="JC43" s="1">
        <v>1</v>
      </c>
      <c r="JD43" s="1">
        <v>1</v>
      </c>
      <c r="JE43" s="1">
        <v>1</v>
      </c>
      <c r="JF43" s="1">
        <v>1</v>
      </c>
      <c r="JG43" s="1">
        <v>1</v>
      </c>
      <c r="JH43" s="1">
        <v>1</v>
      </c>
      <c r="JI43" s="1">
        <v>1</v>
      </c>
      <c r="JJ43" s="1">
        <v>0</v>
      </c>
      <c r="JK43" s="1">
        <v>1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1</v>
      </c>
    </row>
    <row r="44" spans="1:367">
      <c r="A44" s="1">
        <v>2005</v>
      </c>
      <c r="B44" s="1" t="s">
        <v>444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1</v>
      </c>
      <c r="AT44" s="1">
        <v>2</v>
      </c>
      <c r="AU44" s="1">
        <v>2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0</v>
      </c>
      <c r="BZ44" s="1">
        <v>0</v>
      </c>
      <c r="CA44" s="1">
        <v>0</v>
      </c>
      <c r="CB44" s="1">
        <v>1</v>
      </c>
      <c r="CC44" s="1">
        <v>0</v>
      </c>
      <c r="CD44" s="1">
        <v>0</v>
      </c>
      <c r="CE44" s="1">
        <v>1</v>
      </c>
      <c r="CF44" s="1">
        <v>1</v>
      </c>
      <c r="CG44" s="1">
        <v>1</v>
      </c>
      <c r="CH44" s="1">
        <v>0</v>
      </c>
      <c r="CI44" s="1">
        <v>0</v>
      </c>
      <c r="CJ44" s="1">
        <v>0</v>
      </c>
      <c r="CK44" s="1">
        <v>1</v>
      </c>
      <c r="CL44" s="1">
        <v>1</v>
      </c>
      <c r="CM44" s="1">
        <v>1</v>
      </c>
      <c r="CN44" s="1">
        <v>1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1</v>
      </c>
      <c r="DG44" s="1">
        <v>1</v>
      </c>
      <c r="DH44" s="1">
        <v>1</v>
      </c>
      <c r="DI44" s="1">
        <v>0</v>
      </c>
      <c r="DJ44" s="1">
        <v>0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0</v>
      </c>
      <c r="DS44" s="1">
        <v>1</v>
      </c>
      <c r="DT44" s="1">
        <v>0</v>
      </c>
      <c r="DU44" s="1">
        <v>1</v>
      </c>
      <c r="DV44" s="1">
        <v>0</v>
      </c>
      <c r="DW44" s="1">
        <v>0</v>
      </c>
      <c r="DX44" s="1">
        <v>2</v>
      </c>
      <c r="DY44" s="1">
        <v>2</v>
      </c>
      <c r="DZ44" s="1">
        <v>0</v>
      </c>
      <c r="EA44" s="1">
        <v>0</v>
      </c>
      <c r="EB44" s="1">
        <v>1</v>
      </c>
      <c r="EC44" s="1">
        <v>8</v>
      </c>
      <c r="ED44" s="1">
        <v>8</v>
      </c>
      <c r="EE44" s="1">
        <v>8</v>
      </c>
      <c r="EF44" s="1">
        <v>8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1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3</v>
      </c>
      <c r="EY44" s="1">
        <v>0</v>
      </c>
      <c r="EZ44" s="1">
        <v>0</v>
      </c>
      <c r="FA44" s="1">
        <v>0</v>
      </c>
      <c r="FB44" s="1">
        <v>0</v>
      </c>
      <c r="FC44" s="1">
        <v>4</v>
      </c>
      <c r="FD44" s="1">
        <v>0</v>
      </c>
      <c r="FE44" s="1">
        <v>0</v>
      </c>
      <c r="FF44" s="1">
        <v>4</v>
      </c>
      <c r="FG44" s="1">
        <v>8</v>
      </c>
      <c r="FH44" s="1">
        <v>8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1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1</v>
      </c>
      <c r="GC44" s="1">
        <v>0</v>
      </c>
      <c r="GD44" s="1">
        <v>0</v>
      </c>
      <c r="GE44" s="1">
        <v>1</v>
      </c>
      <c r="GF44" s="1">
        <v>0</v>
      </c>
      <c r="GG44" s="1">
        <v>1</v>
      </c>
      <c r="GH44" s="1">
        <v>0</v>
      </c>
      <c r="GI44" s="1">
        <v>1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1</v>
      </c>
      <c r="GV44" s="1">
        <v>1</v>
      </c>
      <c r="GW44" s="1">
        <v>0</v>
      </c>
      <c r="GX44" s="1">
        <v>0</v>
      </c>
      <c r="GY44" s="1">
        <v>1</v>
      </c>
      <c r="GZ44" s="1">
        <v>1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9</v>
      </c>
      <c r="HG44" s="1">
        <v>0</v>
      </c>
      <c r="HH44" s="1">
        <v>0</v>
      </c>
      <c r="HI44" s="1">
        <v>0</v>
      </c>
      <c r="HJ44" s="1">
        <v>1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1</v>
      </c>
      <c r="JA44" s="1">
        <v>0</v>
      </c>
      <c r="JB44" s="1">
        <v>1</v>
      </c>
      <c r="JC44" s="1">
        <v>1</v>
      </c>
      <c r="JD44" s="1">
        <v>1</v>
      </c>
      <c r="JE44" s="1">
        <v>1</v>
      </c>
      <c r="JF44" s="1">
        <v>1</v>
      </c>
      <c r="JG44" s="1">
        <v>1</v>
      </c>
      <c r="JH44" s="1">
        <v>1</v>
      </c>
      <c r="JI44" s="1">
        <v>1</v>
      </c>
      <c r="JJ44" s="1">
        <v>0</v>
      </c>
      <c r="JK44" s="1">
        <v>1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1</v>
      </c>
    </row>
    <row r="45" spans="1:367">
      <c r="A45" s="1">
        <v>2005</v>
      </c>
      <c r="B45" s="1" t="s">
        <v>445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0</v>
      </c>
      <c r="AH45" s="1">
        <v>1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1</v>
      </c>
      <c r="AS45" s="1">
        <v>1</v>
      </c>
      <c r="AT45" s="1">
        <v>2</v>
      </c>
      <c r="AU45" s="1">
        <v>2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0</v>
      </c>
      <c r="BZ45" s="1">
        <v>0</v>
      </c>
      <c r="CA45" s="1">
        <v>0</v>
      </c>
      <c r="CB45" s="1">
        <v>1</v>
      </c>
      <c r="CC45" s="1">
        <v>0</v>
      </c>
      <c r="CD45" s="1">
        <v>0</v>
      </c>
      <c r="CE45" s="1">
        <v>1</v>
      </c>
      <c r="CF45" s="1">
        <v>1</v>
      </c>
      <c r="CG45" s="1">
        <v>1</v>
      </c>
      <c r="CH45" s="1">
        <v>0</v>
      </c>
      <c r="CI45" s="1">
        <v>0</v>
      </c>
      <c r="CJ45" s="1">
        <v>0</v>
      </c>
      <c r="CK45" s="1">
        <v>1</v>
      </c>
      <c r="CL45" s="1">
        <v>1</v>
      </c>
      <c r="CM45" s="1">
        <v>1</v>
      </c>
      <c r="CN45" s="1">
        <v>1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1</v>
      </c>
      <c r="DG45" s="1">
        <v>1</v>
      </c>
      <c r="DH45" s="1">
        <v>1</v>
      </c>
      <c r="DI45" s="1">
        <v>0</v>
      </c>
      <c r="DJ45" s="1">
        <v>0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0</v>
      </c>
      <c r="DS45" s="1">
        <v>1</v>
      </c>
      <c r="DT45" s="1">
        <v>0</v>
      </c>
      <c r="DU45" s="1">
        <v>1</v>
      </c>
      <c r="DV45" s="1">
        <v>0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1</v>
      </c>
      <c r="EC45" s="1">
        <v>45</v>
      </c>
      <c r="ED45" s="1">
        <v>45</v>
      </c>
      <c r="EE45" s="1">
        <v>45</v>
      </c>
      <c r="EF45" s="1">
        <v>45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17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2</v>
      </c>
      <c r="EY45" s="1">
        <v>0</v>
      </c>
      <c r="EZ45" s="1">
        <v>0</v>
      </c>
      <c r="FA45" s="1">
        <v>0</v>
      </c>
      <c r="FB45" s="1">
        <v>0</v>
      </c>
      <c r="FC45" s="1">
        <v>26</v>
      </c>
      <c r="FD45" s="1">
        <v>0</v>
      </c>
      <c r="FE45" s="1">
        <v>15</v>
      </c>
      <c r="FF45" s="1">
        <v>11</v>
      </c>
      <c r="FG45" s="1">
        <v>45</v>
      </c>
      <c r="FH45" s="1">
        <v>45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1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1</v>
      </c>
      <c r="GC45" s="1">
        <v>0</v>
      </c>
      <c r="GD45" s="1">
        <v>0</v>
      </c>
      <c r="GE45" s="1">
        <v>1</v>
      </c>
      <c r="GF45" s="1">
        <v>0</v>
      </c>
      <c r="GG45" s="1">
        <v>1</v>
      </c>
      <c r="GH45" s="1">
        <v>0</v>
      </c>
      <c r="GI45" s="1">
        <v>1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1</v>
      </c>
      <c r="GV45" s="1">
        <v>1</v>
      </c>
      <c r="GW45" s="1">
        <v>0</v>
      </c>
      <c r="GX45" s="1">
        <v>0</v>
      </c>
      <c r="GY45" s="1">
        <v>1</v>
      </c>
      <c r="GZ45" s="1">
        <v>1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10</v>
      </c>
      <c r="HG45" s="1">
        <v>0</v>
      </c>
      <c r="HH45" s="1">
        <v>0</v>
      </c>
      <c r="HI45" s="1">
        <v>0</v>
      </c>
      <c r="HJ45" s="1">
        <v>1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1</v>
      </c>
      <c r="JA45" s="1">
        <v>0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0</v>
      </c>
      <c r="JK45" s="1">
        <v>1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1</v>
      </c>
    </row>
    <row r="46" spans="1:367">
      <c r="A46" s="1">
        <v>2005</v>
      </c>
      <c r="B46" s="1" t="s">
        <v>446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1</v>
      </c>
      <c r="AS46" s="1">
        <v>1</v>
      </c>
      <c r="AT46" s="1">
        <v>2</v>
      </c>
      <c r="AU46" s="1">
        <v>2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1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1</v>
      </c>
      <c r="CL46" s="1">
        <v>1</v>
      </c>
      <c r="CM46" s="1">
        <v>1</v>
      </c>
      <c r="CN46" s="1">
        <v>1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1</v>
      </c>
      <c r="DG46" s="1">
        <v>1</v>
      </c>
      <c r="DH46" s="1">
        <v>1</v>
      </c>
      <c r="DI46" s="1">
        <v>0</v>
      </c>
      <c r="DJ46" s="1">
        <v>0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0</v>
      </c>
      <c r="DS46" s="1">
        <v>1</v>
      </c>
      <c r="DT46" s="1">
        <v>0</v>
      </c>
      <c r="DU46" s="1">
        <v>1</v>
      </c>
      <c r="DV46" s="1">
        <v>0</v>
      </c>
      <c r="DW46" s="1">
        <v>0</v>
      </c>
      <c r="DX46" s="1">
        <v>1</v>
      </c>
      <c r="DY46" s="1">
        <v>1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1</v>
      </c>
      <c r="GW46" s="1">
        <v>0</v>
      </c>
      <c r="GX46" s="1">
        <v>0</v>
      </c>
      <c r="GY46" s="1">
        <v>1</v>
      </c>
      <c r="GZ46" s="1">
        <v>1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6</v>
      </c>
      <c r="HG46" s="1">
        <v>0</v>
      </c>
      <c r="HH46" s="1">
        <v>0</v>
      </c>
      <c r="HI46" s="1">
        <v>0</v>
      </c>
      <c r="HJ46" s="1">
        <v>1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1</v>
      </c>
      <c r="JA46" s="1">
        <v>0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0</v>
      </c>
      <c r="JK46" s="1">
        <v>1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1</v>
      </c>
    </row>
    <row r="47" spans="1:367">
      <c r="A47" s="1">
        <v>2005</v>
      </c>
      <c r="B47" s="1" t="s">
        <v>447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0</v>
      </c>
      <c r="AH47" s="1">
        <v>1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1</v>
      </c>
      <c r="AS47" s="1">
        <v>1</v>
      </c>
      <c r="AT47" s="1">
        <v>2</v>
      </c>
      <c r="AU47" s="1">
        <v>2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0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1</v>
      </c>
      <c r="CF47" s="1">
        <v>1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1</v>
      </c>
      <c r="CN47" s="1">
        <v>1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1</v>
      </c>
      <c r="DG47" s="1">
        <v>1</v>
      </c>
      <c r="DH47" s="1">
        <v>1</v>
      </c>
      <c r="DI47" s="1">
        <v>0</v>
      </c>
      <c r="DJ47" s="1">
        <v>0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0</v>
      </c>
      <c r="DS47" s="1">
        <v>1</v>
      </c>
      <c r="DT47" s="1">
        <v>0</v>
      </c>
      <c r="DU47" s="1">
        <v>1</v>
      </c>
      <c r="DV47" s="1">
        <v>0</v>
      </c>
      <c r="DW47" s="1">
        <v>0</v>
      </c>
      <c r="DX47" s="1">
        <v>1</v>
      </c>
      <c r="DY47" s="1">
        <v>1</v>
      </c>
      <c r="DZ47" s="1">
        <v>0</v>
      </c>
      <c r="EA47" s="1">
        <v>0</v>
      </c>
      <c r="EB47" s="1">
        <v>1</v>
      </c>
      <c r="EC47" s="1">
        <v>17</v>
      </c>
      <c r="ED47" s="1">
        <v>17</v>
      </c>
      <c r="EE47" s="1">
        <v>17</v>
      </c>
      <c r="EF47" s="1">
        <v>17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2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3</v>
      </c>
      <c r="EY47" s="1">
        <v>0</v>
      </c>
      <c r="EZ47" s="1">
        <v>0</v>
      </c>
      <c r="FA47" s="1">
        <v>0</v>
      </c>
      <c r="FB47" s="1">
        <v>0</v>
      </c>
      <c r="FC47" s="1">
        <v>12</v>
      </c>
      <c r="FD47" s="1">
        <v>0</v>
      </c>
      <c r="FE47" s="1">
        <v>12</v>
      </c>
      <c r="FF47" s="1">
        <v>0</v>
      </c>
      <c r="FG47" s="1">
        <v>17</v>
      </c>
      <c r="FH47" s="1">
        <v>17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1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1</v>
      </c>
      <c r="GC47" s="1">
        <v>0</v>
      </c>
      <c r="GD47" s="1">
        <v>0</v>
      </c>
      <c r="GE47" s="1">
        <v>1</v>
      </c>
      <c r="GF47" s="1">
        <v>0</v>
      </c>
      <c r="GG47" s="1">
        <v>1</v>
      </c>
      <c r="GH47" s="1">
        <v>0</v>
      </c>
      <c r="GI47" s="1">
        <v>1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1</v>
      </c>
      <c r="GV47" s="1">
        <v>1</v>
      </c>
      <c r="GW47" s="1">
        <v>0</v>
      </c>
      <c r="GX47" s="1">
        <v>0</v>
      </c>
      <c r="GY47" s="1">
        <v>1</v>
      </c>
      <c r="GZ47" s="1">
        <v>1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6</v>
      </c>
      <c r="HG47" s="1">
        <v>0</v>
      </c>
      <c r="HH47" s="1">
        <v>0</v>
      </c>
      <c r="HI47" s="1">
        <v>0</v>
      </c>
      <c r="HJ47" s="1">
        <v>1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1</v>
      </c>
      <c r="JA47" s="1">
        <v>0</v>
      </c>
      <c r="JB47" s="1">
        <v>1</v>
      </c>
      <c r="JC47" s="1">
        <v>1</v>
      </c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0</v>
      </c>
      <c r="JK47" s="1">
        <v>1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1</v>
      </c>
    </row>
    <row r="48" spans="1:367">
      <c r="A48" s="1">
        <v>2005</v>
      </c>
      <c r="B48" s="1" t="s">
        <v>448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1</v>
      </c>
      <c r="AS48" s="1">
        <v>1</v>
      </c>
      <c r="AT48" s="1">
        <v>2</v>
      </c>
      <c r="AU48" s="1">
        <v>2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0</v>
      </c>
      <c r="BZ48" s="1">
        <v>0</v>
      </c>
      <c r="CA48" s="1">
        <v>0</v>
      </c>
      <c r="CB48" s="1">
        <v>1</v>
      </c>
      <c r="CC48" s="1">
        <v>0</v>
      </c>
      <c r="CD48" s="1">
        <v>0</v>
      </c>
      <c r="CE48" s="1">
        <v>1</v>
      </c>
      <c r="CF48" s="1">
        <v>1</v>
      </c>
      <c r="CG48" s="1">
        <v>1</v>
      </c>
      <c r="CH48" s="1">
        <v>0</v>
      </c>
      <c r="CI48" s="1">
        <v>0</v>
      </c>
      <c r="CJ48" s="1">
        <v>0</v>
      </c>
      <c r="CK48" s="1">
        <v>1</v>
      </c>
      <c r="CL48" s="1">
        <v>1</v>
      </c>
      <c r="CM48" s="1">
        <v>1</v>
      </c>
      <c r="CN48" s="1">
        <v>1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1</v>
      </c>
      <c r="DG48" s="1">
        <v>1</v>
      </c>
      <c r="DH48" s="1">
        <v>1</v>
      </c>
      <c r="DI48" s="1">
        <v>0</v>
      </c>
      <c r="DJ48" s="1">
        <v>0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0</v>
      </c>
      <c r="DS48" s="1">
        <v>1</v>
      </c>
      <c r="DT48" s="1">
        <v>0</v>
      </c>
      <c r="DU48" s="1">
        <v>1</v>
      </c>
      <c r="DV48" s="1">
        <v>0</v>
      </c>
      <c r="DW48" s="1">
        <v>0</v>
      </c>
      <c r="DX48" s="1">
        <v>1</v>
      </c>
      <c r="DY48" s="1">
        <v>1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1</v>
      </c>
      <c r="GW48" s="1">
        <v>0</v>
      </c>
      <c r="GX48" s="1">
        <v>0</v>
      </c>
      <c r="GY48" s="1">
        <v>1</v>
      </c>
      <c r="GZ48" s="1">
        <v>1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8</v>
      </c>
      <c r="HG48" s="1">
        <v>0</v>
      </c>
      <c r="HH48" s="1">
        <v>0</v>
      </c>
      <c r="HI48" s="1">
        <v>0</v>
      </c>
      <c r="HJ48" s="1">
        <v>1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1</v>
      </c>
      <c r="JA48" s="1">
        <v>0</v>
      </c>
      <c r="JB48" s="1">
        <v>1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0</v>
      </c>
      <c r="JK48" s="1">
        <v>1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1</v>
      </c>
    </row>
    <row r="49" spans="1:367">
      <c r="A49" s="1">
        <v>2005</v>
      </c>
      <c r="B49" s="1" t="s">
        <v>449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0</v>
      </c>
      <c r="AH49" s="1">
        <v>1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1</v>
      </c>
      <c r="AT49" s="1">
        <v>2</v>
      </c>
      <c r="AU49" s="1">
        <v>2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0</v>
      </c>
      <c r="BZ49" s="1">
        <v>0</v>
      </c>
      <c r="CA49" s="1">
        <v>0</v>
      </c>
      <c r="CB49" s="1">
        <v>1</v>
      </c>
      <c r="CC49" s="1">
        <v>0</v>
      </c>
      <c r="CD49" s="1">
        <v>0</v>
      </c>
      <c r="CE49" s="1">
        <v>1</v>
      </c>
      <c r="CF49" s="1">
        <v>1</v>
      </c>
      <c r="CG49" s="1">
        <v>1</v>
      </c>
      <c r="CH49" s="1">
        <v>0</v>
      </c>
      <c r="CI49" s="1">
        <v>0</v>
      </c>
      <c r="CJ49" s="1">
        <v>0</v>
      </c>
      <c r="CK49" s="1">
        <v>1</v>
      </c>
      <c r="CL49" s="1">
        <v>1</v>
      </c>
      <c r="CM49" s="1">
        <v>1</v>
      </c>
      <c r="CN49" s="1">
        <v>1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1</v>
      </c>
      <c r="DG49" s="1">
        <v>1</v>
      </c>
      <c r="DH49" s="1">
        <v>1</v>
      </c>
      <c r="DI49" s="1">
        <v>0</v>
      </c>
      <c r="DJ49" s="1">
        <v>0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0</v>
      </c>
      <c r="DS49" s="1">
        <v>1</v>
      </c>
      <c r="DT49" s="1">
        <v>0</v>
      </c>
      <c r="DU49" s="1">
        <v>1</v>
      </c>
      <c r="DV49" s="1">
        <v>0</v>
      </c>
      <c r="DW49" s="1">
        <v>0</v>
      </c>
      <c r="DX49" s="1">
        <v>1</v>
      </c>
      <c r="DY49" s="1">
        <v>1</v>
      </c>
      <c r="DZ49" s="1">
        <v>0</v>
      </c>
      <c r="EA49" s="1">
        <v>0</v>
      </c>
      <c r="EB49" s="1">
        <v>1</v>
      </c>
      <c r="EC49" s="1">
        <v>22</v>
      </c>
      <c r="ED49" s="1">
        <v>22</v>
      </c>
      <c r="EE49" s="1">
        <v>22</v>
      </c>
      <c r="EF49" s="1">
        <v>22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1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1</v>
      </c>
      <c r="EY49" s="1">
        <v>0</v>
      </c>
      <c r="EZ49" s="1">
        <v>0</v>
      </c>
      <c r="FA49" s="1">
        <v>0</v>
      </c>
      <c r="FB49" s="1">
        <v>0</v>
      </c>
      <c r="FC49" s="1">
        <v>20</v>
      </c>
      <c r="FD49" s="1">
        <v>0</v>
      </c>
      <c r="FE49" s="1">
        <v>2</v>
      </c>
      <c r="FF49" s="1">
        <v>18</v>
      </c>
      <c r="FG49" s="1">
        <v>22</v>
      </c>
      <c r="FH49" s="1">
        <v>22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1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1</v>
      </c>
      <c r="GC49" s="1">
        <v>0</v>
      </c>
      <c r="GD49" s="1">
        <v>0</v>
      </c>
      <c r="GE49" s="1">
        <v>1</v>
      </c>
      <c r="GF49" s="1">
        <v>0</v>
      </c>
      <c r="GG49" s="1">
        <v>1</v>
      </c>
      <c r="GH49" s="1">
        <v>0</v>
      </c>
      <c r="GI49" s="1">
        <v>1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1</v>
      </c>
      <c r="GV49" s="1">
        <v>1</v>
      </c>
      <c r="GW49" s="1">
        <v>0</v>
      </c>
      <c r="GX49" s="1">
        <v>0</v>
      </c>
      <c r="GY49" s="1">
        <v>1</v>
      </c>
      <c r="GZ49" s="1">
        <v>1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8</v>
      </c>
      <c r="HG49" s="1">
        <v>0</v>
      </c>
      <c r="HH49" s="1">
        <v>0</v>
      </c>
      <c r="HI49" s="1">
        <v>0</v>
      </c>
      <c r="HJ49" s="1">
        <v>1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1</v>
      </c>
      <c r="JA49" s="1">
        <v>0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0</v>
      </c>
      <c r="JK49" s="1">
        <v>1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1</v>
      </c>
    </row>
    <row r="50" spans="1:367">
      <c r="A50" s="1">
        <v>2005</v>
      </c>
      <c r="B50" s="1" t="s">
        <v>450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1</v>
      </c>
      <c r="AS50" s="1">
        <v>1</v>
      </c>
      <c r="AT50" s="1">
        <v>2</v>
      </c>
      <c r="AU50" s="1">
        <v>2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0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1</v>
      </c>
      <c r="CF50" s="1">
        <v>1</v>
      </c>
      <c r="CG50" s="1">
        <v>1</v>
      </c>
      <c r="CH50" s="1">
        <v>0</v>
      </c>
      <c r="CI50" s="1">
        <v>0</v>
      </c>
      <c r="CJ50" s="1">
        <v>0</v>
      </c>
      <c r="CK50" s="1">
        <v>1</v>
      </c>
      <c r="CL50" s="1">
        <v>1</v>
      </c>
      <c r="CM50" s="1">
        <v>1</v>
      </c>
      <c r="CN50" s="1">
        <v>1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1</v>
      </c>
      <c r="DG50" s="1">
        <v>1</v>
      </c>
      <c r="DH50" s="1">
        <v>1</v>
      </c>
      <c r="DI50" s="1">
        <v>0</v>
      </c>
      <c r="DJ50" s="1">
        <v>0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0</v>
      </c>
      <c r="DS50" s="1">
        <v>1</v>
      </c>
      <c r="DT50" s="1">
        <v>0</v>
      </c>
      <c r="DU50" s="1">
        <v>1</v>
      </c>
      <c r="DV50" s="1">
        <v>0</v>
      </c>
      <c r="DW50" s="1">
        <v>0</v>
      </c>
      <c r="DX50" s="1">
        <v>1</v>
      </c>
      <c r="DY50" s="1">
        <v>1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1</v>
      </c>
      <c r="GW50" s="1">
        <v>0</v>
      </c>
      <c r="GX50" s="1">
        <v>0</v>
      </c>
      <c r="GY50" s="1">
        <v>1</v>
      </c>
      <c r="GZ50" s="1">
        <v>1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10</v>
      </c>
      <c r="HG50" s="1">
        <v>0</v>
      </c>
      <c r="HH50" s="1">
        <v>0</v>
      </c>
      <c r="HI50" s="1">
        <v>0</v>
      </c>
      <c r="HJ50" s="1">
        <v>1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1</v>
      </c>
      <c r="JA50" s="1">
        <v>0</v>
      </c>
      <c r="JB50" s="1">
        <v>1</v>
      </c>
      <c r="JC50" s="1">
        <v>1</v>
      </c>
      <c r="JD50" s="1">
        <v>1</v>
      </c>
      <c r="JE50" s="1">
        <v>1</v>
      </c>
      <c r="JF50" s="1">
        <v>1</v>
      </c>
      <c r="JG50" s="1">
        <v>1</v>
      </c>
      <c r="JH50" s="1">
        <v>1</v>
      </c>
      <c r="JI50" s="1">
        <v>1</v>
      </c>
      <c r="JJ50" s="1">
        <v>0</v>
      </c>
      <c r="JK50" s="1">
        <v>1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1</v>
      </c>
    </row>
    <row r="51" spans="1:367">
      <c r="A51" s="1">
        <v>2005</v>
      </c>
      <c r="B51" s="1" t="s">
        <v>451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1</v>
      </c>
      <c r="AS51" s="1">
        <v>1</v>
      </c>
      <c r="AT51" s="1">
        <v>2</v>
      </c>
      <c r="AU51" s="1">
        <v>2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0</v>
      </c>
      <c r="CI51" s="1">
        <v>0</v>
      </c>
      <c r="CJ51" s="1">
        <v>0</v>
      </c>
      <c r="CK51" s="1">
        <v>1</v>
      </c>
      <c r="CL51" s="1">
        <v>1</v>
      </c>
      <c r="CM51" s="1">
        <v>1</v>
      </c>
      <c r="CN51" s="1">
        <v>1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1</v>
      </c>
      <c r="DG51" s="1">
        <v>1</v>
      </c>
      <c r="DH51" s="1">
        <v>1</v>
      </c>
      <c r="DI51" s="1">
        <v>0</v>
      </c>
      <c r="DJ51" s="1">
        <v>0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0</v>
      </c>
      <c r="DS51" s="1">
        <v>1</v>
      </c>
      <c r="DT51" s="1">
        <v>0</v>
      </c>
      <c r="DU51" s="1">
        <v>1</v>
      </c>
      <c r="DV51" s="1">
        <v>0</v>
      </c>
      <c r="DW51" s="1">
        <v>0</v>
      </c>
      <c r="DX51" s="1">
        <v>1</v>
      </c>
      <c r="DY51" s="1">
        <v>1</v>
      </c>
      <c r="DZ51" s="1">
        <v>0</v>
      </c>
      <c r="EA51" s="1">
        <v>0</v>
      </c>
      <c r="EB51" s="1">
        <v>1</v>
      </c>
      <c r="EC51" s="1">
        <v>17</v>
      </c>
      <c r="ED51" s="1">
        <v>17</v>
      </c>
      <c r="EE51" s="1">
        <v>17</v>
      </c>
      <c r="EF51" s="1">
        <v>17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16</v>
      </c>
      <c r="EY51" s="1">
        <v>0</v>
      </c>
      <c r="EZ51" s="1">
        <v>0</v>
      </c>
      <c r="FA51" s="1">
        <v>0</v>
      </c>
      <c r="FB51" s="1">
        <v>0</v>
      </c>
      <c r="FC51" s="1">
        <v>1</v>
      </c>
      <c r="FD51" s="1">
        <v>0</v>
      </c>
      <c r="FE51" s="1">
        <v>0</v>
      </c>
      <c r="FF51" s="1">
        <v>1</v>
      </c>
      <c r="FG51" s="1">
        <v>17</v>
      </c>
      <c r="FH51" s="1">
        <v>17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1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1</v>
      </c>
      <c r="GC51" s="1">
        <v>0</v>
      </c>
      <c r="GD51" s="1">
        <v>0</v>
      </c>
      <c r="GE51" s="1">
        <v>1</v>
      </c>
      <c r="GF51" s="1">
        <v>0</v>
      </c>
      <c r="GG51" s="1">
        <v>1</v>
      </c>
      <c r="GH51" s="1">
        <v>0</v>
      </c>
      <c r="GI51" s="1">
        <v>1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1</v>
      </c>
      <c r="GV51" s="1">
        <v>1</v>
      </c>
      <c r="GW51" s="1">
        <v>0</v>
      </c>
      <c r="GX51" s="1">
        <v>0</v>
      </c>
      <c r="GY51" s="1">
        <v>1</v>
      </c>
      <c r="GZ51" s="1">
        <v>1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10</v>
      </c>
      <c r="HG51" s="1">
        <v>0</v>
      </c>
      <c r="HH51" s="1">
        <v>0</v>
      </c>
      <c r="HI51" s="1">
        <v>0</v>
      </c>
      <c r="HJ51" s="1">
        <v>1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1</v>
      </c>
      <c r="JA51" s="1">
        <v>0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0</v>
      </c>
      <c r="JK51" s="1">
        <v>1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1</v>
      </c>
    </row>
    <row r="52" spans="1:367">
      <c r="A52" s="1">
        <v>2005</v>
      </c>
      <c r="B52" s="1" t="s">
        <v>452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2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1</v>
      </c>
      <c r="BV52" s="1">
        <v>4</v>
      </c>
      <c r="BW52" s="1">
        <v>1</v>
      </c>
      <c r="BX52" s="1">
        <v>1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1</v>
      </c>
      <c r="DH52" s="1">
        <v>1</v>
      </c>
      <c r="DI52" s="1">
        <v>0</v>
      </c>
      <c r="DJ52" s="1">
        <v>0</v>
      </c>
      <c r="DK52" s="1">
        <v>0</v>
      </c>
      <c r="DL52" s="1">
        <v>0</v>
      </c>
      <c r="DM52" s="1">
        <v>2</v>
      </c>
      <c r="DN52" s="1">
        <v>2</v>
      </c>
      <c r="DO52" s="1">
        <v>2</v>
      </c>
      <c r="DP52" s="1">
        <v>8</v>
      </c>
      <c r="DQ52" s="1">
        <v>2</v>
      </c>
      <c r="DR52" s="1">
        <v>1</v>
      </c>
      <c r="DS52" s="1">
        <v>1</v>
      </c>
      <c r="DT52" s="1">
        <v>0</v>
      </c>
      <c r="DU52" s="1">
        <v>1</v>
      </c>
      <c r="DV52" s="1">
        <v>1</v>
      </c>
      <c r="DW52" s="1">
        <v>1</v>
      </c>
      <c r="DX52" s="1">
        <v>2</v>
      </c>
      <c r="DY52" s="1">
        <v>2</v>
      </c>
      <c r="DZ52" s="1">
        <v>1</v>
      </c>
      <c r="EA52" s="1">
        <v>0</v>
      </c>
      <c r="EB52" s="1">
        <v>0</v>
      </c>
      <c r="EC52" s="1">
        <v>0</v>
      </c>
      <c r="ED52" s="1">
        <v>10</v>
      </c>
      <c r="EE52" s="1">
        <v>10</v>
      </c>
      <c r="EF52" s="1">
        <v>10</v>
      </c>
      <c r="EG52" s="1">
        <v>0</v>
      </c>
      <c r="EH52" s="1">
        <v>0</v>
      </c>
      <c r="EI52" s="1">
        <v>1</v>
      </c>
      <c r="EJ52" s="1">
        <v>1</v>
      </c>
      <c r="EK52" s="1">
        <v>1</v>
      </c>
      <c r="EL52" s="1">
        <v>1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2</v>
      </c>
      <c r="EY52" s="1">
        <v>0</v>
      </c>
      <c r="EZ52" s="1">
        <v>0</v>
      </c>
      <c r="FA52" s="1">
        <v>0</v>
      </c>
      <c r="FB52" s="1">
        <v>0</v>
      </c>
      <c r="FC52" s="1">
        <v>7</v>
      </c>
      <c r="FD52" s="1">
        <v>0</v>
      </c>
      <c r="FE52" s="1">
        <v>0</v>
      </c>
      <c r="FF52" s="1">
        <v>7</v>
      </c>
      <c r="FG52" s="1">
        <v>10</v>
      </c>
      <c r="FH52" s="1">
        <v>10</v>
      </c>
      <c r="FI52" s="1">
        <v>4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1</v>
      </c>
      <c r="FV52" s="1">
        <v>1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1</v>
      </c>
      <c r="GF52" s="1">
        <v>0</v>
      </c>
      <c r="GG52" s="1">
        <v>1</v>
      </c>
      <c r="GH52" s="1">
        <v>1</v>
      </c>
      <c r="GI52" s="1">
        <v>1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1</v>
      </c>
      <c r="GT52" s="1">
        <v>1</v>
      </c>
      <c r="GU52" s="1">
        <v>1</v>
      </c>
      <c r="GV52" s="1">
        <v>0</v>
      </c>
      <c r="GW52" s="1">
        <v>0</v>
      </c>
      <c r="GX52" s="1">
        <v>0</v>
      </c>
      <c r="GY52" s="1">
        <v>1</v>
      </c>
      <c r="GZ52" s="1">
        <v>1</v>
      </c>
      <c r="HA52" s="1">
        <v>0</v>
      </c>
      <c r="HB52" s="1">
        <v>0</v>
      </c>
      <c r="HC52" s="1">
        <v>2</v>
      </c>
      <c r="HD52" s="1">
        <v>2</v>
      </c>
      <c r="HE52" s="1">
        <v>2</v>
      </c>
      <c r="HF52" s="1">
        <v>11</v>
      </c>
      <c r="HG52" s="1">
        <v>11</v>
      </c>
      <c r="HH52" s="1">
        <v>1</v>
      </c>
      <c r="HI52" s="1">
        <v>0</v>
      </c>
      <c r="HJ52" s="1">
        <v>2</v>
      </c>
      <c r="HK52" s="1">
        <v>0</v>
      </c>
      <c r="HL52" s="1">
        <v>0</v>
      </c>
      <c r="HM52" s="1">
        <v>0</v>
      </c>
      <c r="HN52" s="1">
        <v>1</v>
      </c>
      <c r="HO52" s="1">
        <v>1</v>
      </c>
      <c r="HP52" s="1">
        <v>1</v>
      </c>
      <c r="HQ52" s="1">
        <v>4</v>
      </c>
      <c r="HR52" s="1">
        <v>1</v>
      </c>
      <c r="HS52" s="1">
        <v>1</v>
      </c>
      <c r="HT52" s="1">
        <v>0</v>
      </c>
      <c r="HU52" s="1">
        <v>0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0</v>
      </c>
      <c r="IB52" s="1">
        <v>1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1</v>
      </c>
      <c r="JA52" s="1">
        <v>0</v>
      </c>
      <c r="JB52" s="1">
        <v>0</v>
      </c>
      <c r="JC52" s="1">
        <v>0</v>
      </c>
      <c r="JD52" s="1">
        <v>1</v>
      </c>
      <c r="JE52" s="1">
        <v>1</v>
      </c>
      <c r="JF52" s="1">
        <v>1</v>
      </c>
      <c r="JG52" s="1">
        <v>4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1</v>
      </c>
      <c r="JN52" s="1">
        <v>1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1</v>
      </c>
    </row>
    <row r="53" spans="1:367">
      <c r="A53" s="1">
        <v>2005</v>
      </c>
      <c r="B53" s="1" t="s">
        <v>453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1</v>
      </c>
      <c r="AS53" s="1">
        <v>1</v>
      </c>
      <c r="AT53" s="1">
        <v>2</v>
      </c>
      <c r="AU53" s="1">
        <v>2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0</v>
      </c>
      <c r="BZ53" s="1">
        <v>0</v>
      </c>
      <c r="CA53" s="1">
        <v>0</v>
      </c>
      <c r="CB53" s="1">
        <v>1</v>
      </c>
      <c r="CC53" s="1">
        <v>0</v>
      </c>
      <c r="CD53" s="1">
        <v>0</v>
      </c>
      <c r="CE53" s="1">
        <v>1</v>
      </c>
      <c r="CF53" s="1">
        <v>1</v>
      </c>
      <c r="CG53" s="1">
        <v>1</v>
      </c>
      <c r="CH53" s="1">
        <v>0</v>
      </c>
      <c r="CI53" s="1">
        <v>0</v>
      </c>
      <c r="CJ53" s="1">
        <v>0</v>
      </c>
      <c r="CK53" s="1">
        <v>1</v>
      </c>
      <c r="CL53" s="1">
        <v>1</v>
      </c>
      <c r="CM53" s="1">
        <v>1</v>
      </c>
      <c r="CN53" s="1">
        <v>1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1</v>
      </c>
      <c r="DG53" s="1">
        <v>1</v>
      </c>
      <c r="DH53" s="1">
        <v>1</v>
      </c>
      <c r="DI53" s="1">
        <v>0</v>
      </c>
      <c r="DJ53" s="1">
        <v>0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0</v>
      </c>
      <c r="DS53" s="1">
        <v>1</v>
      </c>
      <c r="DT53" s="1">
        <v>0</v>
      </c>
      <c r="DU53" s="1">
        <v>1</v>
      </c>
      <c r="DV53" s="1">
        <v>0</v>
      </c>
      <c r="DW53" s="1">
        <v>0</v>
      </c>
      <c r="DX53" s="1">
        <v>1</v>
      </c>
      <c r="DY53" s="1">
        <v>1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1</v>
      </c>
      <c r="GW53" s="1">
        <v>0</v>
      </c>
      <c r="GX53" s="1">
        <v>0</v>
      </c>
      <c r="GY53" s="1">
        <v>1</v>
      </c>
      <c r="GZ53" s="1">
        <v>1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14</v>
      </c>
      <c r="HG53" s="1">
        <v>0</v>
      </c>
      <c r="HH53" s="1">
        <v>0</v>
      </c>
      <c r="HI53" s="1">
        <v>0</v>
      </c>
      <c r="HJ53" s="1">
        <v>1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1</v>
      </c>
      <c r="JA53" s="1">
        <v>0</v>
      </c>
      <c r="JB53" s="1">
        <v>1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0</v>
      </c>
      <c r="JK53" s="1">
        <v>1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1</v>
      </c>
    </row>
    <row r="54" spans="1:367">
      <c r="A54" s="1">
        <v>2005</v>
      </c>
      <c r="B54" s="1" t="s">
        <v>454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2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2</v>
      </c>
      <c r="BA54" s="1">
        <v>2</v>
      </c>
      <c r="BB54" s="1">
        <v>2</v>
      </c>
      <c r="BC54" s="1">
        <v>2</v>
      </c>
      <c r="BD54" s="1">
        <v>2</v>
      </c>
      <c r="BE54" s="1">
        <v>1</v>
      </c>
      <c r="BF54" s="1">
        <v>6</v>
      </c>
      <c r="BG54" s="1">
        <v>2</v>
      </c>
      <c r="BH54" s="1">
        <v>2</v>
      </c>
      <c r="BI54" s="1">
        <v>1</v>
      </c>
      <c r="BJ54" s="1">
        <v>1</v>
      </c>
      <c r="BK54" s="1">
        <v>1</v>
      </c>
      <c r="BL54" s="1">
        <v>1</v>
      </c>
      <c r="BM54" s="1">
        <v>2</v>
      </c>
      <c r="BN54" s="1">
        <v>2</v>
      </c>
      <c r="BO54" s="1">
        <v>1</v>
      </c>
      <c r="BP54" s="1">
        <v>2</v>
      </c>
      <c r="BQ54" s="1">
        <v>0</v>
      </c>
      <c r="BR54" s="1">
        <v>0</v>
      </c>
      <c r="BS54" s="1">
        <v>1</v>
      </c>
      <c r="BT54" s="1">
        <v>1</v>
      </c>
      <c r="BU54" s="1">
        <v>1</v>
      </c>
      <c r="BV54" s="1">
        <v>4</v>
      </c>
      <c r="BW54" s="1">
        <v>1</v>
      </c>
      <c r="BX54" s="1">
        <v>1</v>
      </c>
      <c r="BY54" s="1">
        <v>0</v>
      </c>
      <c r="BZ54" s="1">
        <v>0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1</v>
      </c>
      <c r="DJ54" s="1">
        <v>0</v>
      </c>
      <c r="DK54" s="1">
        <v>0</v>
      </c>
      <c r="DL54" s="1">
        <v>0</v>
      </c>
      <c r="DM54" s="1">
        <v>1</v>
      </c>
      <c r="DN54" s="1">
        <v>1</v>
      </c>
      <c r="DO54" s="1">
        <v>1</v>
      </c>
      <c r="DP54" s="1">
        <v>4</v>
      </c>
      <c r="DQ54" s="1">
        <v>1</v>
      </c>
      <c r="DR54" s="1">
        <v>0</v>
      </c>
      <c r="DS54" s="1">
        <v>1</v>
      </c>
      <c r="DT54" s="1">
        <v>1</v>
      </c>
      <c r="DU54" s="1">
        <v>1</v>
      </c>
      <c r="DV54" s="1">
        <v>0</v>
      </c>
      <c r="DW54" s="1">
        <v>0</v>
      </c>
      <c r="DX54" s="1">
        <v>1</v>
      </c>
      <c r="DY54" s="1">
        <v>1</v>
      </c>
      <c r="DZ54" s="1">
        <v>0</v>
      </c>
      <c r="EA54" s="1">
        <v>0</v>
      </c>
      <c r="EB54" s="1">
        <v>1</v>
      </c>
      <c r="EC54" s="1">
        <v>0</v>
      </c>
      <c r="ED54" s="1">
        <v>7</v>
      </c>
      <c r="EE54" s="1">
        <v>7</v>
      </c>
      <c r="EF54" s="1">
        <v>7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1</v>
      </c>
      <c r="EY54" s="1">
        <v>2</v>
      </c>
      <c r="EZ54" s="1">
        <v>2</v>
      </c>
      <c r="FA54" s="1">
        <v>2</v>
      </c>
      <c r="FB54" s="1">
        <v>2</v>
      </c>
      <c r="FC54" s="1">
        <v>5</v>
      </c>
      <c r="FD54" s="1">
        <v>0</v>
      </c>
      <c r="FE54" s="1">
        <v>0</v>
      </c>
      <c r="FF54" s="1">
        <v>5</v>
      </c>
      <c r="FG54" s="1">
        <v>7</v>
      </c>
      <c r="FH54" s="1">
        <v>7</v>
      </c>
      <c r="FI54" s="1">
        <v>7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1</v>
      </c>
      <c r="FV54" s="1">
        <v>1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1</v>
      </c>
      <c r="GC54" s="1">
        <v>0</v>
      </c>
      <c r="GD54" s="1">
        <v>0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1</v>
      </c>
      <c r="GT54" s="1">
        <v>1</v>
      </c>
      <c r="GU54" s="1">
        <v>1</v>
      </c>
      <c r="GV54" s="1">
        <v>1</v>
      </c>
      <c r="GW54" s="1">
        <v>0</v>
      </c>
      <c r="GX54" s="1">
        <v>0</v>
      </c>
      <c r="GY54" s="1">
        <v>1</v>
      </c>
      <c r="GZ54" s="1">
        <v>1</v>
      </c>
      <c r="HA54" s="1">
        <v>0</v>
      </c>
      <c r="HB54" s="1">
        <v>0</v>
      </c>
      <c r="HC54" s="1">
        <v>2</v>
      </c>
      <c r="HD54" s="1">
        <v>2</v>
      </c>
      <c r="HE54" s="1">
        <v>2</v>
      </c>
      <c r="HF54" s="1">
        <v>16</v>
      </c>
      <c r="HG54" s="1">
        <v>0</v>
      </c>
      <c r="HH54" s="1">
        <v>0</v>
      </c>
      <c r="HI54" s="1">
        <v>0</v>
      </c>
      <c r="HJ54" s="1">
        <v>2</v>
      </c>
      <c r="HK54" s="1">
        <v>0</v>
      </c>
      <c r="HL54" s="1">
        <v>0</v>
      </c>
      <c r="HM54" s="1">
        <v>0</v>
      </c>
      <c r="HN54" s="1">
        <v>1</v>
      </c>
      <c r="HO54" s="1">
        <v>1</v>
      </c>
      <c r="HP54" s="1">
        <v>1</v>
      </c>
      <c r="HQ54" s="1">
        <v>3</v>
      </c>
      <c r="HR54" s="1">
        <v>1</v>
      </c>
      <c r="HS54" s="1">
        <v>1</v>
      </c>
      <c r="HT54" s="1">
        <v>0</v>
      </c>
      <c r="HU54" s="1">
        <v>0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2</v>
      </c>
      <c r="IB54" s="1">
        <v>1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1</v>
      </c>
      <c r="JA54" s="1">
        <v>0</v>
      </c>
      <c r="JB54" s="1">
        <v>0</v>
      </c>
      <c r="JC54" s="1">
        <v>0</v>
      </c>
      <c r="JD54" s="1">
        <v>1</v>
      </c>
      <c r="JE54" s="1">
        <v>1</v>
      </c>
      <c r="JF54" s="1">
        <v>1</v>
      </c>
      <c r="JG54" s="1">
        <v>4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1</v>
      </c>
    </row>
    <row r="55" spans="1:367">
      <c r="A55" s="1">
        <v>2005</v>
      </c>
      <c r="B55" s="1" t="s">
        <v>455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1</v>
      </c>
      <c r="AS55" s="1">
        <v>1</v>
      </c>
      <c r="AT55" s="1">
        <v>2</v>
      </c>
      <c r="AU55" s="1">
        <v>2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0</v>
      </c>
      <c r="BZ55" s="1">
        <v>0</v>
      </c>
      <c r="CA55" s="1">
        <v>0</v>
      </c>
      <c r="CB55" s="1">
        <v>1</v>
      </c>
      <c r="CC55" s="1">
        <v>0</v>
      </c>
      <c r="CD55" s="1">
        <v>0</v>
      </c>
      <c r="CE55" s="1">
        <v>1</v>
      </c>
      <c r="CF55" s="1">
        <v>1</v>
      </c>
      <c r="CG55" s="1">
        <v>1</v>
      </c>
      <c r="CH55" s="1">
        <v>0</v>
      </c>
      <c r="CI55" s="1">
        <v>0</v>
      </c>
      <c r="CJ55" s="1">
        <v>0</v>
      </c>
      <c r="CK55" s="1">
        <v>1</v>
      </c>
      <c r="CL55" s="1">
        <v>1</v>
      </c>
      <c r="CM55" s="1">
        <v>1</v>
      </c>
      <c r="CN55" s="1">
        <v>1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1</v>
      </c>
      <c r="DG55" s="1">
        <v>1</v>
      </c>
      <c r="DH55" s="1">
        <v>1</v>
      </c>
      <c r="DI55" s="1">
        <v>0</v>
      </c>
      <c r="DJ55" s="1">
        <v>0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0</v>
      </c>
      <c r="DS55" s="1">
        <v>1</v>
      </c>
      <c r="DT55" s="1">
        <v>0</v>
      </c>
      <c r="DU55" s="1">
        <v>1</v>
      </c>
      <c r="DV55" s="1">
        <v>0</v>
      </c>
      <c r="DW55" s="1">
        <v>0</v>
      </c>
      <c r="DX55" s="1">
        <v>1</v>
      </c>
      <c r="DY55" s="1">
        <v>1</v>
      </c>
      <c r="DZ55" s="1">
        <v>0</v>
      </c>
      <c r="EA55" s="1">
        <v>0</v>
      </c>
      <c r="EB55" s="1">
        <v>1</v>
      </c>
      <c r="EC55" s="1">
        <v>3</v>
      </c>
      <c r="ED55" s="1">
        <v>3</v>
      </c>
      <c r="EE55" s="1">
        <v>3</v>
      </c>
      <c r="EF55" s="1">
        <v>3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1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1</v>
      </c>
      <c r="EY55" s="1">
        <v>0</v>
      </c>
      <c r="EZ55" s="1">
        <v>0</v>
      </c>
      <c r="FA55" s="1">
        <v>0</v>
      </c>
      <c r="FB55" s="1">
        <v>0</v>
      </c>
      <c r="FC55" s="1">
        <v>1</v>
      </c>
      <c r="FD55" s="1">
        <v>0</v>
      </c>
      <c r="FE55" s="1">
        <v>0</v>
      </c>
      <c r="FF55" s="1">
        <v>1</v>
      </c>
      <c r="FG55" s="1">
        <v>3</v>
      </c>
      <c r="FH55" s="1">
        <v>3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1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1</v>
      </c>
      <c r="GC55" s="1">
        <v>0</v>
      </c>
      <c r="GD55" s="1">
        <v>0</v>
      </c>
      <c r="GE55" s="1">
        <v>1</v>
      </c>
      <c r="GF55" s="1">
        <v>0</v>
      </c>
      <c r="GG55" s="1">
        <v>1</v>
      </c>
      <c r="GH55" s="1">
        <v>0</v>
      </c>
      <c r="GI55" s="1">
        <v>1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1</v>
      </c>
      <c r="GV55" s="1">
        <v>1</v>
      </c>
      <c r="GW55" s="1">
        <v>0</v>
      </c>
      <c r="GX55" s="1">
        <v>0</v>
      </c>
      <c r="GY55" s="1">
        <v>1</v>
      </c>
      <c r="GZ55" s="1">
        <v>1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16</v>
      </c>
      <c r="HG55" s="1">
        <v>0</v>
      </c>
      <c r="HH55" s="1">
        <v>0</v>
      </c>
      <c r="HI55" s="1">
        <v>0</v>
      </c>
      <c r="HJ55" s="1">
        <v>1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1</v>
      </c>
      <c r="JA55" s="1">
        <v>0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0</v>
      </c>
      <c r="JK55" s="1">
        <v>1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1</v>
      </c>
    </row>
    <row r="56" spans="1:367">
      <c r="A56" s="1">
        <v>2005</v>
      </c>
      <c r="B56" s="1" t="s">
        <v>456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1</v>
      </c>
      <c r="AS56" s="1">
        <v>1</v>
      </c>
      <c r="AT56" s="1">
        <v>2</v>
      </c>
      <c r="AU56" s="1">
        <v>2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0</v>
      </c>
      <c r="BZ56" s="1">
        <v>0</v>
      </c>
      <c r="CA56" s="1">
        <v>0</v>
      </c>
      <c r="CB56" s="1">
        <v>1</v>
      </c>
      <c r="CC56" s="1">
        <v>0</v>
      </c>
      <c r="CD56" s="1">
        <v>0</v>
      </c>
      <c r="CE56" s="1">
        <v>1</v>
      </c>
      <c r="CF56" s="1">
        <v>1</v>
      </c>
      <c r="CG56" s="1">
        <v>1</v>
      </c>
      <c r="CH56" s="1">
        <v>0</v>
      </c>
      <c r="CI56" s="1">
        <v>0</v>
      </c>
      <c r="CJ56" s="1">
        <v>0</v>
      </c>
      <c r="CK56" s="1">
        <v>1</v>
      </c>
      <c r="CL56" s="1">
        <v>1</v>
      </c>
      <c r="CM56" s="1">
        <v>1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1</v>
      </c>
      <c r="DG56" s="1">
        <v>1</v>
      </c>
      <c r="DH56" s="1">
        <v>1</v>
      </c>
      <c r="DI56" s="1">
        <v>0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0</v>
      </c>
      <c r="DS56" s="1">
        <v>1</v>
      </c>
      <c r="DT56" s="1">
        <v>0</v>
      </c>
      <c r="DU56" s="1">
        <v>1</v>
      </c>
      <c r="DV56" s="1">
        <v>0</v>
      </c>
      <c r="DW56" s="1">
        <v>0</v>
      </c>
      <c r="DX56" s="1">
        <v>1</v>
      </c>
      <c r="DY56" s="1">
        <v>1</v>
      </c>
      <c r="DZ56" s="1">
        <v>0</v>
      </c>
      <c r="EA56" s="1">
        <v>0</v>
      </c>
      <c r="EB56" s="1">
        <v>1</v>
      </c>
      <c r="EC56" s="1">
        <v>3</v>
      </c>
      <c r="ED56" s="1">
        <v>3</v>
      </c>
      <c r="EE56" s="1">
        <v>3</v>
      </c>
      <c r="EF56" s="1">
        <v>3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1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1</v>
      </c>
      <c r="FD56" s="1">
        <v>0</v>
      </c>
      <c r="FE56" s="1">
        <v>0</v>
      </c>
      <c r="FF56" s="1">
        <v>1</v>
      </c>
      <c r="FG56" s="1">
        <v>3</v>
      </c>
      <c r="FH56" s="1">
        <v>3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1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1</v>
      </c>
      <c r="GC56" s="1">
        <v>0</v>
      </c>
      <c r="GD56" s="1">
        <v>0</v>
      </c>
      <c r="GE56" s="1">
        <v>1</v>
      </c>
      <c r="GF56" s="1">
        <v>0</v>
      </c>
      <c r="GG56" s="1">
        <v>1</v>
      </c>
      <c r="GH56" s="1">
        <v>0</v>
      </c>
      <c r="GI56" s="1">
        <v>1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1</v>
      </c>
      <c r="GV56" s="1">
        <v>1</v>
      </c>
      <c r="GW56" s="1">
        <v>0</v>
      </c>
      <c r="GX56" s="1">
        <v>0</v>
      </c>
      <c r="GY56" s="1">
        <v>1</v>
      </c>
      <c r="GZ56" s="1">
        <v>1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16</v>
      </c>
      <c r="HG56" s="1">
        <v>0</v>
      </c>
      <c r="HH56" s="1">
        <v>0</v>
      </c>
      <c r="HI56" s="1">
        <v>0</v>
      </c>
      <c r="HJ56" s="1">
        <v>1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1</v>
      </c>
      <c r="JA56" s="1">
        <v>0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0</v>
      </c>
      <c r="JK56" s="1">
        <v>1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1</v>
      </c>
    </row>
    <row r="57" spans="1:367">
      <c r="A57" s="1">
        <v>2005</v>
      </c>
      <c r="B57" s="1" t="s">
        <v>457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2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1</v>
      </c>
      <c r="BF57" s="1">
        <v>6</v>
      </c>
      <c r="BG57" s="1">
        <v>2</v>
      </c>
      <c r="BH57" s="1">
        <v>2</v>
      </c>
      <c r="BI57" s="1">
        <v>1</v>
      </c>
      <c r="BJ57" s="1">
        <v>1</v>
      </c>
      <c r="BK57" s="1">
        <v>1</v>
      </c>
      <c r="BL57" s="1">
        <v>1</v>
      </c>
      <c r="BM57" s="1">
        <v>2</v>
      </c>
      <c r="BN57" s="1">
        <v>2</v>
      </c>
      <c r="BO57" s="1">
        <v>1</v>
      </c>
      <c r="BP57" s="1">
        <v>2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4</v>
      </c>
      <c r="BW57" s="1">
        <v>1</v>
      </c>
      <c r="BX57" s="1">
        <v>1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0</v>
      </c>
      <c r="CI57" s="1">
        <v>0</v>
      </c>
      <c r="CJ57" s="1">
        <v>0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1</v>
      </c>
      <c r="DG57" s="1">
        <v>1</v>
      </c>
      <c r="DH57" s="1">
        <v>1</v>
      </c>
      <c r="DI57" s="1">
        <v>0</v>
      </c>
      <c r="DJ57" s="1">
        <v>0</v>
      </c>
      <c r="DK57" s="1">
        <v>0</v>
      </c>
      <c r="DL57" s="1">
        <v>0</v>
      </c>
      <c r="DM57" s="1">
        <v>1</v>
      </c>
      <c r="DN57" s="1">
        <v>1</v>
      </c>
      <c r="DO57" s="1">
        <v>1</v>
      </c>
      <c r="DP57" s="1">
        <v>4</v>
      </c>
      <c r="DQ57" s="1">
        <v>1</v>
      </c>
      <c r="DR57" s="1">
        <v>0</v>
      </c>
      <c r="DS57" s="1">
        <v>1</v>
      </c>
      <c r="DT57" s="1">
        <v>1</v>
      </c>
      <c r="DU57" s="1">
        <v>1</v>
      </c>
      <c r="DV57" s="1">
        <v>0</v>
      </c>
      <c r="DW57" s="1">
        <v>0</v>
      </c>
      <c r="DX57" s="1">
        <v>1</v>
      </c>
      <c r="DY57" s="1">
        <v>1</v>
      </c>
      <c r="DZ57" s="1">
        <v>0</v>
      </c>
      <c r="EA57" s="1">
        <v>0</v>
      </c>
      <c r="EB57" s="1">
        <v>1</v>
      </c>
      <c r="EC57" s="1">
        <v>0</v>
      </c>
      <c r="ED57" s="1">
        <v>4</v>
      </c>
      <c r="EE57" s="1">
        <v>4</v>
      </c>
      <c r="EF57" s="1">
        <v>4</v>
      </c>
      <c r="EG57" s="1">
        <v>0</v>
      </c>
      <c r="EH57" s="1">
        <v>0</v>
      </c>
      <c r="EI57" s="1">
        <v>1</v>
      </c>
      <c r="EJ57" s="1">
        <v>1</v>
      </c>
      <c r="EK57" s="1">
        <v>1</v>
      </c>
      <c r="EL57" s="1">
        <v>1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1</v>
      </c>
      <c r="EY57" s="1">
        <v>1</v>
      </c>
      <c r="EZ57" s="1">
        <v>1</v>
      </c>
      <c r="FA57" s="1">
        <v>2</v>
      </c>
      <c r="FB57" s="1">
        <v>2</v>
      </c>
      <c r="FC57" s="1">
        <v>2</v>
      </c>
      <c r="FD57" s="1">
        <v>0</v>
      </c>
      <c r="FE57" s="1">
        <v>0</v>
      </c>
      <c r="FF57" s="1">
        <v>2</v>
      </c>
      <c r="FG57" s="1">
        <v>4</v>
      </c>
      <c r="FH57" s="1">
        <v>4</v>
      </c>
      <c r="FI57" s="1">
        <v>4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1</v>
      </c>
      <c r="FV57" s="1">
        <v>1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1</v>
      </c>
      <c r="GC57" s="1">
        <v>0</v>
      </c>
      <c r="GD57" s="1">
        <v>0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1</v>
      </c>
      <c r="GT57" s="1">
        <v>1</v>
      </c>
      <c r="GU57" s="1">
        <v>1</v>
      </c>
      <c r="GV57" s="1">
        <v>1</v>
      </c>
      <c r="GW57" s="1">
        <v>0</v>
      </c>
      <c r="GX57" s="1">
        <v>0</v>
      </c>
      <c r="GY57" s="1">
        <v>1</v>
      </c>
      <c r="GZ57" s="1">
        <v>1</v>
      </c>
      <c r="HA57" s="1">
        <v>0</v>
      </c>
      <c r="HB57" s="1">
        <v>0</v>
      </c>
      <c r="HC57" s="1">
        <v>2</v>
      </c>
      <c r="HD57" s="1">
        <v>2</v>
      </c>
      <c r="HE57" s="1">
        <v>2</v>
      </c>
      <c r="HF57" s="1">
        <v>16</v>
      </c>
      <c r="HG57" s="1">
        <v>0</v>
      </c>
      <c r="HH57" s="1">
        <v>0</v>
      </c>
      <c r="HI57" s="1">
        <v>0</v>
      </c>
      <c r="HJ57" s="1">
        <v>2</v>
      </c>
      <c r="HK57" s="1">
        <v>0</v>
      </c>
      <c r="HL57" s="1">
        <v>0</v>
      </c>
      <c r="HM57" s="1">
        <v>0</v>
      </c>
      <c r="HN57" s="1">
        <v>1</v>
      </c>
      <c r="HO57" s="1">
        <v>1</v>
      </c>
      <c r="HP57" s="1">
        <v>1</v>
      </c>
      <c r="HQ57" s="1">
        <v>3</v>
      </c>
      <c r="HR57" s="1">
        <v>1</v>
      </c>
      <c r="HS57" s="1">
        <v>1</v>
      </c>
      <c r="HT57" s="1">
        <v>0</v>
      </c>
      <c r="HU57" s="1">
        <v>0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3</v>
      </c>
      <c r="IB57" s="1">
        <v>5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1</v>
      </c>
      <c r="JA57" s="1">
        <v>0</v>
      </c>
      <c r="JB57" s="1">
        <v>0</v>
      </c>
      <c r="JC57" s="1">
        <v>0</v>
      </c>
      <c r="JD57" s="1">
        <v>1</v>
      </c>
      <c r="JE57" s="1">
        <v>1</v>
      </c>
      <c r="JF57" s="1">
        <v>1</v>
      </c>
      <c r="JG57" s="1">
        <v>4</v>
      </c>
      <c r="JH57" s="1">
        <v>1</v>
      </c>
      <c r="JI57" s="1">
        <v>1</v>
      </c>
      <c r="JJ57" s="1">
        <v>1</v>
      </c>
      <c r="JK57" s="1">
        <v>1</v>
      </c>
      <c r="JL57" s="1">
        <v>1</v>
      </c>
      <c r="JM57" s="1">
        <v>1</v>
      </c>
      <c r="JN57" s="1">
        <v>1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1</v>
      </c>
    </row>
    <row r="58" spans="1:367">
      <c r="A58" s="1">
        <v>2005</v>
      </c>
      <c r="B58" s="1" t="s">
        <v>458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1</v>
      </c>
      <c r="AS58" s="1">
        <v>1</v>
      </c>
      <c r="AT58" s="1">
        <v>2</v>
      </c>
      <c r="AU58" s="1">
        <v>2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1</v>
      </c>
      <c r="CF58" s="1">
        <v>1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1</v>
      </c>
      <c r="CM58" s="1">
        <v>1</v>
      </c>
      <c r="CN58" s="1">
        <v>1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1</v>
      </c>
      <c r="DG58" s="1">
        <v>1</v>
      </c>
      <c r="DH58" s="1">
        <v>1</v>
      </c>
      <c r="DI58" s="1">
        <v>0</v>
      </c>
      <c r="DJ58" s="1">
        <v>0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0</v>
      </c>
      <c r="DS58" s="1">
        <v>1</v>
      </c>
      <c r="DT58" s="1">
        <v>0</v>
      </c>
      <c r="DU58" s="1">
        <v>1</v>
      </c>
      <c r="DV58" s="1">
        <v>0</v>
      </c>
      <c r="DW58" s="1">
        <v>0</v>
      </c>
      <c r="DX58" s="1">
        <v>1</v>
      </c>
      <c r="DY58" s="1">
        <v>1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1</v>
      </c>
      <c r="GW58" s="1">
        <v>0</v>
      </c>
      <c r="GX58" s="1">
        <v>0</v>
      </c>
      <c r="GY58" s="1">
        <v>1</v>
      </c>
      <c r="GZ58" s="1">
        <v>1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13</v>
      </c>
      <c r="HG58" s="1">
        <v>0</v>
      </c>
      <c r="HH58" s="1">
        <v>0</v>
      </c>
      <c r="HI58" s="1">
        <v>0</v>
      </c>
      <c r="HJ58" s="1">
        <v>1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1</v>
      </c>
      <c r="JA58" s="1">
        <v>0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0</v>
      </c>
      <c r="JK58" s="1">
        <v>1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1</v>
      </c>
    </row>
    <row r="59" spans="1:367">
      <c r="A59" s="1">
        <v>2005</v>
      </c>
      <c r="B59" s="1" t="s">
        <v>459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2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1</v>
      </c>
      <c r="BF59" s="1">
        <v>6</v>
      </c>
      <c r="BG59" s="1">
        <v>2</v>
      </c>
      <c r="BH59" s="1">
        <v>2</v>
      </c>
      <c r="BI59" s="1">
        <v>1</v>
      </c>
      <c r="BJ59" s="1">
        <v>1</v>
      </c>
      <c r="BK59" s="1">
        <v>1</v>
      </c>
      <c r="BL59" s="1">
        <v>1</v>
      </c>
      <c r="BM59" s="1">
        <v>2</v>
      </c>
      <c r="BN59" s="1">
        <v>2</v>
      </c>
      <c r="BO59" s="1">
        <v>1</v>
      </c>
      <c r="BP59" s="1">
        <v>2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4</v>
      </c>
      <c r="BW59" s="1">
        <v>1</v>
      </c>
      <c r="BX59" s="1">
        <v>1</v>
      </c>
      <c r="BY59" s="1">
        <v>0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0</v>
      </c>
      <c r="CI59" s="1">
        <v>0</v>
      </c>
      <c r="CJ59" s="1">
        <v>0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1</v>
      </c>
      <c r="DG59" s="1">
        <v>1</v>
      </c>
      <c r="DH59" s="1">
        <v>1</v>
      </c>
      <c r="DI59" s="1">
        <v>0</v>
      </c>
      <c r="DJ59" s="1">
        <v>0</v>
      </c>
      <c r="DK59" s="1">
        <v>0</v>
      </c>
      <c r="DL59" s="1">
        <v>0</v>
      </c>
      <c r="DM59" s="1">
        <v>1</v>
      </c>
      <c r="DN59" s="1">
        <v>1</v>
      </c>
      <c r="DO59" s="1">
        <v>1</v>
      </c>
      <c r="DP59" s="1">
        <v>4</v>
      </c>
      <c r="DQ59" s="1">
        <v>1</v>
      </c>
      <c r="DR59" s="1">
        <v>0</v>
      </c>
      <c r="DS59" s="1">
        <v>1</v>
      </c>
      <c r="DT59" s="1">
        <v>1</v>
      </c>
      <c r="DU59" s="1">
        <v>1</v>
      </c>
      <c r="DV59" s="1">
        <v>0</v>
      </c>
      <c r="DW59" s="1">
        <v>0</v>
      </c>
      <c r="DX59" s="1">
        <v>1</v>
      </c>
      <c r="DY59" s="1">
        <v>1</v>
      </c>
      <c r="DZ59" s="1">
        <v>0</v>
      </c>
      <c r="EA59" s="1">
        <v>0</v>
      </c>
      <c r="EB59" s="1">
        <v>1</v>
      </c>
      <c r="EC59" s="1">
        <v>1</v>
      </c>
      <c r="ED59" s="1">
        <v>7</v>
      </c>
      <c r="EE59" s="1">
        <v>7</v>
      </c>
      <c r="EF59" s="1">
        <v>7</v>
      </c>
      <c r="EG59" s="1">
        <v>2</v>
      </c>
      <c r="EH59" s="1">
        <v>2</v>
      </c>
      <c r="EI59" s="1">
        <v>2</v>
      </c>
      <c r="EJ59" s="1">
        <v>2</v>
      </c>
      <c r="EK59" s="1">
        <v>1</v>
      </c>
      <c r="EL59" s="1">
        <v>2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5</v>
      </c>
      <c r="EZ59" s="1">
        <v>5</v>
      </c>
      <c r="FA59" s="1">
        <v>5</v>
      </c>
      <c r="FB59" s="1">
        <v>5</v>
      </c>
      <c r="FC59" s="1">
        <v>5</v>
      </c>
      <c r="FD59" s="1">
        <v>1</v>
      </c>
      <c r="FE59" s="1">
        <v>0</v>
      </c>
      <c r="FF59" s="1">
        <v>5</v>
      </c>
      <c r="FG59" s="1">
        <v>7</v>
      </c>
      <c r="FH59" s="1">
        <v>7</v>
      </c>
      <c r="FI59" s="1">
        <v>7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1</v>
      </c>
      <c r="FV59" s="1">
        <v>1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1</v>
      </c>
      <c r="GC59" s="1">
        <v>0</v>
      </c>
      <c r="GD59" s="1">
        <v>0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1</v>
      </c>
      <c r="GT59" s="1">
        <v>1</v>
      </c>
      <c r="GU59" s="1">
        <v>1</v>
      </c>
      <c r="GV59" s="1">
        <v>1</v>
      </c>
      <c r="GW59" s="1">
        <v>0</v>
      </c>
      <c r="GX59" s="1">
        <v>0</v>
      </c>
      <c r="GY59" s="1">
        <v>1</v>
      </c>
      <c r="GZ59" s="1">
        <v>1</v>
      </c>
      <c r="HA59" s="1">
        <v>0</v>
      </c>
      <c r="HB59" s="1">
        <v>0</v>
      </c>
      <c r="HC59" s="1">
        <v>2</v>
      </c>
      <c r="HD59" s="1">
        <v>2</v>
      </c>
      <c r="HE59" s="1">
        <v>2</v>
      </c>
      <c r="HF59" s="1">
        <v>8</v>
      </c>
      <c r="HG59" s="1">
        <v>0</v>
      </c>
      <c r="HH59" s="1">
        <v>0</v>
      </c>
      <c r="HI59" s="1">
        <v>0</v>
      </c>
      <c r="HJ59" s="1">
        <v>2</v>
      </c>
      <c r="HK59" s="1">
        <v>0</v>
      </c>
      <c r="HL59" s="1">
        <v>0</v>
      </c>
      <c r="HM59" s="1">
        <v>0</v>
      </c>
      <c r="HN59" s="1">
        <v>1</v>
      </c>
      <c r="HO59" s="1">
        <v>1</v>
      </c>
      <c r="HP59" s="1">
        <v>1</v>
      </c>
      <c r="HQ59" s="1">
        <v>3</v>
      </c>
      <c r="HR59" s="1">
        <v>1</v>
      </c>
      <c r="HS59" s="1">
        <v>1</v>
      </c>
      <c r="HT59" s="1">
        <v>0</v>
      </c>
      <c r="HU59" s="1">
        <v>0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3</v>
      </c>
      <c r="IB59" s="1">
        <v>1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1</v>
      </c>
      <c r="JA59" s="1">
        <v>0</v>
      </c>
      <c r="JB59" s="1">
        <v>0</v>
      </c>
      <c r="JC59" s="1">
        <v>0</v>
      </c>
      <c r="JD59" s="1">
        <v>1</v>
      </c>
      <c r="JE59" s="1">
        <v>1</v>
      </c>
      <c r="JF59" s="1">
        <v>1</v>
      </c>
      <c r="JG59" s="1">
        <v>4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1</v>
      </c>
      <c r="JN59" s="1">
        <v>1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1</v>
      </c>
    </row>
    <row r="60" spans="1:367">
      <c r="A60" s="1">
        <v>2005</v>
      </c>
      <c r="B60" s="1" t="s">
        <v>460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1</v>
      </c>
      <c r="AS60" s="1">
        <v>1</v>
      </c>
      <c r="AT60" s="1">
        <v>2</v>
      </c>
      <c r="AU60" s="1">
        <v>2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0</v>
      </c>
      <c r="BZ60" s="1">
        <v>0</v>
      </c>
      <c r="CA60" s="1">
        <v>0</v>
      </c>
      <c r="CB60" s="1">
        <v>1</v>
      </c>
      <c r="CC60" s="1">
        <v>0</v>
      </c>
      <c r="CD60" s="1">
        <v>0</v>
      </c>
      <c r="CE60" s="1">
        <v>1</v>
      </c>
      <c r="CF60" s="1">
        <v>1</v>
      </c>
      <c r="CG60" s="1">
        <v>1</v>
      </c>
      <c r="CH60" s="1">
        <v>0</v>
      </c>
      <c r="CI60" s="1">
        <v>0</v>
      </c>
      <c r="CJ60" s="1">
        <v>0</v>
      </c>
      <c r="CK60" s="1">
        <v>1</v>
      </c>
      <c r="CL60" s="1">
        <v>1</v>
      </c>
      <c r="CM60" s="1">
        <v>1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1</v>
      </c>
      <c r="DG60" s="1">
        <v>1</v>
      </c>
      <c r="DH60" s="1">
        <v>1</v>
      </c>
      <c r="DI60" s="1">
        <v>0</v>
      </c>
      <c r="DJ60" s="1">
        <v>0</v>
      </c>
      <c r="DK60" s="1">
        <v>2</v>
      </c>
      <c r="DL60" s="1">
        <v>1</v>
      </c>
      <c r="DM60" s="1">
        <v>1</v>
      </c>
      <c r="DN60" s="1">
        <v>1</v>
      </c>
      <c r="DO60" s="1">
        <v>1</v>
      </c>
      <c r="DP60" s="1">
        <v>3</v>
      </c>
      <c r="DQ60" s="1">
        <v>1</v>
      </c>
      <c r="DR60" s="1">
        <v>0</v>
      </c>
      <c r="DS60" s="1">
        <v>2</v>
      </c>
      <c r="DT60" s="1">
        <v>0</v>
      </c>
      <c r="DU60" s="1">
        <v>2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1</v>
      </c>
      <c r="GW60" s="1">
        <v>0</v>
      </c>
      <c r="GX60" s="1">
        <v>0</v>
      </c>
      <c r="GY60" s="1">
        <v>1</v>
      </c>
      <c r="GZ60" s="1">
        <v>1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9</v>
      </c>
      <c r="HG60" s="1">
        <v>0</v>
      </c>
      <c r="HH60" s="1">
        <v>0</v>
      </c>
      <c r="HI60" s="1">
        <v>0</v>
      </c>
      <c r="HJ60" s="1">
        <v>1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1</v>
      </c>
      <c r="JA60" s="1">
        <v>0</v>
      </c>
      <c r="JB60" s="1">
        <v>1</v>
      </c>
      <c r="JC60" s="1">
        <v>1</v>
      </c>
      <c r="JD60" s="1">
        <v>1</v>
      </c>
      <c r="JE60" s="1">
        <v>1</v>
      </c>
      <c r="JF60" s="1">
        <v>1</v>
      </c>
      <c r="JG60" s="1">
        <v>1</v>
      </c>
      <c r="JH60" s="1">
        <v>1</v>
      </c>
      <c r="JI60" s="1">
        <v>1</v>
      </c>
      <c r="JJ60" s="1">
        <v>0</v>
      </c>
      <c r="JK60" s="1">
        <v>1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1</v>
      </c>
    </row>
    <row r="61" spans="1:367">
      <c r="A61" s="1">
        <v>2005</v>
      </c>
      <c r="B61" s="1" t="s">
        <v>461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2</v>
      </c>
      <c r="AU61" s="1">
        <v>2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0</v>
      </c>
      <c r="BZ61" s="1">
        <v>0</v>
      </c>
      <c r="CA61" s="1">
        <v>0</v>
      </c>
      <c r="CB61" s="1">
        <v>1</v>
      </c>
      <c r="CC61" s="1">
        <v>0</v>
      </c>
      <c r="CD61" s="1">
        <v>0</v>
      </c>
      <c r="CE61" s="1">
        <v>1</v>
      </c>
      <c r="CF61" s="1">
        <v>1</v>
      </c>
      <c r="CG61" s="1">
        <v>1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1</v>
      </c>
      <c r="CN61" s="1">
        <v>1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1</v>
      </c>
      <c r="DG61" s="1">
        <v>1</v>
      </c>
      <c r="DH61" s="1">
        <v>1</v>
      </c>
      <c r="DI61" s="1">
        <v>0</v>
      </c>
      <c r="DJ61" s="1">
        <v>0</v>
      </c>
      <c r="DK61" s="1">
        <v>2</v>
      </c>
      <c r="DL61" s="1">
        <v>1</v>
      </c>
      <c r="DM61" s="1">
        <v>1</v>
      </c>
      <c r="DN61" s="1">
        <v>1</v>
      </c>
      <c r="DO61" s="1">
        <v>1</v>
      </c>
      <c r="DP61" s="1">
        <v>3</v>
      </c>
      <c r="DQ61" s="1">
        <v>1</v>
      </c>
      <c r="DR61" s="1">
        <v>0</v>
      </c>
      <c r="DS61" s="1">
        <v>2</v>
      </c>
      <c r="DT61" s="1">
        <v>0</v>
      </c>
      <c r="DU61" s="1">
        <v>2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1</v>
      </c>
      <c r="GW61" s="1">
        <v>0</v>
      </c>
      <c r="GX61" s="1">
        <v>0</v>
      </c>
      <c r="GY61" s="1">
        <v>1</v>
      </c>
      <c r="GZ61" s="1">
        <v>1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9</v>
      </c>
      <c r="HG61" s="1">
        <v>0</v>
      </c>
      <c r="HH61" s="1">
        <v>0</v>
      </c>
      <c r="HI61" s="1">
        <v>0</v>
      </c>
      <c r="HJ61" s="1">
        <v>1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1</v>
      </c>
      <c r="JA61" s="1">
        <v>0</v>
      </c>
      <c r="JB61" s="1">
        <v>1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0</v>
      </c>
      <c r="JK61" s="1">
        <v>1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1</v>
      </c>
    </row>
    <row r="62" spans="1:367">
      <c r="A62" s="1">
        <v>2005</v>
      </c>
      <c r="B62" s="1" t="s">
        <v>462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3</v>
      </c>
      <c r="AB62" s="1">
        <v>3</v>
      </c>
      <c r="AC62" s="1">
        <v>3</v>
      </c>
      <c r="AD62" s="1">
        <v>3</v>
      </c>
      <c r="AE62" s="1">
        <v>3</v>
      </c>
      <c r="AF62" s="1">
        <v>3</v>
      </c>
      <c r="AG62" s="1">
        <v>0</v>
      </c>
      <c r="AH62" s="1">
        <v>1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1</v>
      </c>
      <c r="AS62" s="1">
        <v>1</v>
      </c>
      <c r="AT62" s="1">
        <v>2</v>
      </c>
      <c r="AU62" s="1">
        <v>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0</v>
      </c>
      <c r="BZ62" s="1">
        <v>0</v>
      </c>
      <c r="CA62" s="1">
        <v>0</v>
      </c>
      <c r="CB62" s="1">
        <v>1</v>
      </c>
      <c r="CC62" s="1">
        <v>0</v>
      </c>
      <c r="CD62" s="1">
        <v>0</v>
      </c>
      <c r="CE62" s="1">
        <v>1</v>
      </c>
      <c r="CF62" s="1">
        <v>1</v>
      </c>
      <c r="CG62" s="1">
        <v>1</v>
      </c>
      <c r="CH62" s="1">
        <v>0</v>
      </c>
      <c r="CI62" s="1">
        <v>0</v>
      </c>
      <c r="CJ62" s="1">
        <v>0</v>
      </c>
      <c r="CK62" s="1">
        <v>1</v>
      </c>
      <c r="CL62" s="1">
        <v>1</v>
      </c>
      <c r="CM62" s="1">
        <v>1</v>
      </c>
      <c r="CN62" s="1">
        <v>1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1</v>
      </c>
      <c r="DG62" s="1">
        <v>1</v>
      </c>
      <c r="DH62" s="1">
        <v>1</v>
      </c>
      <c r="DI62" s="1">
        <v>0</v>
      </c>
      <c r="DJ62" s="1">
        <v>0</v>
      </c>
      <c r="DK62" s="1">
        <v>2</v>
      </c>
      <c r="DL62" s="1">
        <v>1</v>
      </c>
      <c r="DM62" s="1">
        <v>1</v>
      </c>
      <c r="DN62" s="1">
        <v>1</v>
      </c>
      <c r="DO62" s="1">
        <v>1</v>
      </c>
      <c r="DP62" s="1">
        <v>3</v>
      </c>
      <c r="DQ62" s="1">
        <v>1</v>
      </c>
      <c r="DR62" s="1">
        <v>0</v>
      </c>
      <c r="DS62" s="1">
        <v>2</v>
      </c>
      <c r="DT62" s="1">
        <v>0</v>
      </c>
      <c r="DU62" s="1">
        <v>2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1</v>
      </c>
      <c r="EC62" s="1">
        <v>32</v>
      </c>
      <c r="ED62" s="1">
        <v>32</v>
      </c>
      <c r="EE62" s="1">
        <v>32</v>
      </c>
      <c r="EF62" s="1">
        <v>32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9</v>
      </c>
      <c r="EY62" s="1">
        <v>0</v>
      </c>
      <c r="EZ62" s="1">
        <v>0</v>
      </c>
      <c r="FA62" s="1">
        <v>0</v>
      </c>
      <c r="FB62" s="1">
        <v>0</v>
      </c>
      <c r="FC62" s="1">
        <v>23</v>
      </c>
      <c r="FD62" s="1">
        <v>0</v>
      </c>
      <c r="FE62" s="1">
        <v>15</v>
      </c>
      <c r="FF62" s="1">
        <v>8</v>
      </c>
      <c r="FG62" s="1">
        <v>32</v>
      </c>
      <c r="FH62" s="1">
        <v>32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1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1</v>
      </c>
      <c r="GC62" s="1">
        <v>0</v>
      </c>
      <c r="GD62" s="1">
        <v>0</v>
      </c>
      <c r="GE62" s="1">
        <v>1</v>
      </c>
      <c r="GF62" s="1">
        <v>0</v>
      </c>
      <c r="GG62" s="1">
        <v>1</v>
      </c>
      <c r="GH62" s="1">
        <v>0</v>
      </c>
      <c r="GI62" s="1">
        <v>1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1</v>
      </c>
      <c r="GV62" s="1">
        <v>1</v>
      </c>
      <c r="GW62" s="1">
        <v>0</v>
      </c>
      <c r="GX62" s="1">
        <v>0</v>
      </c>
      <c r="GY62" s="1">
        <v>1</v>
      </c>
      <c r="GZ62" s="1">
        <v>1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9</v>
      </c>
      <c r="HG62" s="1">
        <v>0</v>
      </c>
      <c r="HH62" s="1">
        <v>0</v>
      </c>
      <c r="HI62" s="1">
        <v>0</v>
      </c>
      <c r="HJ62" s="1">
        <v>1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1</v>
      </c>
      <c r="JA62" s="1">
        <v>0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>
        <v>1</v>
      </c>
      <c r="JI62" s="1">
        <v>1</v>
      </c>
      <c r="JJ62" s="1">
        <v>0</v>
      </c>
      <c r="JK62" s="1">
        <v>1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1</v>
      </c>
    </row>
    <row r="63" spans="1:367">
      <c r="A63" s="1">
        <v>2005</v>
      </c>
      <c r="B63" s="1" t="s">
        <v>463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1</v>
      </c>
      <c r="AT63" s="1">
        <v>2</v>
      </c>
      <c r="AU63" s="1">
        <v>2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0</v>
      </c>
      <c r="BZ63" s="1">
        <v>0</v>
      </c>
      <c r="CA63" s="1">
        <v>0</v>
      </c>
      <c r="CB63" s="1">
        <v>1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1</v>
      </c>
      <c r="CL63" s="1">
        <v>1</v>
      </c>
      <c r="CM63" s="1">
        <v>1</v>
      </c>
      <c r="CN63" s="1">
        <v>1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1</v>
      </c>
      <c r="DG63" s="1">
        <v>1</v>
      </c>
      <c r="DH63" s="1">
        <v>1</v>
      </c>
      <c r="DI63" s="1">
        <v>0</v>
      </c>
      <c r="DJ63" s="1">
        <v>0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3</v>
      </c>
      <c r="DQ63" s="1">
        <v>1</v>
      </c>
      <c r="DR63" s="1">
        <v>0</v>
      </c>
      <c r="DS63" s="1">
        <v>1</v>
      </c>
      <c r="DT63" s="1">
        <v>0</v>
      </c>
      <c r="DU63" s="1">
        <v>1</v>
      </c>
      <c r="DV63" s="1">
        <v>0</v>
      </c>
      <c r="DW63" s="1">
        <v>0</v>
      </c>
      <c r="DX63" s="1">
        <v>1</v>
      </c>
      <c r="DY63" s="1">
        <v>1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1</v>
      </c>
      <c r="GW63" s="1">
        <v>0</v>
      </c>
      <c r="GX63" s="1">
        <v>0</v>
      </c>
      <c r="GY63" s="1">
        <v>1</v>
      </c>
      <c r="GZ63" s="1">
        <v>1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11</v>
      </c>
      <c r="HG63" s="1">
        <v>0</v>
      </c>
      <c r="HH63" s="1">
        <v>0</v>
      </c>
      <c r="HI63" s="1">
        <v>0</v>
      </c>
      <c r="HJ63" s="1">
        <v>1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1</v>
      </c>
      <c r="JA63" s="1">
        <v>0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0</v>
      </c>
      <c r="JK63" s="1">
        <v>1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1</v>
      </c>
    </row>
    <row r="64" spans="1:367">
      <c r="A64" s="1">
        <v>2005</v>
      </c>
      <c r="B64" s="1" t="s">
        <v>464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0</v>
      </c>
      <c r="AH64" s="1">
        <v>1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1</v>
      </c>
      <c r="AS64" s="1">
        <v>1</v>
      </c>
      <c r="AT64" s="1">
        <v>2</v>
      </c>
      <c r="AU64" s="1">
        <v>2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0</v>
      </c>
      <c r="BZ64" s="1">
        <v>0</v>
      </c>
      <c r="CA64" s="1">
        <v>0</v>
      </c>
      <c r="CB64" s="1">
        <v>1</v>
      </c>
      <c r="CC64" s="1">
        <v>0</v>
      </c>
      <c r="CD64" s="1">
        <v>0</v>
      </c>
      <c r="CE64" s="1">
        <v>1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  <c r="CK64" s="1">
        <v>1</v>
      </c>
      <c r="CL64" s="1">
        <v>1</v>
      </c>
      <c r="CM64" s="1">
        <v>1</v>
      </c>
      <c r="CN64" s="1">
        <v>1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1</v>
      </c>
      <c r="DG64" s="1">
        <v>1</v>
      </c>
      <c r="DH64" s="1">
        <v>1</v>
      </c>
      <c r="DI64" s="1">
        <v>0</v>
      </c>
      <c r="DJ64" s="1">
        <v>0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3</v>
      </c>
      <c r="DQ64" s="1">
        <v>1</v>
      </c>
      <c r="DR64" s="1">
        <v>0</v>
      </c>
      <c r="DS64" s="1">
        <v>1</v>
      </c>
      <c r="DT64" s="1">
        <v>0</v>
      </c>
      <c r="DU64" s="1">
        <v>1</v>
      </c>
      <c r="DV64" s="1">
        <v>0</v>
      </c>
      <c r="DW64" s="1">
        <v>0</v>
      </c>
      <c r="DX64" s="1">
        <v>1</v>
      </c>
      <c r="DY64" s="1">
        <v>1</v>
      </c>
      <c r="DZ64" s="1">
        <v>0</v>
      </c>
      <c r="EA64" s="1">
        <v>0</v>
      </c>
      <c r="EB64" s="1">
        <v>1</v>
      </c>
      <c r="EC64" s="1">
        <v>19</v>
      </c>
      <c r="ED64" s="1">
        <v>19</v>
      </c>
      <c r="EE64" s="1">
        <v>19</v>
      </c>
      <c r="EF64" s="1">
        <v>19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2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1</v>
      </c>
      <c r="EY64" s="1">
        <v>0</v>
      </c>
      <c r="EZ64" s="1">
        <v>0</v>
      </c>
      <c r="FA64" s="1">
        <v>0</v>
      </c>
      <c r="FB64" s="1">
        <v>0</v>
      </c>
      <c r="FC64" s="1">
        <v>16</v>
      </c>
      <c r="FD64" s="1">
        <v>0</v>
      </c>
      <c r="FE64" s="1">
        <v>5</v>
      </c>
      <c r="FF64" s="1">
        <v>11</v>
      </c>
      <c r="FG64" s="1">
        <v>19</v>
      </c>
      <c r="FH64" s="1">
        <v>19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1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1</v>
      </c>
      <c r="GC64" s="1">
        <v>0</v>
      </c>
      <c r="GD64" s="1">
        <v>0</v>
      </c>
      <c r="GE64" s="1">
        <v>1</v>
      </c>
      <c r="GF64" s="1">
        <v>0</v>
      </c>
      <c r="GG64" s="1">
        <v>1</v>
      </c>
      <c r="GH64" s="1">
        <v>0</v>
      </c>
      <c r="GI64" s="1">
        <v>1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1</v>
      </c>
      <c r="GV64" s="1">
        <v>1</v>
      </c>
      <c r="GW64" s="1">
        <v>0</v>
      </c>
      <c r="GX64" s="1">
        <v>0</v>
      </c>
      <c r="GY64" s="1">
        <v>1</v>
      </c>
      <c r="GZ64" s="1">
        <v>1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11</v>
      </c>
      <c r="HG64" s="1">
        <v>0</v>
      </c>
      <c r="HH64" s="1">
        <v>0</v>
      </c>
      <c r="HI64" s="1">
        <v>0</v>
      </c>
      <c r="HJ64" s="1">
        <v>1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1</v>
      </c>
      <c r="JA64" s="1">
        <v>0</v>
      </c>
      <c r="JB64" s="1">
        <v>1</v>
      </c>
      <c r="JC64" s="1">
        <v>1</v>
      </c>
      <c r="JD64" s="1">
        <v>1</v>
      </c>
      <c r="JE64" s="1">
        <v>1</v>
      </c>
      <c r="JF64" s="1">
        <v>1</v>
      </c>
      <c r="JG64" s="1">
        <v>1</v>
      </c>
      <c r="JH64" s="1">
        <v>1</v>
      </c>
      <c r="JI64" s="1">
        <v>1</v>
      </c>
      <c r="JJ64" s="1">
        <v>0</v>
      </c>
      <c r="JK64" s="1">
        <v>1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1</v>
      </c>
    </row>
    <row r="65" spans="1:367">
      <c r="A65" s="1">
        <v>2005</v>
      </c>
      <c r="B65" s="1" t="s">
        <v>465</v>
      </c>
      <c r="C65" s="1">
        <v>1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3</v>
      </c>
      <c r="AC65" s="1">
        <v>3</v>
      </c>
      <c r="AD65" s="1">
        <v>3</v>
      </c>
      <c r="AE65" s="1">
        <v>3</v>
      </c>
      <c r="AF65" s="1">
        <v>3</v>
      </c>
      <c r="AG65" s="1">
        <v>0</v>
      </c>
      <c r="AH65" s="1">
        <v>1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1</v>
      </c>
      <c r="AS65" s="1">
        <v>1</v>
      </c>
      <c r="AT65" s="1">
        <v>2</v>
      </c>
      <c r="AU65" s="1">
        <v>2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0</v>
      </c>
      <c r="BZ65" s="1">
        <v>0</v>
      </c>
      <c r="CA65" s="1">
        <v>0</v>
      </c>
      <c r="CB65" s="1">
        <v>1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1</v>
      </c>
      <c r="CL65" s="1">
        <v>1</v>
      </c>
      <c r="CM65" s="1">
        <v>1</v>
      </c>
      <c r="CN65" s="1">
        <v>1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1</v>
      </c>
      <c r="DG65" s="1">
        <v>1</v>
      </c>
      <c r="DH65" s="1">
        <v>1</v>
      </c>
      <c r="DI65" s="1">
        <v>0</v>
      </c>
      <c r="DJ65" s="1">
        <v>0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3</v>
      </c>
      <c r="DQ65" s="1">
        <v>1</v>
      </c>
      <c r="DR65" s="1">
        <v>0</v>
      </c>
      <c r="DS65" s="1">
        <v>1</v>
      </c>
      <c r="DT65" s="1">
        <v>0</v>
      </c>
      <c r="DU65" s="1">
        <v>1</v>
      </c>
      <c r="DV65" s="1">
        <v>0</v>
      </c>
      <c r="DW65" s="1">
        <v>0</v>
      </c>
      <c r="DX65" s="1">
        <v>1</v>
      </c>
      <c r="DY65" s="1">
        <v>1</v>
      </c>
      <c r="DZ65" s="1">
        <v>0</v>
      </c>
      <c r="EA65" s="1">
        <v>0</v>
      </c>
      <c r="EB65" s="1">
        <v>1</v>
      </c>
      <c r="EC65" s="1">
        <v>38</v>
      </c>
      <c r="ED65" s="1">
        <v>38</v>
      </c>
      <c r="EE65" s="1">
        <v>38</v>
      </c>
      <c r="EF65" s="1">
        <v>38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14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24</v>
      </c>
      <c r="FD65" s="1">
        <v>0</v>
      </c>
      <c r="FE65" s="1">
        <v>7</v>
      </c>
      <c r="FF65" s="1">
        <v>17</v>
      </c>
      <c r="FG65" s="1">
        <v>38</v>
      </c>
      <c r="FH65" s="1">
        <v>38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1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1</v>
      </c>
      <c r="GC65" s="1">
        <v>0</v>
      </c>
      <c r="GD65" s="1">
        <v>0</v>
      </c>
      <c r="GE65" s="1">
        <v>1</v>
      </c>
      <c r="GF65" s="1">
        <v>0</v>
      </c>
      <c r="GG65" s="1">
        <v>1</v>
      </c>
      <c r="GH65" s="1">
        <v>0</v>
      </c>
      <c r="GI65" s="1">
        <v>1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1</v>
      </c>
      <c r="GV65" s="1">
        <v>1</v>
      </c>
      <c r="GW65" s="1">
        <v>0</v>
      </c>
      <c r="GX65" s="1">
        <v>0</v>
      </c>
      <c r="GY65" s="1">
        <v>1</v>
      </c>
      <c r="GZ65" s="1">
        <v>1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17</v>
      </c>
      <c r="HG65" s="1">
        <v>0</v>
      </c>
      <c r="HH65" s="1">
        <v>0</v>
      </c>
      <c r="HI65" s="1">
        <v>0</v>
      </c>
      <c r="HJ65" s="1">
        <v>1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1</v>
      </c>
      <c r="JA65" s="1">
        <v>0</v>
      </c>
      <c r="JB65" s="1">
        <v>1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0</v>
      </c>
      <c r="JK65" s="1">
        <v>1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1</v>
      </c>
    </row>
    <row r="66" spans="1:367">
      <c r="A66" s="1">
        <v>2005</v>
      </c>
      <c r="B66" s="1" t="s">
        <v>466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1</v>
      </c>
      <c r="AS66" s="1">
        <v>1</v>
      </c>
      <c r="AT66" s="1">
        <v>2</v>
      </c>
      <c r="AU66" s="1">
        <v>2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0</v>
      </c>
      <c r="BZ66" s="1">
        <v>0</v>
      </c>
      <c r="CA66" s="1">
        <v>0</v>
      </c>
      <c r="CB66" s="1">
        <v>1</v>
      </c>
      <c r="CC66" s="1">
        <v>0</v>
      </c>
      <c r="CD66" s="1">
        <v>0</v>
      </c>
      <c r="CE66" s="1">
        <v>1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1</v>
      </c>
      <c r="CL66" s="1">
        <v>1</v>
      </c>
      <c r="CM66" s="1">
        <v>1</v>
      </c>
      <c r="CN66" s="1">
        <v>1</v>
      </c>
      <c r="CO66" s="1">
        <v>0</v>
      </c>
      <c r="CP66" s="1">
        <v>1</v>
      </c>
      <c r="CQ66" s="1">
        <v>0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1</v>
      </c>
      <c r="DG66" s="1">
        <v>1</v>
      </c>
      <c r="DH66" s="1">
        <v>1</v>
      </c>
      <c r="DI66" s="1">
        <v>0</v>
      </c>
      <c r="DJ66" s="1">
        <v>0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0</v>
      </c>
      <c r="DS66" s="1">
        <v>1</v>
      </c>
      <c r="DT66" s="1">
        <v>0</v>
      </c>
      <c r="DU66" s="1">
        <v>1</v>
      </c>
      <c r="DV66" s="1">
        <v>0</v>
      </c>
      <c r="DW66" s="1">
        <v>0</v>
      </c>
      <c r="DX66" s="1">
        <v>1</v>
      </c>
      <c r="DY66" s="1">
        <v>1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1</v>
      </c>
      <c r="GW66" s="1">
        <v>0</v>
      </c>
      <c r="GX66" s="1">
        <v>0</v>
      </c>
      <c r="GY66" s="1">
        <v>1</v>
      </c>
      <c r="GZ66" s="1">
        <v>1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10</v>
      </c>
      <c r="HG66" s="1">
        <v>0</v>
      </c>
      <c r="HH66" s="1">
        <v>0</v>
      </c>
      <c r="HI66" s="1">
        <v>0</v>
      </c>
      <c r="HJ66" s="1">
        <v>1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1</v>
      </c>
      <c r="JA66" s="1">
        <v>0</v>
      </c>
      <c r="JB66" s="1">
        <v>1</v>
      </c>
      <c r="JC66" s="1">
        <v>1</v>
      </c>
      <c r="JD66" s="1">
        <v>1</v>
      </c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0</v>
      </c>
      <c r="JK66" s="1">
        <v>1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1</v>
      </c>
    </row>
    <row r="67" spans="1:367">
      <c r="A67" s="1">
        <v>2005</v>
      </c>
      <c r="B67" s="1" t="s">
        <v>467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3</v>
      </c>
      <c r="AC67" s="1">
        <v>3</v>
      </c>
      <c r="AD67" s="1">
        <v>3</v>
      </c>
      <c r="AE67" s="1">
        <v>3</v>
      </c>
      <c r="AF67" s="1">
        <v>3</v>
      </c>
      <c r="AG67" s="1">
        <v>0</v>
      </c>
      <c r="AH67" s="1">
        <v>1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1</v>
      </c>
      <c r="AS67" s="1">
        <v>1</v>
      </c>
      <c r="AT67" s="1">
        <v>2</v>
      </c>
      <c r="AU67" s="1">
        <v>2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0</v>
      </c>
      <c r="BZ67" s="1">
        <v>0</v>
      </c>
      <c r="CA67" s="1">
        <v>0</v>
      </c>
      <c r="CB67" s="1">
        <v>1</v>
      </c>
      <c r="CC67" s="1">
        <v>0</v>
      </c>
      <c r="CD67" s="1">
        <v>0</v>
      </c>
      <c r="CE67" s="1">
        <v>1</v>
      </c>
      <c r="CF67" s="1">
        <v>1</v>
      </c>
      <c r="CG67" s="1">
        <v>1</v>
      </c>
      <c r="CH67" s="1">
        <v>0</v>
      </c>
      <c r="CI67" s="1">
        <v>0</v>
      </c>
      <c r="CJ67" s="1">
        <v>0</v>
      </c>
      <c r="CK67" s="1">
        <v>1</v>
      </c>
      <c r="CL67" s="1">
        <v>1</v>
      </c>
      <c r="CM67" s="1">
        <v>1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1</v>
      </c>
      <c r="DG67" s="1">
        <v>1</v>
      </c>
      <c r="DH67" s="1">
        <v>1</v>
      </c>
      <c r="DI67" s="1">
        <v>0</v>
      </c>
      <c r="DJ67" s="1">
        <v>0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3</v>
      </c>
      <c r="DQ67" s="1">
        <v>1</v>
      </c>
      <c r="DR67" s="1">
        <v>0</v>
      </c>
      <c r="DS67" s="1">
        <v>1</v>
      </c>
      <c r="DT67" s="1">
        <v>0</v>
      </c>
      <c r="DU67" s="1">
        <v>1</v>
      </c>
      <c r="DV67" s="1">
        <v>0</v>
      </c>
      <c r="DW67" s="1">
        <v>0</v>
      </c>
      <c r="DX67" s="1">
        <v>1</v>
      </c>
      <c r="DY67" s="1">
        <v>1</v>
      </c>
      <c r="DZ67" s="1">
        <v>0</v>
      </c>
      <c r="EA67" s="1">
        <v>0</v>
      </c>
      <c r="EB67" s="1">
        <v>1</v>
      </c>
      <c r="EC67" s="1">
        <v>38</v>
      </c>
      <c r="ED67" s="1">
        <v>38</v>
      </c>
      <c r="EE67" s="1">
        <v>38</v>
      </c>
      <c r="EF67" s="1">
        <v>38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14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24</v>
      </c>
      <c r="FD67" s="1">
        <v>0</v>
      </c>
      <c r="FE67" s="1">
        <v>7</v>
      </c>
      <c r="FF67" s="1">
        <v>17</v>
      </c>
      <c r="FG67" s="1">
        <v>38</v>
      </c>
      <c r="FH67" s="1">
        <v>38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1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1</v>
      </c>
      <c r="GC67" s="1">
        <v>0</v>
      </c>
      <c r="GD67" s="1">
        <v>0</v>
      </c>
      <c r="GE67" s="1">
        <v>1</v>
      </c>
      <c r="GF67" s="1">
        <v>0</v>
      </c>
      <c r="GG67" s="1">
        <v>1</v>
      </c>
      <c r="GH67" s="1">
        <v>0</v>
      </c>
      <c r="GI67" s="1">
        <v>1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1</v>
      </c>
      <c r="GV67" s="1">
        <v>1</v>
      </c>
      <c r="GW67" s="1">
        <v>0</v>
      </c>
      <c r="GX67" s="1">
        <v>0</v>
      </c>
      <c r="GY67" s="1">
        <v>1</v>
      </c>
      <c r="GZ67" s="1">
        <v>1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19</v>
      </c>
      <c r="HG67" s="1">
        <v>0</v>
      </c>
      <c r="HH67" s="1">
        <v>0</v>
      </c>
      <c r="HI67" s="1">
        <v>0</v>
      </c>
      <c r="HJ67" s="1">
        <v>1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1</v>
      </c>
      <c r="JA67" s="1">
        <v>0</v>
      </c>
      <c r="JB67" s="1">
        <v>1</v>
      </c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>
        <v>1</v>
      </c>
      <c r="JI67" s="1">
        <v>1</v>
      </c>
      <c r="JJ67" s="1">
        <v>0</v>
      </c>
      <c r="JK67" s="1">
        <v>1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1</v>
      </c>
    </row>
    <row r="68" spans="1:367">
      <c r="A68" s="1">
        <v>2005</v>
      </c>
      <c r="B68" s="1" t="s">
        <v>468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1</v>
      </c>
      <c r="AS68" s="1">
        <v>1</v>
      </c>
      <c r="AT68" s="1">
        <v>2</v>
      </c>
      <c r="AU68" s="1">
        <v>2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0</v>
      </c>
      <c r="BZ68" s="1">
        <v>0</v>
      </c>
      <c r="CA68" s="1">
        <v>0</v>
      </c>
      <c r="CB68" s="1">
        <v>1</v>
      </c>
      <c r="CC68" s="1">
        <v>0</v>
      </c>
      <c r="CD68" s="1">
        <v>0</v>
      </c>
      <c r="CE68" s="1">
        <v>1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1</v>
      </c>
      <c r="CL68" s="1">
        <v>1</v>
      </c>
      <c r="CM68" s="1">
        <v>1</v>
      </c>
      <c r="CN68" s="1">
        <v>1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1</v>
      </c>
      <c r="DG68" s="1">
        <v>1</v>
      </c>
      <c r="DH68" s="1">
        <v>1</v>
      </c>
      <c r="DI68" s="1">
        <v>0</v>
      </c>
      <c r="DJ68" s="1">
        <v>0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0</v>
      </c>
      <c r="DS68" s="1">
        <v>1</v>
      </c>
      <c r="DT68" s="1">
        <v>0</v>
      </c>
      <c r="DU68" s="1">
        <v>1</v>
      </c>
      <c r="DV68" s="1">
        <v>0</v>
      </c>
      <c r="DW68" s="1">
        <v>0</v>
      </c>
      <c r="DX68" s="1">
        <v>2</v>
      </c>
      <c r="DY68" s="1">
        <v>2</v>
      </c>
      <c r="DZ68" s="1">
        <v>0</v>
      </c>
      <c r="EA68" s="1">
        <v>0</v>
      </c>
      <c r="EB68" s="1">
        <v>1</v>
      </c>
      <c r="EC68" s="1">
        <v>13</v>
      </c>
      <c r="ED68" s="1">
        <v>13</v>
      </c>
      <c r="EE68" s="1">
        <v>13</v>
      </c>
      <c r="EF68" s="1">
        <v>13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1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12</v>
      </c>
      <c r="FD68" s="1">
        <v>0</v>
      </c>
      <c r="FE68" s="1">
        <v>0</v>
      </c>
      <c r="FF68" s="1">
        <v>12</v>
      </c>
      <c r="FG68" s="1">
        <v>13</v>
      </c>
      <c r="FH68" s="1">
        <v>13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1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1</v>
      </c>
      <c r="GC68" s="1">
        <v>0</v>
      </c>
      <c r="GD68" s="1">
        <v>0</v>
      </c>
      <c r="GE68" s="1">
        <v>1</v>
      </c>
      <c r="GF68" s="1">
        <v>0</v>
      </c>
      <c r="GG68" s="1">
        <v>1</v>
      </c>
      <c r="GH68" s="1">
        <v>0</v>
      </c>
      <c r="GI68" s="1">
        <v>1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1</v>
      </c>
      <c r="GV68" s="1">
        <v>1</v>
      </c>
      <c r="GW68" s="1">
        <v>0</v>
      </c>
      <c r="GX68" s="1">
        <v>0</v>
      </c>
      <c r="GY68" s="1">
        <v>1</v>
      </c>
      <c r="GZ68" s="1">
        <v>1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9</v>
      </c>
      <c r="HG68" s="1">
        <v>0</v>
      </c>
      <c r="HH68" s="1">
        <v>0</v>
      </c>
      <c r="HI68" s="1">
        <v>0</v>
      </c>
      <c r="HJ68" s="1">
        <v>1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1</v>
      </c>
      <c r="JA68" s="1">
        <v>0</v>
      </c>
      <c r="JB68" s="1">
        <v>1</v>
      </c>
      <c r="JC68" s="1">
        <v>1</v>
      </c>
      <c r="JD68" s="1">
        <v>1</v>
      </c>
      <c r="JE68" s="1">
        <v>1</v>
      </c>
      <c r="JF68" s="1">
        <v>1</v>
      </c>
      <c r="JG68" s="1">
        <v>1</v>
      </c>
      <c r="JH68" s="1">
        <v>1</v>
      </c>
      <c r="JI68" s="1">
        <v>1</v>
      </c>
      <c r="JJ68" s="1">
        <v>0</v>
      </c>
      <c r="JK68" s="1">
        <v>1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1</v>
      </c>
    </row>
    <row r="69" spans="1:367">
      <c r="A69" s="1">
        <v>2005</v>
      </c>
      <c r="B69" s="1" t="s">
        <v>469</v>
      </c>
      <c r="C69" s="1">
        <v>1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1</v>
      </c>
      <c r="AS69" s="1">
        <v>1</v>
      </c>
      <c r="AT69" s="1">
        <v>2</v>
      </c>
      <c r="AU69" s="1">
        <v>2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0</v>
      </c>
      <c r="BZ69" s="1">
        <v>0</v>
      </c>
      <c r="CA69" s="1">
        <v>0</v>
      </c>
      <c r="CB69" s="1">
        <v>1</v>
      </c>
      <c r="CC69" s="1">
        <v>0</v>
      </c>
      <c r="CD69" s="1">
        <v>0</v>
      </c>
      <c r="CE69" s="1">
        <v>1</v>
      </c>
      <c r="CF69" s="1">
        <v>1</v>
      </c>
      <c r="CG69" s="1">
        <v>1</v>
      </c>
      <c r="CH69" s="1">
        <v>0</v>
      </c>
      <c r="CI69" s="1">
        <v>0</v>
      </c>
      <c r="CJ69" s="1">
        <v>0</v>
      </c>
      <c r="CK69" s="1">
        <v>1</v>
      </c>
      <c r="CL69" s="1">
        <v>1</v>
      </c>
      <c r="CM69" s="1">
        <v>1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1</v>
      </c>
      <c r="DG69" s="1">
        <v>1</v>
      </c>
      <c r="DH69" s="1">
        <v>1</v>
      </c>
      <c r="DI69" s="1">
        <v>0</v>
      </c>
      <c r="DJ69" s="1">
        <v>0</v>
      </c>
      <c r="DK69" s="1">
        <v>2</v>
      </c>
      <c r="DL69" s="1">
        <v>1</v>
      </c>
      <c r="DM69" s="1">
        <v>1</v>
      </c>
      <c r="DN69" s="1">
        <v>1</v>
      </c>
      <c r="DO69" s="1">
        <v>1</v>
      </c>
      <c r="DP69" s="1">
        <v>3</v>
      </c>
      <c r="DQ69" s="1">
        <v>1</v>
      </c>
      <c r="DR69" s="1">
        <v>0</v>
      </c>
      <c r="DS69" s="1">
        <v>2</v>
      </c>
      <c r="DT69" s="1">
        <v>0</v>
      </c>
      <c r="DU69" s="1">
        <v>2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1</v>
      </c>
      <c r="GW69" s="1">
        <v>0</v>
      </c>
      <c r="GX69" s="1">
        <v>0</v>
      </c>
      <c r="GY69" s="1">
        <v>1</v>
      </c>
      <c r="GZ69" s="1">
        <v>1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13</v>
      </c>
      <c r="HG69" s="1">
        <v>0</v>
      </c>
      <c r="HH69" s="1">
        <v>0</v>
      </c>
      <c r="HI69" s="1">
        <v>0</v>
      </c>
      <c r="HJ69" s="1">
        <v>1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1</v>
      </c>
      <c r="JA69" s="1">
        <v>0</v>
      </c>
      <c r="JB69" s="1">
        <v>1</v>
      </c>
      <c r="JC69" s="1">
        <v>1</v>
      </c>
      <c r="JD69" s="1">
        <v>1</v>
      </c>
      <c r="JE69" s="1">
        <v>1</v>
      </c>
      <c r="JF69" s="1">
        <v>1</v>
      </c>
      <c r="JG69" s="1">
        <v>1</v>
      </c>
      <c r="JH69" s="1">
        <v>1</v>
      </c>
      <c r="JI69" s="1">
        <v>1</v>
      </c>
      <c r="JJ69" s="1">
        <v>0</v>
      </c>
      <c r="JK69" s="1">
        <v>1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1</v>
      </c>
    </row>
    <row r="70" spans="1:367">
      <c r="A70" s="1">
        <v>2005</v>
      </c>
      <c r="B70" s="1" t="s">
        <v>470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2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1</v>
      </c>
      <c r="BV70" s="1">
        <v>4</v>
      </c>
      <c r="BW70" s="1">
        <v>1</v>
      </c>
      <c r="BX70" s="1">
        <v>1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0</v>
      </c>
      <c r="CI70" s="1">
        <v>0</v>
      </c>
      <c r="CJ70" s="1">
        <v>0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1</v>
      </c>
      <c r="DG70" s="1">
        <v>1</v>
      </c>
      <c r="DH70" s="1">
        <v>1</v>
      </c>
      <c r="DI70" s="1">
        <v>0</v>
      </c>
      <c r="DJ70" s="1">
        <v>0</v>
      </c>
      <c r="DK70" s="1">
        <v>1</v>
      </c>
      <c r="DL70" s="1">
        <v>1</v>
      </c>
      <c r="DM70" s="1">
        <v>2</v>
      </c>
      <c r="DN70" s="1">
        <v>2</v>
      </c>
      <c r="DO70" s="1">
        <v>2</v>
      </c>
      <c r="DP70" s="1">
        <v>6</v>
      </c>
      <c r="DQ70" s="1">
        <v>2</v>
      </c>
      <c r="DR70" s="1">
        <v>1</v>
      </c>
      <c r="DS70" s="1">
        <v>1</v>
      </c>
      <c r="DT70" s="1">
        <v>0</v>
      </c>
      <c r="DU70" s="1">
        <v>1</v>
      </c>
      <c r="DV70" s="1">
        <v>1</v>
      </c>
      <c r="DW70" s="1">
        <v>1</v>
      </c>
      <c r="DX70" s="1">
        <v>2</v>
      </c>
      <c r="DY70" s="1">
        <v>2</v>
      </c>
      <c r="DZ70" s="1">
        <v>1</v>
      </c>
      <c r="EA70" s="1">
        <v>0</v>
      </c>
      <c r="EB70" s="1">
        <v>1</v>
      </c>
      <c r="EC70" s="1">
        <v>1</v>
      </c>
      <c r="ED70" s="1">
        <v>3</v>
      </c>
      <c r="EE70" s="1">
        <v>3</v>
      </c>
      <c r="EF70" s="1">
        <v>3</v>
      </c>
      <c r="EG70" s="1">
        <v>0</v>
      </c>
      <c r="EH70" s="1">
        <v>0</v>
      </c>
      <c r="EI70" s="1">
        <v>1</v>
      </c>
      <c r="EJ70" s="1">
        <v>1</v>
      </c>
      <c r="EK70" s="1">
        <v>1</v>
      </c>
      <c r="EL70" s="1">
        <v>1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1</v>
      </c>
      <c r="EY70" s="1">
        <v>0</v>
      </c>
      <c r="EZ70" s="1">
        <v>0</v>
      </c>
      <c r="FA70" s="1">
        <v>0</v>
      </c>
      <c r="FB70" s="1">
        <v>0</v>
      </c>
      <c r="FC70" s="1">
        <v>1</v>
      </c>
      <c r="FD70" s="1">
        <v>0</v>
      </c>
      <c r="FE70" s="1">
        <v>0</v>
      </c>
      <c r="FF70" s="1">
        <v>1</v>
      </c>
      <c r="FG70" s="1">
        <v>3</v>
      </c>
      <c r="FH70" s="1">
        <v>3</v>
      </c>
      <c r="FI70" s="1">
        <v>3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1</v>
      </c>
      <c r="FV70" s="1">
        <v>1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1</v>
      </c>
      <c r="GC70" s="1">
        <v>0</v>
      </c>
      <c r="GD70" s="1">
        <v>0</v>
      </c>
      <c r="GE70" s="1">
        <v>1</v>
      </c>
      <c r="GF70" s="1">
        <v>0</v>
      </c>
      <c r="GG70" s="1">
        <v>1</v>
      </c>
      <c r="GH70" s="1">
        <v>1</v>
      </c>
      <c r="GI70" s="1">
        <v>1</v>
      </c>
      <c r="GJ70" s="1">
        <v>1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1</v>
      </c>
      <c r="GT70" s="1">
        <v>1</v>
      </c>
      <c r="GU70" s="1">
        <v>1</v>
      </c>
      <c r="GV70" s="1">
        <v>1</v>
      </c>
      <c r="GW70" s="1">
        <v>0</v>
      </c>
      <c r="GX70" s="1">
        <v>0</v>
      </c>
      <c r="GY70" s="1">
        <v>1</v>
      </c>
      <c r="GZ70" s="1">
        <v>1</v>
      </c>
      <c r="HA70" s="1">
        <v>0</v>
      </c>
      <c r="HB70" s="1">
        <v>0</v>
      </c>
      <c r="HC70" s="1">
        <v>2</v>
      </c>
      <c r="HD70" s="1">
        <v>2</v>
      </c>
      <c r="HE70" s="1">
        <v>2</v>
      </c>
      <c r="HF70" s="1">
        <v>12</v>
      </c>
      <c r="HG70" s="1">
        <v>0</v>
      </c>
      <c r="HH70" s="1">
        <v>1</v>
      </c>
      <c r="HI70" s="1">
        <v>0</v>
      </c>
      <c r="HJ70" s="1">
        <v>2</v>
      </c>
      <c r="HK70" s="1">
        <v>0</v>
      </c>
      <c r="HL70" s="1">
        <v>0</v>
      </c>
      <c r="HM70" s="1">
        <v>0</v>
      </c>
      <c r="HN70" s="1">
        <v>1</v>
      </c>
      <c r="HO70" s="1">
        <v>1</v>
      </c>
      <c r="HP70" s="1">
        <v>1</v>
      </c>
      <c r="HQ70" s="1">
        <v>4</v>
      </c>
      <c r="HR70" s="1">
        <v>1</v>
      </c>
      <c r="HS70" s="1">
        <v>1</v>
      </c>
      <c r="HT70" s="1">
        <v>0</v>
      </c>
      <c r="HU70" s="1">
        <v>0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0</v>
      </c>
      <c r="IB70" s="1">
        <v>3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1</v>
      </c>
      <c r="JA70" s="1">
        <v>0</v>
      </c>
      <c r="JB70" s="1">
        <v>0</v>
      </c>
      <c r="JC70" s="1">
        <v>0</v>
      </c>
      <c r="JD70" s="1">
        <v>1</v>
      </c>
      <c r="JE70" s="1">
        <v>1</v>
      </c>
      <c r="JF70" s="1">
        <v>1</v>
      </c>
      <c r="JG70" s="1">
        <v>4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1</v>
      </c>
      <c r="JN70" s="1">
        <v>1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1</v>
      </c>
    </row>
    <row r="71" spans="1:367">
      <c r="A71" s="1">
        <v>2005</v>
      </c>
      <c r="B71" s="1" t="s">
        <v>471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0</v>
      </c>
      <c r="AH71" s="1">
        <v>1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1</v>
      </c>
      <c r="AS71" s="1">
        <v>1</v>
      </c>
      <c r="AT71" s="1">
        <v>2</v>
      </c>
      <c r="AU71" s="1">
        <v>2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0</v>
      </c>
      <c r="BZ71" s="1">
        <v>0</v>
      </c>
      <c r="CA71" s="1">
        <v>0</v>
      </c>
      <c r="CB71" s="1">
        <v>1</v>
      </c>
      <c r="CC71" s="1">
        <v>0</v>
      </c>
      <c r="CD71" s="1">
        <v>0</v>
      </c>
      <c r="CE71" s="1">
        <v>1</v>
      </c>
      <c r="CF71" s="1">
        <v>1</v>
      </c>
      <c r="CG71" s="1">
        <v>1</v>
      </c>
      <c r="CH71" s="1">
        <v>0</v>
      </c>
      <c r="CI71" s="1">
        <v>0</v>
      </c>
      <c r="CJ71" s="1">
        <v>0</v>
      </c>
      <c r="CK71" s="1">
        <v>1</v>
      </c>
      <c r="CL71" s="1">
        <v>1</v>
      </c>
      <c r="CM71" s="1">
        <v>1</v>
      </c>
      <c r="CN71" s="1">
        <v>1</v>
      </c>
      <c r="CO71" s="1">
        <v>0</v>
      </c>
      <c r="CP71" s="1">
        <v>1</v>
      </c>
      <c r="CQ71" s="1">
        <v>0</v>
      </c>
      <c r="CR71" s="1">
        <v>6</v>
      </c>
      <c r="CS71" s="1">
        <v>6</v>
      </c>
      <c r="CT71" s="1">
        <v>6</v>
      </c>
      <c r="CU71" s="1">
        <v>6</v>
      </c>
      <c r="CV71" s="1">
        <v>6</v>
      </c>
      <c r="CW71" s="1">
        <v>6</v>
      </c>
      <c r="CX71" s="1">
        <v>6</v>
      </c>
      <c r="CY71" s="1">
        <v>6</v>
      </c>
      <c r="CZ71" s="1">
        <v>6</v>
      </c>
      <c r="DA71" s="1">
        <v>6</v>
      </c>
      <c r="DB71" s="1">
        <v>6</v>
      </c>
      <c r="DC71" s="1">
        <v>6</v>
      </c>
      <c r="DD71" s="1">
        <v>6</v>
      </c>
      <c r="DE71" s="1">
        <v>6</v>
      </c>
      <c r="DF71" s="1">
        <v>1</v>
      </c>
      <c r="DG71" s="1">
        <v>1</v>
      </c>
      <c r="DH71" s="1">
        <v>1</v>
      </c>
      <c r="DI71" s="1">
        <v>0</v>
      </c>
      <c r="DJ71" s="1">
        <v>0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0</v>
      </c>
      <c r="DS71" s="1">
        <v>1</v>
      </c>
      <c r="DT71" s="1">
        <v>0</v>
      </c>
      <c r="DU71" s="1">
        <v>1</v>
      </c>
      <c r="DV71" s="1">
        <v>0</v>
      </c>
      <c r="DW71" s="1">
        <v>0</v>
      </c>
      <c r="DX71" s="1">
        <v>2</v>
      </c>
      <c r="DY71" s="1">
        <v>2</v>
      </c>
      <c r="DZ71" s="1">
        <v>0</v>
      </c>
      <c r="EA71" s="1">
        <v>0</v>
      </c>
      <c r="EB71" s="1">
        <v>1</v>
      </c>
      <c r="EC71" s="1">
        <v>9</v>
      </c>
      <c r="ED71" s="1">
        <v>9</v>
      </c>
      <c r="EE71" s="1">
        <v>9</v>
      </c>
      <c r="EF71" s="1">
        <v>9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2</v>
      </c>
      <c r="EY71" s="1">
        <v>0</v>
      </c>
      <c r="EZ71" s="1">
        <v>0</v>
      </c>
      <c r="FA71" s="1">
        <v>0</v>
      </c>
      <c r="FB71" s="1">
        <v>0</v>
      </c>
      <c r="FC71" s="1">
        <v>6</v>
      </c>
      <c r="FD71" s="1">
        <v>0</v>
      </c>
      <c r="FE71" s="1">
        <v>2</v>
      </c>
      <c r="FF71" s="1">
        <v>4</v>
      </c>
      <c r="FG71" s="1">
        <v>9</v>
      </c>
      <c r="FH71" s="1">
        <v>9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1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1</v>
      </c>
      <c r="GC71" s="1">
        <v>0</v>
      </c>
      <c r="GD71" s="1">
        <v>0</v>
      </c>
      <c r="GE71" s="1">
        <v>1</v>
      </c>
      <c r="GF71" s="1">
        <v>0</v>
      </c>
      <c r="GG71" s="1">
        <v>1</v>
      </c>
      <c r="GH71" s="1">
        <v>0</v>
      </c>
      <c r="GI71" s="1">
        <v>1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1</v>
      </c>
      <c r="GV71" s="1">
        <v>1</v>
      </c>
      <c r="GW71" s="1">
        <v>0</v>
      </c>
      <c r="GX71" s="1">
        <v>0</v>
      </c>
      <c r="GY71" s="1">
        <v>1</v>
      </c>
      <c r="GZ71" s="1">
        <v>1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8</v>
      </c>
      <c r="HG71" s="1">
        <v>0</v>
      </c>
      <c r="HH71" s="1">
        <v>0</v>
      </c>
      <c r="HI71" s="1">
        <v>0</v>
      </c>
      <c r="HJ71" s="1">
        <v>1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1</v>
      </c>
      <c r="JA71" s="1">
        <v>0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0</v>
      </c>
      <c r="JK71" s="1">
        <v>1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1</v>
      </c>
    </row>
    <row r="72" spans="1:367">
      <c r="A72" s="1">
        <v>2005</v>
      </c>
      <c r="B72" s="1" t="s">
        <v>472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0</v>
      </c>
      <c r="AH72" s="1">
        <v>1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1</v>
      </c>
      <c r="AS72" s="1">
        <v>1</v>
      </c>
      <c r="AT72" s="1">
        <v>2</v>
      </c>
      <c r="AU72" s="1">
        <v>2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0</v>
      </c>
      <c r="BZ72" s="1">
        <v>0</v>
      </c>
      <c r="CA72" s="1">
        <v>0</v>
      </c>
      <c r="CB72" s="1">
        <v>1</v>
      </c>
      <c r="CC72" s="1">
        <v>0</v>
      </c>
      <c r="CD72" s="1">
        <v>0</v>
      </c>
      <c r="CE72" s="1">
        <v>1</v>
      </c>
      <c r="CF72" s="1">
        <v>1</v>
      </c>
      <c r="CG72" s="1">
        <v>1</v>
      </c>
      <c r="CH72" s="1">
        <v>0</v>
      </c>
      <c r="CI72" s="1">
        <v>0</v>
      </c>
      <c r="CJ72" s="1">
        <v>0</v>
      </c>
      <c r="CK72" s="1">
        <v>1</v>
      </c>
      <c r="CL72" s="1">
        <v>1</v>
      </c>
      <c r="CM72" s="1">
        <v>1</v>
      </c>
      <c r="CN72" s="1">
        <v>1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1</v>
      </c>
      <c r="DG72" s="1">
        <v>1</v>
      </c>
      <c r="DH72" s="1">
        <v>1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0</v>
      </c>
      <c r="DS72" s="1">
        <v>1</v>
      </c>
      <c r="DT72" s="1">
        <v>0</v>
      </c>
      <c r="DU72" s="1">
        <v>1</v>
      </c>
      <c r="DV72" s="1">
        <v>0</v>
      </c>
      <c r="DW72" s="1">
        <v>0</v>
      </c>
      <c r="DX72" s="1">
        <v>1</v>
      </c>
      <c r="DY72" s="1">
        <v>1</v>
      </c>
      <c r="DZ72" s="1">
        <v>0</v>
      </c>
      <c r="EA72" s="1">
        <v>0</v>
      </c>
      <c r="EB72" s="1">
        <v>1</v>
      </c>
      <c r="EC72" s="1">
        <v>6</v>
      </c>
      <c r="ED72" s="1">
        <v>6</v>
      </c>
      <c r="EE72" s="1">
        <v>6</v>
      </c>
      <c r="EF72" s="1">
        <v>6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3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1</v>
      </c>
      <c r="EY72" s="1">
        <v>0</v>
      </c>
      <c r="EZ72" s="1">
        <v>0</v>
      </c>
      <c r="FA72" s="1">
        <v>0</v>
      </c>
      <c r="FB72" s="1">
        <v>0</v>
      </c>
      <c r="FC72" s="1">
        <v>2</v>
      </c>
      <c r="FD72" s="1">
        <v>0</v>
      </c>
      <c r="FE72" s="1">
        <v>2</v>
      </c>
      <c r="FF72" s="1">
        <v>0</v>
      </c>
      <c r="FG72" s="1">
        <v>6</v>
      </c>
      <c r="FH72" s="1">
        <v>6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1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1</v>
      </c>
      <c r="GC72" s="1">
        <v>0</v>
      </c>
      <c r="GD72" s="1">
        <v>0</v>
      </c>
      <c r="GE72" s="1">
        <v>1</v>
      </c>
      <c r="GF72" s="1">
        <v>0</v>
      </c>
      <c r="GG72" s="1">
        <v>1</v>
      </c>
      <c r="GH72" s="1">
        <v>0</v>
      </c>
      <c r="GI72" s="1">
        <v>1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1</v>
      </c>
      <c r="GV72" s="1">
        <v>1</v>
      </c>
      <c r="GW72" s="1">
        <v>0</v>
      </c>
      <c r="GX72" s="1">
        <v>0</v>
      </c>
      <c r="GY72" s="1">
        <v>1</v>
      </c>
      <c r="GZ72" s="1">
        <v>1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8</v>
      </c>
      <c r="HG72" s="1">
        <v>0</v>
      </c>
      <c r="HH72" s="1">
        <v>0</v>
      </c>
      <c r="HI72" s="1">
        <v>0</v>
      </c>
      <c r="HJ72" s="1">
        <v>1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1</v>
      </c>
      <c r="JA72" s="1">
        <v>0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>
        <v>1</v>
      </c>
      <c r="JH72" s="1">
        <v>1</v>
      </c>
      <c r="JI72" s="1">
        <v>1</v>
      </c>
      <c r="JJ72" s="1">
        <v>0</v>
      </c>
      <c r="JK72" s="1">
        <v>1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1</v>
      </c>
    </row>
    <row r="73" spans="1:367">
      <c r="A73" s="1">
        <v>2005</v>
      </c>
      <c r="B73" s="1" t="s">
        <v>473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1</v>
      </c>
      <c r="AS73" s="1">
        <v>1</v>
      </c>
      <c r="AT73" s="1">
        <v>2</v>
      </c>
      <c r="AU73" s="1">
        <v>2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0</v>
      </c>
      <c r="BZ73" s="1">
        <v>0</v>
      </c>
      <c r="CA73" s="1">
        <v>0</v>
      </c>
      <c r="CB73" s="1">
        <v>1</v>
      </c>
      <c r="CC73" s="1">
        <v>0</v>
      </c>
      <c r="CD73" s="1">
        <v>0</v>
      </c>
      <c r="CE73" s="1">
        <v>1</v>
      </c>
      <c r="CF73" s="1">
        <v>1</v>
      </c>
      <c r="CG73" s="1">
        <v>1</v>
      </c>
      <c r="CH73" s="1">
        <v>0</v>
      </c>
      <c r="CI73" s="1">
        <v>0</v>
      </c>
      <c r="CJ73" s="1">
        <v>0</v>
      </c>
      <c r="CK73" s="1">
        <v>1</v>
      </c>
      <c r="CL73" s="1">
        <v>1</v>
      </c>
      <c r="CM73" s="1">
        <v>1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1</v>
      </c>
      <c r="DG73" s="1">
        <v>1</v>
      </c>
      <c r="DH73" s="1">
        <v>1</v>
      </c>
      <c r="DI73" s="1">
        <v>0</v>
      </c>
      <c r="DJ73" s="1">
        <v>0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0</v>
      </c>
      <c r="DS73" s="1">
        <v>1</v>
      </c>
      <c r="DT73" s="1">
        <v>0</v>
      </c>
      <c r="DU73" s="1">
        <v>1</v>
      </c>
      <c r="DV73" s="1">
        <v>0</v>
      </c>
      <c r="DW73" s="1">
        <v>0</v>
      </c>
      <c r="DX73" s="1">
        <v>1</v>
      </c>
      <c r="DY73" s="1">
        <v>1</v>
      </c>
      <c r="DZ73" s="1">
        <v>0</v>
      </c>
      <c r="EA73" s="1">
        <v>0</v>
      </c>
      <c r="EB73" s="1">
        <v>1</v>
      </c>
      <c r="EC73" s="1">
        <v>11</v>
      </c>
      <c r="ED73" s="1">
        <v>11</v>
      </c>
      <c r="EE73" s="1">
        <v>11</v>
      </c>
      <c r="EF73" s="1">
        <v>11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2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3</v>
      </c>
      <c r="EY73" s="1">
        <v>0</v>
      </c>
      <c r="EZ73" s="1">
        <v>0</v>
      </c>
      <c r="FA73" s="1">
        <v>0</v>
      </c>
      <c r="FB73" s="1">
        <v>0</v>
      </c>
      <c r="FC73" s="1">
        <v>6</v>
      </c>
      <c r="FD73" s="1">
        <v>0</v>
      </c>
      <c r="FE73" s="1">
        <v>6</v>
      </c>
      <c r="FF73" s="1">
        <v>0</v>
      </c>
      <c r="FG73" s="1">
        <v>11</v>
      </c>
      <c r="FH73" s="1">
        <v>11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1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1</v>
      </c>
      <c r="GC73" s="1">
        <v>0</v>
      </c>
      <c r="GD73" s="1">
        <v>0</v>
      </c>
      <c r="GE73" s="1">
        <v>1</v>
      </c>
      <c r="GF73" s="1">
        <v>0</v>
      </c>
      <c r="GG73" s="1">
        <v>1</v>
      </c>
      <c r="GH73" s="1">
        <v>0</v>
      </c>
      <c r="GI73" s="1">
        <v>1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1</v>
      </c>
      <c r="GV73" s="1">
        <v>1</v>
      </c>
      <c r="GW73" s="1">
        <v>0</v>
      </c>
      <c r="GX73" s="1">
        <v>0</v>
      </c>
      <c r="GY73" s="1">
        <v>1</v>
      </c>
      <c r="GZ73" s="1">
        <v>1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10</v>
      </c>
      <c r="HG73" s="1">
        <v>0</v>
      </c>
      <c r="HH73" s="1">
        <v>0</v>
      </c>
      <c r="HI73" s="1">
        <v>0</v>
      </c>
      <c r="HJ73" s="1">
        <v>1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1</v>
      </c>
      <c r="JA73" s="1">
        <v>0</v>
      </c>
      <c r="JB73" s="1">
        <v>1</v>
      </c>
      <c r="JC73" s="1">
        <v>1</v>
      </c>
      <c r="JD73" s="1">
        <v>1</v>
      </c>
      <c r="JE73" s="1">
        <v>1</v>
      </c>
      <c r="JF73" s="1">
        <v>1</v>
      </c>
      <c r="JG73" s="1">
        <v>1</v>
      </c>
      <c r="JH73" s="1">
        <v>1</v>
      </c>
      <c r="JI73" s="1">
        <v>1</v>
      </c>
      <c r="JJ73" s="1">
        <v>0</v>
      </c>
      <c r="JK73" s="1">
        <v>1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1</v>
      </c>
    </row>
    <row r="74" spans="1:367">
      <c r="A74" s="1">
        <v>2005</v>
      </c>
      <c r="B74" s="1" t="s">
        <v>474</v>
      </c>
      <c r="C74" s="1">
        <v>1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3</v>
      </c>
      <c r="AC74" s="1">
        <v>3</v>
      </c>
      <c r="AD74" s="1">
        <v>3</v>
      </c>
      <c r="AE74" s="1">
        <v>3</v>
      </c>
      <c r="AF74" s="1">
        <v>3</v>
      </c>
      <c r="AG74" s="1">
        <v>0</v>
      </c>
      <c r="AH74" s="1">
        <v>1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1</v>
      </c>
      <c r="AS74" s="1">
        <v>1</v>
      </c>
      <c r="AT74" s="1">
        <v>2</v>
      </c>
      <c r="AU74" s="1">
        <v>2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0</v>
      </c>
      <c r="BZ74" s="1">
        <v>0</v>
      </c>
      <c r="CA74" s="1">
        <v>0</v>
      </c>
      <c r="CB74" s="1">
        <v>1</v>
      </c>
      <c r="CC74" s="1">
        <v>0</v>
      </c>
      <c r="CD74" s="1">
        <v>0</v>
      </c>
      <c r="CE74" s="1">
        <v>1</v>
      </c>
      <c r="CF74" s="1">
        <v>1</v>
      </c>
      <c r="CG74" s="1">
        <v>1</v>
      </c>
      <c r="CH74" s="1">
        <v>0</v>
      </c>
      <c r="CI74" s="1">
        <v>0</v>
      </c>
      <c r="CJ74" s="1">
        <v>0</v>
      </c>
      <c r="CK74" s="1">
        <v>1</v>
      </c>
      <c r="CL74" s="1">
        <v>1</v>
      </c>
      <c r="CM74" s="1">
        <v>1</v>
      </c>
      <c r="CN74" s="1">
        <v>1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1</v>
      </c>
      <c r="DG74" s="1">
        <v>1</v>
      </c>
      <c r="DH74" s="1">
        <v>1</v>
      </c>
      <c r="DI74" s="1">
        <v>0</v>
      </c>
      <c r="DJ74" s="1">
        <v>0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0</v>
      </c>
      <c r="DS74" s="1">
        <v>1</v>
      </c>
      <c r="DT74" s="1">
        <v>0</v>
      </c>
      <c r="DU74" s="1">
        <v>1</v>
      </c>
      <c r="DV74" s="1">
        <v>0</v>
      </c>
      <c r="DW74" s="1">
        <v>0</v>
      </c>
      <c r="DX74" s="1">
        <v>1</v>
      </c>
      <c r="DY74" s="1">
        <v>1</v>
      </c>
      <c r="DZ74" s="1">
        <v>0</v>
      </c>
      <c r="EA74" s="1">
        <v>0</v>
      </c>
      <c r="EB74" s="1">
        <v>1</v>
      </c>
      <c r="EC74" s="1">
        <v>15</v>
      </c>
      <c r="ED74" s="1">
        <v>15</v>
      </c>
      <c r="EE74" s="1">
        <v>15</v>
      </c>
      <c r="EF74" s="1">
        <v>15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1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1</v>
      </c>
      <c r="EY74" s="1">
        <v>0</v>
      </c>
      <c r="EZ74" s="1">
        <v>0</v>
      </c>
      <c r="FA74" s="1">
        <v>0</v>
      </c>
      <c r="FB74" s="1">
        <v>0</v>
      </c>
      <c r="FC74" s="1">
        <v>13</v>
      </c>
      <c r="FD74" s="1">
        <v>0</v>
      </c>
      <c r="FE74" s="1">
        <v>13</v>
      </c>
      <c r="FF74" s="1">
        <v>0</v>
      </c>
      <c r="FG74" s="1">
        <v>15</v>
      </c>
      <c r="FH74" s="1">
        <v>15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1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1</v>
      </c>
      <c r="GC74" s="1">
        <v>0</v>
      </c>
      <c r="GD74" s="1">
        <v>0</v>
      </c>
      <c r="GE74" s="1">
        <v>1</v>
      </c>
      <c r="GF74" s="1">
        <v>0</v>
      </c>
      <c r="GG74" s="1">
        <v>1</v>
      </c>
      <c r="GH74" s="1">
        <v>0</v>
      </c>
      <c r="GI74" s="1">
        <v>1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1</v>
      </c>
      <c r="GV74" s="1">
        <v>1</v>
      </c>
      <c r="GW74" s="1">
        <v>0</v>
      </c>
      <c r="GX74" s="1">
        <v>0</v>
      </c>
      <c r="GY74" s="1">
        <v>1</v>
      </c>
      <c r="GZ74" s="1">
        <v>1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14</v>
      </c>
      <c r="HG74" s="1">
        <v>0</v>
      </c>
      <c r="HH74" s="1">
        <v>0</v>
      </c>
      <c r="HI74" s="1">
        <v>0</v>
      </c>
      <c r="HJ74" s="1">
        <v>1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1</v>
      </c>
      <c r="JA74" s="1">
        <v>0</v>
      </c>
      <c r="JB74" s="1">
        <v>1</v>
      </c>
      <c r="JC74" s="1">
        <v>1</v>
      </c>
      <c r="JD74" s="1">
        <v>1</v>
      </c>
      <c r="JE74" s="1">
        <v>1</v>
      </c>
      <c r="JF74" s="1">
        <v>1</v>
      </c>
      <c r="JG74" s="1">
        <v>1</v>
      </c>
      <c r="JH74" s="1">
        <v>1</v>
      </c>
      <c r="JI74" s="1">
        <v>1</v>
      </c>
      <c r="JJ74" s="1">
        <v>0</v>
      </c>
      <c r="JK74" s="1">
        <v>1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1</v>
      </c>
    </row>
    <row r="75" spans="1:367">
      <c r="A75" s="1">
        <v>2005</v>
      </c>
      <c r="B75" s="1" t="s">
        <v>475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1</v>
      </c>
      <c r="AS75" s="1">
        <v>1</v>
      </c>
      <c r="AT75" s="1">
        <v>2</v>
      </c>
      <c r="AU75" s="1">
        <v>2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0</v>
      </c>
      <c r="BZ75" s="1">
        <v>0</v>
      </c>
      <c r="CA75" s="1">
        <v>0</v>
      </c>
      <c r="CB75" s="1">
        <v>1</v>
      </c>
      <c r="CC75" s="1">
        <v>0</v>
      </c>
      <c r="CD75" s="1">
        <v>0</v>
      </c>
      <c r="CE75" s="1">
        <v>1</v>
      </c>
      <c r="CF75" s="1">
        <v>1</v>
      </c>
      <c r="CG75" s="1">
        <v>1</v>
      </c>
      <c r="CH75" s="1">
        <v>0</v>
      </c>
      <c r="CI75" s="1">
        <v>0</v>
      </c>
      <c r="CJ75" s="1">
        <v>0</v>
      </c>
      <c r="CK75" s="1">
        <v>1</v>
      </c>
      <c r="CL75" s="1">
        <v>1</v>
      </c>
      <c r="CM75" s="1">
        <v>1</v>
      </c>
      <c r="CN75" s="1">
        <v>1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1</v>
      </c>
      <c r="DG75" s="1">
        <v>1</v>
      </c>
      <c r="DH75" s="1">
        <v>1</v>
      </c>
      <c r="DI75" s="1">
        <v>0</v>
      </c>
      <c r="DJ75" s="1">
        <v>0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0</v>
      </c>
      <c r="DS75" s="1">
        <v>1</v>
      </c>
      <c r="DT75" s="1">
        <v>0</v>
      </c>
      <c r="DU75" s="1">
        <v>1</v>
      </c>
      <c r="DV75" s="1">
        <v>0</v>
      </c>
      <c r="DW75" s="1">
        <v>0</v>
      </c>
      <c r="DX75" s="1">
        <v>1</v>
      </c>
      <c r="DY75" s="1">
        <v>1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1</v>
      </c>
      <c r="GW75" s="1">
        <v>0</v>
      </c>
      <c r="GX75" s="1">
        <v>0</v>
      </c>
      <c r="GY75" s="1">
        <v>1</v>
      </c>
      <c r="GZ75" s="1">
        <v>1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10</v>
      </c>
      <c r="HG75" s="1">
        <v>0</v>
      </c>
      <c r="HH75" s="1">
        <v>0</v>
      </c>
      <c r="HI75" s="1">
        <v>0</v>
      </c>
      <c r="HJ75" s="1">
        <v>1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1</v>
      </c>
      <c r="JA75" s="1">
        <v>0</v>
      </c>
      <c r="JB75" s="1">
        <v>1</v>
      </c>
      <c r="JC75" s="1">
        <v>1</v>
      </c>
      <c r="JD75" s="1">
        <v>1</v>
      </c>
      <c r="JE75" s="1">
        <v>1</v>
      </c>
      <c r="JF75" s="1">
        <v>1</v>
      </c>
      <c r="JG75" s="1">
        <v>1</v>
      </c>
      <c r="JH75" s="1">
        <v>1</v>
      </c>
      <c r="JI75" s="1">
        <v>1</v>
      </c>
      <c r="JJ75" s="1">
        <v>0</v>
      </c>
      <c r="JK75" s="1">
        <v>1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1</v>
      </c>
    </row>
    <row r="76" spans="1:367">
      <c r="A76" s="1">
        <v>2005</v>
      </c>
      <c r="B76" s="1" t="s">
        <v>476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0</v>
      </c>
      <c r="AH76" s="1">
        <v>1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</v>
      </c>
      <c r="AS76" s="1">
        <v>1</v>
      </c>
      <c r="AT76" s="1">
        <v>2</v>
      </c>
      <c r="AU76" s="1">
        <v>2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1</v>
      </c>
      <c r="CF76" s="1">
        <v>1</v>
      </c>
      <c r="CG76" s="1">
        <v>1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1</v>
      </c>
      <c r="DG76" s="1">
        <v>1</v>
      </c>
      <c r="DH76" s="1">
        <v>1</v>
      </c>
      <c r="DI76" s="1">
        <v>0</v>
      </c>
      <c r="DJ76" s="1">
        <v>0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0</v>
      </c>
      <c r="DS76" s="1">
        <v>1</v>
      </c>
      <c r="DT76" s="1">
        <v>0</v>
      </c>
      <c r="DU76" s="1">
        <v>1</v>
      </c>
      <c r="DV76" s="1">
        <v>0</v>
      </c>
      <c r="DW76" s="1">
        <v>0</v>
      </c>
      <c r="DX76" s="1">
        <v>1</v>
      </c>
      <c r="DY76" s="1">
        <v>1</v>
      </c>
      <c r="DZ76" s="1">
        <v>0</v>
      </c>
      <c r="EA76" s="1">
        <v>0</v>
      </c>
      <c r="EB76" s="1">
        <v>1</v>
      </c>
      <c r="EC76" s="1">
        <v>6</v>
      </c>
      <c r="ED76" s="1">
        <v>6</v>
      </c>
      <c r="EE76" s="1">
        <v>6</v>
      </c>
      <c r="EF76" s="1">
        <v>6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2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2</v>
      </c>
      <c r="EY76" s="1">
        <v>0</v>
      </c>
      <c r="EZ76" s="1">
        <v>0</v>
      </c>
      <c r="FA76" s="1">
        <v>0</v>
      </c>
      <c r="FB76" s="1">
        <v>0</v>
      </c>
      <c r="FC76" s="1">
        <v>2</v>
      </c>
      <c r="FD76" s="1">
        <v>0</v>
      </c>
      <c r="FE76" s="1">
        <v>1</v>
      </c>
      <c r="FF76" s="1">
        <v>1</v>
      </c>
      <c r="FG76" s="1">
        <v>6</v>
      </c>
      <c r="FH76" s="1">
        <v>6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1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1</v>
      </c>
      <c r="GC76" s="1">
        <v>0</v>
      </c>
      <c r="GD76" s="1">
        <v>0</v>
      </c>
      <c r="GE76" s="1">
        <v>1</v>
      </c>
      <c r="GF76" s="1">
        <v>0</v>
      </c>
      <c r="GG76" s="1">
        <v>1</v>
      </c>
      <c r="GH76" s="1">
        <v>0</v>
      </c>
      <c r="GI76" s="1">
        <v>1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1</v>
      </c>
      <c r="GV76" s="1">
        <v>1</v>
      </c>
      <c r="GW76" s="1">
        <v>0</v>
      </c>
      <c r="GX76" s="1">
        <v>0</v>
      </c>
      <c r="GY76" s="1">
        <v>1</v>
      </c>
      <c r="GZ76" s="1">
        <v>1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11</v>
      </c>
      <c r="HG76" s="1">
        <v>0</v>
      </c>
      <c r="HH76" s="1">
        <v>0</v>
      </c>
      <c r="HI76" s="1">
        <v>0</v>
      </c>
      <c r="HJ76" s="1">
        <v>1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1</v>
      </c>
      <c r="JA76" s="1">
        <v>0</v>
      </c>
      <c r="JB76" s="1">
        <v>1</v>
      </c>
      <c r="JC76" s="1">
        <v>1</v>
      </c>
      <c r="JD76" s="1">
        <v>1</v>
      </c>
      <c r="JE76" s="1">
        <v>1</v>
      </c>
      <c r="JF76" s="1">
        <v>1</v>
      </c>
      <c r="JG76" s="1">
        <v>1</v>
      </c>
      <c r="JH76" s="1">
        <v>1</v>
      </c>
      <c r="JI76" s="1">
        <v>1</v>
      </c>
      <c r="JJ76" s="1">
        <v>0</v>
      </c>
      <c r="JK76" s="1">
        <v>1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1</v>
      </c>
    </row>
    <row r="77" spans="1:367">
      <c r="A77" s="1">
        <v>2005</v>
      </c>
      <c r="B77" s="1" t="s">
        <v>477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1</v>
      </c>
      <c r="AS77" s="1">
        <v>1</v>
      </c>
      <c r="AT77" s="1">
        <v>2</v>
      </c>
      <c r="AU77" s="1">
        <v>2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0</v>
      </c>
      <c r="BZ77" s="1">
        <v>0</v>
      </c>
      <c r="CA77" s="1">
        <v>0</v>
      </c>
      <c r="CB77" s="1">
        <v>1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0</v>
      </c>
      <c r="CI77" s="1">
        <v>0</v>
      </c>
      <c r="CJ77" s="1">
        <v>0</v>
      </c>
      <c r="CK77" s="1">
        <v>1</v>
      </c>
      <c r="CL77" s="1">
        <v>1</v>
      </c>
      <c r="CM77" s="1">
        <v>1</v>
      </c>
      <c r="CN77" s="1">
        <v>1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1</v>
      </c>
      <c r="DG77" s="1">
        <v>1</v>
      </c>
      <c r="DH77" s="1">
        <v>1</v>
      </c>
      <c r="DI77" s="1">
        <v>0</v>
      </c>
      <c r="DJ77" s="1">
        <v>0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0</v>
      </c>
      <c r="DS77" s="1">
        <v>1</v>
      </c>
      <c r="DT77" s="1">
        <v>0</v>
      </c>
      <c r="DU77" s="1">
        <v>1</v>
      </c>
      <c r="DV77" s="1">
        <v>0</v>
      </c>
      <c r="DW77" s="1">
        <v>0</v>
      </c>
      <c r="DX77" s="1">
        <v>1</v>
      </c>
      <c r="DY77" s="1">
        <v>1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1</v>
      </c>
      <c r="GW77" s="1">
        <v>0</v>
      </c>
      <c r="GX77" s="1">
        <v>0</v>
      </c>
      <c r="GY77" s="1">
        <v>1</v>
      </c>
      <c r="GZ77" s="1">
        <v>1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11</v>
      </c>
      <c r="HG77" s="1">
        <v>0</v>
      </c>
      <c r="HH77" s="1">
        <v>0</v>
      </c>
      <c r="HI77" s="1">
        <v>0</v>
      </c>
      <c r="HJ77" s="1">
        <v>1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1</v>
      </c>
      <c r="JA77" s="1">
        <v>0</v>
      </c>
      <c r="JB77" s="1">
        <v>1</v>
      </c>
      <c r="JC77" s="1">
        <v>1</v>
      </c>
      <c r="JD77" s="1">
        <v>1</v>
      </c>
      <c r="JE77" s="1">
        <v>1</v>
      </c>
      <c r="JF77" s="1">
        <v>1</v>
      </c>
      <c r="JG77" s="1">
        <v>1</v>
      </c>
      <c r="JH77" s="1">
        <v>1</v>
      </c>
      <c r="JI77" s="1">
        <v>1</v>
      </c>
      <c r="JJ77" s="1">
        <v>0</v>
      </c>
      <c r="JK77" s="1">
        <v>1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1</v>
      </c>
    </row>
    <row r="78" spans="1:367">
      <c r="A78" s="1">
        <v>2005</v>
      </c>
      <c r="B78" s="1" t="s">
        <v>478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0</v>
      </c>
      <c r="AH78" s="1">
        <v>1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1</v>
      </c>
      <c r="AS78" s="1">
        <v>1</v>
      </c>
      <c r="AT78" s="1">
        <v>2</v>
      </c>
      <c r="AU78" s="1">
        <v>2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0</v>
      </c>
      <c r="BZ78" s="1">
        <v>0</v>
      </c>
      <c r="CA78" s="1">
        <v>0</v>
      </c>
      <c r="CB78" s="1">
        <v>1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0</v>
      </c>
      <c r="CI78" s="1">
        <v>0</v>
      </c>
      <c r="CJ78" s="1">
        <v>0</v>
      </c>
      <c r="CK78" s="1">
        <v>1</v>
      </c>
      <c r="CL78" s="1">
        <v>1</v>
      </c>
      <c r="CM78" s="1">
        <v>1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1</v>
      </c>
      <c r="DG78" s="1">
        <v>1</v>
      </c>
      <c r="DH78" s="1">
        <v>1</v>
      </c>
      <c r="DI78" s="1">
        <v>0</v>
      </c>
      <c r="DJ78" s="1">
        <v>0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0</v>
      </c>
      <c r="DS78" s="1">
        <v>1</v>
      </c>
      <c r="DT78" s="1">
        <v>0</v>
      </c>
      <c r="DU78" s="1">
        <v>1</v>
      </c>
      <c r="DV78" s="1">
        <v>0</v>
      </c>
      <c r="DW78" s="1">
        <v>0</v>
      </c>
      <c r="DX78" s="1">
        <v>1</v>
      </c>
      <c r="DY78" s="1">
        <v>1</v>
      </c>
      <c r="DZ78" s="1">
        <v>0</v>
      </c>
      <c r="EA78" s="1">
        <v>0</v>
      </c>
      <c r="EB78" s="1">
        <v>1</v>
      </c>
      <c r="EC78" s="1">
        <v>18</v>
      </c>
      <c r="ED78" s="1">
        <v>18</v>
      </c>
      <c r="EE78" s="1">
        <v>18</v>
      </c>
      <c r="EF78" s="1">
        <v>18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2</v>
      </c>
      <c r="EY78" s="1">
        <v>0</v>
      </c>
      <c r="EZ78" s="1">
        <v>0</v>
      </c>
      <c r="FA78" s="1">
        <v>0</v>
      </c>
      <c r="FB78" s="1">
        <v>0</v>
      </c>
      <c r="FC78" s="1">
        <v>16</v>
      </c>
      <c r="FD78" s="1">
        <v>0</v>
      </c>
      <c r="FE78" s="1">
        <v>4</v>
      </c>
      <c r="FF78" s="1">
        <v>12</v>
      </c>
      <c r="FG78" s="1">
        <v>18</v>
      </c>
      <c r="FH78" s="1">
        <v>18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1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1</v>
      </c>
      <c r="GC78" s="1">
        <v>0</v>
      </c>
      <c r="GD78" s="1">
        <v>0</v>
      </c>
      <c r="GE78" s="1">
        <v>1</v>
      </c>
      <c r="GF78" s="1">
        <v>0</v>
      </c>
      <c r="GG78" s="1">
        <v>1</v>
      </c>
      <c r="GH78" s="1">
        <v>0</v>
      </c>
      <c r="GI78" s="1">
        <v>1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1</v>
      </c>
      <c r="GV78" s="1">
        <v>1</v>
      </c>
      <c r="GW78" s="1">
        <v>0</v>
      </c>
      <c r="GX78" s="1">
        <v>0</v>
      </c>
      <c r="GY78" s="1">
        <v>1</v>
      </c>
      <c r="GZ78" s="1">
        <v>1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8</v>
      </c>
      <c r="HG78" s="1">
        <v>0</v>
      </c>
      <c r="HH78" s="1">
        <v>0</v>
      </c>
      <c r="HI78" s="1">
        <v>0</v>
      </c>
      <c r="HJ78" s="1">
        <v>1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1</v>
      </c>
      <c r="JA78" s="1">
        <v>0</v>
      </c>
      <c r="JB78" s="1">
        <v>1</v>
      </c>
      <c r="JC78" s="1">
        <v>1</v>
      </c>
      <c r="JD78" s="1">
        <v>1</v>
      </c>
      <c r="JE78" s="1">
        <v>1</v>
      </c>
      <c r="JF78" s="1">
        <v>1</v>
      </c>
      <c r="JG78" s="1">
        <v>1</v>
      </c>
      <c r="JH78" s="1">
        <v>1</v>
      </c>
      <c r="JI78" s="1">
        <v>1</v>
      </c>
      <c r="JJ78" s="1">
        <v>0</v>
      </c>
      <c r="JK78" s="1">
        <v>1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1</v>
      </c>
    </row>
    <row r="79" spans="1:367">
      <c r="A79" s="1">
        <v>2005</v>
      </c>
      <c r="B79" s="1" t="s">
        <v>479</v>
      </c>
      <c r="C79" s="1">
        <v>1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1</v>
      </c>
      <c r="AS79" s="1">
        <v>1</v>
      </c>
      <c r="AT79" s="1">
        <v>2</v>
      </c>
      <c r="AU79" s="1">
        <v>2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0</v>
      </c>
      <c r="BZ79" s="1">
        <v>0</v>
      </c>
      <c r="CA79" s="1">
        <v>0</v>
      </c>
      <c r="CB79" s="1">
        <v>1</v>
      </c>
      <c r="CC79" s="1">
        <v>0</v>
      </c>
      <c r="CD79" s="1">
        <v>0</v>
      </c>
      <c r="CE79" s="1">
        <v>1</v>
      </c>
      <c r="CF79" s="1">
        <v>1</v>
      </c>
      <c r="CG79" s="1">
        <v>1</v>
      </c>
      <c r="CH79" s="1">
        <v>0</v>
      </c>
      <c r="CI79" s="1">
        <v>0</v>
      </c>
      <c r="CJ79" s="1">
        <v>0</v>
      </c>
      <c r="CK79" s="1">
        <v>1</v>
      </c>
      <c r="CL79" s="1">
        <v>1</v>
      </c>
      <c r="CM79" s="1">
        <v>1</v>
      </c>
      <c r="CN79" s="1">
        <v>1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1</v>
      </c>
      <c r="DH79" s="1">
        <v>1</v>
      </c>
      <c r="DI79" s="1">
        <v>0</v>
      </c>
      <c r="DJ79" s="1">
        <v>0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3</v>
      </c>
      <c r="DQ79" s="1">
        <v>1</v>
      </c>
      <c r="DR79" s="1">
        <v>0</v>
      </c>
      <c r="DS79" s="1">
        <v>1</v>
      </c>
      <c r="DT79" s="1">
        <v>0</v>
      </c>
      <c r="DU79" s="1">
        <v>1</v>
      </c>
      <c r="DV79" s="1">
        <v>0</v>
      </c>
      <c r="DW79" s="1">
        <v>0</v>
      </c>
      <c r="DX79" s="1">
        <v>1</v>
      </c>
      <c r="DY79" s="1">
        <v>1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1</v>
      </c>
      <c r="GW79" s="1">
        <v>0</v>
      </c>
      <c r="GX79" s="1">
        <v>0</v>
      </c>
      <c r="GY79" s="1">
        <v>1</v>
      </c>
      <c r="GZ79" s="1">
        <v>1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10</v>
      </c>
      <c r="HG79" s="1">
        <v>0</v>
      </c>
      <c r="HH79" s="1">
        <v>0</v>
      </c>
      <c r="HI79" s="1">
        <v>0</v>
      </c>
      <c r="HJ79" s="1">
        <v>1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1</v>
      </c>
      <c r="JA79" s="1">
        <v>0</v>
      </c>
      <c r="JB79" s="1">
        <v>1</v>
      </c>
      <c r="JC79" s="1">
        <v>1</v>
      </c>
      <c r="JD79" s="1">
        <v>1</v>
      </c>
      <c r="JE79" s="1">
        <v>1</v>
      </c>
      <c r="JF79" s="1">
        <v>1</v>
      </c>
      <c r="JG79" s="1">
        <v>1</v>
      </c>
      <c r="JH79" s="1">
        <v>1</v>
      </c>
      <c r="JI79" s="1">
        <v>1</v>
      </c>
      <c r="JJ79" s="1">
        <v>0</v>
      </c>
      <c r="JK79" s="1">
        <v>1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1</v>
      </c>
    </row>
    <row r="80" spans="1:367">
      <c r="A80" s="1">
        <v>2005</v>
      </c>
      <c r="B80" s="1" t="s">
        <v>480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1</v>
      </c>
      <c r="AS80" s="1">
        <v>1</v>
      </c>
      <c r="AT80" s="1">
        <v>2</v>
      </c>
      <c r="AU80" s="1">
        <v>2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1</v>
      </c>
      <c r="CF80" s="1">
        <v>1</v>
      </c>
      <c r="CG80" s="1">
        <v>1</v>
      </c>
      <c r="CH80" s="1">
        <v>0</v>
      </c>
      <c r="CI80" s="1">
        <v>0</v>
      </c>
      <c r="CJ80" s="1">
        <v>0</v>
      </c>
      <c r="CK80" s="1">
        <v>1</v>
      </c>
      <c r="CL80" s="1">
        <v>1</v>
      </c>
      <c r="CM80" s="1">
        <v>1</v>
      </c>
      <c r="CN80" s="1">
        <v>1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1</v>
      </c>
      <c r="DG80" s="1">
        <v>1</v>
      </c>
      <c r="DH80" s="1">
        <v>1</v>
      </c>
      <c r="DI80" s="1">
        <v>0</v>
      </c>
      <c r="DJ80" s="1">
        <v>0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3</v>
      </c>
      <c r="DQ80" s="1">
        <v>1</v>
      </c>
      <c r="DR80" s="1">
        <v>0</v>
      </c>
      <c r="DS80" s="1">
        <v>1</v>
      </c>
      <c r="DT80" s="1">
        <v>0</v>
      </c>
      <c r="DU80" s="1">
        <v>1</v>
      </c>
      <c r="DV80" s="1">
        <v>0</v>
      </c>
      <c r="DW80" s="1">
        <v>0</v>
      </c>
      <c r="DX80" s="1">
        <v>1</v>
      </c>
      <c r="DY80" s="1">
        <v>1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1</v>
      </c>
      <c r="GW80" s="1">
        <v>0</v>
      </c>
      <c r="GX80" s="1">
        <v>0</v>
      </c>
      <c r="GY80" s="1">
        <v>1</v>
      </c>
      <c r="GZ80" s="1">
        <v>1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10</v>
      </c>
      <c r="HG80" s="1">
        <v>0</v>
      </c>
      <c r="HH80" s="1">
        <v>0</v>
      </c>
      <c r="HI80" s="1">
        <v>0</v>
      </c>
      <c r="HJ80" s="1">
        <v>1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1</v>
      </c>
      <c r="JA80" s="1">
        <v>0</v>
      </c>
      <c r="JB80" s="1">
        <v>1</v>
      </c>
      <c r="JC80" s="1">
        <v>1</v>
      </c>
      <c r="JD80" s="1">
        <v>1</v>
      </c>
      <c r="JE80" s="1">
        <v>1</v>
      </c>
      <c r="JF80" s="1">
        <v>1</v>
      </c>
      <c r="JG80" s="1">
        <v>1</v>
      </c>
      <c r="JH80" s="1">
        <v>1</v>
      </c>
      <c r="JI80" s="1">
        <v>1</v>
      </c>
      <c r="JJ80" s="1">
        <v>0</v>
      </c>
      <c r="JK80" s="1">
        <v>1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1</v>
      </c>
    </row>
    <row r="81" spans="1:367">
      <c r="A81" s="1">
        <v>2005</v>
      </c>
      <c r="B81" s="1" t="s">
        <v>481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1</v>
      </c>
      <c r="AS81" s="1">
        <v>1</v>
      </c>
      <c r="AT81" s="1">
        <v>2</v>
      </c>
      <c r="AU81" s="1">
        <v>2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0</v>
      </c>
      <c r="CE81" s="1">
        <v>1</v>
      </c>
      <c r="CF81" s="1">
        <v>1</v>
      </c>
      <c r="CG81" s="1">
        <v>1</v>
      </c>
      <c r="CH81" s="1">
        <v>0</v>
      </c>
      <c r="CI81" s="1">
        <v>0</v>
      </c>
      <c r="CJ81" s="1">
        <v>0</v>
      </c>
      <c r="CK81" s="1">
        <v>1</v>
      </c>
      <c r="CL81" s="1">
        <v>1</v>
      </c>
      <c r="CM81" s="1">
        <v>1</v>
      </c>
      <c r="CN81" s="1">
        <v>1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1</v>
      </c>
      <c r="DG81" s="1">
        <v>1</v>
      </c>
      <c r="DH81" s="1">
        <v>1</v>
      </c>
      <c r="DI81" s="1">
        <v>0</v>
      </c>
      <c r="DJ81" s="1">
        <v>0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3</v>
      </c>
      <c r="DQ81" s="1">
        <v>1</v>
      </c>
      <c r="DR81" s="1">
        <v>0</v>
      </c>
      <c r="DS81" s="1">
        <v>1</v>
      </c>
      <c r="DT81" s="1">
        <v>0</v>
      </c>
      <c r="DU81" s="1">
        <v>1</v>
      </c>
      <c r="DV81" s="1">
        <v>0</v>
      </c>
      <c r="DW81" s="1">
        <v>0</v>
      </c>
      <c r="DX81" s="1">
        <v>1</v>
      </c>
      <c r="DY81" s="1">
        <v>1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1</v>
      </c>
      <c r="GW81" s="1">
        <v>0</v>
      </c>
      <c r="GX81" s="1">
        <v>0</v>
      </c>
      <c r="GY81" s="1">
        <v>1</v>
      </c>
      <c r="GZ81" s="1">
        <v>1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10</v>
      </c>
      <c r="HG81" s="1">
        <v>0</v>
      </c>
      <c r="HH81" s="1">
        <v>0</v>
      </c>
      <c r="HI81" s="1">
        <v>0</v>
      </c>
      <c r="HJ81" s="1">
        <v>1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1</v>
      </c>
      <c r="JA81" s="1">
        <v>0</v>
      </c>
      <c r="JB81" s="1">
        <v>1</v>
      </c>
      <c r="JC81" s="1">
        <v>1</v>
      </c>
      <c r="JD81" s="1">
        <v>1</v>
      </c>
      <c r="JE81" s="1">
        <v>1</v>
      </c>
      <c r="JF81" s="1">
        <v>1</v>
      </c>
      <c r="JG81" s="1">
        <v>1</v>
      </c>
      <c r="JH81" s="1">
        <v>1</v>
      </c>
      <c r="JI81" s="1">
        <v>1</v>
      </c>
      <c r="JJ81" s="1">
        <v>0</v>
      </c>
      <c r="JK81" s="1">
        <v>1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1</v>
      </c>
    </row>
    <row r="82" spans="1:367">
      <c r="A82" s="1">
        <v>2005</v>
      </c>
      <c r="B82" s="1" t="s">
        <v>482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0</v>
      </c>
      <c r="AH82" s="1">
        <v>1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1</v>
      </c>
      <c r="AS82" s="1">
        <v>1</v>
      </c>
      <c r="AT82" s="1">
        <v>2</v>
      </c>
      <c r="AU82" s="1">
        <v>2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0</v>
      </c>
      <c r="BZ82" s="1">
        <v>0</v>
      </c>
      <c r="CA82" s="1">
        <v>0</v>
      </c>
      <c r="CB82" s="1">
        <v>1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0</v>
      </c>
      <c r="CI82" s="1">
        <v>0</v>
      </c>
      <c r="CJ82" s="1">
        <v>0</v>
      </c>
      <c r="CK82" s="1">
        <v>1</v>
      </c>
      <c r="CL82" s="1">
        <v>1</v>
      </c>
      <c r="CM82" s="1">
        <v>1</v>
      </c>
      <c r="CN82" s="1">
        <v>1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1</v>
      </c>
      <c r="DH82" s="1">
        <v>1</v>
      </c>
      <c r="DI82" s="1">
        <v>0</v>
      </c>
      <c r="DJ82" s="1">
        <v>0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3</v>
      </c>
      <c r="DQ82" s="1">
        <v>1</v>
      </c>
      <c r="DR82" s="1">
        <v>0</v>
      </c>
      <c r="DS82" s="1">
        <v>1</v>
      </c>
      <c r="DT82" s="1">
        <v>0</v>
      </c>
      <c r="DU82" s="1">
        <v>1</v>
      </c>
      <c r="DV82" s="1">
        <v>0</v>
      </c>
      <c r="DW82" s="1">
        <v>0</v>
      </c>
      <c r="DX82" s="1">
        <v>1</v>
      </c>
      <c r="DY82" s="1">
        <v>1</v>
      </c>
      <c r="DZ82" s="1">
        <v>0</v>
      </c>
      <c r="EA82" s="1">
        <v>0</v>
      </c>
      <c r="EB82" s="1">
        <v>1</v>
      </c>
      <c r="EC82" s="1">
        <v>5</v>
      </c>
      <c r="ED82" s="1">
        <v>5</v>
      </c>
      <c r="EE82" s="1">
        <v>5</v>
      </c>
      <c r="EF82" s="1">
        <v>5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1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4</v>
      </c>
      <c r="FD82" s="1">
        <v>0</v>
      </c>
      <c r="FE82" s="1">
        <v>1</v>
      </c>
      <c r="FF82" s="1">
        <v>3</v>
      </c>
      <c r="FG82" s="1">
        <v>5</v>
      </c>
      <c r="FH82" s="1">
        <v>5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1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1</v>
      </c>
      <c r="GC82" s="1">
        <v>0</v>
      </c>
      <c r="GD82" s="1">
        <v>0</v>
      </c>
      <c r="GE82" s="1">
        <v>1</v>
      </c>
      <c r="GF82" s="1">
        <v>0</v>
      </c>
      <c r="GG82" s="1">
        <v>1</v>
      </c>
      <c r="GH82" s="1">
        <v>0</v>
      </c>
      <c r="GI82" s="1">
        <v>1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1</v>
      </c>
      <c r="GV82" s="1">
        <v>1</v>
      </c>
      <c r="GW82" s="1">
        <v>0</v>
      </c>
      <c r="GX82" s="1">
        <v>0</v>
      </c>
      <c r="GY82" s="1">
        <v>1</v>
      </c>
      <c r="GZ82" s="1">
        <v>1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10</v>
      </c>
      <c r="HG82" s="1">
        <v>0</v>
      </c>
      <c r="HH82" s="1">
        <v>0</v>
      </c>
      <c r="HI82" s="1">
        <v>0</v>
      </c>
      <c r="HJ82" s="1">
        <v>1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1</v>
      </c>
      <c r="JA82" s="1">
        <v>0</v>
      </c>
      <c r="JB82" s="1">
        <v>1</v>
      </c>
      <c r="JC82" s="1">
        <v>1</v>
      </c>
      <c r="JD82" s="1">
        <v>1</v>
      </c>
      <c r="JE82" s="1">
        <v>1</v>
      </c>
      <c r="JF82" s="1">
        <v>1</v>
      </c>
      <c r="JG82" s="1">
        <v>1</v>
      </c>
      <c r="JH82" s="1">
        <v>1</v>
      </c>
      <c r="JI82" s="1">
        <v>1</v>
      </c>
      <c r="JJ82" s="1">
        <v>0</v>
      </c>
      <c r="JK82" s="1">
        <v>1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1</v>
      </c>
    </row>
    <row r="83" spans="1:367">
      <c r="A83" s="1">
        <v>2005</v>
      </c>
      <c r="B83" s="1" t="s">
        <v>483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1</v>
      </c>
      <c r="AS83" s="1">
        <v>1</v>
      </c>
      <c r="AT83" s="1">
        <v>2</v>
      </c>
      <c r="AU83" s="1">
        <v>2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0</v>
      </c>
      <c r="BZ83" s="1">
        <v>0</v>
      </c>
      <c r="CA83" s="1">
        <v>0</v>
      </c>
      <c r="CB83" s="1">
        <v>1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3</v>
      </c>
      <c r="DQ83" s="1">
        <v>1</v>
      </c>
      <c r="DR83" s="1">
        <v>0</v>
      </c>
      <c r="DS83" s="1">
        <v>1</v>
      </c>
      <c r="DT83" s="1">
        <v>0</v>
      </c>
      <c r="DU83" s="1">
        <v>1</v>
      </c>
      <c r="DV83" s="1">
        <v>0</v>
      </c>
      <c r="DW83" s="1">
        <v>0</v>
      </c>
      <c r="DX83" s="1">
        <v>1</v>
      </c>
      <c r="DY83" s="1">
        <v>1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1</v>
      </c>
      <c r="GW83" s="1">
        <v>0</v>
      </c>
      <c r="GX83" s="1">
        <v>0</v>
      </c>
      <c r="GY83" s="1">
        <v>1</v>
      </c>
      <c r="GZ83" s="1">
        <v>1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11</v>
      </c>
      <c r="HG83" s="1">
        <v>0</v>
      </c>
      <c r="HH83" s="1">
        <v>0</v>
      </c>
      <c r="HI83" s="1">
        <v>0</v>
      </c>
      <c r="HJ83" s="1">
        <v>1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1</v>
      </c>
      <c r="JA83" s="1">
        <v>0</v>
      </c>
      <c r="JB83" s="1">
        <v>1</v>
      </c>
      <c r="JC83" s="1">
        <v>1</v>
      </c>
      <c r="JD83" s="1">
        <v>1</v>
      </c>
      <c r="JE83" s="1">
        <v>1</v>
      </c>
      <c r="JF83" s="1">
        <v>1</v>
      </c>
      <c r="JG83" s="1">
        <v>1</v>
      </c>
      <c r="JH83" s="1">
        <v>1</v>
      </c>
      <c r="JI83" s="1">
        <v>1</v>
      </c>
      <c r="JJ83" s="1">
        <v>0</v>
      </c>
      <c r="JK83" s="1">
        <v>1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1</v>
      </c>
    </row>
    <row r="84" spans="1:367">
      <c r="A84" s="1">
        <v>2005</v>
      </c>
      <c r="B84" s="1" t="s">
        <v>484</v>
      </c>
      <c r="C84" s="1">
        <v>1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0</v>
      </c>
      <c r="AH84" s="1">
        <v>1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1</v>
      </c>
      <c r="AS84" s="1">
        <v>1</v>
      </c>
      <c r="AT84" s="1">
        <v>2</v>
      </c>
      <c r="AU84" s="1">
        <v>2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0</v>
      </c>
      <c r="BZ84" s="1">
        <v>0</v>
      </c>
      <c r="CA84" s="1">
        <v>0</v>
      </c>
      <c r="CB84" s="1">
        <v>1</v>
      </c>
      <c r="CC84" s="1">
        <v>0</v>
      </c>
      <c r="CD84" s="1">
        <v>0</v>
      </c>
      <c r="CE84" s="1">
        <v>1</v>
      </c>
      <c r="CF84" s="1">
        <v>1</v>
      </c>
      <c r="CG84" s="1">
        <v>1</v>
      </c>
      <c r="CH84" s="1">
        <v>0</v>
      </c>
      <c r="CI84" s="1">
        <v>0</v>
      </c>
      <c r="CJ84" s="1">
        <v>0</v>
      </c>
      <c r="CK84" s="1">
        <v>1</v>
      </c>
      <c r="CL84" s="1">
        <v>1</v>
      </c>
      <c r="CM84" s="1">
        <v>1</v>
      </c>
      <c r="CN84" s="1">
        <v>1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1</v>
      </c>
      <c r="DG84" s="1">
        <v>1</v>
      </c>
      <c r="DH84" s="1">
        <v>1</v>
      </c>
      <c r="DI84" s="1">
        <v>0</v>
      </c>
      <c r="DJ84" s="1">
        <v>0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3</v>
      </c>
      <c r="DQ84" s="1">
        <v>1</v>
      </c>
      <c r="DR84" s="1">
        <v>0</v>
      </c>
      <c r="DS84" s="1">
        <v>1</v>
      </c>
      <c r="DT84" s="1">
        <v>0</v>
      </c>
      <c r="DU84" s="1">
        <v>1</v>
      </c>
      <c r="DV84" s="1">
        <v>0</v>
      </c>
      <c r="DW84" s="1">
        <v>0</v>
      </c>
      <c r="DX84" s="1">
        <v>1</v>
      </c>
      <c r="DY84" s="1">
        <v>1</v>
      </c>
      <c r="DZ84" s="1">
        <v>0</v>
      </c>
      <c r="EA84" s="1">
        <v>0</v>
      </c>
      <c r="EB84" s="1">
        <v>1</v>
      </c>
      <c r="EC84" s="1">
        <v>7</v>
      </c>
      <c r="ED84" s="1">
        <v>7</v>
      </c>
      <c r="EE84" s="1">
        <v>7</v>
      </c>
      <c r="EF84" s="1">
        <v>7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2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5</v>
      </c>
      <c r="FD84" s="1">
        <v>0</v>
      </c>
      <c r="FE84" s="1">
        <v>2</v>
      </c>
      <c r="FF84" s="1">
        <v>3</v>
      </c>
      <c r="FG84" s="1">
        <v>7</v>
      </c>
      <c r="FH84" s="1">
        <v>7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1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1</v>
      </c>
      <c r="GC84" s="1">
        <v>0</v>
      </c>
      <c r="GD84" s="1">
        <v>0</v>
      </c>
      <c r="GE84" s="1">
        <v>1</v>
      </c>
      <c r="GF84" s="1">
        <v>0</v>
      </c>
      <c r="GG84" s="1">
        <v>1</v>
      </c>
      <c r="GH84" s="1">
        <v>0</v>
      </c>
      <c r="GI84" s="1">
        <v>1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1</v>
      </c>
      <c r="GV84" s="1">
        <v>1</v>
      </c>
      <c r="GW84" s="1">
        <v>0</v>
      </c>
      <c r="GX84" s="1">
        <v>0</v>
      </c>
      <c r="GY84" s="1">
        <v>1</v>
      </c>
      <c r="GZ84" s="1">
        <v>1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11</v>
      </c>
      <c r="HG84" s="1">
        <v>0</v>
      </c>
      <c r="HH84" s="1">
        <v>0</v>
      </c>
      <c r="HI84" s="1">
        <v>0</v>
      </c>
      <c r="HJ84" s="1">
        <v>1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1</v>
      </c>
      <c r="JA84" s="1">
        <v>0</v>
      </c>
      <c r="JB84" s="1">
        <v>1</v>
      </c>
      <c r="JC84" s="1">
        <v>1</v>
      </c>
      <c r="JD84" s="1">
        <v>1</v>
      </c>
      <c r="JE84" s="1">
        <v>1</v>
      </c>
      <c r="JF84" s="1">
        <v>1</v>
      </c>
      <c r="JG84" s="1">
        <v>1</v>
      </c>
      <c r="JH84" s="1">
        <v>1</v>
      </c>
      <c r="JI84" s="1">
        <v>1</v>
      </c>
      <c r="JJ84" s="1">
        <v>0</v>
      </c>
      <c r="JK84" s="1">
        <v>1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1</v>
      </c>
    </row>
    <row r="85" spans="1:367">
      <c r="A85" s="1">
        <v>2005</v>
      </c>
      <c r="B85" s="1" t="s">
        <v>485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0</v>
      </c>
      <c r="AH85" s="1">
        <v>1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1</v>
      </c>
      <c r="AT85" s="1">
        <v>2</v>
      </c>
      <c r="AU85" s="1">
        <v>2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0</v>
      </c>
      <c r="BZ85" s="1">
        <v>0</v>
      </c>
      <c r="CA85" s="1">
        <v>0</v>
      </c>
      <c r="CB85" s="1">
        <v>1</v>
      </c>
      <c r="CC85" s="1">
        <v>0</v>
      </c>
      <c r="CD85" s="1">
        <v>0</v>
      </c>
      <c r="CE85" s="1">
        <v>1</v>
      </c>
      <c r="CF85" s="1">
        <v>1</v>
      </c>
      <c r="CG85" s="1">
        <v>1</v>
      </c>
      <c r="CH85" s="1">
        <v>0</v>
      </c>
      <c r="CI85" s="1">
        <v>0</v>
      </c>
      <c r="CJ85" s="1">
        <v>0</v>
      </c>
      <c r="CK85" s="1">
        <v>1</v>
      </c>
      <c r="CL85" s="1">
        <v>1</v>
      </c>
      <c r="CM85" s="1">
        <v>1</v>
      </c>
      <c r="CN85" s="1">
        <v>1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1</v>
      </c>
      <c r="DG85" s="1">
        <v>1</v>
      </c>
      <c r="DH85" s="1">
        <v>1</v>
      </c>
      <c r="DI85" s="1">
        <v>0</v>
      </c>
      <c r="DJ85" s="1">
        <v>0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3</v>
      </c>
      <c r="DQ85" s="1">
        <v>1</v>
      </c>
      <c r="DR85" s="1">
        <v>0</v>
      </c>
      <c r="DS85" s="1">
        <v>1</v>
      </c>
      <c r="DT85" s="1">
        <v>0</v>
      </c>
      <c r="DU85" s="1">
        <v>1</v>
      </c>
      <c r="DV85" s="1">
        <v>0</v>
      </c>
      <c r="DW85" s="1">
        <v>0</v>
      </c>
      <c r="DX85" s="1">
        <v>1</v>
      </c>
      <c r="DY85" s="1">
        <v>1</v>
      </c>
      <c r="DZ85" s="1">
        <v>0</v>
      </c>
      <c r="EA85" s="1">
        <v>0</v>
      </c>
      <c r="EB85" s="1">
        <v>1</v>
      </c>
      <c r="EC85" s="1">
        <v>7</v>
      </c>
      <c r="ED85" s="1">
        <v>7</v>
      </c>
      <c r="EE85" s="1">
        <v>7</v>
      </c>
      <c r="EF85" s="1">
        <v>7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2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5</v>
      </c>
      <c r="FD85" s="1">
        <v>0</v>
      </c>
      <c r="FE85" s="1">
        <v>2</v>
      </c>
      <c r="FF85" s="1">
        <v>3</v>
      </c>
      <c r="FG85" s="1">
        <v>7</v>
      </c>
      <c r="FH85" s="1">
        <v>7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1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1</v>
      </c>
      <c r="GC85" s="1">
        <v>0</v>
      </c>
      <c r="GD85" s="1">
        <v>0</v>
      </c>
      <c r="GE85" s="1">
        <v>1</v>
      </c>
      <c r="GF85" s="1">
        <v>0</v>
      </c>
      <c r="GG85" s="1">
        <v>1</v>
      </c>
      <c r="GH85" s="1">
        <v>0</v>
      </c>
      <c r="GI85" s="1">
        <v>1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1</v>
      </c>
      <c r="GV85" s="1">
        <v>1</v>
      </c>
      <c r="GW85" s="1">
        <v>0</v>
      </c>
      <c r="GX85" s="1">
        <v>0</v>
      </c>
      <c r="GY85" s="1">
        <v>1</v>
      </c>
      <c r="GZ85" s="1">
        <v>1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11</v>
      </c>
      <c r="HG85" s="1">
        <v>0</v>
      </c>
      <c r="HH85" s="1">
        <v>0</v>
      </c>
      <c r="HI85" s="1">
        <v>0</v>
      </c>
      <c r="HJ85" s="1">
        <v>1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1</v>
      </c>
      <c r="JA85" s="1">
        <v>0</v>
      </c>
      <c r="JB85" s="1">
        <v>1</v>
      </c>
      <c r="JC85" s="1">
        <v>1</v>
      </c>
      <c r="JD85" s="1">
        <v>1</v>
      </c>
      <c r="JE85" s="1">
        <v>1</v>
      </c>
      <c r="JF85" s="1">
        <v>1</v>
      </c>
      <c r="JG85" s="1">
        <v>1</v>
      </c>
      <c r="JH85" s="1">
        <v>1</v>
      </c>
      <c r="JI85" s="1">
        <v>1</v>
      </c>
      <c r="JJ85" s="1">
        <v>0</v>
      </c>
      <c r="JK85" s="1">
        <v>1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1</v>
      </c>
    </row>
    <row r="86" spans="1:367">
      <c r="A86" s="1">
        <v>2005</v>
      </c>
      <c r="B86" s="1" t="s">
        <v>486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0</v>
      </c>
      <c r="AH86" s="1">
        <v>1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1</v>
      </c>
      <c r="AS86" s="1">
        <v>1</v>
      </c>
      <c r="AT86" s="1">
        <v>2</v>
      </c>
      <c r="AU86" s="1">
        <v>2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0</v>
      </c>
      <c r="BZ86" s="1">
        <v>0</v>
      </c>
      <c r="CA86" s="1">
        <v>0</v>
      </c>
      <c r="CB86" s="1">
        <v>1</v>
      </c>
      <c r="CC86" s="1">
        <v>0</v>
      </c>
      <c r="CD86" s="1">
        <v>0</v>
      </c>
      <c r="CE86" s="1">
        <v>1</v>
      </c>
      <c r="CF86" s="1">
        <v>1</v>
      </c>
      <c r="CG86" s="1">
        <v>1</v>
      </c>
      <c r="CH86" s="1">
        <v>0</v>
      </c>
      <c r="CI86" s="1">
        <v>0</v>
      </c>
      <c r="CJ86" s="1">
        <v>0</v>
      </c>
      <c r="CK86" s="1">
        <v>1</v>
      </c>
      <c r="CL86" s="1">
        <v>1</v>
      </c>
      <c r="CM86" s="1">
        <v>1</v>
      </c>
      <c r="CN86" s="1">
        <v>1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1</v>
      </c>
      <c r="DG86" s="1">
        <v>1</v>
      </c>
      <c r="DH86" s="1">
        <v>1</v>
      </c>
      <c r="DI86" s="1">
        <v>0</v>
      </c>
      <c r="DJ86" s="1">
        <v>0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3</v>
      </c>
      <c r="DQ86" s="1">
        <v>1</v>
      </c>
      <c r="DR86" s="1">
        <v>0</v>
      </c>
      <c r="DS86" s="1">
        <v>1</v>
      </c>
      <c r="DT86" s="1">
        <v>0</v>
      </c>
      <c r="DU86" s="1">
        <v>1</v>
      </c>
      <c r="DV86" s="1">
        <v>0</v>
      </c>
      <c r="DW86" s="1">
        <v>0</v>
      </c>
      <c r="DX86" s="1">
        <v>1</v>
      </c>
      <c r="DY86" s="1">
        <v>1</v>
      </c>
      <c r="DZ86" s="1">
        <v>0</v>
      </c>
      <c r="EA86" s="1">
        <v>0</v>
      </c>
      <c r="EB86" s="1">
        <v>1</v>
      </c>
      <c r="EC86" s="1">
        <v>19</v>
      </c>
      <c r="ED86" s="1">
        <v>19</v>
      </c>
      <c r="EE86" s="1">
        <v>19</v>
      </c>
      <c r="EF86" s="1">
        <v>19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2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1</v>
      </c>
      <c r="EY86" s="1">
        <v>0</v>
      </c>
      <c r="EZ86" s="1">
        <v>0</v>
      </c>
      <c r="FA86" s="1">
        <v>0</v>
      </c>
      <c r="FB86" s="1">
        <v>0</v>
      </c>
      <c r="FC86" s="1">
        <v>16</v>
      </c>
      <c r="FD86" s="1">
        <v>0</v>
      </c>
      <c r="FE86" s="1">
        <v>5</v>
      </c>
      <c r="FF86" s="1">
        <v>11</v>
      </c>
      <c r="FG86" s="1">
        <v>19</v>
      </c>
      <c r="FH86" s="1">
        <v>19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1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1</v>
      </c>
      <c r="GC86" s="1">
        <v>0</v>
      </c>
      <c r="GD86" s="1">
        <v>0</v>
      </c>
      <c r="GE86" s="1">
        <v>1</v>
      </c>
      <c r="GF86" s="1">
        <v>0</v>
      </c>
      <c r="GG86" s="1">
        <v>1</v>
      </c>
      <c r="GH86" s="1">
        <v>0</v>
      </c>
      <c r="GI86" s="1">
        <v>1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1</v>
      </c>
      <c r="GV86" s="1">
        <v>1</v>
      </c>
      <c r="GW86" s="1">
        <v>0</v>
      </c>
      <c r="GX86" s="1">
        <v>0</v>
      </c>
      <c r="GY86" s="1">
        <v>1</v>
      </c>
      <c r="GZ86" s="1">
        <v>1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12</v>
      </c>
      <c r="HG86" s="1">
        <v>0</v>
      </c>
      <c r="HH86" s="1">
        <v>0</v>
      </c>
      <c r="HI86" s="1">
        <v>0</v>
      </c>
      <c r="HJ86" s="1">
        <v>1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1</v>
      </c>
      <c r="JA86" s="1">
        <v>0</v>
      </c>
      <c r="JB86" s="1">
        <v>1</v>
      </c>
      <c r="JC86" s="1">
        <v>1</v>
      </c>
      <c r="JD86" s="1">
        <v>1</v>
      </c>
      <c r="JE86" s="1">
        <v>1</v>
      </c>
      <c r="JF86" s="1">
        <v>1</v>
      </c>
      <c r="JG86" s="1">
        <v>1</v>
      </c>
      <c r="JH86" s="1">
        <v>1</v>
      </c>
      <c r="JI86" s="1">
        <v>1</v>
      </c>
      <c r="JJ86" s="1">
        <v>0</v>
      </c>
      <c r="JK86" s="1">
        <v>1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1</v>
      </c>
    </row>
    <row r="87" spans="1:367">
      <c r="A87" s="1">
        <v>2005</v>
      </c>
      <c r="B87" s="1" t="s">
        <v>487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2</v>
      </c>
      <c r="AU87" s="1">
        <v>2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0</v>
      </c>
      <c r="BZ87" s="1">
        <v>0</v>
      </c>
      <c r="CA87" s="1">
        <v>0</v>
      </c>
      <c r="CB87" s="1">
        <v>1</v>
      </c>
      <c r="CC87" s="1">
        <v>0</v>
      </c>
      <c r="CD87" s="1">
        <v>0</v>
      </c>
      <c r="CE87" s="1">
        <v>1</v>
      </c>
      <c r="CF87" s="1">
        <v>1</v>
      </c>
      <c r="CG87" s="1">
        <v>1</v>
      </c>
      <c r="CH87" s="1">
        <v>0</v>
      </c>
      <c r="CI87" s="1">
        <v>0</v>
      </c>
      <c r="CJ87" s="1">
        <v>0</v>
      </c>
      <c r="CK87" s="1">
        <v>1</v>
      </c>
      <c r="CL87" s="1">
        <v>1</v>
      </c>
      <c r="CM87" s="1">
        <v>1</v>
      </c>
      <c r="CN87" s="1">
        <v>1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1</v>
      </c>
      <c r="DG87" s="1">
        <v>1</v>
      </c>
      <c r="DH87" s="1">
        <v>1</v>
      </c>
      <c r="DI87" s="1">
        <v>0</v>
      </c>
      <c r="DJ87" s="1">
        <v>0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3</v>
      </c>
      <c r="DQ87" s="1">
        <v>1</v>
      </c>
      <c r="DR87" s="1">
        <v>0</v>
      </c>
      <c r="DS87" s="1">
        <v>1</v>
      </c>
      <c r="DT87" s="1">
        <v>0</v>
      </c>
      <c r="DU87" s="1">
        <v>1</v>
      </c>
      <c r="DV87" s="1">
        <v>0</v>
      </c>
      <c r="DW87" s="1">
        <v>0</v>
      </c>
      <c r="DX87" s="1">
        <v>1</v>
      </c>
      <c r="DY87" s="1">
        <v>1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1</v>
      </c>
      <c r="GW87" s="1">
        <v>0</v>
      </c>
      <c r="GX87" s="1">
        <v>0</v>
      </c>
      <c r="GY87" s="1">
        <v>1</v>
      </c>
      <c r="GZ87" s="1">
        <v>1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8</v>
      </c>
      <c r="HG87" s="1">
        <v>0</v>
      </c>
      <c r="HH87" s="1">
        <v>0</v>
      </c>
      <c r="HI87" s="1">
        <v>0</v>
      </c>
      <c r="HJ87" s="1">
        <v>1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1</v>
      </c>
      <c r="JA87" s="1">
        <v>0</v>
      </c>
      <c r="JB87" s="1">
        <v>1</v>
      </c>
      <c r="JC87" s="1">
        <v>1</v>
      </c>
      <c r="JD87" s="1">
        <v>1</v>
      </c>
      <c r="JE87" s="1">
        <v>1</v>
      </c>
      <c r="JF87" s="1">
        <v>1</v>
      </c>
      <c r="JG87" s="1">
        <v>1</v>
      </c>
      <c r="JH87" s="1">
        <v>1</v>
      </c>
      <c r="JI87" s="1">
        <v>1</v>
      </c>
      <c r="JJ87" s="1">
        <v>0</v>
      </c>
      <c r="JK87" s="1">
        <v>1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1</v>
      </c>
    </row>
    <row r="88" spans="1:367">
      <c r="A88" s="1">
        <v>2005</v>
      </c>
      <c r="B88" s="1" t="s">
        <v>488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1</v>
      </c>
      <c r="AS88" s="1">
        <v>1</v>
      </c>
      <c r="AT88" s="1">
        <v>2</v>
      </c>
      <c r="AU88" s="1">
        <v>2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0</v>
      </c>
      <c r="BZ88" s="1">
        <v>0</v>
      </c>
      <c r="CA88" s="1">
        <v>0</v>
      </c>
      <c r="CB88" s="1">
        <v>1</v>
      </c>
      <c r="CC88" s="1">
        <v>0</v>
      </c>
      <c r="CD88" s="1">
        <v>0</v>
      </c>
      <c r="CE88" s="1">
        <v>1</v>
      </c>
      <c r="CF88" s="1">
        <v>1</v>
      </c>
      <c r="CG88" s="1">
        <v>1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  <c r="CM88" s="1">
        <v>1</v>
      </c>
      <c r="CN88" s="1">
        <v>1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1</v>
      </c>
      <c r="DG88" s="1">
        <v>1</v>
      </c>
      <c r="DH88" s="1">
        <v>1</v>
      </c>
      <c r="DI88" s="1">
        <v>0</v>
      </c>
      <c r="DJ88" s="1">
        <v>0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3</v>
      </c>
      <c r="DQ88" s="1">
        <v>1</v>
      </c>
      <c r="DR88" s="1">
        <v>0</v>
      </c>
      <c r="DS88" s="1">
        <v>1</v>
      </c>
      <c r="DT88" s="1">
        <v>0</v>
      </c>
      <c r="DU88" s="1">
        <v>1</v>
      </c>
      <c r="DV88" s="1">
        <v>0</v>
      </c>
      <c r="DW88" s="1">
        <v>0</v>
      </c>
      <c r="DX88" s="1">
        <v>1</v>
      </c>
      <c r="DY88" s="1">
        <v>1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1</v>
      </c>
      <c r="GW88" s="1">
        <v>0</v>
      </c>
      <c r="GX88" s="1">
        <v>0</v>
      </c>
      <c r="GY88" s="1">
        <v>1</v>
      </c>
      <c r="GZ88" s="1">
        <v>1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8</v>
      </c>
      <c r="HG88" s="1">
        <v>0</v>
      </c>
      <c r="HH88" s="1">
        <v>0</v>
      </c>
      <c r="HI88" s="1">
        <v>0</v>
      </c>
      <c r="HJ88" s="1">
        <v>1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1</v>
      </c>
      <c r="JA88" s="1">
        <v>0</v>
      </c>
      <c r="JB88" s="1">
        <v>1</v>
      </c>
      <c r="JC88" s="1">
        <v>1</v>
      </c>
      <c r="JD88" s="1">
        <v>1</v>
      </c>
      <c r="JE88" s="1">
        <v>1</v>
      </c>
      <c r="JF88" s="1">
        <v>1</v>
      </c>
      <c r="JG88" s="1">
        <v>1</v>
      </c>
      <c r="JH88" s="1">
        <v>1</v>
      </c>
      <c r="JI88" s="1">
        <v>1</v>
      </c>
      <c r="JJ88" s="1">
        <v>0</v>
      </c>
      <c r="JK88" s="1">
        <v>1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1</v>
      </c>
    </row>
    <row r="89" spans="1:367">
      <c r="A89" s="1">
        <v>2005</v>
      </c>
      <c r="B89" s="1" t="s">
        <v>489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1</v>
      </c>
      <c r="AS89" s="1">
        <v>1</v>
      </c>
      <c r="AT89" s="1">
        <v>2</v>
      </c>
      <c r="AU89" s="1">
        <v>2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0</v>
      </c>
      <c r="BZ89" s="1">
        <v>0</v>
      </c>
      <c r="CA89" s="1">
        <v>0</v>
      </c>
      <c r="CB89" s="1">
        <v>1</v>
      </c>
      <c r="CC89" s="1">
        <v>0</v>
      </c>
      <c r="CD89" s="1">
        <v>0</v>
      </c>
      <c r="CE89" s="1">
        <v>1</v>
      </c>
      <c r="CF89" s="1">
        <v>1</v>
      </c>
      <c r="CG89" s="1">
        <v>1</v>
      </c>
      <c r="CH89" s="1">
        <v>0</v>
      </c>
      <c r="CI89" s="1">
        <v>0</v>
      </c>
      <c r="CJ89" s="1">
        <v>0</v>
      </c>
      <c r="CK89" s="1">
        <v>1</v>
      </c>
      <c r="CL89" s="1">
        <v>1</v>
      </c>
      <c r="CM89" s="1">
        <v>1</v>
      </c>
      <c r="CN89" s="1">
        <v>1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3</v>
      </c>
      <c r="DQ89" s="1">
        <v>1</v>
      </c>
      <c r="DR89" s="1">
        <v>0</v>
      </c>
      <c r="DS89" s="1">
        <v>1</v>
      </c>
      <c r="DT89" s="1">
        <v>0</v>
      </c>
      <c r="DU89" s="1">
        <v>1</v>
      </c>
      <c r="DV89" s="1">
        <v>0</v>
      </c>
      <c r="DW89" s="1">
        <v>0</v>
      </c>
      <c r="DX89" s="1">
        <v>1</v>
      </c>
      <c r="DY89" s="1">
        <v>1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1</v>
      </c>
      <c r="GW89" s="1">
        <v>0</v>
      </c>
      <c r="GX89" s="1">
        <v>0</v>
      </c>
      <c r="GY89" s="1">
        <v>1</v>
      </c>
      <c r="GZ89" s="1">
        <v>1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8</v>
      </c>
      <c r="HG89" s="1">
        <v>0</v>
      </c>
      <c r="HH89" s="1">
        <v>0</v>
      </c>
      <c r="HI89" s="1">
        <v>0</v>
      </c>
      <c r="HJ89" s="1">
        <v>1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1</v>
      </c>
      <c r="JA89" s="1">
        <v>0</v>
      </c>
      <c r="JB89" s="1">
        <v>1</v>
      </c>
      <c r="JC89" s="1">
        <v>1</v>
      </c>
      <c r="JD89" s="1">
        <v>1</v>
      </c>
      <c r="JE89" s="1">
        <v>1</v>
      </c>
      <c r="JF89" s="1">
        <v>1</v>
      </c>
      <c r="JG89" s="1">
        <v>1</v>
      </c>
      <c r="JH89" s="1">
        <v>1</v>
      </c>
      <c r="JI89" s="1">
        <v>1</v>
      </c>
      <c r="JJ89" s="1">
        <v>0</v>
      </c>
      <c r="JK89" s="1">
        <v>1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1</v>
      </c>
    </row>
    <row r="90" spans="1:367">
      <c r="A90" s="1">
        <v>2005</v>
      </c>
      <c r="B90" s="1" t="s">
        <v>490</v>
      </c>
      <c r="C90" s="1">
        <v>1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1</v>
      </c>
      <c r="AS90" s="1">
        <v>1</v>
      </c>
      <c r="AT90" s="1">
        <v>2</v>
      </c>
      <c r="AU90" s="1">
        <v>2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0</v>
      </c>
      <c r="BZ90" s="1">
        <v>0</v>
      </c>
      <c r="CA90" s="1">
        <v>0</v>
      </c>
      <c r="CB90" s="1">
        <v>1</v>
      </c>
      <c r="CC90" s="1">
        <v>0</v>
      </c>
      <c r="CD90" s="1">
        <v>0</v>
      </c>
      <c r="CE90" s="1">
        <v>1</v>
      </c>
      <c r="CF90" s="1">
        <v>1</v>
      </c>
      <c r="CG90" s="1">
        <v>1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1</v>
      </c>
      <c r="DG90" s="1">
        <v>1</v>
      </c>
      <c r="DH90" s="1">
        <v>1</v>
      </c>
      <c r="DI90" s="1">
        <v>0</v>
      </c>
      <c r="DJ90" s="1">
        <v>0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3</v>
      </c>
      <c r="DQ90" s="1">
        <v>1</v>
      </c>
      <c r="DR90" s="1">
        <v>0</v>
      </c>
      <c r="DS90" s="1">
        <v>1</v>
      </c>
      <c r="DT90" s="1">
        <v>0</v>
      </c>
      <c r="DU90" s="1">
        <v>1</v>
      </c>
      <c r="DV90" s="1">
        <v>0</v>
      </c>
      <c r="DW90" s="1">
        <v>0</v>
      </c>
      <c r="DX90" s="1">
        <v>1</v>
      </c>
      <c r="DY90" s="1">
        <v>1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1</v>
      </c>
      <c r="GW90" s="1">
        <v>0</v>
      </c>
      <c r="GX90" s="1">
        <v>0</v>
      </c>
      <c r="GY90" s="1">
        <v>1</v>
      </c>
      <c r="GZ90" s="1">
        <v>1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8</v>
      </c>
      <c r="HG90" s="1">
        <v>0</v>
      </c>
      <c r="HH90" s="1">
        <v>0</v>
      </c>
      <c r="HI90" s="1">
        <v>0</v>
      </c>
      <c r="HJ90" s="1">
        <v>1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1</v>
      </c>
      <c r="JA90" s="1">
        <v>0</v>
      </c>
      <c r="JB90" s="1">
        <v>1</v>
      </c>
      <c r="JC90" s="1">
        <v>1</v>
      </c>
      <c r="JD90" s="1">
        <v>1</v>
      </c>
      <c r="JE90" s="1">
        <v>1</v>
      </c>
      <c r="JF90" s="1">
        <v>1</v>
      </c>
      <c r="JG90" s="1">
        <v>1</v>
      </c>
      <c r="JH90" s="1">
        <v>1</v>
      </c>
      <c r="JI90" s="1">
        <v>1</v>
      </c>
      <c r="JJ90" s="1">
        <v>0</v>
      </c>
      <c r="JK90" s="1">
        <v>1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1</v>
      </c>
    </row>
    <row r="91" spans="1:367">
      <c r="A91" s="1">
        <v>2005</v>
      </c>
      <c r="B91" s="1" t="s">
        <v>491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1</v>
      </c>
      <c r="AS91" s="1">
        <v>1</v>
      </c>
      <c r="AT91" s="1">
        <v>2</v>
      </c>
      <c r="AU91" s="1">
        <v>2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0</v>
      </c>
      <c r="BZ91" s="1">
        <v>0</v>
      </c>
      <c r="CA91" s="1">
        <v>0</v>
      </c>
      <c r="CB91" s="1">
        <v>1</v>
      </c>
      <c r="CC91" s="1">
        <v>0</v>
      </c>
      <c r="CD91" s="1">
        <v>0</v>
      </c>
      <c r="CE91" s="1">
        <v>1</v>
      </c>
      <c r="CF91" s="1">
        <v>1</v>
      </c>
      <c r="CG91" s="1">
        <v>1</v>
      </c>
      <c r="CH91" s="1">
        <v>0</v>
      </c>
      <c r="CI91" s="1">
        <v>0</v>
      </c>
      <c r="CJ91" s="1">
        <v>0</v>
      </c>
      <c r="CK91" s="1">
        <v>1</v>
      </c>
      <c r="CL91" s="1">
        <v>1</v>
      </c>
      <c r="CM91" s="1">
        <v>1</v>
      </c>
      <c r="CN91" s="1">
        <v>1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1</v>
      </c>
      <c r="DG91" s="1">
        <v>1</v>
      </c>
      <c r="DH91" s="1">
        <v>1</v>
      </c>
      <c r="DI91" s="1">
        <v>0</v>
      </c>
      <c r="DJ91" s="1">
        <v>0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3</v>
      </c>
      <c r="DQ91" s="1">
        <v>1</v>
      </c>
      <c r="DR91" s="1">
        <v>0</v>
      </c>
      <c r="DS91" s="1">
        <v>1</v>
      </c>
      <c r="DT91" s="1">
        <v>0</v>
      </c>
      <c r="DU91" s="1">
        <v>1</v>
      </c>
      <c r="DV91" s="1">
        <v>0</v>
      </c>
      <c r="DW91" s="1">
        <v>0</v>
      </c>
      <c r="DX91" s="1">
        <v>1</v>
      </c>
      <c r="DY91" s="1">
        <v>1</v>
      </c>
      <c r="DZ91" s="1">
        <v>0</v>
      </c>
      <c r="EA91" s="1">
        <v>0</v>
      </c>
      <c r="EB91" s="1">
        <v>1</v>
      </c>
      <c r="EC91" s="1">
        <v>4</v>
      </c>
      <c r="ED91" s="1">
        <v>4</v>
      </c>
      <c r="EE91" s="1">
        <v>4</v>
      </c>
      <c r="EF91" s="1">
        <v>4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1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3</v>
      </c>
      <c r="FD91" s="1">
        <v>0</v>
      </c>
      <c r="FE91" s="1">
        <v>0</v>
      </c>
      <c r="FF91" s="1">
        <v>3</v>
      </c>
      <c r="FG91" s="1">
        <v>4</v>
      </c>
      <c r="FH91" s="1">
        <v>4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1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1</v>
      </c>
      <c r="GC91" s="1">
        <v>0</v>
      </c>
      <c r="GD91" s="1">
        <v>0</v>
      </c>
      <c r="GE91" s="1">
        <v>1</v>
      </c>
      <c r="GF91" s="1">
        <v>0</v>
      </c>
      <c r="GG91" s="1">
        <v>1</v>
      </c>
      <c r="GH91" s="1">
        <v>0</v>
      </c>
      <c r="GI91" s="1">
        <v>1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1</v>
      </c>
      <c r="GV91" s="1">
        <v>1</v>
      </c>
      <c r="GW91" s="1">
        <v>0</v>
      </c>
      <c r="GX91" s="1">
        <v>0</v>
      </c>
      <c r="GY91" s="1">
        <v>1</v>
      </c>
      <c r="GZ91" s="1">
        <v>1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8</v>
      </c>
      <c r="HG91" s="1">
        <v>0</v>
      </c>
      <c r="HH91" s="1">
        <v>0</v>
      </c>
      <c r="HI91" s="1">
        <v>0</v>
      </c>
      <c r="HJ91" s="1">
        <v>1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1</v>
      </c>
      <c r="JA91" s="1">
        <v>0</v>
      </c>
      <c r="JB91" s="1">
        <v>1</v>
      </c>
      <c r="JC91" s="1">
        <v>1</v>
      </c>
      <c r="JD91" s="1">
        <v>1</v>
      </c>
      <c r="JE91" s="1">
        <v>1</v>
      </c>
      <c r="JF91" s="1">
        <v>1</v>
      </c>
      <c r="JG91" s="1">
        <v>1</v>
      </c>
      <c r="JH91" s="1">
        <v>1</v>
      </c>
      <c r="JI91" s="1">
        <v>1</v>
      </c>
      <c r="JJ91" s="1">
        <v>0</v>
      </c>
      <c r="JK91" s="1">
        <v>1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1</v>
      </c>
    </row>
    <row r="92" spans="1:367">
      <c r="A92" s="1">
        <v>2005</v>
      </c>
      <c r="B92" s="1" t="s">
        <v>492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1</v>
      </c>
      <c r="AS92" s="1">
        <v>1</v>
      </c>
      <c r="AT92" s="1">
        <v>2</v>
      </c>
      <c r="AU92" s="1">
        <v>2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0</v>
      </c>
      <c r="BZ92" s="1">
        <v>0</v>
      </c>
      <c r="CA92" s="1">
        <v>0</v>
      </c>
      <c r="CB92" s="1">
        <v>1</v>
      </c>
      <c r="CC92" s="1">
        <v>0</v>
      </c>
      <c r="CD92" s="1">
        <v>0</v>
      </c>
      <c r="CE92" s="1">
        <v>1</v>
      </c>
      <c r="CF92" s="1">
        <v>1</v>
      </c>
      <c r="CG92" s="1">
        <v>1</v>
      </c>
      <c r="CH92" s="1">
        <v>0</v>
      </c>
      <c r="CI92" s="1">
        <v>0</v>
      </c>
      <c r="CJ92" s="1">
        <v>0</v>
      </c>
      <c r="CK92" s="1">
        <v>1</v>
      </c>
      <c r="CL92" s="1">
        <v>1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1</v>
      </c>
      <c r="DH92" s="1">
        <v>1</v>
      </c>
      <c r="DI92" s="1">
        <v>0</v>
      </c>
      <c r="DJ92" s="1">
        <v>0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3</v>
      </c>
      <c r="DQ92" s="1">
        <v>1</v>
      </c>
      <c r="DR92" s="1">
        <v>0</v>
      </c>
      <c r="DS92" s="1">
        <v>1</v>
      </c>
      <c r="DT92" s="1">
        <v>0</v>
      </c>
      <c r="DU92" s="1">
        <v>1</v>
      </c>
      <c r="DV92" s="1">
        <v>0</v>
      </c>
      <c r="DW92" s="1">
        <v>0</v>
      </c>
      <c r="DX92" s="1">
        <v>1</v>
      </c>
      <c r="DY92" s="1">
        <v>1</v>
      </c>
      <c r="DZ92" s="1">
        <v>0</v>
      </c>
      <c r="EA92" s="1">
        <v>0</v>
      </c>
      <c r="EB92" s="1">
        <v>1</v>
      </c>
      <c r="EC92" s="1">
        <v>4</v>
      </c>
      <c r="ED92" s="1">
        <v>4</v>
      </c>
      <c r="EE92" s="1">
        <v>4</v>
      </c>
      <c r="EF92" s="1">
        <v>4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1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3</v>
      </c>
      <c r="FD92" s="1">
        <v>0</v>
      </c>
      <c r="FE92" s="1">
        <v>0</v>
      </c>
      <c r="FF92" s="1">
        <v>3</v>
      </c>
      <c r="FG92" s="1">
        <v>4</v>
      </c>
      <c r="FH92" s="1">
        <v>4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1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1</v>
      </c>
      <c r="GC92" s="1">
        <v>0</v>
      </c>
      <c r="GD92" s="1">
        <v>0</v>
      </c>
      <c r="GE92" s="1">
        <v>1</v>
      </c>
      <c r="GF92" s="1">
        <v>0</v>
      </c>
      <c r="GG92" s="1">
        <v>1</v>
      </c>
      <c r="GH92" s="1">
        <v>0</v>
      </c>
      <c r="GI92" s="1">
        <v>1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1</v>
      </c>
      <c r="GV92" s="1">
        <v>1</v>
      </c>
      <c r="GW92" s="1">
        <v>0</v>
      </c>
      <c r="GX92" s="1">
        <v>0</v>
      </c>
      <c r="GY92" s="1">
        <v>1</v>
      </c>
      <c r="GZ92" s="1">
        <v>1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8</v>
      </c>
      <c r="HG92" s="1">
        <v>0</v>
      </c>
      <c r="HH92" s="1">
        <v>0</v>
      </c>
      <c r="HI92" s="1">
        <v>0</v>
      </c>
      <c r="HJ92" s="1">
        <v>1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1</v>
      </c>
      <c r="JA92" s="1">
        <v>0</v>
      </c>
      <c r="JB92" s="1">
        <v>1</v>
      </c>
      <c r="JC92" s="1">
        <v>1</v>
      </c>
      <c r="JD92" s="1">
        <v>1</v>
      </c>
      <c r="JE92" s="1">
        <v>1</v>
      </c>
      <c r="JF92" s="1">
        <v>1</v>
      </c>
      <c r="JG92" s="1">
        <v>1</v>
      </c>
      <c r="JH92" s="1">
        <v>1</v>
      </c>
      <c r="JI92" s="1">
        <v>1</v>
      </c>
      <c r="JJ92" s="1">
        <v>0</v>
      </c>
      <c r="JK92" s="1">
        <v>1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1</v>
      </c>
    </row>
    <row r="93" spans="1:367">
      <c r="A93" s="1">
        <v>2005</v>
      </c>
      <c r="B93" s="1" t="s">
        <v>493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1</v>
      </c>
      <c r="AS93" s="1">
        <v>1</v>
      </c>
      <c r="AT93" s="1">
        <v>2</v>
      </c>
      <c r="AU93" s="1">
        <v>2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0</v>
      </c>
      <c r="BZ93" s="1">
        <v>0</v>
      </c>
      <c r="CA93" s="1">
        <v>0</v>
      </c>
      <c r="CB93" s="1">
        <v>1</v>
      </c>
      <c r="CC93" s="1">
        <v>0</v>
      </c>
      <c r="CD93" s="1">
        <v>0</v>
      </c>
      <c r="CE93" s="1">
        <v>1</v>
      </c>
      <c r="CF93" s="1">
        <v>1</v>
      </c>
      <c r="CG93" s="1">
        <v>1</v>
      </c>
      <c r="CH93" s="1">
        <v>0</v>
      </c>
      <c r="CI93" s="1">
        <v>0</v>
      </c>
      <c r="CJ93" s="1">
        <v>0</v>
      </c>
      <c r="CK93" s="1">
        <v>1</v>
      </c>
      <c r="CL93" s="1">
        <v>1</v>
      </c>
      <c r="CM93" s="1">
        <v>1</v>
      </c>
      <c r="CN93" s="1">
        <v>1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1</v>
      </c>
      <c r="DG93" s="1">
        <v>1</v>
      </c>
      <c r="DH93" s="1">
        <v>1</v>
      </c>
      <c r="DI93" s="1">
        <v>0</v>
      </c>
      <c r="DJ93" s="1">
        <v>0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3</v>
      </c>
      <c r="DQ93" s="1">
        <v>1</v>
      </c>
      <c r="DR93" s="1">
        <v>0</v>
      </c>
      <c r="DS93" s="1">
        <v>1</v>
      </c>
      <c r="DT93" s="1">
        <v>0</v>
      </c>
      <c r="DU93" s="1">
        <v>1</v>
      </c>
      <c r="DV93" s="1">
        <v>0</v>
      </c>
      <c r="DW93" s="1">
        <v>0</v>
      </c>
      <c r="DX93" s="1">
        <v>1</v>
      </c>
      <c r="DY93" s="1">
        <v>1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1</v>
      </c>
      <c r="GW93" s="1">
        <v>0</v>
      </c>
      <c r="GX93" s="1">
        <v>0</v>
      </c>
      <c r="GY93" s="1">
        <v>1</v>
      </c>
      <c r="GZ93" s="1">
        <v>1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10</v>
      </c>
      <c r="HG93" s="1">
        <v>0</v>
      </c>
      <c r="HH93" s="1">
        <v>0</v>
      </c>
      <c r="HI93" s="1">
        <v>0</v>
      </c>
      <c r="HJ93" s="1">
        <v>1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1</v>
      </c>
      <c r="JA93" s="1">
        <v>0</v>
      </c>
      <c r="JB93" s="1">
        <v>1</v>
      </c>
      <c r="JC93" s="1">
        <v>1</v>
      </c>
      <c r="JD93" s="1">
        <v>1</v>
      </c>
      <c r="JE93" s="1">
        <v>1</v>
      </c>
      <c r="JF93" s="1">
        <v>1</v>
      </c>
      <c r="JG93" s="1">
        <v>1</v>
      </c>
      <c r="JH93" s="1">
        <v>1</v>
      </c>
      <c r="JI93" s="1">
        <v>1</v>
      </c>
      <c r="JJ93" s="1">
        <v>0</v>
      </c>
      <c r="JK93" s="1">
        <v>1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1</v>
      </c>
    </row>
    <row r="94" spans="1:367">
      <c r="A94" s="1">
        <v>2005</v>
      </c>
      <c r="B94" s="1" t="s">
        <v>494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1</v>
      </c>
      <c r="AT94" s="1">
        <v>2</v>
      </c>
      <c r="AU94" s="1">
        <v>2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0</v>
      </c>
      <c r="BZ94" s="1">
        <v>0</v>
      </c>
      <c r="CA94" s="1">
        <v>0</v>
      </c>
      <c r="CB94" s="1">
        <v>1</v>
      </c>
      <c r="CC94" s="1">
        <v>0</v>
      </c>
      <c r="CD94" s="1">
        <v>0</v>
      </c>
      <c r="CE94" s="1">
        <v>1</v>
      </c>
      <c r="CF94" s="1">
        <v>1</v>
      </c>
      <c r="CG94" s="1">
        <v>1</v>
      </c>
      <c r="CH94" s="1">
        <v>0</v>
      </c>
      <c r="CI94" s="1">
        <v>0</v>
      </c>
      <c r="CJ94" s="1">
        <v>0</v>
      </c>
      <c r="CK94" s="1">
        <v>1</v>
      </c>
      <c r="CL94" s="1">
        <v>1</v>
      </c>
      <c r="CM94" s="1">
        <v>1</v>
      </c>
      <c r="CN94" s="1">
        <v>1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1</v>
      </c>
      <c r="DG94" s="1">
        <v>1</v>
      </c>
      <c r="DH94" s="1">
        <v>1</v>
      </c>
      <c r="DI94" s="1">
        <v>0</v>
      </c>
      <c r="DJ94" s="1">
        <v>0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3</v>
      </c>
      <c r="DQ94" s="1">
        <v>1</v>
      </c>
      <c r="DR94" s="1">
        <v>0</v>
      </c>
      <c r="DS94" s="1">
        <v>1</v>
      </c>
      <c r="DT94" s="1">
        <v>0</v>
      </c>
      <c r="DU94" s="1">
        <v>1</v>
      </c>
      <c r="DV94" s="1">
        <v>0</v>
      </c>
      <c r="DW94" s="1">
        <v>0</v>
      </c>
      <c r="DX94" s="1">
        <v>1</v>
      </c>
      <c r="DY94" s="1">
        <v>1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1</v>
      </c>
      <c r="GW94" s="1">
        <v>0</v>
      </c>
      <c r="GX94" s="1">
        <v>0</v>
      </c>
      <c r="GY94" s="1">
        <v>1</v>
      </c>
      <c r="GZ94" s="1">
        <v>1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10</v>
      </c>
      <c r="HG94" s="1">
        <v>0</v>
      </c>
      <c r="HH94" s="1">
        <v>0</v>
      </c>
      <c r="HI94" s="1">
        <v>0</v>
      </c>
      <c r="HJ94" s="1">
        <v>1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1</v>
      </c>
      <c r="JA94" s="1">
        <v>0</v>
      </c>
      <c r="JB94" s="1">
        <v>1</v>
      </c>
      <c r="JC94" s="1">
        <v>1</v>
      </c>
      <c r="JD94" s="1">
        <v>1</v>
      </c>
      <c r="JE94" s="1">
        <v>1</v>
      </c>
      <c r="JF94" s="1">
        <v>1</v>
      </c>
      <c r="JG94" s="1">
        <v>1</v>
      </c>
      <c r="JH94" s="1">
        <v>1</v>
      </c>
      <c r="JI94" s="1">
        <v>1</v>
      </c>
      <c r="JJ94" s="1">
        <v>0</v>
      </c>
      <c r="JK94" s="1">
        <v>1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1</v>
      </c>
    </row>
    <row r="95" spans="1:367">
      <c r="A95" s="1">
        <v>2005</v>
      </c>
      <c r="B95" s="1" t="s">
        <v>495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1</v>
      </c>
      <c r="AS95" s="1">
        <v>1</v>
      </c>
      <c r="AT95" s="1">
        <v>2</v>
      </c>
      <c r="AU95" s="1">
        <v>2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0</v>
      </c>
      <c r="BZ95" s="1">
        <v>0</v>
      </c>
      <c r="CA95" s="1">
        <v>0</v>
      </c>
      <c r="CB95" s="1">
        <v>1</v>
      </c>
      <c r="CC95" s="1">
        <v>0</v>
      </c>
      <c r="CD95" s="1">
        <v>0</v>
      </c>
      <c r="CE95" s="1">
        <v>1</v>
      </c>
      <c r="CF95" s="1">
        <v>1</v>
      </c>
      <c r="CG95" s="1">
        <v>1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1</v>
      </c>
      <c r="DG95" s="1">
        <v>1</v>
      </c>
      <c r="DH95" s="1">
        <v>1</v>
      </c>
      <c r="DI95" s="1">
        <v>0</v>
      </c>
      <c r="DJ95" s="1">
        <v>0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3</v>
      </c>
      <c r="DQ95" s="1">
        <v>1</v>
      </c>
      <c r="DR95" s="1">
        <v>0</v>
      </c>
      <c r="DS95" s="1">
        <v>1</v>
      </c>
      <c r="DT95" s="1">
        <v>0</v>
      </c>
      <c r="DU95" s="1">
        <v>1</v>
      </c>
      <c r="DV95" s="1">
        <v>0</v>
      </c>
      <c r="DW95" s="1">
        <v>0</v>
      </c>
      <c r="DX95" s="1">
        <v>1</v>
      </c>
      <c r="DY95" s="1">
        <v>1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1</v>
      </c>
      <c r="GW95" s="1">
        <v>0</v>
      </c>
      <c r="GX95" s="1">
        <v>0</v>
      </c>
      <c r="GY95" s="1">
        <v>1</v>
      </c>
      <c r="GZ95" s="1">
        <v>1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10</v>
      </c>
      <c r="HG95" s="1">
        <v>0</v>
      </c>
      <c r="HH95" s="1">
        <v>0</v>
      </c>
      <c r="HI95" s="1">
        <v>0</v>
      </c>
      <c r="HJ95" s="1">
        <v>1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1</v>
      </c>
      <c r="JA95" s="1">
        <v>0</v>
      </c>
      <c r="JB95" s="1">
        <v>1</v>
      </c>
      <c r="JC95" s="1">
        <v>1</v>
      </c>
      <c r="JD95" s="1">
        <v>1</v>
      </c>
      <c r="JE95" s="1">
        <v>1</v>
      </c>
      <c r="JF95" s="1">
        <v>1</v>
      </c>
      <c r="JG95" s="1">
        <v>1</v>
      </c>
      <c r="JH95" s="1">
        <v>1</v>
      </c>
      <c r="JI95" s="1">
        <v>1</v>
      </c>
      <c r="JJ95" s="1">
        <v>0</v>
      </c>
      <c r="JK95" s="1">
        <v>1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1</v>
      </c>
    </row>
    <row r="96" spans="1:367">
      <c r="A96" s="1">
        <v>2005</v>
      </c>
      <c r="B96" s="1" t="s">
        <v>496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0</v>
      </c>
      <c r="AH96" s="1">
        <v>1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1</v>
      </c>
      <c r="AS96" s="1">
        <v>1</v>
      </c>
      <c r="AT96" s="1">
        <v>2</v>
      </c>
      <c r="AU96" s="1">
        <v>2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0</v>
      </c>
      <c r="BZ96" s="1">
        <v>0</v>
      </c>
      <c r="CA96" s="1">
        <v>0</v>
      </c>
      <c r="CB96" s="1">
        <v>1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0</v>
      </c>
      <c r="CI96" s="1">
        <v>0</v>
      </c>
      <c r="CJ96" s="1">
        <v>0</v>
      </c>
      <c r="CK96" s="1">
        <v>1</v>
      </c>
      <c r="CL96" s="1">
        <v>1</v>
      </c>
      <c r="CM96" s="1">
        <v>1</v>
      </c>
      <c r="CN96" s="1">
        <v>1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1</v>
      </c>
      <c r="DG96" s="1">
        <v>1</v>
      </c>
      <c r="DH96" s="1">
        <v>1</v>
      </c>
      <c r="DI96" s="1">
        <v>0</v>
      </c>
      <c r="DJ96" s="1">
        <v>0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3</v>
      </c>
      <c r="DQ96" s="1">
        <v>1</v>
      </c>
      <c r="DR96" s="1">
        <v>0</v>
      </c>
      <c r="DS96" s="1">
        <v>1</v>
      </c>
      <c r="DT96" s="1">
        <v>0</v>
      </c>
      <c r="DU96" s="1">
        <v>1</v>
      </c>
      <c r="DV96" s="1">
        <v>0</v>
      </c>
      <c r="DW96" s="1">
        <v>0</v>
      </c>
      <c r="DX96" s="1">
        <v>1</v>
      </c>
      <c r="DY96" s="1">
        <v>1</v>
      </c>
      <c r="DZ96" s="1">
        <v>0</v>
      </c>
      <c r="EA96" s="1">
        <v>0</v>
      </c>
      <c r="EB96" s="1">
        <v>1</v>
      </c>
      <c r="EC96" s="1">
        <v>5</v>
      </c>
      <c r="ED96" s="1">
        <v>5</v>
      </c>
      <c r="EE96" s="1">
        <v>5</v>
      </c>
      <c r="EF96" s="1">
        <v>5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1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4</v>
      </c>
      <c r="FD96" s="1">
        <v>0</v>
      </c>
      <c r="FE96" s="1">
        <v>1</v>
      </c>
      <c r="FF96" s="1">
        <v>3</v>
      </c>
      <c r="FG96" s="1">
        <v>5</v>
      </c>
      <c r="FH96" s="1">
        <v>5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1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1</v>
      </c>
      <c r="GC96" s="1">
        <v>0</v>
      </c>
      <c r="GD96" s="1">
        <v>0</v>
      </c>
      <c r="GE96" s="1">
        <v>1</v>
      </c>
      <c r="GF96" s="1">
        <v>0</v>
      </c>
      <c r="GG96" s="1">
        <v>1</v>
      </c>
      <c r="GH96" s="1">
        <v>0</v>
      </c>
      <c r="GI96" s="1">
        <v>1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1</v>
      </c>
      <c r="GV96" s="1">
        <v>1</v>
      </c>
      <c r="GW96" s="1">
        <v>0</v>
      </c>
      <c r="GX96" s="1">
        <v>0</v>
      </c>
      <c r="GY96" s="1">
        <v>1</v>
      </c>
      <c r="GZ96" s="1">
        <v>1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10</v>
      </c>
      <c r="HG96" s="1">
        <v>0</v>
      </c>
      <c r="HH96" s="1">
        <v>0</v>
      </c>
      <c r="HI96" s="1">
        <v>0</v>
      </c>
      <c r="HJ96" s="1">
        <v>1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1</v>
      </c>
      <c r="JA96" s="1">
        <v>0</v>
      </c>
      <c r="JB96" s="1">
        <v>1</v>
      </c>
      <c r="JC96" s="1">
        <v>1</v>
      </c>
      <c r="JD96" s="1">
        <v>1</v>
      </c>
      <c r="JE96" s="1">
        <v>1</v>
      </c>
      <c r="JF96" s="1">
        <v>1</v>
      </c>
      <c r="JG96" s="1">
        <v>1</v>
      </c>
      <c r="JH96" s="1">
        <v>1</v>
      </c>
      <c r="JI96" s="1">
        <v>1</v>
      </c>
      <c r="JJ96" s="1">
        <v>0</v>
      </c>
      <c r="JK96" s="1">
        <v>1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1</v>
      </c>
    </row>
    <row r="97" spans="1:367">
      <c r="A97" s="1">
        <v>2005</v>
      </c>
      <c r="B97" s="1" t="s">
        <v>497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1</v>
      </c>
      <c r="AS97" s="1">
        <v>1</v>
      </c>
      <c r="AT97" s="1">
        <v>2</v>
      </c>
      <c r="AU97" s="1">
        <v>2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0</v>
      </c>
      <c r="BZ97" s="1">
        <v>0</v>
      </c>
      <c r="CA97" s="1">
        <v>0</v>
      </c>
      <c r="CB97" s="1">
        <v>1</v>
      </c>
      <c r="CC97" s="1">
        <v>0</v>
      </c>
      <c r="CD97" s="1">
        <v>0</v>
      </c>
      <c r="CE97" s="1">
        <v>1</v>
      </c>
      <c r="CF97" s="1">
        <v>1</v>
      </c>
      <c r="CG97" s="1">
        <v>1</v>
      </c>
      <c r="CH97" s="1">
        <v>0</v>
      </c>
      <c r="CI97" s="1">
        <v>0</v>
      </c>
      <c r="CJ97" s="1">
        <v>0</v>
      </c>
      <c r="CK97" s="1">
        <v>1</v>
      </c>
      <c r="CL97" s="1">
        <v>1</v>
      </c>
      <c r="CM97" s="1">
        <v>1</v>
      </c>
      <c r="CN97" s="1">
        <v>1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1</v>
      </c>
      <c r="DG97" s="1">
        <v>1</v>
      </c>
      <c r="DH97" s="1">
        <v>1</v>
      </c>
      <c r="DI97" s="1">
        <v>0</v>
      </c>
      <c r="DJ97" s="1">
        <v>0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3</v>
      </c>
      <c r="DQ97" s="1">
        <v>1</v>
      </c>
      <c r="DR97" s="1">
        <v>0</v>
      </c>
      <c r="DS97" s="1">
        <v>1</v>
      </c>
      <c r="DT97" s="1">
        <v>0</v>
      </c>
      <c r="DU97" s="1">
        <v>1</v>
      </c>
      <c r="DV97" s="1">
        <v>0</v>
      </c>
      <c r="DW97" s="1">
        <v>0</v>
      </c>
      <c r="DX97" s="1">
        <v>1</v>
      </c>
      <c r="DY97" s="1">
        <v>1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1</v>
      </c>
      <c r="GW97" s="1">
        <v>0</v>
      </c>
      <c r="GX97" s="1">
        <v>0</v>
      </c>
      <c r="GY97" s="1">
        <v>1</v>
      </c>
      <c r="GZ97" s="1">
        <v>1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8</v>
      </c>
      <c r="HG97" s="1">
        <v>0</v>
      </c>
      <c r="HH97" s="1">
        <v>0</v>
      </c>
      <c r="HI97" s="1">
        <v>0</v>
      </c>
      <c r="HJ97" s="1">
        <v>1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1</v>
      </c>
      <c r="JA97" s="1">
        <v>0</v>
      </c>
      <c r="JB97" s="1">
        <v>1</v>
      </c>
      <c r="JC97" s="1">
        <v>1</v>
      </c>
      <c r="JD97" s="1">
        <v>1</v>
      </c>
      <c r="JE97" s="1">
        <v>1</v>
      </c>
      <c r="JF97" s="1">
        <v>1</v>
      </c>
      <c r="JG97" s="1">
        <v>1</v>
      </c>
      <c r="JH97" s="1">
        <v>1</v>
      </c>
      <c r="JI97" s="1">
        <v>1</v>
      </c>
      <c r="JJ97" s="1">
        <v>0</v>
      </c>
      <c r="JK97" s="1">
        <v>1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1</v>
      </c>
    </row>
    <row r="98" spans="1:367">
      <c r="A98" s="1">
        <v>2005</v>
      </c>
      <c r="B98" s="1" t="s">
        <v>498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1</v>
      </c>
      <c r="AS98" s="1">
        <v>1</v>
      </c>
      <c r="AT98" s="1">
        <v>2</v>
      </c>
      <c r="AU98" s="1">
        <v>2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s="1">
        <v>0</v>
      </c>
      <c r="CA98" s="1">
        <v>0</v>
      </c>
      <c r="CB98" s="1">
        <v>1</v>
      </c>
      <c r="CC98" s="1">
        <v>0</v>
      </c>
      <c r="CD98" s="1">
        <v>0</v>
      </c>
      <c r="CE98" s="1">
        <v>1</v>
      </c>
      <c r="CF98" s="1">
        <v>1</v>
      </c>
      <c r="CG98" s="1">
        <v>1</v>
      </c>
      <c r="CH98" s="1">
        <v>0</v>
      </c>
      <c r="CI98" s="1">
        <v>0</v>
      </c>
      <c r="CJ98" s="1">
        <v>0</v>
      </c>
      <c r="CK98" s="1">
        <v>1</v>
      </c>
      <c r="CL98" s="1">
        <v>1</v>
      </c>
      <c r="CM98" s="1">
        <v>1</v>
      </c>
      <c r="CN98" s="1">
        <v>1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1</v>
      </c>
      <c r="DG98" s="1">
        <v>1</v>
      </c>
      <c r="DH98" s="1">
        <v>1</v>
      </c>
      <c r="DI98" s="1">
        <v>0</v>
      </c>
      <c r="DJ98" s="1">
        <v>0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3</v>
      </c>
      <c r="DQ98" s="1">
        <v>1</v>
      </c>
      <c r="DR98" s="1">
        <v>0</v>
      </c>
      <c r="DS98" s="1">
        <v>1</v>
      </c>
      <c r="DT98" s="1">
        <v>0</v>
      </c>
      <c r="DU98" s="1">
        <v>1</v>
      </c>
      <c r="DV98" s="1">
        <v>0</v>
      </c>
      <c r="DW98" s="1">
        <v>0</v>
      </c>
      <c r="DX98" s="1">
        <v>1</v>
      </c>
      <c r="DY98" s="1">
        <v>1</v>
      </c>
      <c r="DZ98" s="1">
        <v>0</v>
      </c>
      <c r="EA98" s="1">
        <v>0</v>
      </c>
      <c r="EB98" s="1">
        <v>1</v>
      </c>
      <c r="EC98" s="1">
        <v>3</v>
      </c>
      <c r="ED98" s="1">
        <v>3</v>
      </c>
      <c r="EE98" s="1">
        <v>3</v>
      </c>
      <c r="EF98" s="1">
        <v>3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1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2</v>
      </c>
      <c r="FD98" s="1">
        <v>0</v>
      </c>
      <c r="FE98" s="1">
        <v>0</v>
      </c>
      <c r="FF98" s="1">
        <v>2</v>
      </c>
      <c r="FG98" s="1">
        <v>3</v>
      </c>
      <c r="FH98" s="1">
        <v>3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1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1</v>
      </c>
      <c r="GC98" s="1">
        <v>0</v>
      </c>
      <c r="GD98" s="1">
        <v>0</v>
      </c>
      <c r="GE98" s="1">
        <v>1</v>
      </c>
      <c r="GF98" s="1">
        <v>0</v>
      </c>
      <c r="GG98" s="1">
        <v>1</v>
      </c>
      <c r="GH98" s="1">
        <v>0</v>
      </c>
      <c r="GI98" s="1">
        <v>1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1</v>
      </c>
      <c r="GV98" s="1">
        <v>1</v>
      </c>
      <c r="GW98" s="1">
        <v>0</v>
      </c>
      <c r="GX98" s="1">
        <v>0</v>
      </c>
      <c r="GY98" s="1">
        <v>1</v>
      </c>
      <c r="GZ98" s="1">
        <v>1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8</v>
      </c>
      <c r="HG98" s="1">
        <v>0</v>
      </c>
      <c r="HH98" s="1">
        <v>0</v>
      </c>
      <c r="HI98" s="1">
        <v>0</v>
      </c>
      <c r="HJ98" s="1">
        <v>1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1</v>
      </c>
      <c r="JA98" s="1">
        <v>0</v>
      </c>
      <c r="JB98" s="1">
        <v>1</v>
      </c>
      <c r="JC98" s="1">
        <v>1</v>
      </c>
      <c r="JD98" s="1">
        <v>1</v>
      </c>
      <c r="JE98" s="1">
        <v>1</v>
      </c>
      <c r="JF98" s="1">
        <v>1</v>
      </c>
      <c r="JG98" s="1">
        <v>1</v>
      </c>
      <c r="JH98" s="1">
        <v>1</v>
      </c>
      <c r="JI98" s="1">
        <v>1</v>
      </c>
      <c r="JJ98" s="1">
        <v>0</v>
      </c>
      <c r="JK98" s="1">
        <v>1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1</v>
      </c>
    </row>
    <row r="99" spans="1:367">
      <c r="A99" s="1">
        <v>2005</v>
      </c>
      <c r="B99" s="1" t="s">
        <v>499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1</v>
      </c>
      <c r="AS99" s="1">
        <v>1</v>
      </c>
      <c r="AT99" s="1">
        <v>2</v>
      </c>
      <c r="AU99" s="1">
        <v>2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0</v>
      </c>
      <c r="BZ99" s="1">
        <v>0</v>
      </c>
      <c r="CA99" s="1">
        <v>0</v>
      </c>
      <c r="CB99" s="1">
        <v>1</v>
      </c>
      <c r="CC99" s="1">
        <v>0</v>
      </c>
      <c r="CD99" s="1">
        <v>0</v>
      </c>
      <c r="CE99" s="1">
        <v>1</v>
      </c>
      <c r="CF99" s="1">
        <v>1</v>
      </c>
      <c r="CG99" s="1">
        <v>1</v>
      </c>
      <c r="CH99" s="1">
        <v>0</v>
      </c>
      <c r="CI99" s="1">
        <v>0</v>
      </c>
      <c r="CJ99" s="1">
        <v>0</v>
      </c>
      <c r="CK99" s="1">
        <v>1</v>
      </c>
      <c r="CL99" s="1">
        <v>1</v>
      </c>
      <c r="CM99" s="1">
        <v>1</v>
      </c>
      <c r="CN99" s="1">
        <v>1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0</v>
      </c>
      <c r="DJ99" s="1">
        <v>0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3</v>
      </c>
      <c r="DQ99" s="1">
        <v>1</v>
      </c>
      <c r="DR99" s="1">
        <v>0</v>
      </c>
      <c r="DS99" s="1">
        <v>1</v>
      </c>
      <c r="DT99" s="1">
        <v>0</v>
      </c>
      <c r="DU99" s="1">
        <v>1</v>
      </c>
      <c r="DV99" s="1">
        <v>0</v>
      </c>
      <c r="DW99" s="1">
        <v>0</v>
      </c>
      <c r="DX99" s="1">
        <v>1</v>
      </c>
      <c r="DY99" s="1">
        <v>1</v>
      </c>
      <c r="DZ99" s="1">
        <v>0</v>
      </c>
      <c r="EA99" s="1">
        <v>0</v>
      </c>
      <c r="EB99" s="1">
        <v>1</v>
      </c>
      <c r="EC99" s="1">
        <v>3</v>
      </c>
      <c r="ED99" s="1">
        <v>3</v>
      </c>
      <c r="EE99" s="1">
        <v>3</v>
      </c>
      <c r="EF99" s="1">
        <v>3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1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2</v>
      </c>
      <c r="FD99" s="1">
        <v>0</v>
      </c>
      <c r="FE99" s="1">
        <v>0</v>
      </c>
      <c r="FF99" s="1">
        <v>2</v>
      </c>
      <c r="FG99" s="1">
        <v>3</v>
      </c>
      <c r="FH99" s="1">
        <v>3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1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1</v>
      </c>
      <c r="GC99" s="1">
        <v>0</v>
      </c>
      <c r="GD99" s="1">
        <v>0</v>
      </c>
      <c r="GE99" s="1">
        <v>1</v>
      </c>
      <c r="GF99" s="1">
        <v>0</v>
      </c>
      <c r="GG99" s="1">
        <v>1</v>
      </c>
      <c r="GH99" s="1">
        <v>0</v>
      </c>
      <c r="GI99" s="1">
        <v>1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1</v>
      </c>
      <c r="GV99" s="1">
        <v>1</v>
      </c>
      <c r="GW99" s="1">
        <v>0</v>
      </c>
      <c r="GX99" s="1">
        <v>0</v>
      </c>
      <c r="GY99" s="1">
        <v>1</v>
      </c>
      <c r="GZ99" s="1">
        <v>1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8</v>
      </c>
      <c r="HG99" s="1">
        <v>0</v>
      </c>
      <c r="HH99" s="1">
        <v>0</v>
      </c>
      <c r="HI99" s="1">
        <v>0</v>
      </c>
      <c r="HJ99" s="1">
        <v>1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1</v>
      </c>
      <c r="JA99" s="1">
        <v>0</v>
      </c>
      <c r="JB99" s="1">
        <v>1</v>
      </c>
      <c r="JC99" s="1">
        <v>1</v>
      </c>
      <c r="JD99" s="1">
        <v>1</v>
      </c>
      <c r="JE99" s="1">
        <v>1</v>
      </c>
      <c r="JF99" s="1">
        <v>1</v>
      </c>
      <c r="JG99" s="1">
        <v>1</v>
      </c>
      <c r="JH99" s="1">
        <v>1</v>
      </c>
      <c r="JI99" s="1">
        <v>1</v>
      </c>
      <c r="JJ99" s="1">
        <v>0</v>
      </c>
      <c r="JK99" s="1">
        <v>1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1</v>
      </c>
    </row>
    <row r="100" spans="1:367">
      <c r="A100" s="1">
        <v>2005</v>
      </c>
      <c r="B100" s="1" t="s">
        <v>500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1</v>
      </c>
      <c r="AS100" s="1">
        <v>1</v>
      </c>
      <c r="AT100" s="1">
        <v>2</v>
      </c>
      <c r="AU100" s="1">
        <v>2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0</v>
      </c>
      <c r="BZ100" s="1">
        <v>0</v>
      </c>
      <c r="CA100" s="1">
        <v>0</v>
      </c>
      <c r="CB100" s="1">
        <v>1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1</v>
      </c>
      <c r="DH100" s="1">
        <v>1</v>
      </c>
      <c r="DI100" s="1">
        <v>0</v>
      </c>
      <c r="DJ100" s="1">
        <v>0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3</v>
      </c>
      <c r="DQ100" s="1">
        <v>1</v>
      </c>
      <c r="DR100" s="1">
        <v>0</v>
      </c>
      <c r="DS100" s="1">
        <v>1</v>
      </c>
      <c r="DT100" s="1">
        <v>0</v>
      </c>
      <c r="DU100" s="1">
        <v>1</v>
      </c>
      <c r="DV100" s="1">
        <v>0</v>
      </c>
      <c r="DW100" s="1">
        <v>0</v>
      </c>
      <c r="DX100" s="1">
        <v>1</v>
      </c>
      <c r="DY100" s="1">
        <v>1</v>
      </c>
      <c r="DZ100" s="1">
        <v>0</v>
      </c>
      <c r="EA100" s="1">
        <v>0</v>
      </c>
      <c r="EB100" s="1">
        <v>1</v>
      </c>
      <c r="EC100" s="1">
        <v>3</v>
      </c>
      <c r="ED100" s="1">
        <v>3</v>
      </c>
      <c r="EE100" s="1">
        <v>3</v>
      </c>
      <c r="EF100" s="1">
        <v>3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1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2</v>
      </c>
      <c r="FD100" s="1">
        <v>0</v>
      </c>
      <c r="FE100" s="1">
        <v>0</v>
      </c>
      <c r="FF100" s="1">
        <v>2</v>
      </c>
      <c r="FG100" s="1">
        <v>3</v>
      </c>
      <c r="FH100" s="1">
        <v>3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1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1</v>
      </c>
      <c r="GC100" s="1">
        <v>0</v>
      </c>
      <c r="GD100" s="1">
        <v>0</v>
      </c>
      <c r="GE100" s="1">
        <v>1</v>
      </c>
      <c r="GF100" s="1">
        <v>0</v>
      </c>
      <c r="GG100" s="1">
        <v>1</v>
      </c>
      <c r="GH100" s="1">
        <v>0</v>
      </c>
      <c r="GI100" s="1">
        <v>1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1</v>
      </c>
      <c r="GV100" s="1">
        <v>1</v>
      </c>
      <c r="GW100" s="1">
        <v>0</v>
      </c>
      <c r="GX100" s="1">
        <v>0</v>
      </c>
      <c r="GY100" s="1">
        <v>1</v>
      </c>
      <c r="GZ100" s="1">
        <v>1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8</v>
      </c>
      <c r="HG100" s="1">
        <v>0</v>
      </c>
      <c r="HH100" s="1">
        <v>0</v>
      </c>
      <c r="HI100" s="1">
        <v>0</v>
      </c>
      <c r="HJ100" s="1">
        <v>1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1</v>
      </c>
      <c r="JA100" s="1">
        <v>0</v>
      </c>
      <c r="JB100" s="1">
        <v>1</v>
      </c>
      <c r="JC100" s="1">
        <v>1</v>
      </c>
      <c r="JD100" s="1">
        <v>1</v>
      </c>
      <c r="JE100" s="1">
        <v>1</v>
      </c>
      <c r="JF100" s="1">
        <v>1</v>
      </c>
      <c r="JG100" s="1">
        <v>1</v>
      </c>
      <c r="JH100" s="1">
        <v>1</v>
      </c>
      <c r="JI100" s="1">
        <v>1</v>
      </c>
      <c r="JJ100" s="1">
        <v>0</v>
      </c>
      <c r="JK100" s="1">
        <v>1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1</v>
      </c>
    </row>
    <row r="101" spans="1:367">
      <c r="A101" s="1">
        <v>2005</v>
      </c>
      <c r="B101" s="1" t="s">
        <v>501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0</v>
      </c>
      <c r="AH101" s="1">
        <v>1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1</v>
      </c>
      <c r="AS101" s="1">
        <v>1</v>
      </c>
      <c r="AT101" s="1">
        <v>2</v>
      </c>
      <c r="AU101" s="1">
        <v>2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0</v>
      </c>
      <c r="BZ101" s="1">
        <v>0</v>
      </c>
      <c r="CA101" s="1">
        <v>0</v>
      </c>
      <c r="CB101" s="1">
        <v>1</v>
      </c>
      <c r="CC101" s="1">
        <v>0</v>
      </c>
      <c r="CD101" s="1">
        <v>0</v>
      </c>
      <c r="CE101" s="1">
        <v>1</v>
      </c>
      <c r="CF101" s="1">
        <v>1</v>
      </c>
      <c r="CG101" s="1">
        <v>1</v>
      </c>
      <c r="CH101" s="1">
        <v>0</v>
      </c>
      <c r="CI101" s="1">
        <v>0</v>
      </c>
      <c r="CJ101" s="1">
        <v>0</v>
      </c>
      <c r="CK101" s="1">
        <v>1</v>
      </c>
      <c r="CL101" s="1">
        <v>1</v>
      </c>
      <c r="CM101" s="1">
        <v>1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1</v>
      </c>
      <c r="DG101" s="1">
        <v>1</v>
      </c>
      <c r="DH101" s="1">
        <v>1</v>
      </c>
      <c r="DI101" s="1">
        <v>0</v>
      </c>
      <c r="DJ101" s="1">
        <v>0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3</v>
      </c>
      <c r="DQ101" s="1">
        <v>1</v>
      </c>
      <c r="DR101" s="1">
        <v>0</v>
      </c>
      <c r="DS101" s="1">
        <v>1</v>
      </c>
      <c r="DT101" s="1">
        <v>0</v>
      </c>
      <c r="DU101" s="1">
        <v>1</v>
      </c>
      <c r="DV101" s="1">
        <v>0</v>
      </c>
      <c r="DW101" s="1">
        <v>0</v>
      </c>
      <c r="DX101" s="1">
        <v>1</v>
      </c>
      <c r="DY101" s="1">
        <v>1</v>
      </c>
      <c r="DZ101" s="1">
        <v>0</v>
      </c>
      <c r="EA101" s="1">
        <v>0</v>
      </c>
      <c r="EB101" s="1">
        <v>1</v>
      </c>
      <c r="EC101" s="1">
        <v>17</v>
      </c>
      <c r="ED101" s="1">
        <v>17</v>
      </c>
      <c r="EE101" s="1">
        <v>17</v>
      </c>
      <c r="EF101" s="1">
        <v>17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2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15</v>
      </c>
      <c r="FD101" s="1">
        <v>0</v>
      </c>
      <c r="FE101" s="1">
        <v>5</v>
      </c>
      <c r="FF101" s="1">
        <v>10</v>
      </c>
      <c r="FG101" s="1">
        <v>17</v>
      </c>
      <c r="FH101" s="1">
        <v>17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1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1</v>
      </c>
      <c r="GC101" s="1">
        <v>0</v>
      </c>
      <c r="GD101" s="1">
        <v>0</v>
      </c>
      <c r="GE101" s="1">
        <v>1</v>
      </c>
      <c r="GF101" s="1">
        <v>0</v>
      </c>
      <c r="GG101" s="1">
        <v>1</v>
      </c>
      <c r="GH101" s="1">
        <v>0</v>
      </c>
      <c r="GI101" s="1">
        <v>1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1</v>
      </c>
      <c r="GV101" s="1">
        <v>1</v>
      </c>
      <c r="GW101" s="1">
        <v>0</v>
      </c>
      <c r="GX101" s="1">
        <v>0</v>
      </c>
      <c r="GY101" s="1">
        <v>1</v>
      </c>
      <c r="GZ101" s="1">
        <v>1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13</v>
      </c>
      <c r="HG101" s="1">
        <v>0</v>
      </c>
      <c r="HH101" s="1">
        <v>0</v>
      </c>
      <c r="HI101" s="1">
        <v>0</v>
      </c>
      <c r="HJ101" s="1">
        <v>1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1</v>
      </c>
      <c r="JA101" s="1">
        <v>0</v>
      </c>
      <c r="JB101" s="1">
        <v>1</v>
      </c>
      <c r="JC101" s="1">
        <v>1</v>
      </c>
      <c r="JD101" s="1">
        <v>1</v>
      </c>
      <c r="JE101" s="1">
        <v>1</v>
      </c>
      <c r="JF101" s="1">
        <v>1</v>
      </c>
      <c r="JG101" s="1">
        <v>1</v>
      </c>
      <c r="JH101" s="1">
        <v>1</v>
      </c>
      <c r="JI101" s="1">
        <v>1</v>
      </c>
      <c r="JJ101" s="1">
        <v>0</v>
      </c>
      <c r="JK101" s="1">
        <v>1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1</v>
      </c>
    </row>
    <row r="102" spans="1:367">
      <c r="A102" s="1">
        <v>2005</v>
      </c>
      <c r="B102" s="1" t="s">
        <v>502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1</v>
      </c>
      <c r="AS102" s="1">
        <v>1</v>
      </c>
      <c r="AT102" s="1">
        <v>2</v>
      </c>
      <c r="AU102" s="1">
        <v>2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0</v>
      </c>
      <c r="BZ102" s="1">
        <v>0</v>
      </c>
      <c r="CA102" s="1">
        <v>0</v>
      </c>
      <c r="CB102" s="1">
        <v>1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0</v>
      </c>
      <c r="CI102" s="1">
        <v>0</v>
      </c>
      <c r="CJ102" s="1">
        <v>0</v>
      </c>
      <c r="CK102" s="1">
        <v>1</v>
      </c>
      <c r="CL102" s="1">
        <v>1</v>
      </c>
      <c r="CM102" s="1">
        <v>1</v>
      </c>
      <c r="CN102" s="1">
        <v>1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1</v>
      </c>
      <c r="DG102" s="1">
        <v>1</v>
      </c>
      <c r="DH102" s="1">
        <v>1</v>
      </c>
      <c r="DI102" s="1">
        <v>0</v>
      </c>
      <c r="DJ102" s="1">
        <v>0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3</v>
      </c>
      <c r="DQ102" s="1">
        <v>1</v>
      </c>
      <c r="DR102" s="1">
        <v>0</v>
      </c>
      <c r="DS102" s="1">
        <v>1</v>
      </c>
      <c r="DT102" s="1">
        <v>0</v>
      </c>
      <c r="DU102" s="1">
        <v>1</v>
      </c>
      <c r="DV102" s="1">
        <v>0</v>
      </c>
      <c r="DW102" s="1">
        <v>0</v>
      </c>
      <c r="DX102" s="1">
        <v>1</v>
      </c>
      <c r="DY102" s="1">
        <v>1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1</v>
      </c>
      <c r="GW102" s="1">
        <v>0</v>
      </c>
      <c r="GX102" s="1">
        <v>0</v>
      </c>
      <c r="GY102" s="1">
        <v>1</v>
      </c>
      <c r="GZ102" s="1">
        <v>1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10</v>
      </c>
      <c r="HG102" s="1">
        <v>0</v>
      </c>
      <c r="HH102" s="1">
        <v>0</v>
      </c>
      <c r="HI102" s="1">
        <v>0</v>
      </c>
      <c r="HJ102" s="1">
        <v>1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1</v>
      </c>
      <c r="JA102" s="1">
        <v>0</v>
      </c>
      <c r="JB102" s="1">
        <v>1</v>
      </c>
      <c r="JC102" s="1">
        <v>1</v>
      </c>
      <c r="JD102" s="1">
        <v>1</v>
      </c>
      <c r="JE102" s="1">
        <v>1</v>
      </c>
      <c r="JF102" s="1">
        <v>1</v>
      </c>
      <c r="JG102" s="1">
        <v>1</v>
      </c>
      <c r="JH102" s="1">
        <v>1</v>
      </c>
      <c r="JI102" s="1">
        <v>1</v>
      </c>
      <c r="JJ102" s="1">
        <v>0</v>
      </c>
      <c r="JK102" s="1">
        <v>1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1</v>
      </c>
    </row>
    <row r="103" spans="1:367">
      <c r="A103" s="1">
        <v>2005</v>
      </c>
      <c r="B103" s="1" t="s">
        <v>503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1</v>
      </c>
      <c r="AS103" s="1">
        <v>1</v>
      </c>
      <c r="AT103" s="1">
        <v>2</v>
      </c>
      <c r="AU103" s="1">
        <v>2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0</v>
      </c>
      <c r="BZ103" s="1">
        <v>0</v>
      </c>
      <c r="CA103" s="1">
        <v>0</v>
      </c>
      <c r="CB103" s="1">
        <v>1</v>
      </c>
      <c r="CC103" s="1">
        <v>0</v>
      </c>
      <c r="CD103" s="1">
        <v>0</v>
      </c>
      <c r="CE103" s="1">
        <v>1</v>
      </c>
      <c r="CF103" s="1">
        <v>1</v>
      </c>
      <c r="CG103" s="1">
        <v>1</v>
      </c>
      <c r="CH103" s="1">
        <v>0</v>
      </c>
      <c r="CI103" s="1">
        <v>0</v>
      </c>
      <c r="CJ103" s="1">
        <v>0</v>
      </c>
      <c r="CK103" s="1">
        <v>1</v>
      </c>
      <c r="CL103" s="1">
        <v>1</v>
      </c>
      <c r="CM103" s="1">
        <v>1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1</v>
      </c>
      <c r="DG103" s="1">
        <v>1</v>
      </c>
      <c r="DH103" s="1">
        <v>1</v>
      </c>
      <c r="DI103" s="1">
        <v>0</v>
      </c>
      <c r="DJ103" s="1">
        <v>0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3</v>
      </c>
      <c r="DQ103" s="1">
        <v>1</v>
      </c>
      <c r="DR103" s="1">
        <v>0</v>
      </c>
      <c r="DS103" s="1">
        <v>1</v>
      </c>
      <c r="DT103" s="1">
        <v>0</v>
      </c>
      <c r="DU103" s="1">
        <v>1</v>
      </c>
      <c r="DV103" s="1">
        <v>0</v>
      </c>
      <c r="DW103" s="1">
        <v>0</v>
      </c>
      <c r="DX103" s="1">
        <v>1</v>
      </c>
      <c r="DY103" s="1">
        <v>1</v>
      </c>
      <c r="DZ103" s="1">
        <v>0</v>
      </c>
      <c r="EA103" s="1">
        <v>0</v>
      </c>
      <c r="EB103" s="1">
        <v>1</v>
      </c>
      <c r="EC103" s="1">
        <v>11</v>
      </c>
      <c r="ED103" s="1">
        <v>11</v>
      </c>
      <c r="EE103" s="1">
        <v>11</v>
      </c>
      <c r="EF103" s="1">
        <v>11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1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10</v>
      </c>
      <c r="FD103" s="1">
        <v>0</v>
      </c>
      <c r="FE103" s="1">
        <v>0</v>
      </c>
      <c r="FF103" s="1">
        <v>10</v>
      </c>
      <c r="FG103" s="1">
        <v>11</v>
      </c>
      <c r="FH103" s="1">
        <v>11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1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1</v>
      </c>
      <c r="GC103" s="1">
        <v>0</v>
      </c>
      <c r="GD103" s="1">
        <v>0</v>
      </c>
      <c r="GE103" s="1">
        <v>1</v>
      </c>
      <c r="GF103" s="1">
        <v>0</v>
      </c>
      <c r="GG103" s="1">
        <v>1</v>
      </c>
      <c r="GH103" s="1">
        <v>0</v>
      </c>
      <c r="GI103" s="1">
        <v>1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1</v>
      </c>
      <c r="GV103" s="1">
        <v>1</v>
      </c>
      <c r="GW103" s="1">
        <v>0</v>
      </c>
      <c r="GX103" s="1">
        <v>0</v>
      </c>
      <c r="GY103" s="1">
        <v>1</v>
      </c>
      <c r="GZ103" s="1">
        <v>1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10</v>
      </c>
      <c r="HG103" s="1">
        <v>0</v>
      </c>
      <c r="HH103" s="1">
        <v>0</v>
      </c>
      <c r="HI103" s="1">
        <v>0</v>
      </c>
      <c r="HJ103" s="1">
        <v>1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1</v>
      </c>
      <c r="JA103" s="1">
        <v>0</v>
      </c>
      <c r="JB103" s="1">
        <v>1</v>
      </c>
      <c r="JC103" s="1">
        <v>1</v>
      </c>
      <c r="JD103" s="1">
        <v>1</v>
      </c>
      <c r="JE103" s="1">
        <v>1</v>
      </c>
      <c r="JF103" s="1">
        <v>1</v>
      </c>
      <c r="JG103" s="1">
        <v>1</v>
      </c>
      <c r="JH103" s="1">
        <v>1</v>
      </c>
      <c r="JI103" s="1">
        <v>1</v>
      </c>
      <c r="JJ103" s="1">
        <v>0</v>
      </c>
      <c r="JK103" s="1">
        <v>1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1</v>
      </c>
    </row>
    <row r="104" spans="1:367">
      <c r="A104" s="1">
        <v>2005</v>
      </c>
      <c r="B104" s="1" t="s">
        <v>504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1</v>
      </c>
      <c r="AS104" s="1">
        <v>1</v>
      </c>
      <c r="AT104" s="1">
        <v>2</v>
      </c>
      <c r="AU104" s="1">
        <v>2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0</v>
      </c>
      <c r="BZ104" s="1">
        <v>0</v>
      </c>
      <c r="CA104" s="1">
        <v>0</v>
      </c>
      <c r="CB104" s="1">
        <v>1</v>
      </c>
      <c r="CC104" s="1">
        <v>0</v>
      </c>
      <c r="CD104" s="1">
        <v>0</v>
      </c>
      <c r="CE104" s="1">
        <v>1</v>
      </c>
      <c r="CF104" s="1">
        <v>1</v>
      </c>
      <c r="CG104" s="1">
        <v>1</v>
      </c>
      <c r="CH104" s="1">
        <v>0</v>
      </c>
      <c r="CI104" s="1">
        <v>0</v>
      </c>
      <c r="CJ104" s="1">
        <v>0</v>
      </c>
      <c r="CK104" s="1">
        <v>1</v>
      </c>
      <c r="CL104" s="1">
        <v>1</v>
      </c>
      <c r="CM104" s="1">
        <v>1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1</v>
      </c>
      <c r="DG104" s="1">
        <v>1</v>
      </c>
      <c r="DH104" s="1">
        <v>1</v>
      </c>
      <c r="DI104" s="1">
        <v>0</v>
      </c>
      <c r="DJ104" s="1">
        <v>0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3</v>
      </c>
      <c r="DQ104" s="1">
        <v>1</v>
      </c>
      <c r="DR104" s="1">
        <v>0</v>
      </c>
      <c r="DS104" s="1">
        <v>1</v>
      </c>
      <c r="DT104" s="1">
        <v>0</v>
      </c>
      <c r="DU104" s="1">
        <v>1</v>
      </c>
      <c r="DV104" s="1">
        <v>0</v>
      </c>
      <c r="DW104" s="1">
        <v>0</v>
      </c>
      <c r="DX104" s="1">
        <v>1</v>
      </c>
      <c r="DY104" s="1">
        <v>1</v>
      </c>
      <c r="DZ104" s="1">
        <v>0</v>
      </c>
      <c r="EA104" s="1">
        <v>0</v>
      </c>
      <c r="EB104" s="1">
        <v>1</v>
      </c>
      <c r="EC104" s="1">
        <v>11</v>
      </c>
      <c r="ED104" s="1">
        <v>11</v>
      </c>
      <c r="EE104" s="1">
        <v>11</v>
      </c>
      <c r="EF104" s="1">
        <v>11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1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10</v>
      </c>
      <c r="FD104" s="1">
        <v>0</v>
      </c>
      <c r="FE104" s="1">
        <v>0</v>
      </c>
      <c r="FF104" s="1">
        <v>10</v>
      </c>
      <c r="FG104" s="1">
        <v>11</v>
      </c>
      <c r="FH104" s="1">
        <v>11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1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1</v>
      </c>
      <c r="GC104" s="1">
        <v>0</v>
      </c>
      <c r="GD104" s="1">
        <v>0</v>
      </c>
      <c r="GE104" s="1">
        <v>1</v>
      </c>
      <c r="GF104" s="1">
        <v>0</v>
      </c>
      <c r="GG104" s="1">
        <v>1</v>
      </c>
      <c r="GH104" s="1">
        <v>0</v>
      </c>
      <c r="GI104" s="1">
        <v>1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1</v>
      </c>
      <c r="GV104" s="1">
        <v>1</v>
      </c>
      <c r="GW104" s="1">
        <v>0</v>
      </c>
      <c r="GX104" s="1">
        <v>0</v>
      </c>
      <c r="GY104" s="1">
        <v>1</v>
      </c>
      <c r="GZ104" s="1">
        <v>1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10</v>
      </c>
      <c r="HG104" s="1">
        <v>0</v>
      </c>
      <c r="HH104" s="1">
        <v>0</v>
      </c>
      <c r="HI104" s="1">
        <v>0</v>
      </c>
      <c r="HJ104" s="1">
        <v>1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1</v>
      </c>
      <c r="JA104" s="1">
        <v>0</v>
      </c>
      <c r="JB104" s="1">
        <v>1</v>
      </c>
      <c r="JC104" s="1">
        <v>1</v>
      </c>
      <c r="JD104" s="1">
        <v>1</v>
      </c>
      <c r="JE104" s="1">
        <v>1</v>
      </c>
      <c r="JF104" s="1">
        <v>1</v>
      </c>
      <c r="JG104" s="1">
        <v>1</v>
      </c>
      <c r="JH104" s="1">
        <v>1</v>
      </c>
      <c r="JI104" s="1">
        <v>1</v>
      </c>
      <c r="JJ104" s="1">
        <v>0</v>
      </c>
      <c r="JK104" s="1">
        <v>1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1</v>
      </c>
    </row>
    <row r="105" spans="1:367">
      <c r="A105" s="1">
        <v>2005</v>
      </c>
      <c r="B105" s="1" t="s">
        <v>505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1</v>
      </c>
      <c r="AS105" s="1">
        <v>1</v>
      </c>
      <c r="AT105" s="1">
        <v>2</v>
      </c>
      <c r="AU105" s="1">
        <v>2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0</v>
      </c>
      <c r="BZ105" s="1">
        <v>0</v>
      </c>
      <c r="CA105" s="1">
        <v>0</v>
      </c>
      <c r="CB105" s="1">
        <v>1</v>
      </c>
      <c r="CC105" s="1">
        <v>0</v>
      </c>
      <c r="CD105" s="1">
        <v>0</v>
      </c>
      <c r="CE105" s="1">
        <v>1</v>
      </c>
      <c r="CF105" s="1">
        <v>1</v>
      </c>
      <c r="CG105" s="1">
        <v>1</v>
      </c>
      <c r="CH105" s="1">
        <v>0</v>
      </c>
      <c r="CI105" s="1">
        <v>0</v>
      </c>
      <c r="CJ105" s="1">
        <v>0</v>
      </c>
      <c r="CK105" s="1">
        <v>1</v>
      </c>
      <c r="CL105" s="1">
        <v>1</v>
      </c>
      <c r="CM105" s="1">
        <v>1</v>
      </c>
      <c r="CN105" s="1">
        <v>1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1</v>
      </c>
      <c r="DG105" s="1">
        <v>1</v>
      </c>
      <c r="DH105" s="1">
        <v>1</v>
      </c>
      <c r="DI105" s="1">
        <v>0</v>
      </c>
      <c r="DJ105" s="1">
        <v>0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3</v>
      </c>
      <c r="DQ105" s="1">
        <v>1</v>
      </c>
      <c r="DR105" s="1">
        <v>0</v>
      </c>
      <c r="DS105" s="1">
        <v>1</v>
      </c>
      <c r="DT105" s="1">
        <v>0</v>
      </c>
      <c r="DU105" s="1">
        <v>1</v>
      </c>
      <c r="DV105" s="1">
        <v>0</v>
      </c>
      <c r="DW105" s="1">
        <v>0</v>
      </c>
      <c r="DX105" s="1">
        <v>1</v>
      </c>
      <c r="DY105" s="1">
        <v>1</v>
      </c>
      <c r="DZ105" s="1">
        <v>0</v>
      </c>
      <c r="EA105" s="1">
        <v>0</v>
      </c>
      <c r="EB105" s="1">
        <v>1</v>
      </c>
      <c r="EC105" s="1">
        <v>11</v>
      </c>
      <c r="ED105" s="1">
        <v>11</v>
      </c>
      <c r="EE105" s="1">
        <v>11</v>
      </c>
      <c r="EF105" s="1">
        <v>11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1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10</v>
      </c>
      <c r="FD105" s="1">
        <v>0</v>
      </c>
      <c r="FE105" s="1">
        <v>0</v>
      </c>
      <c r="FF105" s="1">
        <v>10</v>
      </c>
      <c r="FG105" s="1">
        <v>11</v>
      </c>
      <c r="FH105" s="1">
        <v>11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1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1</v>
      </c>
      <c r="GC105" s="1">
        <v>0</v>
      </c>
      <c r="GD105" s="1">
        <v>0</v>
      </c>
      <c r="GE105" s="1">
        <v>1</v>
      </c>
      <c r="GF105" s="1">
        <v>0</v>
      </c>
      <c r="GG105" s="1">
        <v>1</v>
      </c>
      <c r="GH105" s="1">
        <v>0</v>
      </c>
      <c r="GI105" s="1">
        <v>1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1</v>
      </c>
      <c r="GV105" s="1">
        <v>1</v>
      </c>
      <c r="GW105" s="1">
        <v>0</v>
      </c>
      <c r="GX105" s="1">
        <v>0</v>
      </c>
      <c r="GY105" s="1">
        <v>1</v>
      </c>
      <c r="GZ105" s="1">
        <v>1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10</v>
      </c>
      <c r="HG105" s="1">
        <v>0</v>
      </c>
      <c r="HH105" s="1">
        <v>0</v>
      </c>
      <c r="HI105" s="1">
        <v>0</v>
      </c>
      <c r="HJ105" s="1">
        <v>1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1</v>
      </c>
      <c r="JA105" s="1">
        <v>0</v>
      </c>
      <c r="JB105" s="1">
        <v>1</v>
      </c>
      <c r="JC105" s="1">
        <v>1</v>
      </c>
      <c r="JD105" s="1">
        <v>1</v>
      </c>
      <c r="JE105" s="1">
        <v>1</v>
      </c>
      <c r="JF105" s="1">
        <v>1</v>
      </c>
      <c r="JG105" s="1">
        <v>1</v>
      </c>
      <c r="JH105" s="1">
        <v>1</v>
      </c>
      <c r="JI105" s="1">
        <v>1</v>
      </c>
      <c r="JJ105" s="1">
        <v>0</v>
      </c>
      <c r="JK105" s="1">
        <v>1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1</v>
      </c>
    </row>
    <row r="106" spans="1:367">
      <c r="A106" s="1">
        <v>2005</v>
      </c>
      <c r="B106" s="1" t="s">
        <v>506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1</v>
      </c>
      <c r="AS106" s="1">
        <v>1</v>
      </c>
      <c r="AT106" s="1">
        <v>2</v>
      </c>
      <c r="AU106" s="1">
        <v>2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0</v>
      </c>
      <c r="BZ106" s="1">
        <v>0</v>
      </c>
      <c r="CA106" s="1">
        <v>0</v>
      </c>
      <c r="CB106" s="1">
        <v>1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0</v>
      </c>
      <c r="CI106" s="1">
        <v>0</v>
      </c>
      <c r="CJ106" s="1">
        <v>0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1</v>
      </c>
      <c r="DG106" s="1">
        <v>1</v>
      </c>
      <c r="DH106" s="1">
        <v>1</v>
      </c>
      <c r="DI106" s="1">
        <v>0</v>
      </c>
      <c r="DJ106" s="1">
        <v>0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3</v>
      </c>
      <c r="DQ106" s="1">
        <v>1</v>
      </c>
      <c r="DR106" s="1">
        <v>0</v>
      </c>
      <c r="DS106" s="1">
        <v>1</v>
      </c>
      <c r="DT106" s="1">
        <v>0</v>
      </c>
      <c r="DU106" s="1">
        <v>1</v>
      </c>
      <c r="DV106" s="1">
        <v>0</v>
      </c>
      <c r="DW106" s="1">
        <v>0</v>
      </c>
      <c r="DX106" s="1">
        <v>1</v>
      </c>
      <c r="DY106" s="1">
        <v>1</v>
      </c>
      <c r="DZ106" s="1">
        <v>0</v>
      </c>
      <c r="EA106" s="1">
        <v>1</v>
      </c>
      <c r="EB106" s="1">
        <v>0</v>
      </c>
      <c r="EC106" s="1">
        <v>11</v>
      </c>
      <c r="ED106" s="1">
        <v>11</v>
      </c>
      <c r="EE106" s="1">
        <v>11</v>
      </c>
      <c r="EF106" s="1">
        <v>11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1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10</v>
      </c>
      <c r="FD106" s="1">
        <v>0</v>
      </c>
      <c r="FE106" s="1">
        <v>0</v>
      </c>
      <c r="FF106" s="1">
        <v>10</v>
      </c>
      <c r="FG106" s="1">
        <v>11</v>
      </c>
      <c r="FH106" s="1">
        <v>11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1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1</v>
      </c>
      <c r="GC106" s="1">
        <v>0</v>
      </c>
      <c r="GD106" s="1">
        <v>0</v>
      </c>
      <c r="GE106" s="1">
        <v>1</v>
      </c>
      <c r="GF106" s="1">
        <v>0</v>
      </c>
      <c r="GG106" s="1">
        <v>1</v>
      </c>
      <c r="GH106" s="1">
        <v>0</v>
      </c>
      <c r="GI106" s="1">
        <v>1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1</v>
      </c>
      <c r="GT106" s="1">
        <v>1</v>
      </c>
      <c r="GU106" s="1">
        <v>1</v>
      </c>
      <c r="GV106" s="1">
        <v>1</v>
      </c>
      <c r="GW106" s="1">
        <v>0</v>
      </c>
      <c r="GX106" s="1">
        <v>0</v>
      </c>
      <c r="GY106" s="1">
        <v>1</v>
      </c>
      <c r="GZ106" s="1">
        <v>1</v>
      </c>
      <c r="HA106" s="1">
        <v>0</v>
      </c>
      <c r="HB106" s="1">
        <v>0</v>
      </c>
      <c r="HC106" s="1">
        <v>2</v>
      </c>
      <c r="HD106" s="1">
        <v>2</v>
      </c>
      <c r="HE106" s="1">
        <v>2</v>
      </c>
      <c r="HF106" s="1">
        <v>14</v>
      </c>
      <c r="HG106" s="1">
        <v>0</v>
      </c>
      <c r="HH106" s="1">
        <v>0</v>
      </c>
      <c r="HI106" s="1">
        <v>0</v>
      </c>
      <c r="HJ106" s="1">
        <v>2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1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1</v>
      </c>
      <c r="JA106" s="1">
        <v>0</v>
      </c>
      <c r="JB106" s="1">
        <v>1</v>
      </c>
      <c r="JC106" s="1">
        <v>1</v>
      </c>
      <c r="JD106" s="1">
        <v>1</v>
      </c>
      <c r="JE106" s="1">
        <v>1</v>
      </c>
      <c r="JF106" s="1">
        <v>1</v>
      </c>
      <c r="JG106" s="1">
        <v>1</v>
      </c>
      <c r="JH106" s="1">
        <v>1</v>
      </c>
      <c r="JI106" s="1">
        <v>1</v>
      </c>
      <c r="JJ106" s="1">
        <v>0</v>
      </c>
      <c r="JK106" s="1">
        <v>1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1</v>
      </c>
    </row>
    <row r="107" spans="1:367">
      <c r="A107" s="1">
        <v>2005</v>
      </c>
      <c r="B107" s="1" t="s">
        <v>507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2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0</v>
      </c>
      <c r="BZ107" s="1">
        <v>0</v>
      </c>
      <c r="CA107" s="1">
        <v>0</v>
      </c>
      <c r="CB107" s="1">
        <v>1</v>
      </c>
      <c r="CC107" s="1">
        <v>0</v>
      </c>
      <c r="CD107" s="1">
        <v>0</v>
      </c>
      <c r="CE107" s="1">
        <v>1</v>
      </c>
      <c r="CF107" s="1">
        <v>1</v>
      </c>
      <c r="CG107" s="1">
        <v>1</v>
      </c>
      <c r="CH107" s="1">
        <v>0</v>
      </c>
      <c r="CI107" s="1">
        <v>0</v>
      </c>
      <c r="CJ107" s="1">
        <v>0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1</v>
      </c>
      <c r="DG107" s="1">
        <v>1</v>
      </c>
      <c r="DH107" s="1">
        <v>1</v>
      </c>
      <c r="DI107" s="1">
        <v>0</v>
      </c>
      <c r="DJ107" s="1">
        <v>0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3</v>
      </c>
      <c r="DQ107" s="1">
        <v>1</v>
      </c>
      <c r="DR107" s="1">
        <v>0</v>
      </c>
      <c r="DS107" s="1">
        <v>1</v>
      </c>
      <c r="DT107" s="1">
        <v>0</v>
      </c>
      <c r="DU107" s="1">
        <v>1</v>
      </c>
      <c r="DV107" s="1">
        <v>0</v>
      </c>
      <c r="DW107" s="1">
        <v>0</v>
      </c>
      <c r="DX107" s="1">
        <v>1</v>
      </c>
      <c r="DY107" s="1">
        <v>1</v>
      </c>
      <c r="DZ107" s="1">
        <v>0</v>
      </c>
      <c r="EA107" s="1">
        <v>1</v>
      </c>
      <c r="EB107" s="1">
        <v>0</v>
      </c>
      <c r="EC107" s="1">
        <v>11</v>
      </c>
      <c r="ED107" s="1">
        <v>11</v>
      </c>
      <c r="EE107" s="1">
        <v>11</v>
      </c>
      <c r="EF107" s="1">
        <v>11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1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10</v>
      </c>
      <c r="FD107" s="1">
        <v>0</v>
      </c>
      <c r="FE107" s="1">
        <v>0</v>
      </c>
      <c r="FF107" s="1">
        <v>10</v>
      </c>
      <c r="FG107" s="1">
        <v>11</v>
      </c>
      <c r="FH107" s="1">
        <v>11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1</v>
      </c>
      <c r="FV107" s="1">
        <v>1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1</v>
      </c>
      <c r="GC107" s="1">
        <v>0</v>
      </c>
      <c r="GD107" s="1">
        <v>0</v>
      </c>
      <c r="GE107" s="1">
        <v>1</v>
      </c>
      <c r="GF107" s="1">
        <v>0</v>
      </c>
      <c r="GG107" s="1">
        <v>1</v>
      </c>
      <c r="GH107" s="1">
        <v>1</v>
      </c>
      <c r="GI107" s="1">
        <v>1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1</v>
      </c>
      <c r="GT107" s="1">
        <v>1</v>
      </c>
      <c r="GU107" s="1">
        <v>1</v>
      </c>
      <c r="GV107" s="1">
        <v>1</v>
      </c>
      <c r="GW107" s="1">
        <v>0</v>
      </c>
      <c r="GX107" s="1">
        <v>0</v>
      </c>
      <c r="GY107" s="1">
        <v>1</v>
      </c>
      <c r="GZ107" s="1">
        <v>1</v>
      </c>
      <c r="HA107" s="1">
        <v>0</v>
      </c>
      <c r="HB107" s="1">
        <v>0</v>
      </c>
      <c r="HC107" s="1">
        <v>2</v>
      </c>
      <c r="HD107" s="1">
        <v>2</v>
      </c>
      <c r="HE107" s="1">
        <v>2</v>
      </c>
      <c r="HF107" s="1">
        <v>14</v>
      </c>
      <c r="HG107" s="1">
        <v>0</v>
      </c>
      <c r="HH107" s="1">
        <v>0</v>
      </c>
      <c r="HI107" s="1">
        <v>0</v>
      </c>
      <c r="HJ107" s="1">
        <v>2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1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1</v>
      </c>
      <c r="JA107" s="1">
        <v>0</v>
      </c>
      <c r="JB107" s="1">
        <v>1</v>
      </c>
      <c r="JC107" s="1">
        <v>1</v>
      </c>
      <c r="JD107" s="1">
        <v>1</v>
      </c>
      <c r="JE107" s="1">
        <v>1</v>
      </c>
      <c r="JF107" s="1">
        <v>1</v>
      </c>
      <c r="JG107" s="1">
        <v>1</v>
      </c>
      <c r="JH107" s="1">
        <v>1</v>
      </c>
      <c r="JI107" s="1">
        <v>1</v>
      </c>
      <c r="JJ107" s="1">
        <v>0</v>
      </c>
      <c r="JK107" s="1">
        <v>1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1</v>
      </c>
    </row>
    <row r="108" spans="1:367">
      <c r="A108" s="1">
        <v>2005</v>
      </c>
      <c r="B108" s="1" t="s">
        <v>508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0</v>
      </c>
      <c r="AH108" s="1">
        <v>1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1</v>
      </c>
      <c r="AS108" s="1">
        <v>1</v>
      </c>
      <c r="AT108" s="1">
        <v>2</v>
      </c>
      <c r="AU108" s="1">
        <v>2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0</v>
      </c>
      <c r="BZ108" s="1">
        <v>0</v>
      </c>
      <c r="CA108" s="1">
        <v>0</v>
      </c>
      <c r="CB108" s="1">
        <v>1</v>
      </c>
      <c r="CC108" s="1">
        <v>0</v>
      </c>
      <c r="CD108" s="1">
        <v>0</v>
      </c>
      <c r="CE108" s="1">
        <v>1</v>
      </c>
      <c r="CF108" s="1">
        <v>1</v>
      </c>
      <c r="CG108" s="1">
        <v>1</v>
      </c>
      <c r="CH108" s="1">
        <v>0</v>
      </c>
      <c r="CI108" s="1">
        <v>0</v>
      </c>
      <c r="CJ108" s="1">
        <v>0</v>
      </c>
      <c r="CK108" s="1">
        <v>1</v>
      </c>
      <c r="CL108" s="1">
        <v>1</v>
      </c>
      <c r="CM108" s="1">
        <v>1</v>
      </c>
      <c r="CN108" s="1">
        <v>1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1</v>
      </c>
      <c r="DG108" s="1">
        <v>1</v>
      </c>
      <c r="DH108" s="1">
        <v>1</v>
      </c>
      <c r="DI108" s="1">
        <v>0</v>
      </c>
      <c r="DJ108" s="1">
        <v>0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3</v>
      </c>
      <c r="DQ108" s="1">
        <v>1</v>
      </c>
      <c r="DR108" s="1">
        <v>0</v>
      </c>
      <c r="DS108" s="1">
        <v>1</v>
      </c>
      <c r="DT108" s="1">
        <v>0</v>
      </c>
      <c r="DU108" s="1">
        <v>1</v>
      </c>
      <c r="DV108" s="1">
        <v>0</v>
      </c>
      <c r="DW108" s="1">
        <v>0</v>
      </c>
      <c r="DX108" s="1">
        <v>1</v>
      </c>
      <c r="DY108" s="1">
        <v>1</v>
      </c>
      <c r="DZ108" s="1">
        <v>0</v>
      </c>
      <c r="EA108" s="1">
        <v>0</v>
      </c>
      <c r="EB108" s="1">
        <v>1</v>
      </c>
      <c r="EC108" s="1">
        <v>26</v>
      </c>
      <c r="ED108" s="1">
        <v>26</v>
      </c>
      <c r="EE108" s="1">
        <v>26</v>
      </c>
      <c r="EF108" s="1">
        <v>26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9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17</v>
      </c>
      <c r="FD108" s="1">
        <v>0</v>
      </c>
      <c r="FE108" s="1">
        <v>5</v>
      </c>
      <c r="FF108" s="1">
        <v>12</v>
      </c>
      <c r="FG108" s="1">
        <v>26</v>
      </c>
      <c r="FH108" s="1">
        <v>26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1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1</v>
      </c>
      <c r="GC108" s="1">
        <v>0</v>
      </c>
      <c r="GD108" s="1">
        <v>0</v>
      </c>
      <c r="GE108" s="1">
        <v>1</v>
      </c>
      <c r="GF108" s="1">
        <v>0</v>
      </c>
      <c r="GG108" s="1">
        <v>1</v>
      </c>
      <c r="GH108" s="1">
        <v>0</v>
      </c>
      <c r="GI108" s="1">
        <v>1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1</v>
      </c>
      <c r="GV108" s="1">
        <v>1</v>
      </c>
      <c r="GW108" s="1">
        <v>0</v>
      </c>
      <c r="GX108" s="1">
        <v>0</v>
      </c>
      <c r="GY108" s="1">
        <v>1</v>
      </c>
      <c r="GZ108" s="1">
        <v>1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14</v>
      </c>
      <c r="HG108" s="1">
        <v>0</v>
      </c>
      <c r="HH108" s="1">
        <v>0</v>
      </c>
      <c r="HI108" s="1">
        <v>0</v>
      </c>
      <c r="HJ108" s="1">
        <v>1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1</v>
      </c>
      <c r="JA108" s="1">
        <v>0</v>
      </c>
      <c r="JB108" s="1">
        <v>1</v>
      </c>
      <c r="JC108" s="1">
        <v>1</v>
      </c>
      <c r="JD108" s="1">
        <v>1</v>
      </c>
      <c r="JE108" s="1">
        <v>1</v>
      </c>
      <c r="JF108" s="1">
        <v>1</v>
      </c>
      <c r="JG108" s="1">
        <v>1</v>
      </c>
      <c r="JH108" s="1">
        <v>1</v>
      </c>
      <c r="JI108" s="1">
        <v>1</v>
      </c>
      <c r="JJ108" s="1">
        <v>0</v>
      </c>
      <c r="JK108" s="1">
        <v>1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1</v>
      </c>
    </row>
    <row r="109" spans="1:367">
      <c r="A109" s="1">
        <v>2005</v>
      </c>
      <c r="B109" s="1" t="s">
        <v>509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1</v>
      </c>
      <c r="AS109" s="1">
        <v>1</v>
      </c>
      <c r="AT109" s="1">
        <v>2</v>
      </c>
      <c r="AU109" s="1">
        <v>2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0</v>
      </c>
      <c r="BZ109" s="1">
        <v>0</v>
      </c>
      <c r="CA109" s="1">
        <v>0</v>
      </c>
      <c r="CB109" s="1">
        <v>1</v>
      </c>
      <c r="CC109" s="1">
        <v>0</v>
      </c>
      <c r="CD109" s="1">
        <v>0</v>
      </c>
      <c r="CE109" s="1">
        <v>1</v>
      </c>
      <c r="CF109" s="1">
        <v>1</v>
      </c>
      <c r="CG109" s="1">
        <v>1</v>
      </c>
      <c r="CH109" s="1">
        <v>0</v>
      </c>
      <c r="CI109" s="1">
        <v>0</v>
      </c>
      <c r="CJ109" s="1">
        <v>0</v>
      </c>
      <c r="CK109" s="1">
        <v>1</v>
      </c>
      <c r="CL109" s="1">
        <v>1</v>
      </c>
      <c r="CM109" s="1">
        <v>1</v>
      </c>
      <c r="CN109" s="1">
        <v>1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1</v>
      </c>
      <c r="DG109" s="1">
        <v>1</v>
      </c>
      <c r="DH109" s="1">
        <v>1</v>
      </c>
      <c r="DI109" s="1">
        <v>0</v>
      </c>
      <c r="DJ109" s="1">
        <v>0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3</v>
      </c>
      <c r="DQ109" s="1">
        <v>1</v>
      </c>
      <c r="DR109" s="1">
        <v>0</v>
      </c>
      <c r="DS109" s="1">
        <v>1</v>
      </c>
      <c r="DT109" s="1">
        <v>0</v>
      </c>
      <c r="DU109" s="1">
        <v>1</v>
      </c>
      <c r="DV109" s="1">
        <v>0</v>
      </c>
      <c r="DW109" s="1">
        <v>0</v>
      </c>
      <c r="DX109" s="1">
        <v>1</v>
      </c>
      <c r="DY109" s="1">
        <v>1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1</v>
      </c>
      <c r="GW109" s="1">
        <v>0</v>
      </c>
      <c r="GX109" s="1">
        <v>0</v>
      </c>
      <c r="GY109" s="1">
        <v>1</v>
      </c>
      <c r="GZ109" s="1">
        <v>1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8</v>
      </c>
      <c r="HG109" s="1">
        <v>0</v>
      </c>
      <c r="HH109" s="1">
        <v>0</v>
      </c>
      <c r="HI109" s="1">
        <v>0</v>
      </c>
      <c r="HJ109" s="1">
        <v>1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1</v>
      </c>
      <c r="JA109" s="1">
        <v>0</v>
      </c>
      <c r="JB109" s="1">
        <v>1</v>
      </c>
      <c r="JC109" s="1">
        <v>1</v>
      </c>
      <c r="JD109" s="1">
        <v>1</v>
      </c>
      <c r="JE109" s="1">
        <v>1</v>
      </c>
      <c r="JF109" s="1">
        <v>1</v>
      </c>
      <c r="JG109" s="1">
        <v>1</v>
      </c>
      <c r="JH109" s="1">
        <v>1</v>
      </c>
      <c r="JI109" s="1">
        <v>1</v>
      </c>
      <c r="JJ109" s="1">
        <v>0</v>
      </c>
      <c r="JK109" s="1">
        <v>1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1</v>
      </c>
    </row>
    <row r="110" spans="1:367">
      <c r="A110" s="1">
        <v>2005</v>
      </c>
      <c r="B110" s="1" t="s">
        <v>510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1</v>
      </c>
      <c r="AS110" s="1">
        <v>1</v>
      </c>
      <c r="AT110" s="1">
        <v>2</v>
      </c>
      <c r="AU110" s="1">
        <v>2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0</v>
      </c>
      <c r="BZ110" s="1">
        <v>0</v>
      </c>
      <c r="CA110" s="1">
        <v>0</v>
      </c>
      <c r="CB110" s="1">
        <v>1</v>
      </c>
      <c r="CC110" s="1">
        <v>0</v>
      </c>
      <c r="CD110" s="1">
        <v>0</v>
      </c>
      <c r="CE110" s="1">
        <v>1</v>
      </c>
      <c r="CF110" s="1">
        <v>1</v>
      </c>
      <c r="CG110" s="1">
        <v>1</v>
      </c>
      <c r="CH110" s="1">
        <v>0</v>
      </c>
      <c r="CI110" s="1">
        <v>0</v>
      </c>
      <c r="CJ110" s="1">
        <v>0</v>
      </c>
      <c r="CK110" s="1">
        <v>1</v>
      </c>
      <c r="CL110" s="1">
        <v>1</v>
      </c>
      <c r="CM110" s="1">
        <v>1</v>
      </c>
      <c r="CN110" s="1">
        <v>1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1</v>
      </c>
      <c r="DH110" s="1">
        <v>1</v>
      </c>
      <c r="DI110" s="1">
        <v>0</v>
      </c>
      <c r="DJ110" s="1">
        <v>0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3</v>
      </c>
      <c r="DQ110" s="1">
        <v>1</v>
      </c>
      <c r="DR110" s="1">
        <v>0</v>
      </c>
      <c r="DS110" s="1">
        <v>1</v>
      </c>
      <c r="DT110" s="1">
        <v>0</v>
      </c>
      <c r="DU110" s="1">
        <v>1</v>
      </c>
      <c r="DV110" s="1">
        <v>0</v>
      </c>
      <c r="DW110" s="1">
        <v>0</v>
      </c>
      <c r="DX110" s="1">
        <v>1</v>
      </c>
      <c r="DY110" s="1">
        <v>1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1</v>
      </c>
      <c r="GW110" s="1">
        <v>0</v>
      </c>
      <c r="GX110" s="1">
        <v>0</v>
      </c>
      <c r="GY110" s="1">
        <v>1</v>
      </c>
      <c r="GZ110" s="1">
        <v>1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8</v>
      </c>
      <c r="HG110" s="1">
        <v>0</v>
      </c>
      <c r="HH110" s="1">
        <v>0</v>
      </c>
      <c r="HI110" s="1">
        <v>0</v>
      </c>
      <c r="HJ110" s="1">
        <v>1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1</v>
      </c>
      <c r="JA110" s="1">
        <v>0</v>
      </c>
      <c r="JB110" s="1">
        <v>1</v>
      </c>
      <c r="JC110" s="1">
        <v>1</v>
      </c>
      <c r="JD110" s="1">
        <v>1</v>
      </c>
      <c r="JE110" s="1">
        <v>1</v>
      </c>
      <c r="JF110" s="1">
        <v>1</v>
      </c>
      <c r="JG110" s="1">
        <v>1</v>
      </c>
      <c r="JH110" s="1">
        <v>1</v>
      </c>
      <c r="JI110" s="1">
        <v>1</v>
      </c>
      <c r="JJ110" s="1">
        <v>0</v>
      </c>
      <c r="JK110" s="1">
        <v>1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1</v>
      </c>
    </row>
    <row r="111" spans="1:367">
      <c r="A111" s="1">
        <v>2005</v>
      </c>
      <c r="B111" s="1" t="s">
        <v>511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1</v>
      </c>
      <c r="AS111" s="1">
        <v>1</v>
      </c>
      <c r="AT111" s="1">
        <v>2</v>
      </c>
      <c r="AU111" s="1">
        <v>2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0</v>
      </c>
      <c r="BZ111" s="1">
        <v>0</v>
      </c>
      <c r="CA111" s="1">
        <v>0</v>
      </c>
      <c r="CB111" s="1">
        <v>1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0</v>
      </c>
      <c r="CI111" s="1">
        <v>0</v>
      </c>
      <c r="CJ111" s="1">
        <v>0</v>
      </c>
      <c r="CK111" s="1">
        <v>1</v>
      </c>
      <c r="CL111" s="1">
        <v>1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1</v>
      </c>
      <c r="DG111" s="1">
        <v>1</v>
      </c>
      <c r="DH111" s="1">
        <v>1</v>
      </c>
      <c r="DI111" s="1">
        <v>0</v>
      </c>
      <c r="DJ111" s="1">
        <v>0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3</v>
      </c>
      <c r="DQ111" s="1">
        <v>1</v>
      </c>
      <c r="DR111" s="1">
        <v>0</v>
      </c>
      <c r="DS111" s="1">
        <v>1</v>
      </c>
      <c r="DT111" s="1">
        <v>0</v>
      </c>
      <c r="DU111" s="1">
        <v>1</v>
      </c>
      <c r="DV111" s="1">
        <v>0</v>
      </c>
      <c r="DW111" s="1">
        <v>0</v>
      </c>
      <c r="DX111" s="1">
        <v>1</v>
      </c>
      <c r="DY111" s="1">
        <v>1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1</v>
      </c>
      <c r="GW111" s="1">
        <v>0</v>
      </c>
      <c r="GX111" s="1">
        <v>0</v>
      </c>
      <c r="GY111" s="1">
        <v>1</v>
      </c>
      <c r="GZ111" s="1">
        <v>1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8</v>
      </c>
      <c r="HG111" s="1">
        <v>0</v>
      </c>
      <c r="HH111" s="1">
        <v>0</v>
      </c>
      <c r="HI111" s="1">
        <v>0</v>
      </c>
      <c r="HJ111" s="1">
        <v>1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1</v>
      </c>
      <c r="JA111" s="1">
        <v>0</v>
      </c>
      <c r="JB111" s="1">
        <v>1</v>
      </c>
      <c r="JC111" s="1">
        <v>1</v>
      </c>
      <c r="JD111" s="1">
        <v>1</v>
      </c>
      <c r="JE111" s="1">
        <v>1</v>
      </c>
      <c r="JF111" s="1">
        <v>1</v>
      </c>
      <c r="JG111" s="1">
        <v>1</v>
      </c>
      <c r="JH111" s="1">
        <v>1</v>
      </c>
      <c r="JI111" s="1">
        <v>1</v>
      </c>
      <c r="JJ111" s="1">
        <v>0</v>
      </c>
      <c r="JK111" s="1">
        <v>1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1</v>
      </c>
    </row>
    <row r="112" spans="1:367">
      <c r="A112" s="1">
        <v>2005</v>
      </c>
      <c r="B112" s="1" t="s">
        <v>512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1</v>
      </c>
      <c r="AS112" s="1">
        <v>1</v>
      </c>
      <c r="AT112" s="1">
        <v>2</v>
      </c>
      <c r="AU112" s="1">
        <v>2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0</v>
      </c>
      <c r="BZ112" s="1">
        <v>0</v>
      </c>
      <c r="CA112" s="1">
        <v>0</v>
      </c>
      <c r="CB112" s="1">
        <v>1</v>
      </c>
      <c r="CC112" s="1">
        <v>0</v>
      </c>
      <c r="CD112" s="1">
        <v>0</v>
      </c>
      <c r="CE112" s="1">
        <v>1</v>
      </c>
      <c r="CF112" s="1">
        <v>1</v>
      </c>
      <c r="CG112" s="1">
        <v>1</v>
      </c>
      <c r="CH112" s="1">
        <v>0</v>
      </c>
      <c r="CI112" s="1">
        <v>0</v>
      </c>
      <c r="CJ112" s="1">
        <v>0</v>
      </c>
      <c r="CK112" s="1">
        <v>1</v>
      </c>
      <c r="CL112" s="1">
        <v>1</v>
      </c>
      <c r="CM112" s="1">
        <v>1</v>
      </c>
      <c r="CN112" s="1">
        <v>1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1</v>
      </c>
      <c r="DG112" s="1">
        <v>1</v>
      </c>
      <c r="DH112" s="1">
        <v>1</v>
      </c>
      <c r="DI112" s="1">
        <v>0</v>
      </c>
      <c r="DJ112" s="1">
        <v>0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3</v>
      </c>
      <c r="DQ112" s="1">
        <v>1</v>
      </c>
      <c r="DR112" s="1">
        <v>0</v>
      </c>
      <c r="DS112" s="1">
        <v>1</v>
      </c>
      <c r="DT112" s="1">
        <v>0</v>
      </c>
      <c r="DU112" s="1">
        <v>1</v>
      </c>
      <c r="DV112" s="1">
        <v>0</v>
      </c>
      <c r="DW112" s="1">
        <v>0</v>
      </c>
      <c r="DX112" s="1">
        <v>1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1</v>
      </c>
      <c r="GW112" s="1">
        <v>0</v>
      </c>
      <c r="GX112" s="1">
        <v>0</v>
      </c>
      <c r="GY112" s="1">
        <v>1</v>
      </c>
      <c r="GZ112" s="1">
        <v>1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8</v>
      </c>
      <c r="HG112" s="1">
        <v>0</v>
      </c>
      <c r="HH112" s="1">
        <v>0</v>
      </c>
      <c r="HI112" s="1">
        <v>0</v>
      </c>
      <c r="HJ112" s="1">
        <v>1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1</v>
      </c>
      <c r="JA112" s="1">
        <v>0</v>
      </c>
      <c r="JB112" s="1">
        <v>1</v>
      </c>
      <c r="JC112" s="1">
        <v>1</v>
      </c>
      <c r="JD112" s="1">
        <v>1</v>
      </c>
      <c r="JE112" s="1">
        <v>1</v>
      </c>
      <c r="JF112" s="1">
        <v>1</v>
      </c>
      <c r="JG112" s="1">
        <v>1</v>
      </c>
      <c r="JH112" s="1">
        <v>1</v>
      </c>
      <c r="JI112" s="1">
        <v>1</v>
      </c>
      <c r="JJ112" s="1">
        <v>0</v>
      </c>
      <c r="JK112" s="1">
        <v>1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1</v>
      </c>
    </row>
    <row r="113" spans="1:367">
      <c r="A113" s="1">
        <v>2005</v>
      </c>
      <c r="B113" s="1" t="s">
        <v>513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1</v>
      </c>
      <c r="AS113" s="1">
        <v>1</v>
      </c>
      <c r="AT113" s="1">
        <v>2</v>
      </c>
      <c r="AU113" s="1">
        <v>2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0</v>
      </c>
      <c r="BZ113" s="1">
        <v>0</v>
      </c>
      <c r="CA113" s="1">
        <v>0</v>
      </c>
      <c r="CB113" s="1">
        <v>1</v>
      </c>
      <c r="CC113" s="1">
        <v>0</v>
      </c>
      <c r="CD113" s="1">
        <v>0</v>
      </c>
      <c r="CE113" s="1">
        <v>1</v>
      </c>
      <c r="CF113" s="1">
        <v>1</v>
      </c>
      <c r="CG113" s="1">
        <v>1</v>
      </c>
      <c r="CH113" s="1">
        <v>0</v>
      </c>
      <c r="CI113" s="1">
        <v>0</v>
      </c>
      <c r="CJ113" s="1">
        <v>0</v>
      </c>
      <c r="CK113" s="1">
        <v>1</v>
      </c>
      <c r="CL113" s="1">
        <v>1</v>
      </c>
      <c r="CM113" s="1">
        <v>1</v>
      </c>
      <c r="CN113" s="1">
        <v>1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1</v>
      </c>
      <c r="DG113" s="1">
        <v>1</v>
      </c>
      <c r="DH113" s="1">
        <v>1</v>
      </c>
      <c r="DI113" s="1">
        <v>0</v>
      </c>
      <c r="DJ113" s="1">
        <v>0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3</v>
      </c>
      <c r="DQ113" s="1">
        <v>1</v>
      </c>
      <c r="DR113" s="1">
        <v>0</v>
      </c>
      <c r="DS113" s="1">
        <v>1</v>
      </c>
      <c r="DT113" s="1">
        <v>0</v>
      </c>
      <c r="DU113" s="1">
        <v>1</v>
      </c>
      <c r="DV113" s="1">
        <v>0</v>
      </c>
      <c r="DW113" s="1">
        <v>0</v>
      </c>
      <c r="DX113" s="1">
        <v>1</v>
      </c>
      <c r="DY113" s="1">
        <v>1</v>
      </c>
      <c r="DZ113" s="1">
        <v>0</v>
      </c>
      <c r="EA113" s="1">
        <v>0</v>
      </c>
      <c r="EB113" s="1">
        <v>1</v>
      </c>
      <c r="EC113" s="1">
        <v>4</v>
      </c>
      <c r="ED113" s="1">
        <v>4</v>
      </c>
      <c r="EE113" s="1">
        <v>4</v>
      </c>
      <c r="EF113" s="1">
        <v>4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1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3</v>
      </c>
      <c r="FD113" s="1">
        <v>0</v>
      </c>
      <c r="FE113" s="1">
        <v>0</v>
      </c>
      <c r="FF113" s="1">
        <v>3</v>
      </c>
      <c r="FG113" s="1">
        <v>4</v>
      </c>
      <c r="FH113" s="1">
        <v>4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1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1</v>
      </c>
      <c r="GC113" s="1">
        <v>0</v>
      </c>
      <c r="GD113" s="1">
        <v>0</v>
      </c>
      <c r="GE113" s="1">
        <v>1</v>
      </c>
      <c r="GF113" s="1">
        <v>0</v>
      </c>
      <c r="GG113" s="1">
        <v>1</v>
      </c>
      <c r="GH113" s="1">
        <v>0</v>
      </c>
      <c r="GI113" s="1">
        <v>1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1</v>
      </c>
      <c r="GV113" s="1">
        <v>1</v>
      </c>
      <c r="GW113" s="1">
        <v>0</v>
      </c>
      <c r="GX113" s="1">
        <v>0</v>
      </c>
      <c r="GY113" s="1">
        <v>1</v>
      </c>
      <c r="GZ113" s="1">
        <v>1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8</v>
      </c>
      <c r="HG113" s="1">
        <v>0</v>
      </c>
      <c r="HH113" s="1">
        <v>0</v>
      </c>
      <c r="HI113" s="1">
        <v>0</v>
      </c>
      <c r="HJ113" s="1">
        <v>1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1</v>
      </c>
      <c r="JA113" s="1">
        <v>0</v>
      </c>
      <c r="JB113" s="1">
        <v>1</v>
      </c>
      <c r="JC113" s="1">
        <v>1</v>
      </c>
      <c r="JD113" s="1">
        <v>1</v>
      </c>
      <c r="JE113" s="1">
        <v>1</v>
      </c>
      <c r="JF113" s="1">
        <v>1</v>
      </c>
      <c r="JG113" s="1">
        <v>1</v>
      </c>
      <c r="JH113" s="1">
        <v>1</v>
      </c>
      <c r="JI113" s="1">
        <v>1</v>
      </c>
      <c r="JJ113" s="1">
        <v>0</v>
      </c>
      <c r="JK113" s="1">
        <v>1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1</v>
      </c>
    </row>
    <row r="114" spans="1:367">
      <c r="A114" s="1">
        <v>2005</v>
      </c>
      <c r="B114" s="1" t="s">
        <v>514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1</v>
      </c>
      <c r="AS114" s="1">
        <v>1</v>
      </c>
      <c r="AT114" s="1">
        <v>2</v>
      </c>
      <c r="AU114" s="1">
        <v>2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1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0</v>
      </c>
      <c r="CI114" s="1">
        <v>0</v>
      </c>
      <c r="CJ114" s="1">
        <v>0</v>
      </c>
      <c r="CK114" s="1">
        <v>1</v>
      </c>
      <c r="CL114" s="1">
        <v>1</v>
      </c>
      <c r="CM114" s="1">
        <v>1</v>
      </c>
      <c r="CN114" s="1">
        <v>1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1</v>
      </c>
      <c r="DG114" s="1">
        <v>1</v>
      </c>
      <c r="DH114" s="1">
        <v>1</v>
      </c>
      <c r="DI114" s="1">
        <v>0</v>
      </c>
      <c r="DJ114" s="1">
        <v>0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3</v>
      </c>
      <c r="DQ114" s="1">
        <v>1</v>
      </c>
      <c r="DR114" s="1">
        <v>0</v>
      </c>
      <c r="DS114" s="1">
        <v>1</v>
      </c>
      <c r="DT114" s="1">
        <v>0</v>
      </c>
      <c r="DU114" s="1">
        <v>1</v>
      </c>
      <c r="DV114" s="1">
        <v>0</v>
      </c>
      <c r="DW114" s="1">
        <v>0</v>
      </c>
      <c r="DX114" s="1">
        <v>1</v>
      </c>
      <c r="DY114" s="1">
        <v>1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1</v>
      </c>
      <c r="GW114" s="1">
        <v>0</v>
      </c>
      <c r="GX114" s="1">
        <v>0</v>
      </c>
      <c r="GY114" s="1">
        <v>1</v>
      </c>
      <c r="GZ114" s="1">
        <v>1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10</v>
      </c>
      <c r="HG114" s="1">
        <v>0</v>
      </c>
      <c r="HH114" s="1">
        <v>0</v>
      </c>
      <c r="HI114" s="1">
        <v>0</v>
      </c>
      <c r="HJ114" s="1">
        <v>1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1</v>
      </c>
      <c r="JA114" s="1">
        <v>0</v>
      </c>
      <c r="JB114" s="1">
        <v>1</v>
      </c>
      <c r="JC114" s="1">
        <v>1</v>
      </c>
      <c r="JD114" s="1">
        <v>1</v>
      </c>
      <c r="JE114" s="1">
        <v>1</v>
      </c>
      <c r="JF114" s="1">
        <v>1</v>
      </c>
      <c r="JG114" s="1">
        <v>1</v>
      </c>
      <c r="JH114" s="1">
        <v>1</v>
      </c>
      <c r="JI114" s="1">
        <v>1</v>
      </c>
      <c r="JJ114" s="1">
        <v>0</v>
      </c>
      <c r="JK114" s="1">
        <v>1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1</v>
      </c>
    </row>
    <row r="115" spans="1:367">
      <c r="A115" s="1">
        <v>2005</v>
      </c>
      <c r="B115" s="1" t="s">
        <v>515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1</v>
      </c>
      <c r="AT115" s="1">
        <v>2</v>
      </c>
      <c r="AU115" s="1">
        <v>2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0</v>
      </c>
      <c r="BZ115" s="1">
        <v>0</v>
      </c>
      <c r="CA115" s="1">
        <v>0</v>
      </c>
      <c r="CB115" s="1">
        <v>1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0</v>
      </c>
      <c r="CI115" s="1">
        <v>0</v>
      </c>
      <c r="CJ115" s="1">
        <v>0</v>
      </c>
      <c r="CK115" s="1">
        <v>1</v>
      </c>
      <c r="CL115" s="1">
        <v>1</v>
      </c>
      <c r="CM115" s="1">
        <v>1</v>
      </c>
      <c r="CN115" s="1">
        <v>1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1</v>
      </c>
      <c r="DG115" s="1">
        <v>1</v>
      </c>
      <c r="DH115" s="1">
        <v>1</v>
      </c>
      <c r="DI115" s="1">
        <v>0</v>
      </c>
      <c r="DJ115" s="1">
        <v>0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3</v>
      </c>
      <c r="DQ115" s="1">
        <v>1</v>
      </c>
      <c r="DR115" s="1">
        <v>0</v>
      </c>
      <c r="DS115" s="1">
        <v>1</v>
      </c>
      <c r="DT115" s="1">
        <v>0</v>
      </c>
      <c r="DU115" s="1">
        <v>1</v>
      </c>
      <c r="DV115" s="1">
        <v>0</v>
      </c>
      <c r="DW115" s="1">
        <v>0</v>
      </c>
      <c r="DX115" s="1">
        <v>1</v>
      </c>
      <c r="DY115" s="1">
        <v>1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1</v>
      </c>
      <c r="GW115" s="1">
        <v>0</v>
      </c>
      <c r="GX115" s="1">
        <v>0</v>
      </c>
      <c r="GY115" s="1">
        <v>1</v>
      </c>
      <c r="GZ115" s="1">
        <v>1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10</v>
      </c>
      <c r="HG115" s="1">
        <v>0</v>
      </c>
      <c r="HH115" s="1">
        <v>0</v>
      </c>
      <c r="HI115" s="1">
        <v>0</v>
      </c>
      <c r="HJ115" s="1">
        <v>1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1</v>
      </c>
      <c r="JA115" s="1">
        <v>0</v>
      </c>
      <c r="JB115" s="1">
        <v>1</v>
      </c>
      <c r="JC115" s="1">
        <v>1</v>
      </c>
      <c r="JD115" s="1">
        <v>1</v>
      </c>
      <c r="JE115" s="1">
        <v>1</v>
      </c>
      <c r="JF115" s="1">
        <v>1</v>
      </c>
      <c r="JG115" s="1">
        <v>1</v>
      </c>
      <c r="JH115" s="1">
        <v>1</v>
      </c>
      <c r="JI115" s="1">
        <v>1</v>
      </c>
      <c r="JJ115" s="1">
        <v>0</v>
      </c>
      <c r="JK115" s="1">
        <v>1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1</v>
      </c>
    </row>
    <row r="116" spans="1:367">
      <c r="A116" s="1">
        <v>2005</v>
      </c>
      <c r="B116" s="1" t="s">
        <v>516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1</v>
      </c>
      <c r="AS116" s="1">
        <v>1</v>
      </c>
      <c r="AT116" s="1">
        <v>2</v>
      </c>
      <c r="AU116" s="1">
        <v>2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0</v>
      </c>
      <c r="CA116" s="1">
        <v>0</v>
      </c>
      <c r="CB116" s="1">
        <v>1</v>
      </c>
      <c r="CC116" s="1">
        <v>0</v>
      </c>
      <c r="CD116" s="1">
        <v>0</v>
      </c>
      <c r="CE116" s="1">
        <v>1</v>
      </c>
      <c r="CF116" s="1">
        <v>1</v>
      </c>
      <c r="CG116" s="1">
        <v>1</v>
      </c>
      <c r="CH116" s="1">
        <v>0</v>
      </c>
      <c r="CI116" s="1">
        <v>0</v>
      </c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1</v>
      </c>
      <c r="DG116" s="1">
        <v>1</v>
      </c>
      <c r="DH116" s="1">
        <v>1</v>
      </c>
      <c r="DI116" s="1">
        <v>0</v>
      </c>
      <c r="DJ116" s="1">
        <v>0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3</v>
      </c>
      <c r="DQ116" s="1">
        <v>1</v>
      </c>
      <c r="DR116" s="1">
        <v>0</v>
      </c>
      <c r="DS116" s="1">
        <v>1</v>
      </c>
      <c r="DT116" s="1">
        <v>0</v>
      </c>
      <c r="DU116" s="1">
        <v>1</v>
      </c>
      <c r="DV116" s="1">
        <v>0</v>
      </c>
      <c r="DW116" s="1">
        <v>0</v>
      </c>
      <c r="DX116" s="1">
        <v>1</v>
      </c>
      <c r="DY116" s="1">
        <v>1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1</v>
      </c>
      <c r="GW116" s="1">
        <v>0</v>
      </c>
      <c r="GX116" s="1">
        <v>0</v>
      </c>
      <c r="GY116" s="1">
        <v>1</v>
      </c>
      <c r="GZ116" s="1">
        <v>1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8</v>
      </c>
      <c r="HG116" s="1">
        <v>0</v>
      </c>
      <c r="HH116" s="1">
        <v>0</v>
      </c>
      <c r="HI116" s="1">
        <v>0</v>
      </c>
      <c r="HJ116" s="1">
        <v>1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1</v>
      </c>
      <c r="JA116" s="1">
        <v>0</v>
      </c>
      <c r="JB116" s="1">
        <v>1</v>
      </c>
      <c r="JC116" s="1">
        <v>1</v>
      </c>
      <c r="JD116" s="1">
        <v>1</v>
      </c>
      <c r="JE116" s="1">
        <v>1</v>
      </c>
      <c r="JF116" s="1">
        <v>1</v>
      </c>
      <c r="JG116" s="1">
        <v>1</v>
      </c>
      <c r="JH116" s="1">
        <v>1</v>
      </c>
      <c r="JI116" s="1">
        <v>1</v>
      </c>
      <c r="JJ116" s="1">
        <v>0</v>
      </c>
      <c r="JK116" s="1">
        <v>1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1</v>
      </c>
    </row>
    <row r="117" spans="1:367">
      <c r="A117" s="1">
        <v>2005</v>
      </c>
      <c r="B117" s="1" t="s">
        <v>517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1</v>
      </c>
      <c r="AT117" s="1">
        <v>2</v>
      </c>
      <c r="AU117" s="1">
        <v>2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0</v>
      </c>
      <c r="BZ117" s="1">
        <v>0</v>
      </c>
      <c r="CA117" s="1">
        <v>0</v>
      </c>
      <c r="CB117" s="1">
        <v>1</v>
      </c>
      <c r="CC117" s="1">
        <v>0</v>
      </c>
      <c r="CD117" s="1">
        <v>0</v>
      </c>
      <c r="CE117" s="1">
        <v>1</v>
      </c>
      <c r="CF117" s="1">
        <v>1</v>
      </c>
      <c r="CG117" s="1">
        <v>1</v>
      </c>
      <c r="CH117" s="1">
        <v>0</v>
      </c>
      <c r="CI117" s="1">
        <v>0</v>
      </c>
      <c r="CJ117" s="1">
        <v>0</v>
      </c>
      <c r="CK117" s="1">
        <v>1</v>
      </c>
      <c r="CL117" s="1">
        <v>1</v>
      </c>
      <c r="CM117" s="1">
        <v>1</v>
      </c>
      <c r="CN117" s="1">
        <v>1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1</v>
      </c>
      <c r="DG117" s="1">
        <v>1</v>
      </c>
      <c r="DH117" s="1">
        <v>1</v>
      </c>
      <c r="DI117" s="1">
        <v>0</v>
      </c>
      <c r="DJ117" s="1">
        <v>0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3</v>
      </c>
      <c r="DQ117" s="1">
        <v>1</v>
      </c>
      <c r="DR117" s="1">
        <v>0</v>
      </c>
      <c r="DS117" s="1">
        <v>1</v>
      </c>
      <c r="DT117" s="1">
        <v>0</v>
      </c>
      <c r="DU117" s="1">
        <v>1</v>
      </c>
      <c r="DV117" s="1">
        <v>0</v>
      </c>
      <c r="DW117" s="1">
        <v>0</v>
      </c>
      <c r="DX117" s="1">
        <v>1</v>
      </c>
      <c r="DY117" s="1">
        <v>1</v>
      </c>
      <c r="DZ117" s="1">
        <v>0</v>
      </c>
      <c r="EA117" s="1">
        <v>0</v>
      </c>
      <c r="EB117" s="1">
        <v>1</v>
      </c>
      <c r="EC117" s="1">
        <v>3</v>
      </c>
      <c r="ED117" s="1">
        <v>3</v>
      </c>
      <c r="EE117" s="1">
        <v>3</v>
      </c>
      <c r="EF117" s="1">
        <v>3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1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2</v>
      </c>
      <c r="FD117" s="1">
        <v>0</v>
      </c>
      <c r="FE117" s="1">
        <v>0</v>
      </c>
      <c r="FF117" s="1">
        <v>2</v>
      </c>
      <c r="FG117" s="1">
        <v>3</v>
      </c>
      <c r="FH117" s="1">
        <v>3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1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1</v>
      </c>
      <c r="GC117" s="1">
        <v>0</v>
      </c>
      <c r="GD117" s="1">
        <v>0</v>
      </c>
      <c r="GE117" s="1">
        <v>1</v>
      </c>
      <c r="GF117" s="1">
        <v>0</v>
      </c>
      <c r="GG117" s="1">
        <v>1</v>
      </c>
      <c r="GH117" s="1">
        <v>0</v>
      </c>
      <c r="GI117" s="1">
        <v>1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1</v>
      </c>
      <c r="GV117" s="1">
        <v>1</v>
      </c>
      <c r="GW117" s="1">
        <v>0</v>
      </c>
      <c r="GX117" s="1">
        <v>0</v>
      </c>
      <c r="GY117" s="1">
        <v>1</v>
      </c>
      <c r="GZ117" s="1">
        <v>1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8</v>
      </c>
      <c r="HG117" s="1">
        <v>0</v>
      </c>
      <c r="HH117" s="1">
        <v>0</v>
      </c>
      <c r="HI117" s="1">
        <v>0</v>
      </c>
      <c r="HJ117" s="1">
        <v>1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1</v>
      </c>
      <c r="JA117" s="1">
        <v>0</v>
      </c>
      <c r="JB117" s="1">
        <v>1</v>
      </c>
      <c r="JC117" s="1">
        <v>1</v>
      </c>
      <c r="JD117" s="1">
        <v>1</v>
      </c>
      <c r="JE117" s="1">
        <v>1</v>
      </c>
      <c r="JF117" s="1">
        <v>1</v>
      </c>
      <c r="JG117" s="1">
        <v>1</v>
      </c>
      <c r="JH117" s="1">
        <v>1</v>
      </c>
      <c r="JI117" s="1">
        <v>1</v>
      </c>
      <c r="JJ117" s="1">
        <v>0</v>
      </c>
      <c r="JK117" s="1">
        <v>1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1</v>
      </c>
    </row>
    <row r="118" spans="1:367">
      <c r="A118" s="1">
        <v>2005</v>
      </c>
      <c r="B118" s="1" t="s">
        <v>518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2</v>
      </c>
      <c r="AU118" s="1">
        <v>2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0</v>
      </c>
      <c r="BZ118" s="1">
        <v>0</v>
      </c>
      <c r="CA118" s="1">
        <v>0</v>
      </c>
      <c r="CB118" s="1">
        <v>1</v>
      </c>
      <c r="CC118" s="1">
        <v>0</v>
      </c>
      <c r="CD118" s="1">
        <v>0</v>
      </c>
      <c r="CE118" s="1">
        <v>1</v>
      </c>
      <c r="CF118" s="1">
        <v>1</v>
      </c>
      <c r="CG118" s="1">
        <v>1</v>
      </c>
      <c r="CH118" s="1">
        <v>0</v>
      </c>
      <c r="CI118" s="1">
        <v>0</v>
      </c>
      <c r="CJ118" s="1">
        <v>0</v>
      </c>
      <c r="CK118" s="1">
        <v>1</v>
      </c>
      <c r="CL118" s="1">
        <v>1</v>
      </c>
      <c r="CM118" s="1">
        <v>1</v>
      </c>
      <c r="CN118" s="1">
        <v>1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1</v>
      </c>
      <c r="DG118" s="1">
        <v>1</v>
      </c>
      <c r="DH118" s="1">
        <v>1</v>
      </c>
      <c r="DI118" s="1">
        <v>0</v>
      </c>
      <c r="DJ118" s="1">
        <v>0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3</v>
      </c>
      <c r="DQ118" s="1">
        <v>1</v>
      </c>
      <c r="DR118" s="1">
        <v>0</v>
      </c>
      <c r="DS118" s="1">
        <v>1</v>
      </c>
      <c r="DT118" s="1">
        <v>0</v>
      </c>
      <c r="DU118" s="1">
        <v>1</v>
      </c>
      <c r="DV118" s="1">
        <v>0</v>
      </c>
      <c r="DW118" s="1">
        <v>0</v>
      </c>
      <c r="DX118" s="1">
        <v>1</v>
      </c>
      <c r="DY118" s="1">
        <v>1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1</v>
      </c>
      <c r="GW118" s="1">
        <v>0</v>
      </c>
      <c r="GX118" s="1">
        <v>0</v>
      </c>
      <c r="GY118" s="1">
        <v>1</v>
      </c>
      <c r="GZ118" s="1">
        <v>1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8</v>
      </c>
      <c r="HG118" s="1">
        <v>0</v>
      </c>
      <c r="HH118" s="1">
        <v>0</v>
      </c>
      <c r="HI118" s="1">
        <v>0</v>
      </c>
      <c r="HJ118" s="1">
        <v>1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1</v>
      </c>
      <c r="JA118" s="1">
        <v>0</v>
      </c>
      <c r="JB118" s="1">
        <v>1</v>
      </c>
      <c r="JC118" s="1">
        <v>1</v>
      </c>
      <c r="JD118" s="1">
        <v>1</v>
      </c>
      <c r="JE118" s="1">
        <v>1</v>
      </c>
      <c r="JF118" s="1">
        <v>1</v>
      </c>
      <c r="JG118" s="1">
        <v>1</v>
      </c>
      <c r="JH118" s="1">
        <v>1</v>
      </c>
      <c r="JI118" s="1">
        <v>1</v>
      </c>
      <c r="JJ118" s="1">
        <v>0</v>
      </c>
      <c r="JK118" s="1">
        <v>1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1</v>
      </c>
    </row>
    <row r="119" spans="1:367">
      <c r="A119" s="1">
        <v>2005</v>
      </c>
      <c r="B119" s="1" t="s">
        <v>519</v>
      </c>
      <c r="C119" s="1">
        <v>1</v>
      </c>
      <c r="D119" s="1">
        <v>1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1</v>
      </c>
      <c r="AT119" s="1">
        <v>2</v>
      </c>
      <c r="AU119" s="1">
        <v>2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0</v>
      </c>
      <c r="BZ119" s="1">
        <v>0</v>
      </c>
      <c r="CA119" s="1">
        <v>0</v>
      </c>
      <c r="CB119" s="1">
        <v>1</v>
      </c>
      <c r="CC119" s="1">
        <v>0</v>
      </c>
      <c r="CD119" s="1">
        <v>0</v>
      </c>
      <c r="CE119" s="1">
        <v>1</v>
      </c>
      <c r="CF119" s="1">
        <v>1</v>
      </c>
      <c r="CG119" s="1">
        <v>1</v>
      </c>
      <c r="CH119" s="1">
        <v>0</v>
      </c>
      <c r="CI119" s="1">
        <v>0</v>
      </c>
      <c r="CJ119" s="1">
        <v>0</v>
      </c>
      <c r="CK119" s="1">
        <v>1</v>
      </c>
      <c r="CL119" s="1">
        <v>1</v>
      </c>
      <c r="CM119" s="1">
        <v>1</v>
      </c>
      <c r="CN119" s="1">
        <v>1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</v>
      </c>
      <c r="DG119" s="1">
        <v>1</v>
      </c>
      <c r="DH119" s="1">
        <v>1</v>
      </c>
      <c r="DI119" s="1">
        <v>0</v>
      </c>
      <c r="DJ119" s="1">
        <v>0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3</v>
      </c>
      <c r="DQ119" s="1">
        <v>1</v>
      </c>
      <c r="DR119" s="1">
        <v>0</v>
      </c>
      <c r="DS119" s="1">
        <v>1</v>
      </c>
      <c r="DT119" s="1">
        <v>0</v>
      </c>
      <c r="DU119" s="1">
        <v>1</v>
      </c>
      <c r="DV119" s="1">
        <v>0</v>
      </c>
      <c r="DW119" s="1">
        <v>0</v>
      </c>
      <c r="DX119" s="1">
        <v>1</v>
      </c>
      <c r="DY119" s="1">
        <v>1</v>
      </c>
      <c r="DZ119" s="1">
        <v>0</v>
      </c>
      <c r="EA119" s="1">
        <v>0</v>
      </c>
      <c r="EB119" s="1">
        <v>1</v>
      </c>
      <c r="EC119" s="1">
        <v>3</v>
      </c>
      <c r="ED119" s="1">
        <v>3</v>
      </c>
      <c r="EE119" s="1">
        <v>3</v>
      </c>
      <c r="EF119" s="1">
        <v>3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1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2</v>
      </c>
      <c r="FD119" s="1">
        <v>0</v>
      </c>
      <c r="FE119" s="1">
        <v>0</v>
      </c>
      <c r="FF119" s="1">
        <v>2</v>
      </c>
      <c r="FG119" s="1">
        <v>3</v>
      </c>
      <c r="FH119" s="1">
        <v>3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1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1</v>
      </c>
      <c r="GC119" s="1">
        <v>0</v>
      </c>
      <c r="GD119" s="1">
        <v>0</v>
      </c>
      <c r="GE119" s="1">
        <v>1</v>
      </c>
      <c r="GF119" s="1">
        <v>0</v>
      </c>
      <c r="GG119" s="1">
        <v>1</v>
      </c>
      <c r="GH119" s="1">
        <v>0</v>
      </c>
      <c r="GI119" s="1">
        <v>1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1</v>
      </c>
      <c r="GV119" s="1">
        <v>1</v>
      </c>
      <c r="GW119" s="1">
        <v>0</v>
      </c>
      <c r="GX119" s="1">
        <v>0</v>
      </c>
      <c r="GY119" s="1">
        <v>1</v>
      </c>
      <c r="GZ119" s="1">
        <v>1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8</v>
      </c>
      <c r="HG119" s="1">
        <v>0</v>
      </c>
      <c r="HH119" s="1">
        <v>0</v>
      </c>
      <c r="HI119" s="1">
        <v>0</v>
      </c>
      <c r="HJ119" s="1">
        <v>1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1</v>
      </c>
      <c r="JA119" s="1">
        <v>0</v>
      </c>
      <c r="JB119" s="1">
        <v>1</v>
      </c>
      <c r="JC119" s="1">
        <v>1</v>
      </c>
      <c r="JD119" s="1">
        <v>1</v>
      </c>
      <c r="JE119" s="1">
        <v>1</v>
      </c>
      <c r="JF119" s="1">
        <v>1</v>
      </c>
      <c r="JG119" s="1">
        <v>1</v>
      </c>
      <c r="JH119" s="1">
        <v>1</v>
      </c>
      <c r="JI119" s="1">
        <v>1</v>
      </c>
      <c r="JJ119" s="1">
        <v>0</v>
      </c>
      <c r="JK119" s="1">
        <v>1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1</v>
      </c>
    </row>
    <row r="120" spans="1:367">
      <c r="A120" s="1">
        <v>2005</v>
      </c>
      <c r="B120" s="1" t="s">
        <v>520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1</v>
      </c>
      <c r="AT120" s="1">
        <v>2</v>
      </c>
      <c r="AU120" s="1">
        <v>2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0</v>
      </c>
      <c r="BZ120" s="1">
        <v>0</v>
      </c>
      <c r="CA120" s="1">
        <v>0</v>
      </c>
      <c r="CB120" s="1">
        <v>1</v>
      </c>
      <c r="CC120" s="1">
        <v>0</v>
      </c>
      <c r="CD120" s="1">
        <v>0</v>
      </c>
      <c r="CE120" s="1">
        <v>1</v>
      </c>
      <c r="CF120" s="1">
        <v>1</v>
      </c>
      <c r="CG120" s="1">
        <v>1</v>
      </c>
      <c r="CH120" s="1">
        <v>0</v>
      </c>
      <c r="CI120" s="1">
        <v>0</v>
      </c>
      <c r="CJ120" s="1">
        <v>0</v>
      </c>
      <c r="CK120" s="1">
        <v>1</v>
      </c>
      <c r="CL120" s="1">
        <v>1</v>
      </c>
      <c r="CM120" s="1">
        <v>1</v>
      </c>
      <c r="CN120" s="1">
        <v>1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1</v>
      </c>
      <c r="DG120" s="1">
        <v>1</v>
      </c>
      <c r="DH120" s="1">
        <v>1</v>
      </c>
      <c r="DI120" s="1">
        <v>0</v>
      </c>
      <c r="DJ120" s="1">
        <v>0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3</v>
      </c>
      <c r="DQ120" s="1">
        <v>1</v>
      </c>
      <c r="DR120" s="1">
        <v>0</v>
      </c>
      <c r="DS120" s="1">
        <v>1</v>
      </c>
      <c r="DT120" s="1">
        <v>0</v>
      </c>
      <c r="DU120" s="1">
        <v>1</v>
      </c>
      <c r="DV120" s="1">
        <v>0</v>
      </c>
      <c r="DW120" s="1">
        <v>0</v>
      </c>
      <c r="DX120" s="1">
        <v>1</v>
      </c>
      <c r="DY120" s="1">
        <v>1</v>
      </c>
      <c r="DZ120" s="1">
        <v>0</v>
      </c>
      <c r="EA120" s="1">
        <v>0</v>
      </c>
      <c r="EB120" s="1">
        <v>1</v>
      </c>
      <c r="EC120" s="1">
        <v>3</v>
      </c>
      <c r="ED120" s="1">
        <v>3</v>
      </c>
      <c r="EE120" s="1">
        <v>3</v>
      </c>
      <c r="EF120" s="1">
        <v>3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1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2</v>
      </c>
      <c r="FD120" s="1">
        <v>0</v>
      </c>
      <c r="FE120" s="1">
        <v>0</v>
      </c>
      <c r="FF120" s="1">
        <v>2</v>
      </c>
      <c r="FG120" s="1">
        <v>3</v>
      </c>
      <c r="FH120" s="1">
        <v>3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1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1</v>
      </c>
      <c r="GC120" s="1">
        <v>0</v>
      </c>
      <c r="GD120" s="1">
        <v>0</v>
      </c>
      <c r="GE120" s="1">
        <v>1</v>
      </c>
      <c r="GF120" s="1">
        <v>0</v>
      </c>
      <c r="GG120" s="1">
        <v>1</v>
      </c>
      <c r="GH120" s="1">
        <v>0</v>
      </c>
      <c r="GI120" s="1">
        <v>1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1</v>
      </c>
      <c r="GV120" s="1">
        <v>1</v>
      </c>
      <c r="GW120" s="1">
        <v>0</v>
      </c>
      <c r="GX120" s="1">
        <v>0</v>
      </c>
      <c r="GY120" s="1">
        <v>1</v>
      </c>
      <c r="GZ120" s="1">
        <v>1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8</v>
      </c>
      <c r="HG120" s="1">
        <v>0</v>
      </c>
      <c r="HH120" s="1">
        <v>0</v>
      </c>
      <c r="HI120" s="1">
        <v>0</v>
      </c>
      <c r="HJ120" s="1">
        <v>1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1</v>
      </c>
      <c r="JA120" s="1">
        <v>0</v>
      </c>
      <c r="JB120" s="1">
        <v>1</v>
      </c>
      <c r="JC120" s="1">
        <v>1</v>
      </c>
      <c r="JD120" s="1">
        <v>1</v>
      </c>
      <c r="JE120" s="1">
        <v>1</v>
      </c>
      <c r="JF120" s="1">
        <v>1</v>
      </c>
      <c r="JG120" s="1">
        <v>1</v>
      </c>
      <c r="JH120" s="1">
        <v>1</v>
      </c>
      <c r="JI120" s="1">
        <v>1</v>
      </c>
      <c r="JJ120" s="1">
        <v>0</v>
      </c>
      <c r="JK120" s="1">
        <v>1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1</v>
      </c>
    </row>
    <row r="121" spans="1:367">
      <c r="A121" s="1">
        <v>2005</v>
      </c>
      <c r="B121" s="1" t="s">
        <v>521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0</v>
      </c>
      <c r="AH121" s="1">
        <v>1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1</v>
      </c>
      <c r="AT121" s="1">
        <v>2</v>
      </c>
      <c r="AU121" s="1">
        <v>2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0</v>
      </c>
      <c r="BZ121" s="1">
        <v>0</v>
      </c>
      <c r="CA121" s="1">
        <v>0</v>
      </c>
      <c r="CB121" s="1">
        <v>1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0</v>
      </c>
      <c r="CI121" s="1">
        <v>0</v>
      </c>
      <c r="CJ121" s="1">
        <v>0</v>
      </c>
      <c r="CK121" s="1">
        <v>1</v>
      </c>
      <c r="CL121" s="1">
        <v>1</v>
      </c>
      <c r="CM121" s="1">
        <v>1</v>
      </c>
      <c r="CN121" s="1">
        <v>1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1</v>
      </c>
      <c r="DG121" s="1">
        <v>1</v>
      </c>
      <c r="DH121" s="1">
        <v>1</v>
      </c>
      <c r="DI121" s="1">
        <v>0</v>
      </c>
      <c r="DJ121" s="1">
        <v>0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3</v>
      </c>
      <c r="DQ121" s="1">
        <v>1</v>
      </c>
      <c r="DR121" s="1">
        <v>0</v>
      </c>
      <c r="DS121" s="1">
        <v>1</v>
      </c>
      <c r="DT121" s="1">
        <v>0</v>
      </c>
      <c r="DU121" s="1">
        <v>1</v>
      </c>
      <c r="DV121" s="1">
        <v>0</v>
      </c>
      <c r="DW121" s="1">
        <v>0</v>
      </c>
      <c r="DX121" s="1">
        <v>1</v>
      </c>
      <c r="DY121" s="1">
        <v>1</v>
      </c>
      <c r="DZ121" s="1">
        <v>0</v>
      </c>
      <c r="EA121" s="1">
        <v>0</v>
      </c>
      <c r="EB121" s="1">
        <v>1</v>
      </c>
      <c r="EC121" s="1">
        <v>14</v>
      </c>
      <c r="ED121" s="1">
        <v>14</v>
      </c>
      <c r="EE121" s="1">
        <v>14</v>
      </c>
      <c r="EF121" s="1">
        <v>14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2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12</v>
      </c>
      <c r="FD121" s="1">
        <v>0</v>
      </c>
      <c r="FE121" s="1">
        <v>5</v>
      </c>
      <c r="FF121" s="1">
        <v>7</v>
      </c>
      <c r="FG121" s="1">
        <v>14</v>
      </c>
      <c r="FH121" s="1">
        <v>14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1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1</v>
      </c>
      <c r="GC121" s="1">
        <v>0</v>
      </c>
      <c r="GD121" s="1">
        <v>0</v>
      </c>
      <c r="GE121" s="1">
        <v>1</v>
      </c>
      <c r="GF121" s="1">
        <v>0</v>
      </c>
      <c r="GG121" s="1">
        <v>1</v>
      </c>
      <c r="GH121" s="1">
        <v>0</v>
      </c>
      <c r="GI121" s="1">
        <v>1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1</v>
      </c>
      <c r="GV121" s="1">
        <v>1</v>
      </c>
      <c r="GW121" s="1">
        <v>0</v>
      </c>
      <c r="GX121" s="1">
        <v>0</v>
      </c>
      <c r="GY121" s="1">
        <v>1</v>
      </c>
      <c r="GZ121" s="1">
        <v>1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13</v>
      </c>
      <c r="HG121" s="1">
        <v>0</v>
      </c>
      <c r="HH121" s="1">
        <v>0</v>
      </c>
      <c r="HI121" s="1">
        <v>0</v>
      </c>
      <c r="HJ121" s="1">
        <v>1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1</v>
      </c>
      <c r="JA121" s="1">
        <v>0</v>
      </c>
      <c r="JB121" s="1">
        <v>1</v>
      </c>
      <c r="JC121" s="1">
        <v>1</v>
      </c>
      <c r="JD121" s="1">
        <v>1</v>
      </c>
      <c r="JE121" s="1">
        <v>1</v>
      </c>
      <c r="JF121" s="1">
        <v>1</v>
      </c>
      <c r="JG121" s="1">
        <v>1</v>
      </c>
      <c r="JH121" s="1">
        <v>1</v>
      </c>
      <c r="JI121" s="1">
        <v>1</v>
      </c>
      <c r="JJ121" s="1">
        <v>0</v>
      </c>
      <c r="JK121" s="1">
        <v>1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1</v>
      </c>
    </row>
    <row r="122" spans="1:367">
      <c r="A122" s="1">
        <v>2005</v>
      </c>
      <c r="B122" s="1" t="s">
        <v>522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1</v>
      </c>
      <c r="AT122" s="1">
        <v>2</v>
      </c>
      <c r="AU122" s="1">
        <v>2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0</v>
      </c>
      <c r="BZ122" s="1">
        <v>0</v>
      </c>
      <c r="CA122" s="1">
        <v>0</v>
      </c>
      <c r="CB122" s="1">
        <v>1</v>
      </c>
      <c r="CC122" s="1">
        <v>0</v>
      </c>
      <c r="CD122" s="1">
        <v>0</v>
      </c>
      <c r="CE122" s="1">
        <v>1</v>
      </c>
      <c r="CF122" s="1">
        <v>1</v>
      </c>
      <c r="CG122" s="1">
        <v>1</v>
      </c>
      <c r="CH122" s="1">
        <v>0</v>
      </c>
      <c r="CI122" s="1">
        <v>0</v>
      </c>
      <c r="CJ122" s="1">
        <v>0</v>
      </c>
      <c r="CK122" s="1">
        <v>1</v>
      </c>
      <c r="CL122" s="1">
        <v>1</v>
      </c>
      <c r="CM122" s="1">
        <v>1</v>
      </c>
      <c r="CN122" s="1">
        <v>1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1</v>
      </c>
      <c r="DG122" s="1">
        <v>1</v>
      </c>
      <c r="DH122" s="1">
        <v>1</v>
      </c>
      <c r="DI122" s="1">
        <v>0</v>
      </c>
      <c r="DJ122" s="1">
        <v>0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3</v>
      </c>
      <c r="DQ122" s="1">
        <v>1</v>
      </c>
      <c r="DR122" s="1">
        <v>0</v>
      </c>
      <c r="DS122" s="1">
        <v>1</v>
      </c>
      <c r="DT122" s="1">
        <v>0</v>
      </c>
      <c r="DU122" s="1">
        <v>1</v>
      </c>
      <c r="DV122" s="1">
        <v>0</v>
      </c>
      <c r="DW122" s="1">
        <v>0</v>
      </c>
      <c r="DX122" s="1">
        <v>1</v>
      </c>
      <c r="DY122" s="1">
        <v>1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1</v>
      </c>
      <c r="GW122" s="1">
        <v>0</v>
      </c>
      <c r="GX122" s="1">
        <v>0</v>
      </c>
      <c r="GY122" s="1">
        <v>1</v>
      </c>
      <c r="GZ122" s="1">
        <v>1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10</v>
      </c>
      <c r="HG122" s="1">
        <v>0</v>
      </c>
      <c r="HH122" s="1">
        <v>0</v>
      </c>
      <c r="HI122" s="1">
        <v>0</v>
      </c>
      <c r="HJ122" s="1">
        <v>1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1</v>
      </c>
      <c r="JA122" s="1">
        <v>0</v>
      </c>
      <c r="JB122" s="1">
        <v>1</v>
      </c>
      <c r="JC122" s="1">
        <v>1</v>
      </c>
      <c r="JD122" s="1">
        <v>1</v>
      </c>
      <c r="JE122" s="1">
        <v>1</v>
      </c>
      <c r="JF122" s="1">
        <v>1</v>
      </c>
      <c r="JG122" s="1">
        <v>1</v>
      </c>
      <c r="JH122" s="1">
        <v>1</v>
      </c>
      <c r="JI122" s="1">
        <v>1</v>
      </c>
      <c r="JJ122" s="1">
        <v>0</v>
      </c>
      <c r="JK122" s="1">
        <v>1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1</v>
      </c>
    </row>
    <row r="123" spans="1:367">
      <c r="A123" s="1">
        <v>2005</v>
      </c>
      <c r="B123" s="1" t="s">
        <v>523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1</v>
      </c>
      <c r="AS123" s="1">
        <v>1</v>
      </c>
      <c r="AT123" s="1">
        <v>2</v>
      </c>
      <c r="AU123" s="1">
        <v>2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0</v>
      </c>
      <c r="BZ123" s="1">
        <v>0</v>
      </c>
      <c r="CA123" s="1">
        <v>0</v>
      </c>
      <c r="CB123" s="1">
        <v>1</v>
      </c>
      <c r="CC123" s="1">
        <v>0</v>
      </c>
      <c r="CD123" s="1">
        <v>0</v>
      </c>
      <c r="CE123" s="1">
        <v>1</v>
      </c>
      <c r="CF123" s="1">
        <v>1</v>
      </c>
      <c r="CG123" s="1">
        <v>1</v>
      </c>
      <c r="CH123" s="1">
        <v>0</v>
      </c>
      <c r="CI123" s="1">
        <v>0</v>
      </c>
      <c r="CJ123" s="1">
        <v>0</v>
      </c>
      <c r="CK123" s="1">
        <v>1</v>
      </c>
      <c r="CL123" s="1">
        <v>1</v>
      </c>
      <c r="CM123" s="1">
        <v>1</v>
      </c>
      <c r="CN123" s="1">
        <v>1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1</v>
      </c>
      <c r="DG123" s="1">
        <v>1</v>
      </c>
      <c r="DH123" s="1">
        <v>1</v>
      </c>
      <c r="DI123" s="1">
        <v>0</v>
      </c>
      <c r="DJ123" s="1">
        <v>0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3</v>
      </c>
      <c r="DQ123" s="1">
        <v>1</v>
      </c>
      <c r="DR123" s="1">
        <v>0</v>
      </c>
      <c r="DS123" s="1">
        <v>1</v>
      </c>
      <c r="DT123" s="1">
        <v>0</v>
      </c>
      <c r="DU123" s="1">
        <v>1</v>
      </c>
      <c r="DV123" s="1">
        <v>0</v>
      </c>
      <c r="DW123" s="1">
        <v>0</v>
      </c>
      <c r="DX123" s="1">
        <v>1</v>
      </c>
      <c r="DY123" s="1">
        <v>1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1</v>
      </c>
      <c r="GW123" s="1">
        <v>0</v>
      </c>
      <c r="GX123" s="1">
        <v>0</v>
      </c>
      <c r="GY123" s="1">
        <v>1</v>
      </c>
      <c r="GZ123" s="1">
        <v>1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10</v>
      </c>
      <c r="HG123" s="1">
        <v>0</v>
      </c>
      <c r="HH123" s="1">
        <v>0</v>
      </c>
      <c r="HI123" s="1">
        <v>0</v>
      </c>
      <c r="HJ123" s="1">
        <v>1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1</v>
      </c>
      <c r="JA123" s="1">
        <v>0</v>
      </c>
      <c r="JB123" s="1">
        <v>1</v>
      </c>
      <c r="JC123" s="1">
        <v>1</v>
      </c>
      <c r="JD123" s="1">
        <v>1</v>
      </c>
      <c r="JE123" s="1">
        <v>1</v>
      </c>
      <c r="JF123" s="1">
        <v>1</v>
      </c>
      <c r="JG123" s="1">
        <v>1</v>
      </c>
      <c r="JH123" s="1">
        <v>1</v>
      </c>
      <c r="JI123" s="1">
        <v>1</v>
      </c>
      <c r="JJ123" s="1">
        <v>0</v>
      </c>
      <c r="JK123" s="1">
        <v>1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1</v>
      </c>
    </row>
    <row r="124" spans="1:367">
      <c r="A124" s="1">
        <v>2005</v>
      </c>
      <c r="B124" s="1" t="s">
        <v>524</v>
      </c>
      <c r="C124" s="1">
        <v>1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1</v>
      </c>
      <c r="AS124" s="1">
        <v>1</v>
      </c>
      <c r="AT124" s="1">
        <v>2</v>
      </c>
      <c r="AU124" s="1">
        <v>2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0</v>
      </c>
      <c r="BZ124" s="1">
        <v>0</v>
      </c>
      <c r="CA124" s="1">
        <v>0</v>
      </c>
      <c r="CB124" s="1">
        <v>1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0</v>
      </c>
      <c r="CI124" s="1">
        <v>0</v>
      </c>
      <c r="CJ124" s="1">
        <v>0</v>
      </c>
      <c r="CK124" s="1">
        <v>1</v>
      </c>
      <c r="CL124" s="1">
        <v>1</v>
      </c>
      <c r="CM124" s="1">
        <v>1</v>
      </c>
      <c r="CN124" s="1">
        <v>1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0</v>
      </c>
      <c r="DJ124" s="1">
        <v>0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3</v>
      </c>
      <c r="DQ124" s="1">
        <v>1</v>
      </c>
      <c r="DR124" s="1">
        <v>0</v>
      </c>
      <c r="DS124" s="1">
        <v>1</v>
      </c>
      <c r="DT124" s="1">
        <v>0</v>
      </c>
      <c r="DU124" s="1">
        <v>1</v>
      </c>
      <c r="DV124" s="1">
        <v>0</v>
      </c>
      <c r="DW124" s="1">
        <v>0</v>
      </c>
      <c r="DX124" s="1">
        <v>1</v>
      </c>
      <c r="DY124" s="1">
        <v>1</v>
      </c>
      <c r="DZ124" s="1">
        <v>0</v>
      </c>
      <c r="EA124" s="1">
        <v>0</v>
      </c>
      <c r="EB124" s="1">
        <v>1</v>
      </c>
      <c r="EC124" s="1">
        <v>3</v>
      </c>
      <c r="ED124" s="1">
        <v>3</v>
      </c>
      <c r="EE124" s="1">
        <v>3</v>
      </c>
      <c r="EF124" s="1">
        <v>3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1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2</v>
      </c>
      <c r="FD124" s="1">
        <v>0</v>
      </c>
      <c r="FE124" s="1">
        <v>0</v>
      </c>
      <c r="FF124" s="1">
        <v>2</v>
      </c>
      <c r="FG124" s="1">
        <v>3</v>
      </c>
      <c r="FH124" s="1">
        <v>3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1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1</v>
      </c>
      <c r="GC124" s="1">
        <v>0</v>
      </c>
      <c r="GD124" s="1">
        <v>0</v>
      </c>
      <c r="GE124" s="1">
        <v>1</v>
      </c>
      <c r="GF124" s="1">
        <v>0</v>
      </c>
      <c r="GG124" s="1">
        <v>1</v>
      </c>
      <c r="GH124" s="1">
        <v>0</v>
      </c>
      <c r="GI124" s="1">
        <v>1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1</v>
      </c>
      <c r="GV124" s="1">
        <v>1</v>
      </c>
      <c r="GW124" s="1">
        <v>0</v>
      </c>
      <c r="GX124" s="1">
        <v>0</v>
      </c>
      <c r="GY124" s="1">
        <v>1</v>
      </c>
      <c r="GZ124" s="1">
        <v>1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8</v>
      </c>
      <c r="HG124" s="1">
        <v>0</v>
      </c>
      <c r="HH124" s="1">
        <v>0</v>
      </c>
      <c r="HI124" s="1">
        <v>0</v>
      </c>
      <c r="HJ124" s="1">
        <v>1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1</v>
      </c>
      <c r="JA124" s="1">
        <v>0</v>
      </c>
      <c r="JB124" s="1">
        <v>1</v>
      </c>
      <c r="JC124" s="1">
        <v>1</v>
      </c>
      <c r="JD124" s="1">
        <v>1</v>
      </c>
      <c r="JE124" s="1">
        <v>1</v>
      </c>
      <c r="JF124" s="1">
        <v>1</v>
      </c>
      <c r="JG124" s="1">
        <v>1</v>
      </c>
      <c r="JH124" s="1">
        <v>1</v>
      </c>
      <c r="JI124" s="1">
        <v>1</v>
      </c>
      <c r="JJ124" s="1">
        <v>0</v>
      </c>
      <c r="JK124" s="1">
        <v>1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1</v>
      </c>
    </row>
    <row r="125" spans="1:367">
      <c r="A125" s="1">
        <v>2005</v>
      </c>
      <c r="B125" s="1" t="s">
        <v>525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1</v>
      </c>
      <c r="AS125" s="1">
        <v>1</v>
      </c>
      <c r="AT125" s="1">
        <v>2</v>
      </c>
      <c r="AU125" s="1">
        <v>2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0</v>
      </c>
      <c r="BZ125" s="1">
        <v>0</v>
      </c>
      <c r="CA125" s="1">
        <v>0</v>
      </c>
      <c r="CB125" s="1">
        <v>1</v>
      </c>
      <c r="CC125" s="1">
        <v>0</v>
      </c>
      <c r="CD125" s="1">
        <v>0</v>
      </c>
      <c r="CE125" s="1">
        <v>1</v>
      </c>
      <c r="CF125" s="1">
        <v>1</v>
      </c>
      <c r="CG125" s="1">
        <v>1</v>
      </c>
      <c r="CH125" s="1">
        <v>0</v>
      </c>
      <c r="CI125" s="1">
        <v>0</v>
      </c>
      <c r="CJ125" s="1">
        <v>0</v>
      </c>
      <c r="CK125" s="1">
        <v>1</v>
      </c>
      <c r="CL125" s="1">
        <v>1</v>
      </c>
      <c r="CM125" s="1">
        <v>1</v>
      </c>
      <c r="CN125" s="1">
        <v>1</v>
      </c>
      <c r="CO125" s="1">
        <v>0</v>
      </c>
      <c r="CP125" s="1">
        <v>1</v>
      </c>
      <c r="CQ125" s="1">
        <v>0</v>
      </c>
      <c r="CR125" s="1">
        <v>514</v>
      </c>
      <c r="CS125" s="1">
        <v>514</v>
      </c>
      <c r="CT125" s="1">
        <v>513</v>
      </c>
      <c r="CU125" s="1">
        <v>513</v>
      </c>
      <c r="CV125" s="1">
        <v>514</v>
      </c>
      <c r="CW125" s="1">
        <v>513</v>
      </c>
      <c r="CX125" s="1">
        <v>514</v>
      </c>
      <c r="CY125" s="1">
        <v>513</v>
      </c>
      <c r="CZ125" s="1">
        <v>514</v>
      </c>
      <c r="DA125" s="1">
        <v>513</v>
      </c>
      <c r="DB125" s="1">
        <v>514</v>
      </c>
      <c r="DC125" s="1">
        <v>512</v>
      </c>
      <c r="DD125" s="1">
        <v>514</v>
      </c>
      <c r="DE125" s="1">
        <v>514</v>
      </c>
      <c r="DF125" s="1">
        <v>1</v>
      </c>
      <c r="DG125" s="1">
        <v>1</v>
      </c>
      <c r="DH125" s="1">
        <v>1</v>
      </c>
      <c r="DI125" s="1">
        <v>0</v>
      </c>
      <c r="DJ125" s="1">
        <v>0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0</v>
      </c>
      <c r="DS125" s="1">
        <v>1</v>
      </c>
      <c r="DT125" s="1">
        <v>0</v>
      </c>
      <c r="DU125" s="1">
        <v>1</v>
      </c>
      <c r="DV125" s="1">
        <v>0</v>
      </c>
      <c r="DW125" s="1">
        <v>0</v>
      </c>
      <c r="DX125" s="1">
        <v>1</v>
      </c>
      <c r="DY125" s="1">
        <v>1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1</v>
      </c>
      <c r="GW125" s="1">
        <v>0</v>
      </c>
      <c r="GX125" s="1">
        <v>0</v>
      </c>
      <c r="GY125" s="1">
        <v>1</v>
      </c>
      <c r="GZ125" s="1">
        <v>1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7</v>
      </c>
      <c r="HG125" s="1">
        <v>0</v>
      </c>
      <c r="HH125" s="1">
        <v>0</v>
      </c>
      <c r="HI125" s="1">
        <v>0</v>
      </c>
      <c r="HJ125" s="1">
        <v>1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1</v>
      </c>
      <c r="JA125" s="1">
        <v>0</v>
      </c>
      <c r="JB125" s="1">
        <v>1</v>
      </c>
      <c r="JC125" s="1">
        <v>1</v>
      </c>
      <c r="JD125" s="1">
        <v>1</v>
      </c>
      <c r="JE125" s="1">
        <v>1</v>
      </c>
      <c r="JF125" s="1">
        <v>1</v>
      </c>
      <c r="JG125" s="1">
        <v>1</v>
      </c>
      <c r="JH125" s="1">
        <v>1</v>
      </c>
      <c r="JI125" s="1">
        <v>1</v>
      </c>
      <c r="JJ125" s="1">
        <v>0</v>
      </c>
      <c r="JK125" s="1">
        <v>1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1</v>
      </c>
    </row>
    <row r="126" spans="1:367">
      <c r="A126" s="1">
        <v>2005</v>
      </c>
      <c r="B126" s="1" t="s">
        <v>526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1</v>
      </c>
      <c r="P126" s="1">
        <v>1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1</v>
      </c>
      <c r="AS126" s="1">
        <v>1</v>
      </c>
      <c r="AT126" s="1">
        <v>2</v>
      </c>
      <c r="AU126" s="1">
        <v>2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0</v>
      </c>
      <c r="CI126" s="1">
        <v>0</v>
      </c>
      <c r="CJ126" s="1">
        <v>0</v>
      </c>
      <c r="CK126" s="1">
        <v>1</v>
      </c>
      <c r="CL126" s="1">
        <v>1</v>
      </c>
      <c r="CM126" s="1">
        <v>1</v>
      </c>
      <c r="CN126" s="1">
        <v>1</v>
      </c>
      <c r="CO126" s="1">
        <v>0</v>
      </c>
      <c r="CP126" s="1">
        <v>1</v>
      </c>
      <c r="CQ126" s="1">
        <v>0</v>
      </c>
      <c r="CR126" s="1">
        <v>514</v>
      </c>
      <c r="CS126" s="1">
        <v>514</v>
      </c>
      <c r="CT126" s="1">
        <v>513</v>
      </c>
      <c r="CU126" s="1">
        <v>513</v>
      </c>
      <c r="CV126" s="1">
        <v>514</v>
      </c>
      <c r="CW126" s="1">
        <v>513</v>
      </c>
      <c r="CX126" s="1">
        <v>514</v>
      </c>
      <c r="CY126" s="1">
        <v>513</v>
      </c>
      <c r="CZ126" s="1">
        <v>514</v>
      </c>
      <c r="DA126" s="1">
        <v>513</v>
      </c>
      <c r="DB126" s="1">
        <v>514</v>
      </c>
      <c r="DC126" s="1">
        <v>512</v>
      </c>
      <c r="DD126" s="1">
        <v>514</v>
      </c>
      <c r="DE126" s="1">
        <v>514</v>
      </c>
      <c r="DF126" s="1">
        <v>1</v>
      </c>
      <c r="DG126" s="1">
        <v>1</v>
      </c>
      <c r="DH126" s="1">
        <v>1</v>
      </c>
      <c r="DI126" s="1">
        <v>0</v>
      </c>
      <c r="DJ126" s="1">
        <v>0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3</v>
      </c>
      <c r="DQ126" s="1">
        <v>1</v>
      </c>
      <c r="DR126" s="1">
        <v>1</v>
      </c>
      <c r="DS126" s="1">
        <v>1</v>
      </c>
      <c r="DT126" s="1">
        <v>0</v>
      </c>
      <c r="DU126" s="1">
        <v>1</v>
      </c>
      <c r="DV126" s="1">
        <v>0</v>
      </c>
      <c r="DW126" s="1">
        <v>0</v>
      </c>
      <c r="DX126" s="1">
        <v>1</v>
      </c>
      <c r="DY126" s="1">
        <v>1</v>
      </c>
      <c r="DZ126" s="1">
        <v>0</v>
      </c>
      <c r="EA126" s="1">
        <v>0</v>
      </c>
      <c r="EB126" s="1">
        <v>1</v>
      </c>
      <c r="EC126" s="1">
        <v>11</v>
      </c>
      <c r="ED126" s="1">
        <v>11</v>
      </c>
      <c r="EE126" s="1">
        <v>11</v>
      </c>
      <c r="EF126" s="1">
        <v>11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10</v>
      </c>
      <c r="EY126" s="1">
        <v>0</v>
      </c>
      <c r="EZ126" s="1">
        <v>0</v>
      </c>
      <c r="FA126" s="1">
        <v>0</v>
      </c>
      <c r="FB126" s="1">
        <v>0</v>
      </c>
      <c r="FC126" s="1">
        <v>1</v>
      </c>
      <c r="FD126" s="1">
        <v>1</v>
      </c>
      <c r="FE126" s="1">
        <v>0</v>
      </c>
      <c r="FF126" s="1">
        <v>1</v>
      </c>
      <c r="FG126" s="1">
        <v>11</v>
      </c>
      <c r="FH126" s="1">
        <v>11</v>
      </c>
      <c r="FI126" s="1">
        <v>11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1</v>
      </c>
      <c r="FV126" s="1">
        <v>1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1</v>
      </c>
      <c r="GC126" s="1">
        <v>0</v>
      </c>
      <c r="GD126" s="1">
        <v>0</v>
      </c>
      <c r="GE126" s="1">
        <v>1</v>
      </c>
      <c r="GF126" s="1">
        <v>0</v>
      </c>
      <c r="GG126" s="1">
        <v>1</v>
      </c>
      <c r="GH126" s="1">
        <v>1</v>
      </c>
      <c r="GI126" s="1">
        <v>1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1</v>
      </c>
      <c r="GT126" s="1">
        <v>0</v>
      </c>
      <c r="GU126" s="1">
        <v>1</v>
      </c>
      <c r="GV126" s="1">
        <v>1</v>
      </c>
      <c r="GW126" s="1">
        <v>0</v>
      </c>
      <c r="GX126" s="1">
        <v>0</v>
      </c>
      <c r="GY126" s="1">
        <v>1</v>
      </c>
      <c r="GZ126" s="1">
        <v>1</v>
      </c>
      <c r="HA126" s="1">
        <v>0</v>
      </c>
      <c r="HB126" s="1">
        <v>0</v>
      </c>
      <c r="HC126" s="1">
        <v>2</v>
      </c>
      <c r="HD126" s="1">
        <v>2</v>
      </c>
      <c r="HE126" s="1">
        <v>2</v>
      </c>
      <c r="HF126" s="1">
        <v>13</v>
      </c>
      <c r="HG126" s="1">
        <v>0</v>
      </c>
      <c r="HH126" s="1">
        <v>2</v>
      </c>
      <c r="HI126" s="1">
        <v>0</v>
      </c>
      <c r="HJ126" s="1">
        <v>2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1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1</v>
      </c>
      <c r="JA126" s="1">
        <v>0</v>
      </c>
      <c r="JB126" s="1">
        <v>1</v>
      </c>
      <c r="JC126" s="1">
        <v>1</v>
      </c>
      <c r="JD126" s="1">
        <v>1</v>
      </c>
      <c r="JE126" s="1">
        <v>1</v>
      </c>
      <c r="JF126" s="1">
        <v>1</v>
      </c>
      <c r="JG126" s="1">
        <v>1</v>
      </c>
      <c r="JH126" s="1">
        <v>1</v>
      </c>
      <c r="JI126" s="1">
        <v>1</v>
      </c>
      <c r="JJ126" s="1">
        <v>0</v>
      </c>
      <c r="JK126" s="1">
        <v>1</v>
      </c>
      <c r="JL126" s="1">
        <v>1</v>
      </c>
      <c r="JM126" s="1">
        <v>1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1</v>
      </c>
    </row>
    <row r="127" spans="1:367">
      <c r="A127" s="1">
        <v>2005</v>
      </c>
      <c r="B127" s="1" t="s">
        <v>527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1</v>
      </c>
      <c r="AS127" s="1">
        <v>1</v>
      </c>
      <c r="AT127" s="1">
        <v>2</v>
      </c>
      <c r="AU127" s="1">
        <v>2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0</v>
      </c>
      <c r="BZ127" s="1">
        <v>0</v>
      </c>
      <c r="CA127" s="1">
        <v>0</v>
      </c>
      <c r="CB127" s="1">
        <v>1</v>
      </c>
      <c r="CC127" s="1">
        <v>0</v>
      </c>
      <c r="CD127" s="1">
        <v>0</v>
      </c>
      <c r="CE127" s="1">
        <v>1</v>
      </c>
      <c r="CF127" s="1">
        <v>1</v>
      </c>
      <c r="CG127" s="1">
        <v>1</v>
      </c>
      <c r="CH127" s="1">
        <v>0</v>
      </c>
      <c r="CI127" s="1">
        <v>0</v>
      </c>
      <c r="CJ127" s="1">
        <v>0</v>
      </c>
      <c r="CK127" s="1">
        <v>1</v>
      </c>
      <c r="CL127" s="1">
        <v>1</v>
      </c>
      <c r="CM127" s="1">
        <v>1</v>
      </c>
      <c r="CN127" s="1">
        <v>1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1</v>
      </c>
      <c r="DG127" s="1">
        <v>1</v>
      </c>
      <c r="DH127" s="1">
        <v>1</v>
      </c>
      <c r="DI127" s="1">
        <v>0</v>
      </c>
      <c r="DJ127" s="1">
        <v>0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0</v>
      </c>
      <c r="DS127" s="1">
        <v>1</v>
      </c>
      <c r="DT127" s="1">
        <v>0</v>
      </c>
      <c r="DU127" s="1">
        <v>1</v>
      </c>
      <c r="DV127" s="1">
        <v>0</v>
      </c>
      <c r="DW127" s="1">
        <v>0</v>
      </c>
      <c r="DX127" s="1">
        <v>1</v>
      </c>
      <c r="DY127" s="1">
        <v>1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1</v>
      </c>
      <c r="GW127" s="1">
        <v>0</v>
      </c>
      <c r="GX127" s="1">
        <v>0</v>
      </c>
      <c r="GY127" s="1">
        <v>1</v>
      </c>
      <c r="GZ127" s="1">
        <v>1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11</v>
      </c>
      <c r="HG127" s="1">
        <v>0</v>
      </c>
      <c r="HH127" s="1">
        <v>0</v>
      </c>
      <c r="HI127" s="1">
        <v>0</v>
      </c>
      <c r="HJ127" s="1">
        <v>1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1</v>
      </c>
      <c r="JA127" s="1">
        <v>0</v>
      </c>
      <c r="JB127" s="1">
        <v>1</v>
      </c>
      <c r="JC127" s="1">
        <v>1</v>
      </c>
      <c r="JD127" s="1">
        <v>1</v>
      </c>
      <c r="JE127" s="1">
        <v>1</v>
      </c>
      <c r="JF127" s="1">
        <v>1</v>
      </c>
      <c r="JG127" s="1">
        <v>1</v>
      </c>
      <c r="JH127" s="1">
        <v>1</v>
      </c>
      <c r="JI127" s="1">
        <v>1</v>
      </c>
      <c r="JJ127" s="1">
        <v>0</v>
      </c>
      <c r="JK127" s="1">
        <v>1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1</v>
      </c>
    </row>
    <row r="128" spans="1:367">
      <c r="A128" s="1">
        <v>2005</v>
      </c>
      <c r="B128" s="1" t="s">
        <v>528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1</v>
      </c>
      <c r="AS128" s="1">
        <v>1</v>
      </c>
      <c r="AT128" s="1">
        <v>2</v>
      </c>
      <c r="AU128" s="1">
        <v>2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0</v>
      </c>
      <c r="BZ128" s="1">
        <v>0</v>
      </c>
      <c r="CA128" s="1">
        <v>0</v>
      </c>
      <c r="CB128" s="1">
        <v>1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0</v>
      </c>
      <c r="CI128" s="1">
        <v>0</v>
      </c>
      <c r="CJ128" s="1">
        <v>0</v>
      </c>
      <c r="CK128" s="1">
        <v>1</v>
      </c>
      <c r="CL128" s="1">
        <v>1</v>
      </c>
      <c r="CM128" s="1">
        <v>1</v>
      </c>
      <c r="CN128" s="1">
        <v>1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1</v>
      </c>
      <c r="DG128" s="1">
        <v>1</v>
      </c>
      <c r="DH128" s="1">
        <v>1</v>
      </c>
      <c r="DI128" s="1">
        <v>0</v>
      </c>
      <c r="DJ128" s="1">
        <v>0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0</v>
      </c>
      <c r="DS128" s="1">
        <v>1</v>
      </c>
      <c r="DT128" s="1">
        <v>0</v>
      </c>
      <c r="DU128" s="1">
        <v>1</v>
      </c>
      <c r="DV128" s="1">
        <v>0</v>
      </c>
      <c r="DW128" s="1">
        <v>0</v>
      </c>
      <c r="DX128" s="1">
        <v>1</v>
      </c>
      <c r="DY128" s="1">
        <v>1</v>
      </c>
      <c r="DZ128" s="1">
        <v>0</v>
      </c>
      <c r="EA128" s="1">
        <v>0</v>
      </c>
      <c r="EB128" s="1">
        <v>1</v>
      </c>
      <c r="EC128" s="1">
        <v>24</v>
      </c>
      <c r="ED128" s="1">
        <v>24</v>
      </c>
      <c r="EE128" s="1">
        <v>24</v>
      </c>
      <c r="EF128" s="1">
        <v>24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2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3</v>
      </c>
      <c r="EY128" s="1">
        <v>0</v>
      </c>
      <c r="EZ128" s="1">
        <v>0</v>
      </c>
      <c r="FA128" s="1">
        <v>0</v>
      </c>
      <c r="FB128" s="1">
        <v>0</v>
      </c>
      <c r="FC128" s="1">
        <v>19</v>
      </c>
      <c r="FD128" s="1">
        <v>0</v>
      </c>
      <c r="FE128" s="1">
        <v>0</v>
      </c>
      <c r="FF128" s="1">
        <v>19</v>
      </c>
      <c r="FG128" s="1">
        <v>24</v>
      </c>
      <c r="FH128" s="1">
        <v>24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1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1</v>
      </c>
      <c r="GC128" s="1">
        <v>0</v>
      </c>
      <c r="GD128" s="1">
        <v>0</v>
      </c>
      <c r="GE128" s="1">
        <v>1</v>
      </c>
      <c r="GF128" s="1">
        <v>0</v>
      </c>
      <c r="GG128" s="1">
        <v>1</v>
      </c>
      <c r="GH128" s="1">
        <v>0</v>
      </c>
      <c r="GI128" s="1">
        <v>1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1</v>
      </c>
      <c r="GV128" s="1">
        <v>1</v>
      </c>
      <c r="GW128" s="1">
        <v>0</v>
      </c>
      <c r="GX128" s="1">
        <v>0</v>
      </c>
      <c r="GY128" s="1">
        <v>1</v>
      </c>
      <c r="GZ128" s="1">
        <v>1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11</v>
      </c>
      <c r="HG128" s="1">
        <v>0</v>
      </c>
      <c r="HH128" s="1">
        <v>0</v>
      </c>
      <c r="HI128" s="1">
        <v>0</v>
      </c>
      <c r="HJ128" s="1">
        <v>1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1</v>
      </c>
      <c r="JA128" s="1">
        <v>0</v>
      </c>
      <c r="JB128" s="1">
        <v>1</v>
      </c>
      <c r="JC128" s="1">
        <v>1</v>
      </c>
      <c r="JD128" s="1">
        <v>1</v>
      </c>
      <c r="JE128" s="1">
        <v>1</v>
      </c>
      <c r="JF128" s="1">
        <v>1</v>
      </c>
      <c r="JG128" s="1">
        <v>1</v>
      </c>
      <c r="JH128" s="1">
        <v>1</v>
      </c>
      <c r="JI128" s="1">
        <v>1</v>
      </c>
      <c r="JJ128" s="1">
        <v>0</v>
      </c>
      <c r="JK128" s="1">
        <v>1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1</v>
      </c>
    </row>
    <row r="129" spans="1:367">
      <c r="A129" s="1">
        <v>2005</v>
      </c>
      <c r="B129" s="1" t="s">
        <v>529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1</v>
      </c>
      <c r="AS129" s="1">
        <v>1</v>
      </c>
      <c r="AT129" s="1">
        <v>2</v>
      </c>
      <c r="AU129" s="1">
        <v>2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0</v>
      </c>
      <c r="BZ129" s="1">
        <v>0</v>
      </c>
      <c r="CA129" s="1">
        <v>0</v>
      </c>
      <c r="CB129" s="1">
        <v>1</v>
      </c>
      <c r="CC129" s="1">
        <v>0</v>
      </c>
      <c r="CD129" s="1">
        <v>0</v>
      </c>
      <c r="CE129" s="1">
        <v>1</v>
      </c>
      <c r="CF129" s="1">
        <v>1</v>
      </c>
      <c r="CG129" s="1">
        <v>1</v>
      </c>
      <c r="CH129" s="1">
        <v>0</v>
      </c>
      <c r="CI129" s="1">
        <v>0</v>
      </c>
      <c r="CJ129" s="1">
        <v>0</v>
      </c>
      <c r="CK129" s="1">
        <v>1</v>
      </c>
      <c r="CL129" s="1">
        <v>1</v>
      </c>
      <c r="CM129" s="1">
        <v>1</v>
      </c>
      <c r="CN129" s="1">
        <v>1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1</v>
      </c>
      <c r="DG129" s="1">
        <v>1</v>
      </c>
      <c r="DH129" s="1">
        <v>1</v>
      </c>
      <c r="DI129" s="1">
        <v>0</v>
      </c>
      <c r="DJ129" s="1">
        <v>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0</v>
      </c>
      <c r="DS129" s="1">
        <v>1</v>
      </c>
      <c r="DT129" s="1">
        <v>0</v>
      </c>
      <c r="DU129" s="1">
        <v>1</v>
      </c>
      <c r="DV129" s="1">
        <v>0</v>
      </c>
      <c r="DW129" s="1">
        <v>0</v>
      </c>
      <c r="DX129" s="1">
        <v>1</v>
      </c>
      <c r="DY129" s="1">
        <v>1</v>
      </c>
      <c r="DZ129" s="1">
        <v>0</v>
      </c>
      <c r="EA129" s="1">
        <v>0</v>
      </c>
      <c r="EB129" s="1">
        <v>1</v>
      </c>
      <c r="EC129" s="1">
        <v>24</v>
      </c>
      <c r="ED129" s="1">
        <v>24</v>
      </c>
      <c r="EE129" s="1">
        <v>24</v>
      </c>
      <c r="EF129" s="1">
        <v>24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2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3</v>
      </c>
      <c r="EY129" s="1">
        <v>0</v>
      </c>
      <c r="EZ129" s="1">
        <v>0</v>
      </c>
      <c r="FA129" s="1">
        <v>0</v>
      </c>
      <c r="FB129" s="1">
        <v>0</v>
      </c>
      <c r="FC129" s="1">
        <v>19</v>
      </c>
      <c r="FD129" s="1">
        <v>0</v>
      </c>
      <c r="FE129" s="1">
        <v>0</v>
      </c>
      <c r="FF129" s="1">
        <v>19</v>
      </c>
      <c r="FG129" s="1">
        <v>24</v>
      </c>
      <c r="FH129" s="1">
        <v>24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1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1</v>
      </c>
      <c r="GC129" s="1">
        <v>0</v>
      </c>
      <c r="GD129" s="1">
        <v>0</v>
      </c>
      <c r="GE129" s="1">
        <v>1</v>
      </c>
      <c r="GF129" s="1">
        <v>0</v>
      </c>
      <c r="GG129" s="1">
        <v>1</v>
      </c>
      <c r="GH129" s="1">
        <v>0</v>
      </c>
      <c r="GI129" s="1">
        <v>1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1</v>
      </c>
      <c r="GV129" s="1">
        <v>1</v>
      </c>
      <c r="GW129" s="1">
        <v>0</v>
      </c>
      <c r="GX129" s="1">
        <v>0</v>
      </c>
      <c r="GY129" s="1">
        <v>1</v>
      </c>
      <c r="GZ129" s="1">
        <v>1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18</v>
      </c>
      <c r="HG129" s="1">
        <v>0</v>
      </c>
      <c r="HH129" s="1">
        <v>0</v>
      </c>
      <c r="HI129" s="1">
        <v>0</v>
      </c>
      <c r="HJ129" s="1">
        <v>1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1</v>
      </c>
      <c r="JA129" s="1">
        <v>0</v>
      </c>
      <c r="JB129" s="1">
        <v>1</v>
      </c>
      <c r="JC129" s="1">
        <v>1</v>
      </c>
      <c r="JD129" s="1">
        <v>1</v>
      </c>
      <c r="JE129" s="1">
        <v>1</v>
      </c>
      <c r="JF129" s="1">
        <v>1</v>
      </c>
      <c r="JG129" s="1">
        <v>1</v>
      </c>
      <c r="JH129" s="1">
        <v>1</v>
      </c>
      <c r="JI129" s="1">
        <v>1</v>
      </c>
      <c r="JJ129" s="1">
        <v>0</v>
      </c>
      <c r="JK129" s="1">
        <v>1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1</v>
      </c>
    </row>
    <row r="130" spans="1:367">
      <c r="A130" s="1">
        <v>2005</v>
      </c>
      <c r="B130" s="1" t="s">
        <v>530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1</v>
      </c>
      <c r="AS130" s="1">
        <v>1</v>
      </c>
      <c r="AT130" s="1">
        <v>2</v>
      </c>
      <c r="AU130" s="1">
        <v>2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0</v>
      </c>
      <c r="BZ130" s="1">
        <v>0</v>
      </c>
      <c r="CA130" s="1">
        <v>0</v>
      </c>
      <c r="CB130" s="1">
        <v>1</v>
      </c>
      <c r="CC130" s="1">
        <v>0</v>
      </c>
      <c r="CD130" s="1">
        <v>0</v>
      </c>
      <c r="CE130" s="1">
        <v>1</v>
      </c>
      <c r="CF130" s="1">
        <v>1</v>
      </c>
      <c r="CG130" s="1">
        <v>1</v>
      </c>
      <c r="CH130" s="1">
        <v>0</v>
      </c>
      <c r="CI130" s="1">
        <v>0</v>
      </c>
      <c r="CJ130" s="1">
        <v>0</v>
      </c>
      <c r="CK130" s="1">
        <v>1</v>
      </c>
      <c r="CL130" s="1">
        <v>1</v>
      </c>
      <c r="CM130" s="1">
        <v>1</v>
      </c>
      <c r="CN130" s="1">
        <v>1</v>
      </c>
      <c r="CO130" s="1">
        <v>0</v>
      </c>
      <c r="CP130" s="1">
        <v>1</v>
      </c>
      <c r="CQ130" s="1">
        <v>0</v>
      </c>
      <c r="CR130" s="1">
        <v>82</v>
      </c>
      <c r="CS130" s="1">
        <v>82</v>
      </c>
      <c r="CT130" s="1">
        <v>82</v>
      </c>
      <c r="CU130" s="1">
        <v>82</v>
      </c>
      <c r="CV130" s="1">
        <v>82</v>
      </c>
      <c r="CW130" s="1">
        <v>82</v>
      </c>
      <c r="CX130" s="1">
        <v>82</v>
      </c>
      <c r="CY130" s="1">
        <v>82</v>
      </c>
      <c r="CZ130" s="1">
        <v>82</v>
      </c>
      <c r="DA130" s="1">
        <v>82</v>
      </c>
      <c r="DB130" s="1">
        <v>82</v>
      </c>
      <c r="DC130" s="1">
        <v>82</v>
      </c>
      <c r="DD130" s="1">
        <v>82</v>
      </c>
      <c r="DE130" s="1">
        <v>82</v>
      </c>
      <c r="DF130" s="1">
        <v>1</v>
      </c>
      <c r="DG130" s="1">
        <v>1</v>
      </c>
      <c r="DH130" s="1">
        <v>1</v>
      </c>
      <c r="DI130" s="1">
        <v>0</v>
      </c>
      <c r="DJ130" s="1">
        <v>0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0</v>
      </c>
      <c r="DS130" s="1">
        <v>1</v>
      </c>
      <c r="DT130" s="1">
        <v>0</v>
      </c>
      <c r="DU130" s="1">
        <v>1</v>
      </c>
      <c r="DV130" s="1">
        <v>0</v>
      </c>
      <c r="DW130" s="1">
        <v>0</v>
      </c>
      <c r="DX130" s="1">
        <v>1</v>
      </c>
      <c r="DY130" s="1">
        <v>1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1</v>
      </c>
      <c r="GW130" s="1">
        <v>0</v>
      </c>
      <c r="GX130" s="1">
        <v>0</v>
      </c>
      <c r="GY130" s="1">
        <v>1</v>
      </c>
      <c r="GZ130" s="1">
        <v>1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9</v>
      </c>
      <c r="HG130" s="1">
        <v>0</v>
      </c>
      <c r="HH130" s="1">
        <v>0</v>
      </c>
      <c r="HI130" s="1">
        <v>0</v>
      </c>
      <c r="HJ130" s="1">
        <v>1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1</v>
      </c>
      <c r="JA130" s="1">
        <v>0</v>
      </c>
      <c r="JB130" s="1">
        <v>1</v>
      </c>
      <c r="JC130" s="1">
        <v>1</v>
      </c>
      <c r="JD130" s="1">
        <v>1</v>
      </c>
      <c r="JE130" s="1">
        <v>1</v>
      </c>
      <c r="JF130" s="1">
        <v>1</v>
      </c>
      <c r="JG130" s="1">
        <v>1</v>
      </c>
      <c r="JH130" s="1">
        <v>1</v>
      </c>
      <c r="JI130" s="1">
        <v>1</v>
      </c>
      <c r="JJ130" s="1">
        <v>0</v>
      </c>
      <c r="JK130" s="1">
        <v>1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1</v>
      </c>
    </row>
    <row r="131" spans="1:367">
      <c r="A131" s="1">
        <v>2005</v>
      </c>
      <c r="B131" s="1" t="s">
        <v>531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1</v>
      </c>
      <c r="AS131" s="1">
        <v>1</v>
      </c>
      <c r="AT131" s="1">
        <v>2</v>
      </c>
      <c r="AU131" s="1">
        <v>2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0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1</v>
      </c>
      <c r="CF131" s="1">
        <v>1</v>
      </c>
      <c r="CG131" s="1">
        <v>1</v>
      </c>
      <c r="CH131" s="1">
        <v>0</v>
      </c>
      <c r="CI131" s="1">
        <v>0</v>
      </c>
      <c r="CJ131" s="1">
        <v>0</v>
      </c>
      <c r="CK131" s="1">
        <v>1</v>
      </c>
      <c r="CL131" s="1">
        <v>1</v>
      </c>
      <c r="CM131" s="1">
        <v>1</v>
      </c>
      <c r="CN131" s="1">
        <v>1</v>
      </c>
      <c r="CO131" s="1">
        <v>0</v>
      </c>
      <c r="CP131" s="1">
        <v>1</v>
      </c>
      <c r="CQ131" s="1">
        <v>0</v>
      </c>
      <c r="CR131" s="1">
        <v>82</v>
      </c>
      <c r="CS131" s="1">
        <v>82</v>
      </c>
      <c r="CT131" s="1">
        <v>82</v>
      </c>
      <c r="CU131" s="1">
        <v>82</v>
      </c>
      <c r="CV131" s="1">
        <v>82</v>
      </c>
      <c r="CW131" s="1">
        <v>82</v>
      </c>
      <c r="CX131" s="1">
        <v>82</v>
      </c>
      <c r="CY131" s="1">
        <v>82</v>
      </c>
      <c r="CZ131" s="1">
        <v>82</v>
      </c>
      <c r="DA131" s="1">
        <v>82</v>
      </c>
      <c r="DB131" s="1">
        <v>82</v>
      </c>
      <c r="DC131" s="1">
        <v>82</v>
      </c>
      <c r="DD131" s="1">
        <v>82</v>
      </c>
      <c r="DE131" s="1">
        <v>82</v>
      </c>
      <c r="DF131" s="1">
        <v>1</v>
      </c>
      <c r="DG131" s="1">
        <v>1</v>
      </c>
      <c r="DH131" s="1">
        <v>1</v>
      </c>
      <c r="DI131" s="1">
        <v>0</v>
      </c>
      <c r="DJ131" s="1">
        <v>0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0</v>
      </c>
      <c r="DS131" s="1">
        <v>1</v>
      </c>
      <c r="DT131" s="1">
        <v>0</v>
      </c>
      <c r="DU131" s="1">
        <v>1</v>
      </c>
      <c r="DV131" s="1">
        <v>0</v>
      </c>
      <c r="DW131" s="1">
        <v>0</v>
      </c>
      <c r="DX131" s="1">
        <v>1</v>
      </c>
      <c r="DY131" s="1">
        <v>1</v>
      </c>
      <c r="DZ131" s="1">
        <v>0</v>
      </c>
      <c r="EA131" s="1">
        <v>0</v>
      </c>
      <c r="EB131" s="1">
        <v>1</v>
      </c>
      <c r="EC131" s="1">
        <v>12</v>
      </c>
      <c r="ED131" s="1">
        <v>12</v>
      </c>
      <c r="EE131" s="1">
        <v>12</v>
      </c>
      <c r="EF131" s="1">
        <v>12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10</v>
      </c>
      <c r="EY131" s="1">
        <v>0</v>
      </c>
      <c r="EZ131" s="1">
        <v>0</v>
      </c>
      <c r="FA131" s="1">
        <v>0</v>
      </c>
      <c r="FB131" s="1">
        <v>0</v>
      </c>
      <c r="FC131" s="1">
        <v>2</v>
      </c>
      <c r="FD131" s="1">
        <v>0</v>
      </c>
      <c r="FE131" s="1">
        <v>0</v>
      </c>
      <c r="FF131" s="1">
        <v>2</v>
      </c>
      <c r="FG131" s="1">
        <v>12</v>
      </c>
      <c r="FH131" s="1">
        <v>12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1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1</v>
      </c>
      <c r="GC131" s="1">
        <v>0</v>
      </c>
      <c r="GD131" s="1">
        <v>0</v>
      </c>
      <c r="GE131" s="1">
        <v>1</v>
      </c>
      <c r="GF131" s="1">
        <v>0</v>
      </c>
      <c r="GG131" s="1">
        <v>1</v>
      </c>
      <c r="GH131" s="1">
        <v>0</v>
      </c>
      <c r="GI131" s="1">
        <v>1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1</v>
      </c>
      <c r="GV131" s="1">
        <v>1</v>
      </c>
      <c r="GW131" s="1">
        <v>0</v>
      </c>
      <c r="GX131" s="1">
        <v>0</v>
      </c>
      <c r="GY131" s="1">
        <v>1</v>
      </c>
      <c r="GZ131" s="1">
        <v>1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9</v>
      </c>
      <c r="HG131" s="1">
        <v>0</v>
      </c>
      <c r="HH131" s="1">
        <v>0</v>
      </c>
      <c r="HI131" s="1">
        <v>0</v>
      </c>
      <c r="HJ131" s="1">
        <v>1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1</v>
      </c>
      <c r="JA131" s="1">
        <v>0</v>
      </c>
      <c r="JB131" s="1">
        <v>1</v>
      </c>
      <c r="JC131" s="1">
        <v>1</v>
      </c>
      <c r="JD131" s="1">
        <v>1</v>
      </c>
      <c r="JE131" s="1">
        <v>1</v>
      </c>
      <c r="JF131" s="1">
        <v>1</v>
      </c>
      <c r="JG131" s="1">
        <v>1</v>
      </c>
      <c r="JH131" s="1">
        <v>1</v>
      </c>
      <c r="JI131" s="1">
        <v>1</v>
      </c>
      <c r="JJ131" s="1">
        <v>0</v>
      </c>
      <c r="JK131" s="1">
        <v>1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1</v>
      </c>
    </row>
    <row r="132" spans="1:367">
      <c r="A132" s="1">
        <v>2005</v>
      </c>
      <c r="B132" s="1" t="s">
        <v>532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1</v>
      </c>
      <c r="AS132" s="1">
        <v>1</v>
      </c>
      <c r="AT132" s="1">
        <v>2</v>
      </c>
      <c r="AU132" s="1">
        <v>2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0</v>
      </c>
      <c r="BZ132" s="1">
        <v>0</v>
      </c>
      <c r="CA132" s="1">
        <v>0</v>
      </c>
      <c r="CB132" s="1">
        <v>1</v>
      </c>
      <c r="CC132" s="1">
        <v>0</v>
      </c>
      <c r="CD132" s="1">
        <v>0</v>
      </c>
      <c r="CE132" s="1">
        <v>1</v>
      </c>
      <c r="CF132" s="1">
        <v>1</v>
      </c>
      <c r="CG132" s="1">
        <v>1</v>
      </c>
      <c r="CH132" s="1">
        <v>0</v>
      </c>
      <c r="CI132" s="1">
        <v>0</v>
      </c>
      <c r="CJ132" s="1">
        <v>0</v>
      </c>
      <c r="CK132" s="1">
        <v>1</v>
      </c>
      <c r="CL132" s="1">
        <v>1</v>
      </c>
      <c r="CM132" s="1">
        <v>1</v>
      </c>
      <c r="CN132" s="1">
        <v>1</v>
      </c>
      <c r="CO132" s="1">
        <v>0</v>
      </c>
      <c r="CP132" s="1">
        <v>1</v>
      </c>
      <c r="CQ132" s="1">
        <v>0</v>
      </c>
      <c r="CR132" s="1">
        <v>82</v>
      </c>
      <c r="CS132" s="1">
        <v>82</v>
      </c>
      <c r="CT132" s="1">
        <v>82</v>
      </c>
      <c r="CU132" s="1">
        <v>82</v>
      </c>
      <c r="CV132" s="1">
        <v>82</v>
      </c>
      <c r="CW132" s="1">
        <v>82</v>
      </c>
      <c r="CX132" s="1">
        <v>82</v>
      </c>
      <c r="CY132" s="1">
        <v>82</v>
      </c>
      <c r="CZ132" s="1">
        <v>82</v>
      </c>
      <c r="DA132" s="1">
        <v>82</v>
      </c>
      <c r="DB132" s="1">
        <v>82</v>
      </c>
      <c r="DC132" s="1">
        <v>82</v>
      </c>
      <c r="DD132" s="1">
        <v>82</v>
      </c>
      <c r="DE132" s="1">
        <v>82</v>
      </c>
      <c r="DF132" s="1">
        <v>1</v>
      </c>
      <c r="DG132" s="1">
        <v>1</v>
      </c>
      <c r="DH132" s="1">
        <v>1</v>
      </c>
      <c r="DI132" s="1">
        <v>0</v>
      </c>
      <c r="DJ132" s="1">
        <v>0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0</v>
      </c>
      <c r="DS132" s="1">
        <v>1</v>
      </c>
      <c r="DT132" s="1">
        <v>0</v>
      </c>
      <c r="DU132" s="1">
        <v>1</v>
      </c>
      <c r="DV132" s="1">
        <v>0</v>
      </c>
      <c r="DW132" s="1">
        <v>0</v>
      </c>
      <c r="DX132" s="1">
        <v>1</v>
      </c>
      <c r="DY132" s="1">
        <v>1</v>
      </c>
      <c r="DZ132" s="1">
        <v>0</v>
      </c>
      <c r="EA132" s="1">
        <v>0</v>
      </c>
      <c r="EB132" s="1">
        <v>1</v>
      </c>
      <c r="EC132" s="1">
        <v>12</v>
      </c>
      <c r="ED132" s="1">
        <v>12</v>
      </c>
      <c r="EE132" s="1">
        <v>12</v>
      </c>
      <c r="EF132" s="1">
        <v>12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10</v>
      </c>
      <c r="EY132" s="1">
        <v>0</v>
      </c>
      <c r="EZ132" s="1">
        <v>0</v>
      </c>
      <c r="FA132" s="1">
        <v>0</v>
      </c>
      <c r="FB132" s="1">
        <v>0</v>
      </c>
      <c r="FC132" s="1">
        <v>2</v>
      </c>
      <c r="FD132" s="1">
        <v>0</v>
      </c>
      <c r="FE132" s="1">
        <v>0</v>
      </c>
      <c r="FF132" s="1">
        <v>2</v>
      </c>
      <c r="FG132" s="1">
        <v>12</v>
      </c>
      <c r="FH132" s="1">
        <v>12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1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1</v>
      </c>
      <c r="GC132" s="1">
        <v>0</v>
      </c>
      <c r="GD132" s="1">
        <v>0</v>
      </c>
      <c r="GE132" s="1">
        <v>1</v>
      </c>
      <c r="GF132" s="1">
        <v>0</v>
      </c>
      <c r="GG132" s="1">
        <v>1</v>
      </c>
      <c r="GH132" s="1">
        <v>0</v>
      </c>
      <c r="GI132" s="1">
        <v>1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1</v>
      </c>
      <c r="GV132" s="1">
        <v>1</v>
      </c>
      <c r="GW132" s="1">
        <v>0</v>
      </c>
      <c r="GX132" s="1">
        <v>0</v>
      </c>
      <c r="GY132" s="1">
        <v>1</v>
      </c>
      <c r="GZ132" s="1">
        <v>1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9</v>
      </c>
      <c r="HG132" s="1">
        <v>0</v>
      </c>
      <c r="HH132" s="1">
        <v>0</v>
      </c>
      <c r="HI132" s="1">
        <v>0</v>
      </c>
      <c r="HJ132" s="1">
        <v>1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1</v>
      </c>
      <c r="JA132" s="1">
        <v>0</v>
      </c>
      <c r="JB132" s="1">
        <v>1</v>
      </c>
      <c r="JC132" s="1">
        <v>1</v>
      </c>
      <c r="JD132" s="1">
        <v>1</v>
      </c>
      <c r="JE132" s="1">
        <v>1</v>
      </c>
      <c r="JF132" s="1">
        <v>1</v>
      </c>
      <c r="JG132" s="1">
        <v>1</v>
      </c>
      <c r="JH132" s="1">
        <v>1</v>
      </c>
      <c r="JI132" s="1">
        <v>1</v>
      </c>
      <c r="JJ132" s="1">
        <v>0</v>
      </c>
      <c r="JK132" s="1">
        <v>1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1</v>
      </c>
    </row>
    <row r="133" spans="1:367">
      <c r="A133" s="1">
        <v>2005</v>
      </c>
      <c r="B133" s="1" t="s">
        <v>533</v>
      </c>
      <c r="C133" s="1">
        <v>1</v>
      </c>
      <c r="D133" s="1">
        <v>1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4</v>
      </c>
      <c r="AB133" s="1">
        <v>4</v>
      </c>
      <c r="AC133" s="1">
        <v>4</v>
      </c>
      <c r="AD133" s="1">
        <v>4</v>
      </c>
      <c r="AE133" s="1">
        <v>4</v>
      </c>
      <c r="AF133" s="1">
        <v>4</v>
      </c>
      <c r="AG133" s="1">
        <v>0</v>
      </c>
      <c r="AH133" s="1">
        <v>1</v>
      </c>
      <c r="AI133" s="1">
        <v>0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1</v>
      </c>
      <c r="AS133" s="1">
        <v>1</v>
      </c>
      <c r="AT133" s="1">
        <v>2</v>
      </c>
      <c r="AU133" s="1">
        <v>2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0</v>
      </c>
      <c r="BZ133" s="1">
        <v>0</v>
      </c>
      <c r="CA133" s="1">
        <v>0</v>
      </c>
      <c r="CB133" s="1">
        <v>1</v>
      </c>
      <c r="CC133" s="1">
        <v>0</v>
      </c>
      <c r="CD133" s="1">
        <v>0</v>
      </c>
      <c r="CE133" s="1">
        <v>1</v>
      </c>
      <c r="CF133" s="1">
        <v>1</v>
      </c>
      <c r="CG133" s="1">
        <v>1</v>
      </c>
      <c r="CH133" s="1">
        <v>0</v>
      </c>
      <c r="CI133" s="1">
        <v>0</v>
      </c>
      <c r="CJ133" s="1">
        <v>0</v>
      </c>
      <c r="CK133" s="1">
        <v>1</v>
      </c>
      <c r="CL133" s="1">
        <v>1</v>
      </c>
      <c r="CM133" s="1">
        <v>1</v>
      </c>
      <c r="CN133" s="1">
        <v>1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1</v>
      </c>
      <c r="DG133" s="1">
        <v>1</v>
      </c>
      <c r="DH133" s="1">
        <v>1</v>
      </c>
      <c r="DI133" s="1">
        <v>0</v>
      </c>
      <c r="DJ133" s="1">
        <v>0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3</v>
      </c>
      <c r="DQ133" s="1">
        <v>1</v>
      </c>
      <c r="DR133" s="1">
        <v>0</v>
      </c>
      <c r="DS133" s="1">
        <v>1</v>
      </c>
      <c r="DT133" s="1">
        <v>0</v>
      </c>
      <c r="DU133" s="1">
        <v>1</v>
      </c>
      <c r="DV133" s="1">
        <v>0</v>
      </c>
      <c r="DW133" s="1">
        <v>0</v>
      </c>
      <c r="DX133" s="1">
        <v>1</v>
      </c>
      <c r="DY133" s="1">
        <v>1</v>
      </c>
      <c r="DZ133" s="1">
        <v>0</v>
      </c>
      <c r="EA133" s="1">
        <v>0</v>
      </c>
      <c r="EB133" s="1">
        <v>1</v>
      </c>
      <c r="EC133" s="1">
        <v>18</v>
      </c>
      <c r="ED133" s="1">
        <v>18</v>
      </c>
      <c r="EE133" s="1">
        <v>18</v>
      </c>
      <c r="EF133" s="1">
        <v>18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1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1</v>
      </c>
      <c r="EY133" s="1">
        <v>0</v>
      </c>
      <c r="EZ133" s="1">
        <v>0</v>
      </c>
      <c r="FA133" s="1">
        <v>0</v>
      </c>
      <c r="FB133" s="1">
        <v>0</v>
      </c>
      <c r="FC133" s="1">
        <v>16</v>
      </c>
      <c r="FD133" s="1">
        <v>0</v>
      </c>
      <c r="FE133" s="1">
        <v>13</v>
      </c>
      <c r="FF133" s="1">
        <v>3</v>
      </c>
      <c r="FG133" s="1">
        <v>18</v>
      </c>
      <c r="FH133" s="1">
        <v>18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1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1</v>
      </c>
      <c r="GC133" s="1">
        <v>0</v>
      </c>
      <c r="GD133" s="1">
        <v>0</v>
      </c>
      <c r="GE133" s="1">
        <v>1</v>
      </c>
      <c r="GF133" s="1">
        <v>0</v>
      </c>
      <c r="GG133" s="1">
        <v>1</v>
      </c>
      <c r="GH133" s="1">
        <v>0</v>
      </c>
      <c r="GI133" s="1">
        <v>1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1</v>
      </c>
      <c r="GV133" s="1">
        <v>1</v>
      </c>
      <c r="GW133" s="1">
        <v>0</v>
      </c>
      <c r="GX133" s="1">
        <v>0</v>
      </c>
      <c r="GY133" s="1">
        <v>1</v>
      </c>
      <c r="GZ133" s="1">
        <v>1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13</v>
      </c>
      <c r="HG133" s="1">
        <v>0</v>
      </c>
      <c r="HH133" s="1">
        <v>0</v>
      </c>
      <c r="HI133" s="1">
        <v>0</v>
      </c>
      <c r="HJ133" s="1">
        <v>1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1</v>
      </c>
      <c r="JA133" s="1">
        <v>0</v>
      </c>
      <c r="JB133" s="1">
        <v>1</v>
      </c>
      <c r="JC133" s="1">
        <v>1</v>
      </c>
      <c r="JD133" s="1">
        <v>1</v>
      </c>
      <c r="JE133" s="1">
        <v>1</v>
      </c>
      <c r="JF133" s="1">
        <v>1</v>
      </c>
      <c r="JG133" s="1">
        <v>1</v>
      </c>
      <c r="JH133" s="1">
        <v>1</v>
      </c>
      <c r="JI133" s="1">
        <v>1</v>
      </c>
      <c r="JJ133" s="1">
        <v>0</v>
      </c>
      <c r="JK133" s="1">
        <v>1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1</v>
      </c>
    </row>
    <row r="134" spans="1:367">
      <c r="A134" s="1">
        <v>2005</v>
      </c>
      <c r="B134" s="1" t="s">
        <v>534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1</v>
      </c>
      <c r="AS134" s="1">
        <v>1</v>
      </c>
      <c r="AT134" s="1">
        <v>2</v>
      </c>
      <c r="AU134" s="1">
        <v>2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0</v>
      </c>
      <c r="BZ134" s="1">
        <v>0</v>
      </c>
      <c r="CA134" s="1">
        <v>0</v>
      </c>
      <c r="CB134" s="1">
        <v>1</v>
      </c>
      <c r="CC134" s="1">
        <v>0</v>
      </c>
      <c r="CD134" s="1">
        <v>0</v>
      </c>
      <c r="CE134" s="1">
        <v>1</v>
      </c>
      <c r="CF134" s="1">
        <v>1</v>
      </c>
      <c r="CG134" s="1">
        <v>1</v>
      </c>
      <c r="CH134" s="1">
        <v>0</v>
      </c>
      <c r="CI134" s="1">
        <v>0</v>
      </c>
      <c r="CJ134" s="1">
        <v>0</v>
      </c>
      <c r="CK134" s="1">
        <v>1</v>
      </c>
      <c r="CL134" s="1">
        <v>1</v>
      </c>
      <c r="CM134" s="1">
        <v>1</v>
      </c>
      <c r="CN134" s="1">
        <v>1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1</v>
      </c>
      <c r="DG134" s="1">
        <v>1</v>
      </c>
      <c r="DH134" s="1">
        <v>1</v>
      </c>
      <c r="DI134" s="1">
        <v>0</v>
      </c>
      <c r="DJ134" s="1">
        <v>0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3</v>
      </c>
      <c r="DQ134" s="1">
        <v>1</v>
      </c>
      <c r="DR134" s="1">
        <v>0</v>
      </c>
      <c r="DS134" s="1">
        <v>1</v>
      </c>
      <c r="DT134" s="1">
        <v>0</v>
      </c>
      <c r="DU134" s="1">
        <v>1</v>
      </c>
      <c r="DV134" s="1">
        <v>0</v>
      </c>
      <c r="DW134" s="1">
        <v>0</v>
      </c>
      <c r="DX134" s="1">
        <v>1</v>
      </c>
      <c r="DY134" s="1">
        <v>1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1</v>
      </c>
      <c r="GW134" s="1">
        <v>0</v>
      </c>
      <c r="GX134" s="1">
        <v>0</v>
      </c>
      <c r="GY134" s="1">
        <v>1</v>
      </c>
      <c r="GZ134" s="1">
        <v>1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13</v>
      </c>
      <c r="HG134" s="1">
        <v>0</v>
      </c>
      <c r="HH134" s="1">
        <v>0</v>
      </c>
      <c r="HI134" s="1">
        <v>0</v>
      </c>
      <c r="HJ134" s="1">
        <v>1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1</v>
      </c>
      <c r="JA134" s="1">
        <v>0</v>
      </c>
      <c r="JB134" s="1">
        <v>1</v>
      </c>
      <c r="JC134" s="1">
        <v>1</v>
      </c>
      <c r="JD134" s="1">
        <v>1</v>
      </c>
      <c r="JE134" s="1">
        <v>1</v>
      </c>
      <c r="JF134" s="1">
        <v>1</v>
      </c>
      <c r="JG134" s="1">
        <v>1</v>
      </c>
      <c r="JH134" s="1">
        <v>1</v>
      </c>
      <c r="JI134" s="1">
        <v>1</v>
      </c>
      <c r="JJ134" s="1">
        <v>0</v>
      </c>
      <c r="JK134" s="1">
        <v>1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1</v>
      </c>
    </row>
    <row r="135" spans="1:367">
      <c r="A135" s="1">
        <v>2005</v>
      </c>
      <c r="B135" s="1" t="s">
        <v>535</v>
      </c>
      <c r="C135" s="1">
        <v>1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4</v>
      </c>
      <c r="AB135" s="1">
        <v>4</v>
      </c>
      <c r="AC135" s="1">
        <v>4</v>
      </c>
      <c r="AD135" s="1">
        <v>4</v>
      </c>
      <c r="AE135" s="1">
        <v>4</v>
      </c>
      <c r="AF135" s="1">
        <v>4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1</v>
      </c>
      <c r="AS135" s="1">
        <v>1</v>
      </c>
      <c r="AT135" s="1">
        <v>2</v>
      </c>
      <c r="AU135" s="1">
        <v>2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1</v>
      </c>
      <c r="CC135" s="1">
        <v>0</v>
      </c>
      <c r="CD135" s="1">
        <v>0</v>
      </c>
      <c r="CE135" s="1">
        <v>1</v>
      </c>
      <c r="CF135" s="1">
        <v>1</v>
      </c>
      <c r="CG135" s="1">
        <v>1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1</v>
      </c>
      <c r="CN135" s="1">
        <v>1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1</v>
      </c>
      <c r="DG135" s="1">
        <v>1</v>
      </c>
      <c r="DH135" s="1">
        <v>1</v>
      </c>
      <c r="DI135" s="1">
        <v>0</v>
      </c>
      <c r="DJ135" s="1">
        <v>0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3</v>
      </c>
      <c r="DQ135" s="1">
        <v>1</v>
      </c>
      <c r="DR135" s="1">
        <v>0</v>
      </c>
      <c r="DS135" s="1">
        <v>1</v>
      </c>
      <c r="DT135" s="1">
        <v>0</v>
      </c>
      <c r="DU135" s="1">
        <v>1</v>
      </c>
      <c r="DV135" s="1">
        <v>0</v>
      </c>
      <c r="DW135" s="1">
        <v>0</v>
      </c>
      <c r="DX135" s="1">
        <v>1</v>
      </c>
      <c r="DY135" s="1">
        <v>1</v>
      </c>
      <c r="DZ135" s="1">
        <v>0</v>
      </c>
      <c r="EA135" s="1">
        <v>0</v>
      </c>
      <c r="EB135" s="1">
        <v>1</v>
      </c>
      <c r="EC135" s="1">
        <v>26</v>
      </c>
      <c r="ED135" s="1">
        <v>26</v>
      </c>
      <c r="EE135" s="1">
        <v>26</v>
      </c>
      <c r="EF135" s="1">
        <v>26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1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1</v>
      </c>
      <c r="EY135" s="1">
        <v>0</v>
      </c>
      <c r="EZ135" s="1">
        <v>0</v>
      </c>
      <c r="FA135" s="1">
        <v>0</v>
      </c>
      <c r="FB135" s="1">
        <v>0</v>
      </c>
      <c r="FC135" s="1">
        <v>24</v>
      </c>
      <c r="FD135" s="1">
        <v>0</v>
      </c>
      <c r="FE135" s="1">
        <v>23</v>
      </c>
      <c r="FF135" s="1">
        <v>1</v>
      </c>
      <c r="FG135" s="1">
        <v>26</v>
      </c>
      <c r="FH135" s="1">
        <v>26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1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1</v>
      </c>
      <c r="GC135" s="1">
        <v>0</v>
      </c>
      <c r="GD135" s="1">
        <v>0</v>
      </c>
      <c r="GE135" s="1">
        <v>1</v>
      </c>
      <c r="GF135" s="1">
        <v>0</v>
      </c>
      <c r="GG135" s="1">
        <v>1</v>
      </c>
      <c r="GH135" s="1">
        <v>0</v>
      </c>
      <c r="GI135" s="1">
        <v>1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1</v>
      </c>
      <c r="GV135" s="1">
        <v>1</v>
      </c>
      <c r="GW135" s="1">
        <v>0</v>
      </c>
      <c r="GX135" s="1">
        <v>0</v>
      </c>
      <c r="GY135" s="1">
        <v>1</v>
      </c>
      <c r="GZ135" s="1">
        <v>1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13</v>
      </c>
      <c r="HG135" s="1">
        <v>0</v>
      </c>
      <c r="HH135" s="1">
        <v>0</v>
      </c>
      <c r="HI135" s="1">
        <v>0</v>
      </c>
      <c r="HJ135" s="1">
        <v>1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1</v>
      </c>
      <c r="JA135" s="1">
        <v>0</v>
      </c>
      <c r="JB135" s="1">
        <v>1</v>
      </c>
      <c r="JC135" s="1">
        <v>1</v>
      </c>
      <c r="JD135" s="1">
        <v>1</v>
      </c>
      <c r="JE135" s="1">
        <v>1</v>
      </c>
      <c r="JF135" s="1">
        <v>1</v>
      </c>
      <c r="JG135" s="1">
        <v>1</v>
      </c>
      <c r="JH135" s="1">
        <v>1</v>
      </c>
      <c r="JI135" s="1">
        <v>1</v>
      </c>
      <c r="JJ135" s="1">
        <v>0</v>
      </c>
      <c r="JK135" s="1">
        <v>1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1</v>
      </c>
    </row>
    <row r="136" spans="1:367">
      <c r="A136" s="1">
        <v>2005</v>
      </c>
      <c r="B136" s="1" t="s">
        <v>536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1</v>
      </c>
      <c r="AS136" s="1">
        <v>1</v>
      </c>
      <c r="AT136" s="1">
        <v>2</v>
      </c>
      <c r="AU136" s="1">
        <v>2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0</v>
      </c>
      <c r="BZ136" s="1">
        <v>0</v>
      </c>
      <c r="CA136" s="1">
        <v>0</v>
      </c>
      <c r="CB136" s="1">
        <v>1</v>
      </c>
      <c r="CC136" s="1">
        <v>0</v>
      </c>
      <c r="CD136" s="1">
        <v>0</v>
      </c>
      <c r="CE136" s="1">
        <v>1</v>
      </c>
      <c r="CF136" s="1">
        <v>1</v>
      </c>
      <c r="CG136" s="1">
        <v>1</v>
      </c>
      <c r="CH136" s="1">
        <v>0</v>
      </c>
      <c r="CI136" s="1">
        <v>0</v>
      </c>
      <c r="CJ136" s="1">
        <v>0</v>
      </c>
      <c r="CK136" s="1">
        <v>1</v>
      </c>
      <c r="CL136" s="1">
        <v>1</v>
      </c>
      <c r="CM136" s="1">
        <v>1</v>
      </c>
      <c r="CN136" s="1">
        <v>1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1</v>
      </c>
      <c r="DG136" s="1">
        <v>1</v>
      </c>
      <c r="DH136" s="1">
        <v>1</v>
      </c>
      <c r="DI136" s="1">
        <v>0</v>
      </c>
      <c r="DJ136" s="1">
        <v>0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3</v>
      </c>
      <c r="DQ136" s="1">
        <v>1</v>
      </c>
      <c r="DR136" s="1">
        <v>0</v>
      </c>
      <c r="DS136" s="1">
        <v>1</v>
      </c>
      <c r="DT136" s="1">
        <v>0</v>
      </c>
      <c r="DU136" s="1">
        <v>1</v>
      </c>
      <c r="DV136" s="1">
        <v>0</v>
      </c>
      <c r="DW136" s="1">
        <v>0</v>
      </c>
      <c r="DX136" s="1">
        <v>1</v>
      </c>
      <c r="DY136" s="1">
        <v>1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1</v>
      </c>
      <c r="GW136" s="1">
        <v>0</v>
      </c>
      <c r="GX136" s="1">
        <v>0</v>
      </c>
      <c r="GY136" s="1">
        <v>1</v>
      </c>
      <c r="GZ136" s="1">
        <v>1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13</v>
      </c>
      <c r="HG136" s="1">
        <v>0</v>
      </c>
      <c r="HH136" s="1">
        <v>0</v>
      </c>
      <c r="HI136" s="1">
        <v>0</v>
      </c>
      <c r="HJ136" s="1">
        <v>1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1</v>
      </c>
      <c r="JA136" s="1">
        <v>0</v>
      </c>
      <c r="JB136" s="1">
        <v>1</v>
      </c>
      <c r="JC136" s="1">
        <v>1</v>
      </c>
      <c r="JD136" s="1">
        <v>1</v>
      </c>
      <c r="JE136" s="1">
        <v>1</v>
      </c>
      <c r="JF136" s="1">
        <v>1</v>
      </c>
      <c r="JG136" s="1">
        <v>1</v>
      </c>
      <c r="JH136" s="1">
        <v>1</v>
      </c>
      <c r="JI136" s="1">
        <v>1</v>
      </c>
      <c r="JJ136" s="1">
        <v>0</v>
      </c>
      <c r="JK136" s="1">
        <v>1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1</v>
      </c>
    </row>
    <row r="137" spans="1:367">
      <c r="A137" s="1">
        <v>2005</v>
      </c>
      <c r="B137" s="1" t="s">
        <v>537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2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2</v>
      </c>
      <c r="BA137" s="1">
        <v>2</v>
      </c>
      <c r="BB137" s="1">
        <v>2</v>
      </c>
      <c r="BC137" s="1">
        <v>2</v>
      </c>
      <c r="BD137" s="1">
        <v>2</v>
      </c>
      <c r="BE137" s="1">
        <v>1</v>
      </c>
      <c r="BF137" s="1">
        <v>6</v>
      </c>
      <c r="BG137" s="1">
        <v>2</v>
      </c>
      <c r="BH137" s="1">
        <v>2</v>
      </c>
      <c r="BI137" s="1">
        <v>1</v>
      </c>
      <c r="BJ137" s="1">
        <v>1</v>
      </c>
      <c r="BK137" s="1">
        <v>1</v>
      </c>
      <c r="BL137" s="1">
        <v>1</v>
      </c>
      <c r="BM137" s="1">
        <v>2</v>
      </c>
      <c r="BN137" s="1">
        <v>2</v>
      </c>
      <c r="BO137" s="1">
        <v>1</v>
      </c>
      <c r="BP137" s="1">
        <v>2</v>
      </c>
      <c r="BQ137" s="1">
        <v>0</v>
      </c>
      <c r="BR137" s="1">
        <v>0</v>
      </c>
      <c r="BS137" s="1">
        <v>1</v>
      </c>
      <c r="BT137" s="1">
        <v>1</v>
      </c>
      <c r="BU137" s="1">
        <v>1</v>
      </c>
      <c r="BV137" s="1">
        <v>4</v>
      </c>
      <c r="BW137" s="1">
        <v>1</v>
      </c>
      <c r="BX137" s="1">
        <v>1</v>
      </c>
      <c r="BY137" s="1">
        <v>0</v>
      </c>
      <c r="BZ137" s="1">
        <v>0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1</v>
      </c>
      <c r="DH137" s="1">
        <v>1</v>
      </c>
      <c r="DI137" s="1">
        <v>0</v>
      </c>
      <c r="DJ137" s="1">
        <v>0</v>
      </c>
      <c r="DK137" s="1">
        <v>0</v>
      </c>
      <c r="DL137" s="1">
        <v>0</v>
      </c>
      <c r="DM137" s="1">
        <v>1</v>
      </c>
      <c r="DN137" s="1">
        <v>1</v>
      </c>
      <c r="DO137" s="1">
        <v>0</v>
      </c>
      <c r="DP137" s="1">
        <v>3</v>
      </c>
      <c r="DQ137" s="1">
        <v>1</v>
      </c>
      <c r="DR137" s="1">
        <v>1</v>
      </c>
      <c r="DS137" s="1">
        <v>1</v>
      </c>
      <c r="DT137" s="1">
        <v>0</v>
      </c>
      <c r="DU137" s="1">
        <v>1</v>
      </c>
      <c r="DV137" s="1">
        <v>0</v>
      </c>
      <c r="DW137" s="1">
        <v>0</v>
      </c>
      <c r="DX137" s="1">
        <v>1</v>
      </c>
      <c r="DY137" s="1">
        <v>1</v>
      </c>
      <c r="DZ137" s="1">
        <v>0</v>
      </c>
      <c r="EA137" s="1">
        <v>0</v>
      </c>
      <c r="EB137" s="1">
        <v>0</v>
      </c>
      <c r="EC137" s="1">
        <v>0</v>
      </c>
      <c r="ED137" s="1">
        <v>7</v>
      </c>
      <c r="EE137" s="1">
        <v>7</v>
      </c>
      <c r="EF137" s="1">
        <v>7</v>
      </c>
      <c r="EG137" s="1">
        <v>0</v>
      </c>
      <c r="EH137" s="1">
        <v>0</v>
      </c>
      <c r="EI137" s="1">
        <v>1</v>
      </c>
      <c r="EJ137" s="1">
        <v>1</v>
      </c>
      <c r="EK137" s="1">
        <v>1</v>
      </c>
      <c r="EL137" s="1">
        <v>1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1</v>
      </c>
      <c r="EY137" s="1">
        <v>0</v>
      </c>
      <c r="EZ137" s="1">
        <v>0</v>
      </c>
      <c r="FA137" s="1">
        <v>0</v>
      </c>
      <c r="FB137" s="1">
        <v>0</v>
      </c>
      <c r="FC137" s="1">
        <v>5</v>
      </c>
      <c r="FD137" s="1">
        <v>0</v>
      </c>
      <c r="FE137" s="1">
        <v>0</v>
      </c>
      <c r="FF137" s="1">
        <v>5</v>
      </c>
      <c r="FG137" s="1">
        <v>7</v>
      </c>
      <c r="FH137" s="1">
        <v>7</v>
      </c>
      <c r="FI137" s="1">
        <v>7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1</v>
      </c>
      <c r="FV137" s="1">
        <v>1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1</v>
      </c>
      <c r="GF137" s="1">
        <v>1</v>
      </c>
      <c r="GG137" s="1">
        <v>1</v>
      </c>
      <c r="GH137" s="1">
        <v>1</v>
      </c>
      <c r="GI137" s="1">
        <v>1</v>
      </c>
      <c r="GJ137" s="1">
        <v>1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1</v>
      </c>
      <c r="GS137" s="1">
        <v>1</v>
      </c>
      <c r="GT137" s="1">
        <v>1</v>
      </c>
      <c r="GU137" s="1">
        <v>1</v>
      </c>
      <c r="GV137" s="1">
        <v>0</v>
      </c>
      <c r="GW137" s="1">
        <v>0</v>
      </c>
      <c r="GX137" s="1">
        <v>0</v>
      </c>
      <c r="GY137" s="1">
        <v>1</v>
      </c>
      <c r="GZ137" s="1">
        <v>1</v>
      </c>
      <c r="HA137" s="1">
        <v>0</v>
      </c>
      <c r="HB137" s="1">
        <v>0</v>
      </c>
      <c r="HC137" s="1">
        <v>2</v>
      </c>
      <c r="HD137" s="1">
        <v>2</v>
      </c>
      <c r="HE137" s="1">
        <v>2</v>
      </c>
      <c r="HF137" s="1">
        <v>21</v>
      </c>
      <c r="HG137" s="1">
        <v>0</v>
      </c>
      <c r="HH137" s="1">
        <v>0</v>
      </c>
      <c r="HI137" s="1">
        <v>0</v>
      </c>
      <c r="HJ137" s="1">
        <v>2</v>
      </c>
      <c r="HK137" s="1">
        <v>0</v>
      </c>
      <c r="HL137" s="1">
        <v>0</v>
      </c>
      <c r="HM137" s="1">
        <v>0</v>
      </c>
      <c r="HN137" s="1">
        <v>1</v>
      </c>
      <c r="HO137" s="1">
        <v>1</v>
      </c>
      <c r="HP137" s="1">
        <v>1</v>
      </c>
      <c r="HQ137" s="1">
        <v>3</v>
      </c>
      <c r="HR137" s="1">
        <v>1</v>
      </c>
      <c r="HS137" s="1">
        <v>1</v>
      </c>
      <c r="HT137" s="1">
        <v>0</v>
      </c>
      <c r="HU137" s="1">
        <v>0</v>
      </c>
      <c r="HV137" s="1">
        <v>1</v>
      </c>
      <c r="HW137" s="1">
        <v>1</v>
      </c>
      <c r="HX137" s="1">
        <v>1</v>
      </c>
      <c r="HY137" s="1">
        <v>1</v>
      </c>
      <c r="HZ137" s="1">
        <v>1</v>
      </c>
      <c r="IA137" s="1">
        <v>10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1</v>
      </c>
      <c r="JA137" s="1">
        <v>0</v>
      </c>
      <c r="JB137" s="1">
        <v>0</v>
      </c>
      <c r="JC137" s="1">
        <v>0</v>
      </c>
      <c r="JD137" s="1">
        <v>1</v>
      </c>
      <c r="JE137" s="1">
        <v>1</v>
      </c>
      <c r="JF137" s="1">
        <v>1</v>
      </c>
      <c r="JG137" s="1">
        <v>4</v>
      </c>
      <c r="JH137" s="1">
        <v>1</v>
      </c>
      <c r="JI137" s="1">
        <v>1</v>
      </c>
      <c r="JJ137" s="1">
        <v>1</v>
      </c>
      <c r="JK137" s="1">
        <v>1</v>
      </c>
      <c r="JL137" s="1">
        <v>1</v>
      </c>
      <c r="JM137" s="1">
        <v>1</v>
      </c>
      <c r="JN137" s="1">
        <v>1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1</v>
      </c>
    </row>
    <row r="138" spans="1:367">
      <c r="A138" s="1">
        <v>2005</v>
      </c>
      <c r="B138" s="1" t="s">
        <v>538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2</v>
      </c>
      <c r="L138" s="1">
        <v>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1</v>
      </c>
      <c r="BF138" s="1">
        <v>6</v>
      </c>
      <c r="BG138" s="1">
        <v>2</v>
      </c>
      <c r="BH138" s="1">
        <v>2</v>
      </c>
      <c r="BI138" s="1">
        <v>1</v>
      </c>
      <c r="BJ138" s="1">
        <v>1</v>
      </c>
      <c r="BK138" s="1">
        <v>1</v>
      </c>
      <c r="BL138" s="1">
        <v>1</v>
      </c>
      <c r="BM138" s="1">
        <v>2</v>
      </c>
      <c r="BN138" s="1">
        <v>2</v>
      </c>
      <c r="BO138" s="1">
        <v>1</v>
      </c>
      <c r="BP138" s="1">
        <v>2</v>
      </c>
      <c r="BQ138" s="1">
        <v>0</v>
      </c>
      <c r="BR138" s="1">
        <v>0</v>
      </c>
      <c r="BS138" s="1">
        <v>1</v>
      </c>
      <c r="BT138" s="1">
        <v>1</v>
      </c>
      <c r="BU138" s="1">
        <v>1</v>
      </c>
      <c r="BV138" s="1">
        <v>4</v>
      </c>
      <c r="BW138" s="1">
        <v>1</v>
      </c>
      <c r="BX138" s="1">
        <v>1</v>
      </c>
      <c r="BY138" s="1">
        <v>0</v>
      </c>
      <c r="BZ138" s="1">
        <v>0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1</v>
      </c>
      <c r="DH138" s="1">
        <v>1</v>
      </c>
      <c r="DI138" s="1">
        <v>0</v>
      </c>
      <c r="DJ138" s="1">
        <v>0</v>
      </c>
      <c r="DK138" s="1">
        <v>0</v>
      </c>
      <c r="DL138" s="1">
        <v>0</v>
      </c>
      <c r="DM138" s="1">
        <v>1</v>
      </c>
      <c r="DN138" s="1">
        <v>1</v>
      </c>
      <c r="DO138" s="1">
        <v>0</v>
      </c>
      <c r="DP138" s="1">
        <v>3</v>
      </c>
      <c r="DQ138" s="1">
        <v>1</v>
      </c>
      <c r="DR138" s="1">
        <v>1</v>
      </c>
      <c r="DS138" s="1">
        <v>1</v>
      </c>
      <c r="DT138" s="1">
        <v>0</v>
      </c>
      <c r="DU138" s="1">
        <v>1</v>
      </c>
      <c r="DV138" s="1">
        <v>0</v>
      </c>
      <c r="DW138" s="1">
        <v>0</v>
      </c>
      <c r="DX138" s="1">
        <v>1</v>
      </c>
      <c r="DY138" s="1">
        <v>1</v>
      </c>
      <c r="DZ138" s="1">
        <v>0</v>
      </c>
      <c r="EA138" s="1">
        <v>0</v>
      </c>
      <c r="EB138" s="1">
        <v>0</v>
      </c>
      <c r="EC138" s="1">
        <v>0</v>
      </c>
      <c r="ED138" s="1">
        <v>7</v>
      </c>
      <c r="EE138" s="1">
        <v>7</v>
      </c>
      <c r="EF138" s="1">
        <v>7</v>
      </c>
      <c r="EG138" s="1">
        <v>0</v>
      </c>
      <c r="EH138" s="1">
        <v>0</v>
      </c>
      <c r="EI138" s="1">
        <v>1</v>
      </c>
      <c r="EJ138" s="1">
        <v>1</v>
      </c>
      <c r="EK138" s="1">
        <v>1</v>
      </c>
      <c r="EL138" s="1">
        <v>1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1</v>
      </c>
      <c r="EY138" s="1">
        <v>0</v>
      </c>
      <c r="EZ138" s="1">
        <v>0</v>
      </c>
      <c r="FA138" s="1">
        <v>0</v>
      </c>
      <c r="FB138" s="1">
        <v>0</v>
      </c>
      <c r="FC138" s="1">
        <v>5</v>
      </c>
      <c r="FD138" s="1">
        <v>0</v>
      </c>
      <c r="FE138" s="1">
        <v>0</v>
      </c>
      <c r="FF138" s="1">
        <v>5</v>
      </c>
      <c r="FG138" s="1">
        <v>7</v>
      </c>
      <c r="FH138" s="1">
        <v>7</v>
      </c>
      <c r="FI138" s="1">
        <v>7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1</v>
      </c>
      <c r="FV138" s="1">
        <v>1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1</v>
      </c>
      <c r="GF138" s="1">
        <v>1</v>
      </c>
      <c r="GG138" s="1">
        <v>1</v>
      </c>
      <c r="GH138" s="1">
        <v>1</v>
      </c>
      <c r="GI138" s="1">
        <v>1</v>
      </c>
      <c r="GJ138" s="1">
        <v>1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1</v>
      </c>
      <c r="GS138" s="1">
        <v>1</v>
      </c>
      <c r="GT138" s="1">
        <v>1</v>
      </c>
      <c r="GU138" s="1">
        <v>1</v>
      </c>
      <c r="GV138" s="1">
        <v>0</v>
      </c>
      <c r="GW138" s="1">
        <v>0</v>
      </c>
      <c r="GX138" s="1">
        <v>0</v>
      </c>
      <c r="GY138" s="1">
        <v>1</v>
      </c>
      <c r="GZ138" s="1">
        <v>1</v>
      </c>
      <c r="HA138" s="1">
        <v>0</v>
      </c>
      <c r="HB138" s="1">
        <v>0</v>
      </c>
      <c r="HC138" s="1">
        <v>2</v>
      </c>
      <c r="HD138" s="1">
        <v>2</v>
      </c>
      <c r="HE138" s="1">
        <v>2</v>
      </c>
      <c r="HF138" s="1">
        <v>21</v>
      </c>
      <c r="HG138" s="1">
        <v>0</v>
      </c>
      <c r="HH138" s="1">
        <v>0</v>
      </c>
      <c r="HI138" s="1">
        <v>0</v>
      </c>
      <c r="HJ138" s="1">
        <v>2</v>
      </c>
      <c r="HK138" s="1">
        <v>0</v>
      </c>
      <c r="HL138" s="1">
        <v>0</v>
      </c>
      <c r="HM138" s="1">
        <v>0</v>
      </c>
      <c r="HN138" s="1">
        <v>1</v>
      </c>
      <c r="HO138" s="1">
        <v>1</v>
      </c>
      <c r="HP138" s="1">
        <v>1</v>
      </c>
      <c r="HQ138" s="1">
        <v>3</v>
      </c>
      <c r="HR138" s="1">
        <v>1</v>
      </c>
      <c r="HS138" s="1">
        <v>1</v>
      </c>
      <c r="HT138" s="1">
        <v>0</v>
      </c>
      <c r="HU138" s="1">
        <v>0</v>
      </c>
      <c r="HV138" s="1">
        <v>1</v>
      </c>
      <c r="HW138" s="1">
        <v>1</v>
      </c>
      <c r="HX138" s="1">
        <v>1</v>
      </c>
      <c r="HY138" s="1">
        <v>1</v>
      </c>
      <c r="HZ138" s="1">
        <v>1</v>
      </c>
      <c r="IA138" s="1">
        <v>10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1</v>
      </c>
      <c r="JA138" s="1">
        <v>0</v>
      </c>
      <c r="JB138" s="1">
        <v>0</v>
      </c>
      <c r="JC138" s="1">
        <v>0</v>
      </c>
      <c r="JD138" s="1">
        <v>1</v>
      </c>
      <c r="JE138" s="1">
        <v>1</v>
      </c>
      <c r="JF138" s="1">
        <v>1</v>
      </c>
      <c r="JG138" s="1">
        <v>4</v>
      </c>
      <c r="JH138" s="1">
        <v>1</v>
      </c>
      <c r="JI138" s="1">
        <v>1</v>
      </c>
      <c r="JJ138" s="1">
        <v>1</v>
      </c>
      <c r="JK138" s="1">
        <v>1</v>
      </c>
      <c r="JL138" s="1">
        <v>1</v>
      </c>
      <c r="JM138" s="1">
        <v>1</v>
      </c>
      <c r="JN138" s="1">
        <v>1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1</v>
      </c>
    </row>
    <row r="139" spans="1:367">
      <c r="A139" s="1">
        <v>2005</v>
      </c>
      <c r="B139" s="1" t="s">
        <v>539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  <c r="K139" s="1">
        <v>2</v>
      </c>
      <c r="L139" s="1">
        <v>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1</v>
      </c>
      <c r="BF139" s="1">
        <v>6</v>
      </c>
      <c r="BG139" s="1">
        <v>2</v>
      </c>
      <c r="BH139" s="1">
        <v>2</v>
      </c>
      <c r="BI139" s="1">
        <v>1</v>
      </c>
      <c r="BJ139" s="1">
        <v>1</v>
      </c>
      <c r="BK139" s="1">
        <v>1</v>
      </c>
      <c r="BL139" s="1">
        <v>1</v>
      </c>
      <c r="BM139" s="1">
        <v>2</v>
      </c>
      <c r="BN139" s="1">
        <v>2</v>
      </c>
      <c r="BO139" s="1">
        <v>1</v>
      </c>
      <c r="BP139" s="1">
        <v>2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4</v>
      </c>
      <c r="BW139" s="1">
        <v>1</v>
      </c>
      <c r="BX139" s="1">
        <v>1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1</v>
      </c>
      <c r="DH139" s="1">
        <v>1</v>
      </c>
      <c r="DI139" s="1">
        <v>0</v>
      </c>
      <c r="DJ139" s="1">
        <v>0</v>
      </c>
      <c r="DK139" s="1">
        <v>0</v>
      </c>
      <c r="DL139" s="1">
        <v>0</v>
      </c>
      <c r="DM139" s="1">
        <v>1</v>
      </c>
      <c r="DN139" s="1">
        <v>1</v>
      </c>
      <c r="DO139" s="1">
        <v>0</v>
      </c>
      <c r="DP139" s="1">
        <v>3</v>
      </c>
      <c r="DQ139" s="1">
        <v>1</v>
      </c>
      <c r="DR139" s="1">
        <v>1</v>
      </c>
      <c r="DS139" s="1">
        <v>1</v>
      </c>
      <c r="DT139" s="1">
        <v>0</v>
      </c>
      <c r="DU139" s="1">
        <v>1</v>
      </c>
      <c r="DV139" s="1">
        <v>0</v>
      </c>
      <c r="DW139" s="1">
        <v>0</v>
      </c>
      <c r="DX139" s="1">
        <v>1</v>
      </c>
      <c r="DY139" s="1">
        <v>1</v>
      </c>
      <c r="DZ139" s="1">
        <v>0</v>
      </c>
      <c r="EA139" s="1">
        <v>0</v>
      </c>
      <c r="EB139" s="1">
        <v>0</v>
      </c>
      <c r="EC139" s="1">
        <v>0</v>
      </c>
      <c r="ED139" s="1">
        <v>7</v>
      </c>
      <c r="EE139" s="1">
        <v>7</v>
      </c>
      <c r="EF139" s="1">
        <v>7</v>
      </c>
      <c r="EG139" s="1">
        <v>0</v>
      </c>
      <c r="EH139" s="1">
        <v>0</v>
      </c>
      <c r="EI139" s="1">
        <v>1</v>
      </c>
      <c r="EJ139" s="1">
        <v>1</v>
      </c>
      <c r="EK139" s="1">
        <v>1</v>
      </c>
      <c r="EL139" s="1">
        <v>1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1</v>
      </c>
      <c r="EY139" s="1">
        <v>0</v>
      </c>
      <c r="EZ139" s="1">
        <v>0</v>
      </c>
      <c r="FA139" s="1">
        <v>0</v>
      </c>
      <c r="FB139" s="1">
        <v>0</v>
      </c>
      <c r="FC139" s="1">
        <v>5</v>
      </c>
      <c r="FD139" s="1">
        <v>0</v>
      </c>
      <c r="FE139" s="1">
        <v>0</v>
      </c>
      <c r="FF139" s="1">
        <v>5</v>
      </c>
      <c r="FG139" s="1">
        <v>7</v>
      </c>
      <c r="FH139" s="1">
        <v>7</v>
      </c>
      <c r="FI139" s="1">
        <v>7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1</v>
      </c>
      <c r="FV139" s="1">
        <v>1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1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1</v>
      </c>
      <c r="GT139" s="1">
        <v>1</v>
      </c>
      <c r="GU139" s="1">
        <v>1</v>
      </c>
      <c r="GV139" s="1">
        <v>0</v>
      </c>
      <c r="GW139" s="1">
        <v>0</v>
      </c>
      <c r="GX139" s="1">
        <v>0</v>
      </c>
      <c r="GY139" s="1">
        <v>1</v>
      </c>
      <c r="GZ139" s="1">
        <v>1</v>
      </c>
      <c r="HA139" s="1">
        <v>0</v>
      </c>
      <c r="HB139" s="1">
        <v>0</v>
      </c>
      <c r="HC139" s="1">
        <v>2</v>
      </c>
      <c r="HD139" s="1">
        <v>2</v>
      </c>
      <c r="HE139" s="1">
        <v>2</v>
      </c>
      <c r="HF139" s="1">
        <v>21</v>
      </c>
      <c r="HG139" s="1">
        <v>0</v>
      </c>
      <c r="HH139" s="1">
        <v>0</v>
      </c>
      <c r="HI139" s="1">
        <v>0</v>
      </c>
      <c r="HJ139" s="1">
        <v>2</v>
      </c>
      <c r="HK139" s="1">
        <v>0</v>
      </c>
      <c r="HL139" s="1">
        <v>0</v>
      </c>
      <c r="HM139" s="1">
        <v>0</v>
      </c>
      <c r="HN139" s="1">
        <v>1</v>
      </c>
      <c r="HO139" s="1">
        <v>1</v>
      </c>
      <c r="HP139" s="1">
        <v>1</v>
      </c>
      <c r="HQ139" s="1">
        <v>3</v>
      </c>
      <c r="HR139" s="1">
        <v>1</v>
      </c>
      <c r="HS139" s="1">
        <v>1</v>
      </c>
      <c r="HT139" s="1">
        <v>0</v>
      </c>
      <c r="HU139" s="1">
        <v>0</v>
      </c>
      <c r="HV139" s="1">
        <v>1</v>
      </c>
      <c r="HW139" s="1">
        <v>1</v>
      </c>
      <c r="HX139" s="1">
        <v>1</v>
      </c>
      <c r="HY139" s="1">
        <v>1</v>
      </c>
      <c r="HZ139" s="1">
        <v>1</v>
      </c>
      <c r="IA139" s="1">
        <v>10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1</v>
      </c>
      <c r="JA139" s="1">
        <v>0</v>
      </c>
      <c r="JB139" s="1">
        <v>0</v>
      </c>
      <c r="JC139" s="1">
        <v>0</v>
      </c>
      <c r="JD139" s="1">
        <v>1</v>
      </c>
      <c r="JE139" s="1">
        <v>1</v>
      </c>
      <c r="JF139" s="1">
        <v>1</v>
      </c>
      <c r="JG139" s="1">
        <v>4</v>
      </c>
      <c r="JH139" s="1">
        <v>1</v>
      </c>
      <c r="JI139" s="1">
        <v>1</v>
      </c>
      <c r="JJ139" s="1">
        <v>1</v>
      </c>
      <c r="JK139" s="1">
        <v>1</v>
      </c>
      <c r="JL139" s="1">
        <v>1</v>
      </c>
      <c r="JM139" s="1">
        <v>1</v>
      </c>
      <c r="JN139" s="1">
        <v>1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1</v>
      </c>
    </row>
    <row r="140" spans="1:367">
      <c r="A140" s="1">
        <v>2005</v>
      </c>
      <c r="B140" s="1" t="s">
        <v>540</v>
      </c>
      <c r="C140" s="1">
        <v>1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2</v>
      </c>
      <c r="AU140" s="1">
        <v>2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1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0</v>
      </c>
      <c r="CI140" s="1">
        <v>0</v>
      </c>
      <c r="CJ140" s="1">
        <v>0</v>
      </c>
      <c r="CK140" s="1">
        <v>1</v>
      </c>
      <c r="CL140" s="1">
        <v>1</v>
      </c>
      <c r="CM140" s="1">
        <v>1</v>
      </c>
      <c r="CN140" s="1">
        <v>1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1</v>
      </c>
      <c r="DG140" s="1">
        <v>1</v>
      </c>
      <c r="DH140" s="1">
        <v>1</v>
      </c>
      <c r="DI140" s="1">
        <v>0</v>
      </c>
      <c r="DJ140" s="1">
        <v>0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3</v>
      </c>
      <c r="DQ140" s="1">
        <v>1</v>
      </c>
      <c r="DR140" s="1">
        <v>0</v>
      </c>
      <c r="DS140" s="1">
        <v>1</v>
      </c>
      <c r="DT140" s="1">
        <v>0</v>
      </c>
      <c r="DU140" s="1">
        <v>1</v>
      </c>
      <c r="DV140" s="1">
        <v>0</v>
      </c>
      <c r="DW140" s="1">
        <v>0</v>
      </c>
      <c r="DX140" s="1">
        <v>1</v>
      </c>
      <c r="DY140" s="1">
        <v>1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1</v>
      </c>
      <c r="GW140" s="1">
        <v>0</v>
      </c>
      <c r="GX140" s="1">
        <v>0</v>
      </c>
      <c r="GY140" s="1">
        <v>1</v>
      </c>
      <c r="GZ140" s="1">
        <v>1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13</v>
      </c>
      <c r="HG140" s="1">
        <v>0</v>
      </c>
      <c r="HH140" s="1">
        <v>0</v>
      </c>
      <c r="HI140" s="1">
        <v>0</v>
      </c>
      <c r="HJ140" s="1">
        <v>1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1</v>
      </c>
      <c r="JA140" s="1">
        <v>0</v>
      </c>
      <c r="JB140" s="1">
        <v>1</v>
      </c>
      <c r="JC140" s="1">
        <v>1</v>
      </c>
      <c r="JD140" s="1">
        <v>1</v>
      </c>
      <c r="JE140" s="1">
        <v>1</v>
      </c>
      <c r="JF140" s="1">
        <v>1</v>
      </c>
      <c r="JG140" s="1">
        <v>1</v>
      </c>
      <c r="JH140" s="1">
        <v>1</v>
      </c>
      <c r="JI140" s="1">
        <v>1</v>
      </c>
      <c r="JJ140" s="1">
        <v>0</v>
      </c>
      <c r="JK140" s="1">
        <v>1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1</v>
      </c>
    </row>
    <row r="141" spans="1:367">
      <c r="A141" s="1">
        <v>2005</v>
      </c>
      <c r="B141" s="1" t="s">
        <v>541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1</v>
      </c>
      <c r="AS141" s="1">
        <v>1</v>
      </c>
      <c r="AT141" s="1">
        <v>2</v>
      </c>
      <c r="AU141" s="1">
        <v>2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0</v>
      </c>
      <c r="BZ141" s="1">
        <v>0</v>
      </c>
      <c r="CA141" s="1">
        <v>0</v>
      </c>
      <c r="CB141" s="1">
        <v>1</v>
      </c>
      <c r="CC141" s="1">
        <v>0</v>
      </c>
      <c r="CD141" s="1">
        <v>0</v>
      </c>
      <c r="CE141" s="1">
        <v>1</v>
      </c>
      <c r="CF141" s="1">
        <v>1</v>
      </c>
      <c r="CG141" s="1">
        <v>1</v>
      </c>
      <c r="CH141" s="1">
        <v>0</v>
      </c>
      <c r="CI141" s="1">
        <v>0</v>
      </c>
      <c r="CJ141" s="1">
        <v>0</v>
      </c>
      <c r="CK141" s="1">
        <v>1</v>
      </c>
      <c r="CL141" s="1">
        <v>1</v>
      </c>
      <c r="CM141" s="1">
        <v>1</v>
      </c>
      <c r="CN141" s="1">
        <v>1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1</v>
      </c>
      <c r="DG141" s="1">
        <v>1</v>
      </c>
      <c r="DH141" s="1">
        <v>1</v>
      </c>
      <c r="DI141" s="1">
        <v>0</v>
      </c>
      <c r="DJ141" s="1">
        <v>0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3</v>
      </c>
      <c r="DQ141" s="1">
        <v>1</v>
      </c>
      <c r="DR141" s="1">
        <v>0</v>
      </c>
      <c r="DS141" s="1">
        <v>1</v>
      </c>
      <c r="DT141" s="1">
        <v>0</v>
      </c>
      <c r="DU141" s="1">
        <v>1</v>
      </c>
      <c r="DV141" s="1">
        <v>0</v>
      </c>
      <c r="DW141" s="1">
        <v>0</v>
      </c>
      <c r="DX141" s="1">
        <v>1</v>
      </c>
      <c r="DY141" s="1">
        <v>1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1</v>
      </c>
      <c r="GW141" s="1">
        <v>0</v>
      </c>
      <c r="GX141" s="1">
        <v>0</v>
      </c>
      <c r="GY141" s="1">
        <v>1</v>
      </c>
      <c r="GZ141" s="1">
        <v>1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13</v>
      </c>
      <c r="HG141" s="1">
        <v>0</v>
      </c>
      <c r="HH141" s="1">
        <v>0</v>
      </c>
      <c r="HI141" s="1">
        <v>0</v>
      </c>
      <c r="HJ141" s="1">
        <v>1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1</v>
      </c>
      <c r="JA141" s="1">
        <v>0</v>
      </c>
      <c r="JB141" s="1">
        <v>1</v>
      </c>
      <c r="JC141" s="1">
        <v>1</v>
      </c>
      <c r="JD141" s="1">
        <v>1</v>
      </c>
      <c r="JE141" s="1">
        <v>1</v>
      </c>
      <c r="JF141" s="1">
        <v>1</v>
      </c>
      <c r="JG141" s="1">
        <v>1</v>
      </c>
      <c r="JH141" s="1">
        <v>1</v>
      </c>
      <c r="JI141" s="1">
        <v>1</v>
      </c>
      <c r="JJ141" s="1">
        <v>0</v>
      </c>
      <c r="JK141" s="1">
        <v>1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1</v>
      </c>
    </row>
    <row r="142" spans="1:367">
      <c r="A142" s="1">
        <v>2005</v>
      </c>
      <c r="B142" s="1" t="s">
        <v>542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1</v>
      </c>
      <c r="AS142" s="1">
        <v>1</v>
      </c>
      <c r="AT142" s="1">
        <v>2</v>
      </c>
      <c r="AU142" s="1">
        <v>2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0</v>
      </c>
      <c r="BZ142" s="1">
        <v>0</v>
      </c>
      <c r="CA142" s="1">
        <v>0</v>
      </c>
      <c r="CB142" s="1">
        <v>1</v>
      </c>
      <c r="CC142" s="1">
        <v>0</v>
      </c>
      <c r="CD142" s="1">
        <v>0</v>
      </c>
      <c r="CE142" s="1">
        <v>1</v>
      </c>
      <c r="CF142" s="1">
        <v>1</v>
      </c>
      <c r="CG142" s="1">
        <v>1</v>
      </c>
      <c r="CH142" s="1">
        <v>0</v>
      </c>
      <c r="CI142" s="1">
        <v>0</v>
      </c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1</v>
      </c>
      <c r="DG142" s="1">
        <v>1</v>
      </c>
      <c r="DH142" s="1">
        <v>1</v>
      </c>
      <c r="DI142" s="1">
        <v>0</v>
      </c>
      <c r="DJ142" s="1">
        <v>0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3</v>
      </c>
      <c r="DQ142" s="1">
        <v>1</v>
      </c>
      <c r="DR142" s="1">
        <v>0</v>
      </c>
      <c r="DS142" s="1">
        <v>1</v>
      </c>
      <c r="DT142" s="1">
        <v>0</v>
      </c>
      <c r="DU142" s="1">
        <v>1</v>
      </c>
      <c r="DV142" s="1">
        <v>0</v>
      </c>
      <c r="DW142" s="1">
        <v>0</v>
      </c>
      <c r="DX142" s="1">
        <v>1</v>
      </c>
      <c r="DY142" s="1">
        <v>1</v>
      </c>
      <c r="DZ142" s="1">
        <v>0</v>
      </c>
      <c r="EA142" s="1">
        <v>0</v>
      </c>
      <c r="EB142" s="1">
        <v>1</v>
      </c>
      <c r="EC142" s="1">
        <v>7</v>
      </c>
      <c r="ED142" s="1">
        <v>7</v>
      </c>
      <c r="EE142" s="1">
        <v>7</v>
      </c>
      <c r="EF142" s="1">
        <v>7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1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1</v>
      </c>
      <c r="EY142" s="1">
        <v>0</v>
      </c>
      <c r="EZ142" s="1">
        <v>0</v>
      </c>
      <c r="FA142" s="1">
        <v>0</v>
      </c>
      <c r="FB142" s="1">
        <v>0</v>
      </c>
      <c r="FC142" s="1">
        <v>5</v>
      </c>
      <c r="FD142" s="1">
        <v>0</v>
      </c>
      <c r="FE142" s="1">
        <v>0</v>
      </c>
      <c r="FF142" s="1">
        <v>5</v>
      </c>
      <c r="FG142" s="1">
        <v>7</v>
      </c>
      <c r="FH142" s="1">
        <v>7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1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1</v>
      </c>
      <c r="GC142" s="1">
        <v>0</v>
      </c>
      <c r="GD142" s="1">
        <v>0</v>
      </c>
      <c r="GE142" s="1">
        <v>1</v>
      </c>
      <c r="GF142" s="1">
        <v>0</v>
      </c>
      <c r="GG142" s="1">
        <v>1</v>
      </c>
      <c r="GH142" s="1">
        <v>0</v>
      </c>
      <c r="GI142" s="1">
        <v>1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1</v>
      </c>
      <c r="GV142" s="1">
        <v>1</v>
      </c>
      <c r="GW142" s="1">
        <v>0</v>
      </c>
      <c r="GX142" s="1">
        <v>0</v>
      </c>
      <c r="GY142" s="1">
        <v>1</v>
      </c>
      <c r="GZ142" s="1">
        <v>1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13</v>
      </c>
      <c r="HG142" s="1">
        <v>0</v>
      </c>
      <c r="HH142" s="1">
        <v>0</v>
      </c>
      <c r="HI142" s="1">
        <v>0</v>
      </c>
      <c r="HJ142" s="1">
        <v>1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1</v>
      </c>
      <c r="JA142" s="1">
        <v>0</v>
      </c>
      <c r="JB142" s="1">
        <v>1</v>
      </c>
      <c r="JC142" s="1">
        <v>1</v>
      </c>
      <c r="JD142" s="1">
        <v>1</v>
      </c>
      <c r="JE142" s="1">
        <v>1</v>
      </c>
      <c r="JF142" s="1">
        <v>1</v>
      </c>
      <c r="JG142" s="1">
        <v>1</v>
      </c>
      <c r="JH142" s="1">
        <v>1</v>
      </c>
      <c r="JI142" s="1">
        <v>1</v>
      </c>
      <c r="JJ142" s="1">
        <v>0</v>
      </c>
      <c r="JK142" s="1">
        <v>1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1</v>
      </c>
    </row>
    <row r="143" spans="1:367">
      <c r="A143" s="1">
        <v>2005</v>
      </c>
      <c r="B143" s="1" t="s">
        <v>543</v>
      </c>
      <c r="C143" s="1">
        <v>1</v>
      </c>
      <c r="D143" s="1">
        <v>1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1</v>
      </c>
      <c r="AS143" s="1">
        <v>1</v>
      </c>
      <c r="AT143" s="1">
        <v>2</v>
      </c>
      <c r="AU143" s="1">
        <v>2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1</v>
      </c>
      <c r="CC143" s="1">
        <v>0</v>
      </c>
      <c r="CD143" s="1">
        <v>0</v>
      </c>
      <c r="CE143" s="1">
        <v>1</v>
      </c>
      <c r="CF143" s="1">
        <v>1</v>
      </c>
      <c r="CG143" s="1">
        <v>1</v>
      </c>
      <c r="CH143" s="1">
        <v>0</v>
      </c>
      <c r="CI143" s="1">
        <v>0</v>
      </c>
      <c r="CJ143" s="1">
        <v>0</v>
      </c>
      <c r="CK143" s="1">
        <v>1</v>
      </c>
      <c r="CL143" s="1">
        <v>1</v>
      </c>
      <c r="CM143" s="1">
        <v>1</v>
      </c>
      <c r="CN143" s="1">
        <v>1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1</v>
      </c>
      <c r="DG143" s="1">
        <v>1</v>
      </c>
      <c r="DH143" s="1">
        <v>1</v>
      </c>
      <c r="DI143" s="1">
        <v>0</v>
      </c>
      <c r="DJ143" s="1">
        <v>0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3</v>
      </c>
      <c r="DQ143" s="1">
        <v>1</v>
      </c>
      <c r="DR143" s="1">
        <v>0</v>
      </c>
      <c r="DS143" s="1">
        <v>1</v>
      </c>
      <c r="DT143" s="1">
        <v>0</v>
      </c>
      <c r="DU143" s="1">
        <v>1</v>
      </c>
      <c r="DV143" s="1">
        <v>0</v>
      </c>
      <c r="DW143" s="1">
        <v>0</v>
      </c>
      <c r="DX143" s="1">
        <v>1</v>
      </c>
      <c r="DY143" s="1">
        <v>1</v>
      </c>
      <c r="DZ143" s="1">
        <v>0</v>
      </c>
      <c r="EA143" s="1">
        <v>0</v>
      </c>
      <c r="EB143" s="1">
        <v>1</v>
      </c>
      <c r="EC143" s="1">
        <v>7</v>
      </c>
      <c r="ED143" s="1">
        <v>7</v>
      </c>
      <c r="EE143" s="1">
        <v>7</v>
      </c>
      <c r="EF143" s="1">
        <v>7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1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1</v>
      </c>
      <c r="EY143" s="1">
        <v>0</v>
      </c>
      <c r="EZ143" s="1">
        <v>0</v>
      </c>
      <c r="FA143" s="1">
        <v>0</v>
      </c>
      <c r="FB143" s="1">
        <v>0</v>
      </c>
      <c r="FC143" s="1">
        <v>5</v>
      </c>
      <c r="FD143" s="1">
        <v>0</v>
      </c>
      <c r="FE143" s="1">
        <v>0</v>
      </c>
      <c r="FF143" s="1">
        <v>5</v>
      </c>
      <c r="FG143" s="1">
        <v>7</v>
      </c>
      <c r="FH143" s="1">
        <v>7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1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1</v>
      </c>
      <c r="GC143" s="1">
        <v>0</v>
      </c>
      <c r="GD143" s="1">
        <v>0</v>
      </c>
      <c r="GE143" s="1">
        <v>1</v>
      </c>
      <c r="GF143" s="1">
        <v>0</v>
      </c>
      <c r="GG143" s="1">
        <v>1</v>
      </c>
      <c r="GH143" s="1">
        <v>0</v>
      </c>
      <c r="GI143" s="1">
        <v>1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1</v>
      </c>
      <c r="GV143" s="1">
        <v>1</v>
      </c>
      <c r="GW143" s="1">
        <v>0</v>
      </c>
      <c r="GX143" s="1">
        <v>0</v>
      </c>
      <c r="GY143" s="1">
        <v>1</v>
      </c>
      <c r="GZ143" s="1">
        <v>1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13</v>
      </c>
      <c r="HG143" s="1">
        <v>0</v>
      </c>
      <c r="HH143" s="1">
        <v>0</v>
      </c>
      <c r="HI143" s="1">
        <v>0</v>
      </c>
      <c r="HJ143" s="1">
        <v>1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1</v>
      </c>
      <c r="JA143" s="1">
        <v>0</v>
      </c>
      <c r="JB143" s="1">
        <v>1</v>
      </c>
      <c r="JC143" s="1">
        <v>1</v>
      </c>
      <c r="JD143" s="1">
        <v>1</v>
      </c>
      <c r="JE143" s="1">
        <v>1</v>
      </c>
      <c r="JF143" s="1">
        <v>1</v>
      </c>
      <c r="JG143" s="1">
        <v>1</v>
      </c>
      <c r="JH143" s="1">
        <v>1</v>
      </c>
      <c r="JI143" s="1">
        <v>1</v>
      </c>
      <c r="JJ143" s="1">
        <v>0</v>
      </c>
      <c r="JK143" s="1">
        <v>1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1</v>
      </c>
    </row>
    <row r="144" spans="1:367">
      <c r="A144" s="1">
        <v>2005</v>
      </c>
      <c r="B144" s="1" t="s">
        <v>544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1</v>
      </c>
      <c r="AS144" s="1">
        <v>1</v>
      </c>
      <c r="AT144" s="1">
        <v>2</v>
      </c>
      <c r="AU144" s="1">
        <v>2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0</v>
      </c>
      <c r="BZ144" s="1">
        <v>0</v>
      </c>
      <c r="CA144" s="1">
        <v>0</v>
      </c>
      <c r="CB144" s="1">
        <v>1</v>
      </c>
      <c r="CC144" s="1">
        <v>0</v>
      </c>
      <c r="CD144" s="1">
        <v>0</v>
      </c>
      <c r="CE144" s="1">
        <v>1</v>
      </c>
      <c r="CF144" s="1">
        <v>1</v>
      </c>
      <c r="CG144" s="1">
        <v>1</v>
      </c>
      <c r="CH144" s="1">
        <v>0</v>
      </c>
      <c r="CI144" s="1">
        <v>0</v>
      </c>
      <c r="CJ144" s="1">
        <v>0</v>
      </c>
      <c r="CK144" s="1">
        <v>1</v>
      </c>
      <c r="CL144" s="1">
        <v>1</v>
      </c>
      <c r="CM144" s="1">
        <v>1</v>
      </c>
      <c r="CN144" s="1">
        <v>1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1</v>
      </c>
      <c r="DG144" s="1">
        <v>1</v>
      </c>
      <c r="DH144" s="1">
        <v>1</v>
      </c>
      <c r="DI144" s="1">
        <v>0</v>
      </c>
      <c r="DJ144" s="1">
        <v>0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3</v>
      </c>
      <c r="DQ144" s="1">
        <v>1</v>
      </c>
      <c r="DR144" s="1">
        <v>0</v>
      </c>
      <c r="DS144" s="1">
        <v>1</v>
      </c>
      <c r="DT144" s="1">
        <v>0</v>
      </c>
      <c r="DU144" s="1">
        <v>1</v>
      </c>
      <c r="DV144" s="1">
        <v>0</v>
      </c>
      <c r="DW144" s="1">
        <v>0</v>
      </c>
      <c r="DX144" s="1">
        <v>1</v>
      </c>
      <c r="DY144" s="1">
        <v>1</v>
      </c>
      <c r="DZ144" s="1">
        <v>0</v>
      </c>
      <c r="EA144" s="1">
        <v>0</v>
      </c>
      <c r="EB144" s="1">
        <v>1</v>
      </c>
      <c r="EC144" s="1">
        <v>7</v>
      </c>
      <c r="ED144" s="1">
        <v>7</v>
      </c>
      <c r="EE144" s="1">
        <v>7</v>
      </c>
      <c r="EF144" s="1">
        <v>7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1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1</v>
      </c>
      <c r="EY144" s="1">
        <v>0</v>
      </c>
      <c r="EZ144" s="1">
        <v>0</v>
      </c>
      <c r="FA144" s="1">
        <v>0</v>
      </c>
      <c r="FB144" s="1">
        <v>0</v>
      </c>
      <c r="FC144" s="1">
        <v>5</v>
      </c>
      <c r="FD144" s="1">
        <v>0</v>
      </c>
      <c r="FE144" s="1">
        <v>0</v>
      </c>
      <c r="FF144" s="1">
        <v>5</v>
      </c>
      <c r="FG144" s="1">
        <v>7</v>
      </c>
      <c r="FH144" s="1">
        <v>7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1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1</v>
      </c>
      <c r="GC144" s="1">
        <v>0</v>
      </c>
      <c r="GD144" s="1">
        <v>0</v>
      </c>
      <c r="GE144" s="1">
        <v>1</v>
      </c>
      <c r="GF144" s="1">
        <v>0</v>
      </c>
      <c r="GG144" s="1">
        <v>1</v>
      </c>
      <c r="GH144" s="1">
        <v>0</v>
      </c>
      <c r="GI144" s="1">
        <v>1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1</v>
      </c>
      <c r="GV144" s="1">
        <v>1</v>
      </c>
      <c r="GW144" s="1">
        <v>0</v>
      </c>
      <c r="GX144" s="1">
        <v>0</v>
      </c>
      <c r="GY144" s="1">
        <v>1</v>
      </c>
      <c r="GZ144" s="1">
        <v>1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13</v>
      </c>
      <c r="HG144" s="1">
        <v>0</v>
      </c>
      <c r="HH144" s="1">
        <v>0</v>
      </c>
      <c r="HI144" s="1">
        <v>0</v>
      </c>
      <c r="HJ144" s="1">
        <v>1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1</v>
      </c>
      <c r="JA144" s="1">
        <v>0</v>
      </c>
      <c r="JB144" s="1">
        <v>1</v>
      </c>
      <c r="JC144" s="1">
        <v>1</v>
      </c>
      <c r="JD144" s="1">
        <v>1</v>
      </c>
      <c r="JE144" s="1">
        <v>1</v>
      </c>
      <c r="JF144" s="1">
        <v>1</v>
      </c>
      <c r="JG144" s="1">
        <v>1</v>
      </c>
      <c r="JH144" s="1">
        <v>1</v>
      </c>
      <c r="JI144" s="1">
        <v>1</v>
      </c>
      <c r="JJ144" s="1">
        <v>0</v>
      </c>
      <c r="JK144" s="1">
        <v>1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1</v>
      </c>
    </row>
    <row r="145" spans="1:367">
      <c r="A145" s="1">
        <v>2005</v>
      </c>
      <c r="B145" s="1" t="s">
        <v>545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1</v>
      </c>
      <c r="AS145" s="1">
        <v>1</v>
      </c>
      <c r="AT145" s="1">
        <v>2</v>
      </c>
      <c r="AU145" s="1">
        <v>2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0</v>
      </c>
      <c r="BZ145" s="1">
        <v>0</v>
      </c>
      <c r="CA145" s="1">
        <v>0</v>
      </c>
      <c r="CB145" s="1">
        <v>1</v>
      </c>
      <c r="CC145" s="1">
        <v>0</v>
      </c>
      <c r="CD145" s="1">
        <v>0</v>
      </c>
      <c r="CE145" s="1">
        <v>1</v>
      </c>
      <c r="CF145" s="1">
        <v>1</v>
      </c>
      <c r="CG145" s="1">
        <v>1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1</v>
      </c>
      <c r="DG145" s="1">
        <v>1</v>
      </c>
      <c r="DH145" s="1">
        <v>1</v>
      </c>
      <c r="DI145" s="1">
        <v>0</v>
      </c>
      <c r="DJ145" s="1">
        <v>0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3</v>
      </c>
      <c r="DQ145" s="1">
        <v>1</v>
      </c>
      <c r="DR145" s="1">
        <v>0</v>
      </c>
      <c r="DS145" s="1">
        <v>1</v>
      </c>
      <c r="DT145" s="1">
        <v>0</v>
      </c>
      <c r="DU145" s="1">
        <v>1</v>
      </c>
      <c r="DV145" s="1">
        <v>0</v>
      </c>
      <c r="DW145" s="1">
        <v>0</v>
      </c>
      <c r="DX145" s="1">
        <v>1</v>
      </c>
      <c r="DY145" s="1">
        <v>1</v>
      </c>
      <c r="DZ145" s="1">
        <v>0</v>
      </c>
      <c r="EA145" s="1">
        <v>0</v>
      </c>
      <c r="EB145" s="1">
        <v>1</v>
      </c>
      <c r="EC145" s="1">
        <v>7</v>
      </c>
      <c r="ED145" s="1">
        <v>7</v>
      </c>
      <c r="EE145" s="1">
        <v>7</v>
      </c>
      <c r="EF145" s="1">
        <v>7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1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1</v>
      </c>
      <c r="EY145" s="1">
        <v>0</v>
      </c>
      <c r="EZ145" s="1">
        <v>0</v>
      </c>
      <c r="FA145" s="1">
        <v>0</v>
      </c>
      <c r="FB145" s="1">
        <v>0</v>
      </c>
      <c r="FC145" s="1">
        <v>5</v>
      </c>
      <c r="FD145" s="1">
        <v>0</v>
      </c>
      <c r="FE145" s="1">
        <v>0</v>
      </c>
      <c r="FF145" s="1">
        <v>5</v>
      </c>
      <c r="FG145" s="1">
        <v>7</v>
      </c>
      <c r="FH145" s="1">
        <v>7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1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1</v>
      </c>
      <c r="GC145" s="1">
        <v>0</v>
      </c>
      <c r="GD145" s="1">
        <v>0</v>
      </c>
      <c r="GE145" s="1">
        <v>1</v>
      </c>
      <c r="GF145" s="1">
        <v>0</v>
      </c>
      <c r="GG145" s="1">
        <v>1</v>
      </c>
      <c r="GH145" s="1">
        <v>0</v>
      </c>
      <c r="GI145" s="1">
        <v>1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1</v>
      </c>
      <c r="GV145" s="1">
        <v>1</v>
      </c>
      <c r="GW145" s="1">
        <v>0</v>
      </c>
      <c r="GX145" s="1">
        <v>0</v>
      </c>
      <c r="GY145" s="1">
        <v>1</v>
      </c>
      <c r="GZ145" s="1">
        <v>1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13</v>
      </c>
      <c r="HG145" s="1">
        <v>0</v>
      </c>
      <c r="HH145" s="1">
        <v>0</v>
      </c>
      <c r="HI145" s="1">
        <v>0</v>
      </c>
      <c r="HJ145" s="1">
        <v>1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1</v>
      </c>
      <c r="JA145" s="1">
        <v>0</v>
      </c>
      <c r="JB145" s="1">
        <v>1</v>
      </c>
      <c r="JC145" s="1">
        <v>1</v>
      </c>
      <c r="JD145" s="1">
        <v>1</v>
      </c>
      <c r="JE145" s="1">
        <v>1</v>
      </c>
      <c r="JF145" s="1">
        <v>1</v>
      </c>
      <c r="JG145" s="1">
        <v>1</v>
      </c>
      <c r="JH145" s="1">
        <v>1</v>
      </c>
      <c r="JI145" s="1">
        <v>1</v>
      </c>
      <c r="JJ145" s="1">
        <v>0</v>
      </c>
      <c r="JK145" s="1">
        <v>1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1</v>
      </c>
    </row>
    <row r="146" spans="1:367">
      <c r="A146" s="1">
        <v>2005</v>
      </c>
      <c r="B146" s="1" t="s">
        <v>546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1</v>
      </c>
      <c r="AS146" s="1">
        <v>1</v>
      </c>
      <c r="AT146" s="1">
        <v>2</v>
      </c>
      <c r="AU146" s="1">
        <v>2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0</v>
      </c>
      <c r="BZ146" s="1">
        <v>0</v>
      </c>
      <c r="CA146" s="1">
        <v>0</v>
      </c>
      <c r="CB146" s="1">
        <v>1</v>
      </c>
      <c r="CC146" s="1">
        <v>0</v>
      </c>
      <c r="CD146" s="1">
        <v>0</v>
      </c>
      <c r="CE146" s="1">
        <v>1</v>
      </c>
      <c r="CF146" s="1">
        <v>1</v>
      </c>
      <c r="CG146" s="1">
        <v>1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1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1</v>
      </c>
      <c r="DG146" s="1">
        <v>1</v>
      </c>
      <c r="DH146" s="1">
        <v>1</v>
      </c>
      <c r="DI146" s="1">
        <v>0</v>
      </c>
      <c r="DJ146" s="1">
        <v>0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3</v>
      </c>
      <c r="DQ146" s="1">
        <v>1</v>
      </c>
      <c r="DR146" s="1">
        <v>0</v>
      </c>
      <c r="DS146" s="1">
        <v>1</v>
      </c>
      <c r="DT146" s="1">
        <v>0</v>
      </c>
      <c r="DU146" s="1">
        <v>1</v>
      </c>
      <c r="DV146" s="1">
        <v>0</v>
      </c>
      <c r="DW146" s="1">
        <v>0</v>
      </c>
      <c r="DX146" s="1">
        <v>1</v>
      </c>
      <c r="DY146" s="1">
        <v>1</v>
      </c>
      <c r="DZ146" s="1">
        <v>0</v>
      </c>
      <c r="EA146" s="1">
        <v>0</v>
      </c>
      <c r="EB146" s="1">
        <v>1</v>
      </c>
      <c r="EC146" s="1">
        <v>7</v>
      </c>
      <c r="ED146" s="1">
        <v>7</v>
      </c>
      <c r="EE146" s="1">
        <v>7</v>
      </c>
      <c r="EF146" s="1">
        <v>7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1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1</v>
      </c>
      <c r="EY146" s="1">
        <v>0</v>
      </c>
      <c r="EZ146" s="1">
        <v>0</v>
      </c>
      <c r="FA146" s="1">
        <v>0</v>
      </c>
      <c r="FB146" s="1">
        <v>0</v>
      </c>
      <c r="FC146" s="1">
        <v>5</v>
      </c>
      <c r="FD146" s="1">
        <v>0</v>
      </c>
      <c r="FE146" s="1">
        <v>0</v>
      </c>
      <c r="FF146" s="1">
        <v>5</v>
      </c>
      <c r="FG146" s="1">
        <v>7</v>
      </c>
      <c r="FH146" s="1">
        <v>7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1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1</v>
      </c>
      <c r="GC146" s="1">
        <v>0</v>
      </c>
      <c r="GD146" s="1">
        <v>0</v>
      </c>
      <c r="GE146" s="1">
        <v>1</v>
      </c>
      <c r="GF146" s="1">
        <v>0</v>
      </c>
      <c r="GG146" s="1">
        <v>1</v>
      </c>
      <c r="GH146" s="1">
        <v>0</v>
      </c>
      <c r="GI146" s="1">
        <v>1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1</v>
      </c>
      <c r="GV146" s="1">
        <v>1</v>
      </c>
      <c r="GW146" s="1">
        <v>0</v>
      </c>
      <c r="GX146" s="1">
        <v>0</v>
      </c>
      <c r="GY146" s="1">
        <v>1</v>
      </c>
      <c r="GZ146" s="1">
        <v>1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13</v>
      </c>
      <c r="HG146" s="1">
        <v>0</v>
      </c>
      <c r="HH146" s="1">
        <v>0</v>
      </c>
      <c r="HI146" s="1">
        <v>0</v>
      </c>
      <c r="HJ146" s="1">
        <v>1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1</v>
      </c>
      <c r="JA146" s="1">
        <v>0</v>
      </c>
      <c r="JB146" s="1">
        <v>1</v>
      </c>
      <c r="JC146" s="1">
        <v>1</v>
      </c>
      <c r="JD146" s="1">
        <v>1</v>
      </c>
      <c r="JE146" s="1">
        <v>1</v>
      </c>
      <c r="JF146" s="1">
        <v>1</v>
      </c>
      <c r="JG146" s="1">
        <v>1</v>
      </c>
      <c r="JH146" s="1">
        <v>1</v>
      </c>
      <c r="JI146" s="1">
        <v>1</v>
      </c>
      <c r="JJ146" s="1">
        <v>0</v>
      </c>
      <c r="JK146" s="1">
        <v>1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1</v>
      </c>
    </row>
    <row r="147" spans="1:367">
      <c r="A147" s="1">
        <v>2005</v>
      </c>
      <c r="B147" s="1" t="s">
        <v>547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2</v>
      </c>
      <c r="L147" s="1">
        <v>2</v>
      </c>
      <c r="M147" s="1">
        <v>1</v>
      </c>
      <c r="N147" s="1">
        <v>0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1</v>
      </c>
      <c r="BF147" s="1">
        <v>6</v>
      </c>
      <c r="BG147" s="1">
        <v>2</v>
      </c>
      <c r="BH147" s="1">
        <v>2</v>
      </c>
      <c r="BI147" s="1">
        <v>1</v>
      </c>
      <c r="BJ147" s="1">
        <v>1</v>
      </c>
      <c r="BK147" s="1">
        <v>1</v>
      </c>
      <c r="BL147" s="1">
        <v>1</v>
      </c>
      <c r="BM147" s="1">
        <v>2</v>
      </c>
      <c r="BN147" s="1">
        <v>2</v>
      </c>
      <c r="BO147" s="1">
        <v>1</v>
      </c>
      <c r="BP147" s="1">
        <v>2</v>
      </c>
      <c r="BQ147" s="1">
        <v>0</v>
      </c>
      <c r="BR147" s="1">
        <v>0</v>
      </c>
      <c r="BS147" s="1">
        <v>1</v>
      </c>
      <c r="BT147" s="1">
        <v>1</v>
      </c>
      <c r="BU147" s="1">
        <v>1</v>
      </c>
      <c r="BV147" s="1">
        <v>4</v>
      </c>
      <c r="BW147" s="1">
        <v>1</v>
      </c>
      <c r="BX147" s="1">
        <v>1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1</v>
      </c>
      <c r="DH147" s="1">
        <v>1</v>
      </c>
      <c r="DI147" s="1">
        <v>0</v>
      </c>
      <c r="DJ147" s="1">
        <v>0</v>
      </c>
      <c r="DK147" s="1">
        <v>0</v>
      </c>
      <c r="DL147" s="1">
        <v>0</v>
      </c>
      <c r="DM147" s="1">
        <v>1</v>
      </c>
      <c r="DN147" s="1">
        <v>1</v>
      </c>
      <c r="DO147" s="1">
        <v>0</v>
      </c>
      <c r="DP147" s="1">
        <v>3</v>
      </c>
      <c r="DQ147" s="1">
        <v>1</v>
      </c>
      <c r="DR147" s="1">
        <v>1</v>
      </c>
      <c r="DS147" s="1">
        <v>1</v>
      </c>
      <c r="DT147" s="1">
        <v>0</v>
      </c>
      <c r="DU147" s="1">
        <v>1</v>
      </c>
      <c r="DV147" s="1">
        <v>0</v>
      </c>
      <c r="DW147" s="1">
        <v>0</v>
      </c>
      <c r="DX147" s="1">
        <v>1</v>
      </c>
      <c r="DY147" s="1">
        <v>1</v>
      </c>
      <c r="DZ147" s="1">
        <v>0</v>
      </c>
      <c r="EA147" s="1">
        <v>0</v>
      </c>
      <c r="EB147" s="1">
        <v>0</v>
      </c>
      <c r="EC147" s="1">
        <v>0</v>
      </c>
      <c r="ED147" s="1">
        <v>9</v>
      </c>
      <c r="EE147" s="1">
        <v>9</v>
      </c>
      <c r="EF147" s="1">
        <v>9</v>
      </c>
      <c r="EG147" s="1">
        <v>0</v>
      </c>
      <c r="EH147" s="1">
        <v>0</v>
      </c>
      <c r="EI147" s="1">
        <v>1</v>
      </c>
      <c r="EJ147" s="1">
        <v>1</v>
      </c>
      <c r="EK147" s="1">
        <v>1</v>
      </c>
      <c r="EL147" s="1">
        <v>1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14</v>
      </c>
      <c r="EW147" s="1">
        <v>14</v>
      </c>
      <c r="EX147" s="1">
        <v>1</v>
      </c>
      <c r="EY147" s="1">
        <v>2</v>
      </c>
      <c r="EZ147" s="1">
        <v>2</v>
      </c>
      <c r="FA147" s="1">
        <v>5</v>
      </c>
      <c r="FB147" s="1">
        <v>5</v>
      </c>
      <c r="FC147" s="1">
        <v>5</v>
      </c>
      <c r="FD147" s="1">
        <v>0</v>
      </c>
      <c r="FE147" s="1">
        <v>1</v>
      </c>
      <c r="FF147" s="1">
        <v>4</v>
      </c>
      <c r="FG147" s="1">
        <v>9</v>
      </c>
      <c r="FH147" s="1">
        <v>9</v>
      </c>
      <c r="FI147" s="1">
        <v>9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1</v>
      </c>
      <c r="FV147" s="1">
        <v>1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1</v>
      </c>
      <c r="GF147" s="1">
        <v>1</v>
      </c>
      <c r="GG147" s="1">
        <v>1</v>
      </c>
      <c r="GH147" s="1">
        <v>1</v>
      </c>
      <c r="GI147" s="1">
        <v>1</v>
      </c>
      <c r="GJ147" s="1">
        <v>1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1</v>
      </c>
      <c r="GT147" s="1">
        <v>1</v>
      </c>
      <c r="GU147" s="1">
        <v>1</v>
      </c>
      <c r="GV147" s="1">
        <v>0</v>
      </c>
      <c r="GW147" s="1">
        <v>0</v>
      </c>
      <c r="GX147" s="1">
        <v>0</v>
      </c>
      <c r="GY147" s="1">
        <v>1</v>
      </c>
      <c r="GZ147" s="1">
        <v>1</v>
      </c>
      <c r="HA147" s="1">
        <v>0</v>
      </c>
      <c r="HB147" s="1">
        <v>0</v>
      </c>
      <c r="HC147" s="1">
        <v>2</v>
      </c>
      <c r="HD147" s="1">
        <v>2</v>
      </c>
      <c r="HE147" s="1">
        <v>2</v>
      </c>
      <c r="HF147" s="1">
        <v>19</v>
      </c>
      <c r="HG147" s="1">
        <v>0</v>
      </c>
      <c r="HH147" s="1">
        <v>0</v>
      </c>
      <c r="HI147" s="1">
        <v>0</v>
      </c>
      <c r="HJ147" s="1">
        <v>2</v>
      </c>
      <c r="HK147" s="1">
        <v>0</v>
      </c>
      <c r="HL147" s="1">
        <v>0</v>
      </c>
      <c r="HM147" s="1">
        <v>0</v>
      </c>
      <c r="HN147" s="1">
        <v>1</v>
      </c>
      <c r="HO147" s="1">
        <v>1</v>
      </c>
      <c r="HP147" s="1">
        <v>1</v>
      </c>
      <c r="HQ147" s="1">
        <v>3</v>
      </c>
      <c r="HR147" s="1">
        <v>1</v>
      </c>
      <c r="HS147" s="1">
        <v>1</v>
      </c>
      <c r="HT147" s="1">
        <v>0</v>
      </c>
      <c r="HU147" s="1">
        <v>0</v>
      </c>
      <c r="HV147" s="1">
        <v>1</v>
      </c>
      <c r="HW147" s="1">
        <v>1</v>
      </c>
      <c r="HX147" s="1">
        <v>1</v>
      </c>
      <c r="HY147" s="1">
        <v>1</v>
      </c>
      <c r="HZ147" s="1">
        <v>1</v>
      </c>
      <c r="IA147" s="1">
        <v>14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1</v>
      </c>
      <c r="JA147" s="1">
        <v>0</v>
      </c>
      <c r="JB147" s="1">
        <v>0</v>
      </c>
      <c r="JC147" s="1">
        <v>0</v>
      </c>
      <c r="JD147" s="1">
        <v>1</v>
      </c>
      <c r="JE147" s="1">
        <v>1</v>
      </c>
      <c r="JF147" s="1">
        <v>1</v>
      </c>
      <c r="JG147" s="1">
        <v>4</v>
      </c>
      <c r="JH147" s="1">
        <v>1</v>
      </c>
      <c r="JI147" s="1">
        <v>1</v>
      </c>
      <c r="JJ147" s="1">
        <v>1</v>
      </c>
      <c r="JK147" s="1">
        <v>1</v>
      </c>
      <c r="JL147" s="1">
        <v>1</v>
      </c>
      <c r="JM147" s="1">
        <v>1</v>
      </c>
      <c r="JN147" s="1">
        <v>1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1</v>
      </c>
    </row>
    <row r="148" spans="1:367">
      <c r="A148" s="1">
        <v>2005</v>
      </c>
      <c r="B148" s="1" t="s">
        <v>548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1</v>
      </c>
      <c r="AT148" s="1">
        <v>2</v>
      </c>
      <c r="AU148" s="1">
        <v>2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0</v>
      </c>
      <c r="BZ148" s="1">
        <v>0</v>
      </c>
      <c r="CA148" s="1">
        <v>0</v>
      </c>
      <c r="CB148" s="1">
        <v>1</v>
      </c>
      <c r="CC148" s="1">
        <v>0</v>
      </c>
      <c r="CD148" s="1">
        <v>0</v>
      </c>
      <c r="CE148" s="1">
        <v>1</v>
      </c>
      <c r="CF148" s="1">
        <v>1</v>
      </c>
      <c r="CG148" s="1">
        <v>1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1</v>
      </c>
      <c r="DG148" s="1">
        <v>1</v>
      </c>
      <c r="DH148" s="1">
        <v>1</v>
      </c>
      <c r="DI148" s="1">
        <v>0</v>
      </c>
      <c r="DJ148" s="1">
        <v>0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3</v>
      </c>
      <c r="DQ148" s="1">
        <v>1</v>
      </c>
      <c r="DR148" s="1">
        <v>0</v>
      </c>
      <c r="DS148" s="1">
        <v>1</v>
      </c>
      <c r="DT148" s="1">
        <v>0</v>
      </c>
      <c r="DU148" s="1">
        <v>1</v>
      </c>
      <c r="DV148" s="1">
        <v>0</v>
      </c>
      <c r="DW148" s="1">
        <v>0</v>
      </c>
      <c r="DX148" s="1">
        <v>1</v>
      </c>
      <c r="DY148" s="1">
        <v>1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1</v>
      </c>
      <c r="GW148" s="1">
        <v>0</v>
      </c>
      <c r="GX148" s="1">
        <v>0</v>
      </c>
      <c r="GY148" s="1">
        <v>1</v>
      </c>
      <c r="GZ148" s="1">
        <v>1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11</v>
      </c>
      <c r="HG148" s="1">
        <v>0</v>
      </c>
      <c r="HH148" s="1">
        <v>0</v>
      </c>
      <c r="HI148" s="1">
        <v>0</v>
      </c>
      <c r="HJ148" s="1">
        <v>1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1</v>
      </c>
      <c r="JA148" s="1">
        <v>0</v>
      </c>
      <c r="JB148" s="1">
        <v>1</v>
      </c>
      <c r="JC148" s="1">
        <v>1</v>
      </c>
      <c r="JD148" s="1">
        <v>1</v>
      </c>
      <c r="JE148" s="1">
        <v>1</v>
      </c>
      <c r="JF148" s="1">
        <v>1</v>
      </c>
      <c r="JG148" s="1">
        <v>1</v>
      </c>
      <c r="JH148" s="1">
        <v>1</v>
      </c>
      <c r="JI148" s="1">
        <v>1</v>
      </c>
      <c r="JJ148" s="1">
        <v>0</v>
      </c>
      <c r="JK148" s="1">
        <v>1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1</v>
      </c>
    </row>
    <row r="149" spans="1:367">
      <c r="A149" s="1">
        <v>2005</v>
      </c>
      <c r="B149" s="1" t="s">
        <v>549</v>
      </c>
      <c r="C149" s="1">
        <v>1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0</v>
      </c>
      <c r="AH149" s="1">
        <v>1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1</v>
      </c>
      <c r="AS149" s="1">
        <v>1</v>
      </c>
      <c r="AT149" s="1">
        <v>2</v>
      </c>
      <c r="AU149" s="1">
        <v>2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0</v>
      </c>
      <c r="BZ149" s="1">
        <v>0</v>
      </c>
      <c r="CA149" s="1">
        <v>0</v>
      </c>
      <c r="CB149" s="1">
        <v>1</v>
      </c>
      <c r="CC149" s="1">
        <v>0</v>
      </c>
      <c r="CD149" s="1">
        <v>0</v>
      </c>
      <c r="CE149" s="1">
        <v>1</v>
      </c>
      <c r="CF149" s="1">
        <v>1</v>
      </c>
      <c r="CG149" s="1">
        <v>1</v>
      </c>
      <c r="CH149" s="1">
        <v>0</v>
      </c>
      <c r="CI149" s="1">
        <v>0</v>
      </c>
      <c r="CJ149" s="1">
        <v>0</v>
      </c>
      <c r="CK149" s="1">
        <v>1</v>
      </c>
      <c r="CL149" s="1">
        <v>1</v>
      </c>
      <c r="CM149" s="1">
        <v>1</v>
      </c>
      <c r="CN149" s="1">
        <v>1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1</v>
      </c>
      <c r="DG149" s="1">
        <v>1</v>
      </c>
      <c r="DH149" s="1">
        <v>1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3</v>
      </c>
      <c r="DQ149" s="1">
        <v>1</v>
      </c>
      <c r="DR149" s="1">
        <v>0</v>
      </c>
      <c r="DS149" s="1">
        <v>1</v>
      </c>
      <c r="DT149" s="1">
        <v>0</v>
      </c>
      <c r="DU149" s="1">
        <v>1</v>
      </c>
      <c r="DV149" s="1">
        <v>0</v>
      </c>
      <c r="DW149" s="1">
        <v>0</v>
      </c>
      <c r="DX149" s="1">
        <v>1</v>
      </c>
      <c r="DY149" s="1">
        <v>1</v>
      </c>
      <c r="DZ149" s="1">
        <v>0</v>
      </c>
      <c r="EA149" s="1">
        <v>0</v>
      </c>
      <c r="EB149" s="1">
        <v>1</v>
      </c>
      <c r="EC149" s="1">
        <v>8</v>
      </c>
      <c r="ED149" s="1">
        <v>8</v>
      </c>
      <c r="EE149" s="1">
        <v>8</v>
      </c>
      <c r="EF149" s="1">
        <v>8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1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2</v>
      </c>
      <c r="EY149" s="1">
        <v>0</v>
      </c>
      <c r="EZ149" s="1">
        <v>0</v>
      </c>
      <c r="FA149" s="1">
        <v>0</v>
      </c>
      <c r="FB149" s="1">
        <v>0</v>
      </c>
      <c r="FC149" s="1">
        <v>5</v>
      </c>
      <c r="FD149" s="1">
        <v>0</v>
      </c>
      <c r="FE149" s="1">
        <v>1</v>
      </c>
      <c r="FF149" s="1">
        <v>4</v>
      </c>
      <c r="FG149" s="1">
        <v>8</v>
      </c>
      <c r="FH149" s="1">
        <v>8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1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1</v>
      </c>
      <c r="GC149" s="1">
        <v>0</v>
      </c>
      <c r="GD149" s="1">
        <v>0</v>
      </c>
      <c r="GE149" s="1">
        <v>1</v>
      </c>
      <c r="GF149" s="1">
        <v>0</v>
      </c>
      <c r="GG149" s="1">
        <v>1</v>
      </c>
      <c r="GH149" s="1">
        <v>0</v>
      </c>
      <c r="GI149" s="1">
        <v>1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1</v>
      </c>
      <c r="GV149" s="1">
        <v>1</v>
      </c>
      <c r="GW149" s="1">
        <v>0</v>
      </c>
      <c r="GX149" s="1">
        <v>0</v>
      </c>
      <c r="GY149" s="1">
        <v>1</v>
      </c>
      <c r="GZ149" s="1">
        <v>1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11</v>
      </c>
      <c r="HG149" s="1">
        <v>0</v>
      </c>
      <c r="HH149" s="1">
        <v>0</v>
      </c>
      <c r="HI149" s="1">
        <v>0</v>
      </c>
      <c r="HJ149" s="1">
        <v>1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1</v>
      </c>
      <c r="JA149" s="1">
        <v>0</v>
      </c>
      <c r="JB149" s="1">
        <v>1</v>
      </c>
      <c r="JC149" s="1">
        <v>1</v>
      </c>
      <c r="JD149" s="1">
        <v>1</v>
      </c>
      <c r="JE149" s="1">
        <v>1</v>
      </c>
      <c r="JF149" s="1">
        <v>1</v>
      </c>
      <c r="JG149" s="1">
        <v>1</v>
      </c>
      <c r="JH149" s="1">
        <v>1</v>
      </c>
      <c r="JI149" s="1">
        <v>1</v>
      </c>
      <c r="JJ149" s="1">
        <v>0</v>
      </c>
      <c r="JK149" s="1">
        <v>1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1</v>
      </c>
    </row>
    <row r="150" spans="1:367">
      <c r="A150" s="1">
        <v>2005</v>
      </c>
      <c r="B150" s="1" t="s">
        <v>550</v>
      </c>
      <c r="C150" s="1">
        <v>1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0</v>
      </c>
      <c r="AH150" s="1">
        <v>1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1</v>
      </c>
      <c r="AS150" s="1">
        <v>1</v>
      </c>
      <c r="AT150" s="1">
        <v>2</v>
      </c>
      <c r="AU150" s="1">
        <v>2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0</v>
      </c>
      <c r="BZ150" s="1">
        <v>0</v>
      </c>
      <c r="CA150" s="1">
        <v>0</v>
      </c>
      <c r="CB150" s="1">
        <v>1</v>
      </c>
      <c r="CC150" s="1">
        <v>0</v>
      </c>
      <c r="CD150" s="1">
        <v>0</v>
      </c>
      <c r="CE150" s="1">
        <v>1</v>
      </c>
      <c r="CF150" s="1">
        <v>1</v>
      </c>
      <c r="CG150" s="1">
        <v>1</v>
      </c>
      <c r="CH150" s="1">
        <v>0</v>
      </c>
      <c r="CI150" s="1">
        <v>0</v>
      </c>
      <c r="CJ150" s="1">
        <v>0</v>
      </c>
      <c r="CK150" s="1">
        <v>1</v>
      </c>
      <c r="CL150" s="1">
        <v>1</v>
      </c>
      <c r="CM150" s="1">
        <v>1</v>
      </c>
      <c r="CN150" s="1">
        <v>1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1</v>
      </c>
      <c r="DG150" s="1">
        <v>1</v>
      </c>
      <c r="DH150" s="1">
        <v>1</v>
      </c>
      <c r="DI150" s="1">
        <v>0</v>
      </c>
      <c r="DJ150" s="1">
        <v>0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3</v>
      </c>
      <c r="DQ150" s="1">
        <v>1</v>
      </c>
      <c r="DR150" s="1">
        <v>0</v>
      </c>
      <c r="DS150" s="1">
        <v>1</v>
      </c>
      <c r="DT150" s="1">
        <v>0</v>
      </c>
      <c r="DU150" s="1">
        <v>1</v>
      </c>
      <c r="DV150" s="1">
        <v>0</v>
      </c>
      <c r="DW150" s="1">
        <v>0</v>
      </c>
      <c r="DX150" s="1">
        <v>1</v>
      </c>
      <c r="DY150" s="1">
        <v>1</v>
      </c>
      <c r="DZ150" s="1">
        <v>0</v>
      </c>
      <c r="EA150" s="1">
        <v>0</v>
      </c>
      <c r="EB150" s="1">
        <v>1</v>
      </c>
      <c r="EC150" s="1">
        <v>8</v>
      </c>
      <c r="ED150" s="1">
        <v>8</v>
      </c>
      <c r="EE150" s="1">
        <v>8</v>
      </c>
      <c r="EF150" s="1">
        <v>8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1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2</v>
      </c>
      <c r="EY150" s="1">
        <v>0</v>
      </c>
      <c r="EZ150" s="1">
        <v>0</v>
      </c>
      <c r="FA150" s="1">
        <v>0</v>
      </c>
      <c r="FB150" s="1">
        <v>0</v>
      </c>
      <c r="FC150" s="1">
        <v>5</v>
      </c>
      <c r="FD150" s="1">
        <v>0</v>
      </c>
      <c r="FE150" s="1">
        <v>1</v>
      </c>
      <c r="FF150" s="1">
        <v>4</v>
      </c>
      <c r="FG150" s="1">
        <v>8</v>
      </c>
      <c r="FH150" s="1">
        <v>8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1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1</v>
      </c>
      <c r="GC150" s="1">
        <v>0</v>
      </c>
      <c r="GD150" s="1">
        <v>0</v>
      </c>
      <c r="GE150" s="1">
        <v>1</v>
      </c>
      <c r="GF150" s="1">
        <v>0</v>
      </c>
      <c r="GG150" s="1">
        <v>1</v>
      </c>
      <c r="GH150" s="1">
        <v>0</v>
      </c>
      <c r="GI150" s="1">
        <v>1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1</v>
      </c>
      <c r="GV150" s="1">
        <v>1</v>
      </c>
      <c r="GW150" s="1">
        <v>0</v>
      </c>
      <c r="GX150" s="1">
        <v>0</v>
      </c>
      <c r="GY150" s="1">
        <v>1</v>
      </c>
      <c r="GZ150" s="1">
        <v>1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11</v>
      </c>
      <c r="HG150" s="1">
        <v>0</v>
      </c>
      <c r="HH150" s="1">
        <v>0</v>
      </c>
      <c r="HI150" s="1">
        <v>0</v>
      </c>
      <c r="HJ150" s="1">
        <v>1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1</v>
      </c>
      <c r="JA150" s="1">
        <v>0</v>
      </c>
      <c r="JB150" s="1">
        <v>1</v>
      </c>
      <c r="JC150" s="1">
        <v>1</v>
      </c>
      <c r="JD150" s="1">
        <v>1</v>
      </c>
      <c r="JE150" s="1">
        <v>1</v>
      </c>
      <c r="JF150" s="1">
        <v>1</v>
      </c>
      <c r="JG150" s="1">
        <v>1</v>
      </c>
      <c r="JH150" s="1">
        <v>1</v>
      </c>
      <c r="JI150" s="1">
        <v>1</v>
      </c>
      <c r="JJ150" s="1">
        <v>0</v>
      </c>
      <c r="JK150" s="1">
        <v>1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1</v>
      </c>
    </row>
    <row r="151" spans="1:367">
      <c r="A151" s="1">
        <v>2005</v>
      </c>
      <c r="B151" s="1" t="s">
        <v>551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0</v>
      </c>
      <c r="AH151" s="1">
        <v>1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1</v>
      </c>
      <c r="AS151" s="1">
        <v>1</v>
      </c>
      <c r="AT151" s="1">
        <v>2</v>
      </c>
      <c r="AU151" s="1">
        <v>2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0</v>
      </c>
      <c r="BZ151" s="1">
        <v>0</v>
      </c>
      <c r="CA151" s="1">
        <v>0</v>
      </c>
      <c r="CB151" s="1">
        <v>1</v>
      </c>
      <c r="CC151" s="1">
        <v>0</v>
      </c>
      <c r="CD151" s="1">
        <v>0</v>
      </c>
      <c r="CE151" s="1">
        <v>1</v>
      </c>
      <c r="CF151" s="1">
        <v>1</v>
      </c>
      <c r="CG151" s="1">
        <v>1</v>
      </c>
      <c r="CH151" s="1">
        <v>0</v>
      </c>
      <c r="CI151" s="1">
        <v>0</v>
      </c>
      <c r="CJ151" s="1">
        <v>0</v>
      </c>
      <c r="CK151" s="1">
        <v>1</v>
      </c>
      <c r="CL151" s="1">
        <v>1</v>
      </c>
      <c r="CM151" s="1">
        <v>1</v>
      </c>
      <c r="CN151" s="1">
        <v>1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1</v>
      </c>
      <c r="DG151" s="1">
        <v>1</v>
      </c>
      <c r="DH151" s="1">
        <v>1</v>
      </c>
      <c r="DI151" s="1">
        <v>0</v>
      </c>
      <c r="DJ151" s="1">
        <v>0</v>
      </c>
      <c r="DK151" s="1">
        <v>1</v>
      </c>
      <c r="DL151" s="1">
        <v>1</v>
      </c>
      <c r="DM151" s="1">
        <v>1</v>
      </c>
      <c r="DN151" s="1">
        <v>1</v>
      </c>
      <c r="DO151" s="1">
        <v>1</v>
      </c>
      <c r="DP151" s="1">
        <v>3</v>
      </c>
      <c r="DQ151" s="1">
        <v>1</v>
      </c>
      <c r="DR151" s="1">
        <v>0</v>
      </c>
      <c r="DS151" s="1">
        <v>1</v>
      </c>
      <c r="DT151" s="1">
        <v>0</v>
      </c>
      <c r="DU151" s="1">
        <v>1</v>
      </c>
      <c r="DV151" s="1">
        <v>0</v>
      </c>
      <c r="DW151" s="1">
        <v>0</v>
      </c>
      <c r="DX151" s="1">
        <v>1</v>
      </c>
      <c r="DY151" s="1">
        <v>1</v>
      </c>
      <c r="DZ151" s="1">
        <v>0</v>
      </c>
      <c r="EA151" s="1">
        <v>0</v>
      </c>
      <c r="EB151" s="1">
        <v>1</v>
      </c>
      <c r="EC151" s="1">
        <v>8</v>
      </c>
      <c r="ED151" s="1">
        <v>8</v>
      </c>
      <c r="EE151" s="1">
        <v>8</v>
      </c>
      <c r="EF151" s="1">
        <v>8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1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2</v>
      </c>
      <c r="EY151" s="1">
        <v>0</v>
      </c>
      <c r="EZ151" s="1">
        <v>0</v>
      </c>
      <c r="FA151" s="1">
        <v>0</v>
      </c>
      <c r="FB151" s="1">
        <v>0</v>
      </c>
      <c r="FC151" s="1">
        <v>5</v>
      </c>
      <c r="FD151" s="1">
        <v>0</v>
      </c>
      <c r="FE151" s="1">
        <v>1</v>
      </c>
      <c r="FF151" s="1">
        <v>4</v>
      </c>
      <c r="FG151" s="1">
        <v>8</v>
      </c>
      <c r="FH151" s="1">
        <v>8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1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1</v>
      </c>
      <c r="GC151" s="1">
        <v>0</v>
      </c>
      <c r="GD151" s="1">
        <v>0</v>
      </c>
      <c r="GE151" s="1">
        <v>1</v>
      </c>
      <c r="GF151" s="1">
        <v>0</v>
      </c>
      <c r="GG151" s="1">
        <v>1</v>
      </c>
      <c r="GH151" s="1">
        <v>0</v>
      </c>
      <c r="GI151" s="1">
        <v>1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1</v>
      </c>
      <c r="GV151" s="1">
        <v>1</v>
      </c>
      <c r="GW151" s="1">
        <v>0</v>
      </c>
      <c r="GX151" s="1">
        <v>0</v>
      </c>
      <c r="GY151" s="1">
        <v>1</v>
      </c>
      <c r="GZ151" s="1">
        <v>1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11</v>
      </c>
      <c r="HG151" s="1">
        <v>0</v>
      </c>
      <c r="HH151" s="1">
        <v>0</v>
      </c>
      <c r="HI151" s="1">
        <v>0</v>
      </c>
      <c r="HJ151" s="1">
        <v>1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1</v>
      </c>
      <c r="JA151" s="1">
        <v>0</v>
      </c>
      <c r="JB151" s="1">
        <v>1</v>
      </c>
      <c r="JC151" s="1">
        <v>1</v>
      </c>
      <c r="JD151" s="1">
        <v>1</v>
      </c>
      <c r="JE151" s="1">
        <v>1</v>
      </c>
      <c r="JF151" s="1">
        <v>1</v>
      </c>
      <c r="JG151" s="1">
        <v>1</v>
      </c>
      <c r="JH151" s="1">
        <v>1</v>
      </c>
      <c r="JI151" s="1">
        <v>1</v>
      </c>
      <c r="JJ151" s="1">
        <v>0</v>
      </c>
      <c r="JK151" s="1">
        <v>1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1</v>
      </c>
    </row>
    <row r="152" spans="1:367">
      <c r="A152" s="1">
        <v>2005</v>
      </c>
      <c r="B152" s="1" t="s">
        <v>552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0</v>
      </c>
      <c r="AH152" s="1">
        <v>1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1</v>
      </c>
      <c r="AS152" s="1">
        <v>1</v>
      </c>
      <c r="AT152" s="1">
        <v>2</v>
      </c>
      <c r="AU152" s="1">
        <v>2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0</v>
      </c>
      <c r="BZ152" s="1">
        <v>0</v>
      </c>
      <c r="CA152" s="1">
        <v>0</v>
      </c>
      <c r="CB152" s="1">
        <v>1</v>
      </c>
      <c r="CC152" s="1">
        <v>0</v>
      </c>
      <c r="CD152" s="1">
        <v>0</v>
      </c>
      <c r="CE152" s="1">
        <v>1</v>
      </c>
      <c r="CF152" s="1">
        <v>1</v>
      </c>
      <c r="CG152" s="1">
        <v>1</v>
      </c>
      <c r="CH152" s="1">
        <v>0</v>
      </c>
      <c r="CI152" s="1">
        <v>0</v>
      </c>
      <c r="CJ152" s="1">
        <v>0</v>
      </c>
      <c r="CK152" s="1">
        <v>1</v>
      </c>
      <c r="CL152" s="1">
        <v>1</v>
      </c>
      <c r="CM152" s="1">
        <v>1</v>
      </c>
      <c r="CN152" s="1">
        <v>1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1</v>
      </c>
      <c r="DG152" s="1">
        <v>1</v>
      </c>
      <c r="DH152" s="1">
        <v>1</v>
      </c>
      <c r="DI152" s="1">
        <v>0</v>
      </c>
      <c r="DJ152" s="1">
        <v>0</v>
      </c>
      <c r="DK152" s="1">
        <v>1</v>
      </c>
      <c r="DL152" s="1">
        <v>1</v>
      </c>
      <c r="DM152" s="1">
        <v>1</v>
      </c>
      <c r="DN152" s="1">
        <v>1</v>
      </c>
      <c r="DO152" s="1">
        <v>1</v>
      </c>
      <c r="DP152" s="1">
        <v>3</v>
      </c>
      <c r="DQ152" s="1">
        <v>1</v>
      </c>
      <c r="DR152" s="1">
        <v>0</v>
      </c>
      <c r="DS152" s="1">
        <v>1</v>
      </c>
      <c r="DT152" s="1">
        <v>0</v>
      </c>
      <c r="DU152" s="1">
        <v>1</v>
      </c>
      <c r="DV152" s="1">
        <v>0</v>
      </c>
      <c r="DW152" s="1">
        <v>0</v>
      </c>
      <c r="DX152" s="1">
        <v>1</v>
      </c>
      <c r="DY152" s="1">
        <v>1</v>
      </c>
      <c r="DZ152" s="1">
        <v>0</v>
      </c>
      <c r="EA152" s="1">
        <v>0</v>
      </c>
      <c r="EB152" s="1">
        <v>1</v>
      </c>
      <c r="EC152" s="1">
        <v>8</v>
      </c>
      <c r="ED152" s="1">
        <v>8</v>
      </c>
      <c r="EE152" s="1">
        <v>8</v>
      </c>
      <c r="EF152" s="1">
        <v>8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1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2</v>
      </c>
      <c r="EY152" s="1">
        <v>0</v>
      </c>
      <c r="EZ152" s="1">
        <v>0</v>
      </c>
      <c r="FA152" s="1">
        <v>0</v>
      </c>
      <c r="FB152" s="1">
        <v>0</v>
      </c>
      <c r="FC152" s="1">
        <v>5</v>
      </c>
      <c r="FD152" s="1">
        <v>0</v>
      </c>
      <c r="FE152" s="1">
        <v>1</v>
      </c>
      <c r="FF152" s="1">
        <v>4</v>
      </c>
      <c r="FG152" s="1">
        <v>8</v>
      </c>
      <c r="FH152" s="1">
        <v>8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1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1</v>
      </c>
      <c r="GC152" s="1">
        <v>0</v>
      </c>
      <c r="GD152" s="1">
        <v>0</v>
      </c>
      <c r="GE152" s="1">
        <v>1</v>
      </c>
      <c r="GF152" s="1">
        <v>0</v>
      </c>
      <c r="GG152" s="1">
        <v>1</v>
      </c>
      <c r="GH152" s="1">
        <v>0</v>
      </c>
      <c r="GI152" s="1">
        <v>1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1</v>
      </c>
      <c r="GV152" s="1">
        <v>1</v>
      </c>
      <c r="GW152" s="1">
        <v>0</v>
      </c>
      <c r="GX152" s="1">
        <v>0</v>
      </c>
      <c r="GY152" s="1">
        <v>1</v>
      </c>
      <c r="GZ152" s="1">
        <v>1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11</v>
      </c>
      <c r="HG152" s="1">
        <v>0</v>
      </c>
      <c r="HH152" s="1">
        <v>0</v>
      </c>
      <c r="HI152" s="1">
        <v>0</v>
      </c>
      <c r="HJ152" s="1">
        <v>1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1</v>
      </c>
      <c r="JA152" s="1">
        <v>0</v>
      </c>
      <c r="JB152" s="1">
        <v>1</v>
      </c>
      <c r="JC152" s="1">
        <v>1</v>
      </c>
      <c r="JD152" s="1">
        <v>1</v>
      </c>
      <c r="JE152" s="1">
        <v>1</v>
      </c>
      <c r="JF152" s="1">
        <v>1</v>
      </c>
      <c r="JG152" s="1">
        <v>1</v>
      </c>
      <c r="JH152" s="1">
        <v>1</v>
      </c>
      <c r="JI152" s="1">
        <v>1</v>
      </c>
      <c r="JJ152" s="1">
        <v>0</v>
      </c>
      <c r="JK152" s="1">
        <v>1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1</v>
      </c>
    </row>
    <row r="153" spans="1:367">
      <c r="A153" s="1">
        <v>2005</v>
      </c>
      <c r="B153" s="1" t="s">
        <v>553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1</v>
      </c>
      <c r="AS153" s="1">
        <v>1</v>
      </c>
      <c r="AT153" s="1">
        <v>2</v>
      </c>
      <c r="AU153" s="1">
        <v>2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0</v>
      </c>
      <c r="BZ153" s="1">
        <v>0</v>
      </c>
      <c r="CA153" s="1">
        <v>0</v>
      </c>
      <c r="CB153" s="1">
        <v>1</v>
      </c>
      <c r="CC153" s="1">
        <v>0</v>
      </c>
      <c r="CD153" s="1">
        <v>0</v>
      </c>
      <c r="CE153" s="1">
        <v>1</v>
      </c>
      <c r="CF153" s="1">
        <v>1</v>
      </c>
      <c r="CG153" s="1">
        <v>1</v>
      </c>
      <c r="CH153" s="1">
        <v>0</v>
      </c>
      <c r="CI153" s="1">
        <v>0</v>
      </c>
      <c r="CJ153" s="1">
        <v>0</v>
      </c>
      <c r="CK153" s="1">
        <v>1</v>
      </c>
      <c r="CL153" s="1">
        <v>1</v>
      </c>
      <c r="CM153" s="1">
        <v>1</v>
      </c>
      <c r="CN153" s="1">
        <v>1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1</v>
      </c>
      <c r="DG153" s="1">
        <v>1</v>
      </c>
      <c r="DH153" s="1">
        <v>1</v>
      </c>
      <c r="DI153" s="1">
        <v>0</v>
      </c>
      <c r="DJ153" s="1">
        <v>0</v>
      </c>
      <c r="DK153" s="1">
        <v>1</v>
      </c>
      <c r="DL153" s="1">
        <v>1</v>
      </c>
      <c r="DM153" s="1">
        <v>1</v>
      </c>
      <c r="DN153" s="1">
        <v>1</v>
      </c>
      <c r="DO153" s="1">
        <v>1</v>
      </c>
      <c r="DP153" s="1">
        <v>3</v>
      </c>
      <c r="DQ153" s="1">
        <v>1</v>
      </c>
      <c r="DR153" s="1">
        <v>0</v>
      </c>
      <c r="DS153" s="1">
        <v>1</v>
      </c>
      <c r="DT153" s="1">
        <v>0</v>
      </c>
      <c r="DU153" s="1">
        <v>1</v>
      </c>
      <c r="DV153" s="1">
        <v>0</v>
      </c>
      <c r="DW153" s="1">
        <v>0</v>
      </c>
      <c r="DX153" s="1">
        <v>1</v>
      </c>
      <c r="DY153" s="1">
        <v>1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1</v>
      </c>
      <c r="GW153" s="1">
        <v>0</v>
      </c>
      <c r="GX153" s="1">
        <v>0</v>
      </c>
      <c r="GY153" s="1">
        <v>1</v>
      </c>
      <c r="GZ153" s="1">
        <v>1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12</v>
      </c>
      <c r="HG153" s="1">
        <v>0</v>
      </c>
      <c r="HH153" s="1">
        <v>0</v>
      </c>
      <c r="HI153" s="1">
        <v>0</v>
      </c>
      <c r="HJ153" s="1">
        <v>1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1</v>
      </c>
      <c r="JA153" s="1">
        <v>0</v>
      </c>
      <c r="JB153" s="1">
        <v>1</v>
      </c>
      <c r="JC153" s="1">
        <v>1</v>
      </c>
      <c r="JD153" s="1">
        <v>1</v>
      </c>
      <c r="JE153" s="1">
        <v>1</v>
      </c>
      <c r="JF153" s="1">
        <v>1</v>
      </c>
      <c r="JG153" s="1">
        <v>1</v>
      </c>
      <c r="JH153" s="1">
        <v>1</v>
      </c>
      <c r="JI153" s="1">
        <v>1</v>
      </c>
      <c r="JJ153" s="1">
        <v>0</v>
      </c>
      <c r="JK153" s="1">
        <v>1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1</v>
      </c>
    </row>
    <row r="154" spans="1:367">
      <c r="A154" s="1">
        <v>2005</v>
      </c>
      <c r="B154" s="1" t="s">
        <v>554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2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2</v>
      </c>
      <c r="BA154" s="1">
        <v>2</v>
      </c>
      <c r="BB154" s="1">
        <v>2</v>
      </c>
      <c r="BC154" s="1">
        <v>2</v>
      </c>
      <c r="BD154" s="1">
        <v>2</v>
      </c>
      <c r="BE154" s="1">
        <v>1</v>
      </c>
      <c r="BF154" s="1">
        <v>6</v>
      </c>
      <c r="BG154" s="1">
        <v>2</v>
      </c>
      <c r="BH154" s="1">
        <v>2</v>
      </c>
      <c r="BI154" s="1">
        <v>1</v>
      </c>
      <c r="BJ154" s="1">
        <v>1</v>
      </c>
      <c r="BK154" s="1">
        <v>1</v>
      </c>
      <c r="BL154" s="1">
        <v>1</v>
      </c>
      <c r="BM154" s="1">
        <v>2</v>
      </c>
      <c r="BN154" s="1">
        <v>2</v>
      </c>
      <c r="BO154" s="1">
        <v>1</v>
      </c>
      <c r="BP154" s="1">
        <v>2</v>
      </c>
      <c r="BQ154" s="1">
        <v>0</v>
      </c>
      <c r="BR154" s="1">
        <v>0</v>
      </c>
      <c r="BS154" s="1">
        <v>1</v>
      </c>
      <c r="BT154" s="1">
        <v>1</v>
      </c>
      <c r="BU154" s="1">
        <v>1</v>
      </c>
      <c r="BV154" s="1">
        <v>4</v>
      </c>
      <c r="BW154" s="1">
        <v>1</v>
      </c>
      <c r="BX154" s="1">
        <v>1</v>
      </c>
      <c r="BY154" s="1">
        <v>0</v>
      </c>
      <c r="BZ154" s="1">
        <v>0</v>
      </c>
      <c r="CA154" s="1">
        <v>1</v>
      </c>
      <c r="CB154" s="1">
        <v>1</v>
      </c>
      <c r="CC154" s="1">
        <v>1</v>
      </c>
      <c r="CD154" s="1">
        <v>1</v>
      </c>
      <c r="CE154" s="1">
        <v>1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1</v>
      </c>
      <c r="CM154" s="1">
        <v>1</v>
      </c>
      <c r="CN154" s="1">
        <v>1</v>
      </c>
      <c r="CO154" s="1">
        <v>1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1</v>
      </c>
      <c r="DH154" s="1">
        <v>1</v>
      </c>
      <c r="DI154" s="1">
        <v>0</v>
      </c>
      <c r="DJ154" s="1">
        <v>0</v>
      </c>
      <c r="DK154" s="1">
        <v>0</v>
      </c>
      <c r="DL154" s="1">
        <v>0</v>
      </c>
      <c r="DM154" s="1">
        <v>1</v>
      </c>
      <c r="DN154" s="1">
        <v>1</v>
      </c>
      <c r="DO154" s="1">
        <v>0</v>
      </c>
      <c r="DP154" s="1">
        <v>3</v>
      </c>
      <c r="DQ154" s="1">
        <v>1</v>
      </c>
      <c r="DR154" s="1">
        <v>1</v>
      </c>
      <c r="DS154" s="1">
        <v>1</v>
      </c>
      <c r="DT154" s="1">
        <v>0</v>
      </c>
      <c r="DU154" s="1">
        <v>1</v>
      </c>
      <c r="DV154" s="1">
        <v>0</v>
      </c>
      <c r="DW154" s="1">
        <v>0</v>
      </c>
      <c r="DX154" s="1">
        <v>1</v>
      </c>
      <c r="DY154" s="1">
        <v>1</v>
      </c>
      <c r="DZ154" s="1">
        <v>0</v>
      </c>
      <c r="EA154" s="1">
        <v>0</v>
      </c>
      <c r="EB154" s="1">
        <v>0</v>
      </c>
      <c r="EC154" s="1">
        <v>0</v>
      </c>
      <c r="ED154" s="1">
        <v>7</v>
      </c>
      <c r="EE154" s="1">
        <v>7</v>
      </c>
      <c r="EF154" s="1">
        <v>7</v>
      </c>
      <c r="EG154" s="1">
        <v>0</v>
      </c>
      <c r="EH154" s="1">
        <v>0</v>
      </c>
      <c r="EI154" s="1">
        <v>1</v>
      </c>
      <c r="EJ154" s="1">
        <v>1</v>
      </c>
      <c r="EK154" s="1">
        <v>1</v>
      </c>
      <c r="EL154" s="1">
        <v>1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1</v>
      </c>
      <c r="EY154" s="1">
        <v>0</v>
      </c>
      <c r="EZ154" s="1">
        <v>0</v>
      </c>
      <c r="FA154" s="1">
        <v>4</v>
      </c>
      <c r="FB154" s="1">
        <v>4</v>
      </c>
      <c r="FC154" s="1">
        <v>5</v>
      </c>
      <c r="FD154" s="1">
        <v>0</v>
      </c>
      <c r="FE154" s="1">
        <v>0</v>
      </c>
      <c r="FF154" s="1">
        <v>5</v>
      </c>
      <c r="FG154" s="1">
        <v>7</v>
      </c>
      <c r="FH154" s="1">
        <v>7</v>
      </c>
      <c r="FI154" s="1">
        <v>7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1</v>
      </c>
      <c r="FV154" s="1">
        <v>1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1</v>
      </c>
      <c r="GF154" s="1">
        <v>1</v>
      </c>
      <c r="GG154" s="1">
        <v>1</v>
      </c>
      <c r="GH154" s="1">
        <v>1</v>
      </c>
      <c r="GI154" s="1">
        <v>1</v>
      </c>
      <c r="GJ154" s="1">
        <v>1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1</v>
      </c>
      <c r="GS154" s="1">
        <v>1</v>
      </c>
      <c r="GT154" s="1">
        <v>1</v>
      </c>
      <c r="GU154" s="1">
        <v>1</v>
      </c>
      <c r="GV154" s="1">
        <v>0</v>
      </c>
      <c r="GW154" s="1">
        <v>0</v>
      </c>
      <c r="GX154" s="1">
        <v>0</v>
      </c>
      <c r="GY154" s="1">
        <v>1</v>
      </c>
      <c r="GZ154" s="1">
        <v>1</v>
      </c>
      <c r="HA154" s="1">
        <v>0</v>
      </c>
      <c r="HB154" s="1">
        <v>0</v>
      </c>
      <c r="HC154" s="1">
        <v>2</v>
      </c>
      <c r="HD154" s="1">
        <v>2</v>
      </c>
      <c r="HE154" s="1">
        <v>2</v>
      </c>
      <c r="HF154" s="1">
        <v>19</v>
      </c>
      <c r="HG154" s="1">
        <v>0</v>
      </c>
      <c r="HH154" s="1">
        <v>0</v>
      </c>
      <c r="HI154" s="1">
        <v>0</v>
      </c>
      <c r="HJ154" s="1">
        <v>2</v>
      </c>
      <c r="HK154" s="1">
        <v>0</v>
      </c>
      <c r="HL154" s="1">
        <v>0</v>
      </c>
      <c r="HM154" s="1">
        <v>0</v>
      </c>
      <c r="HN154" s="1">
        <v>1</v>
      </c>
      <c r="HO154" s="1">
        <v>1</v>
      </c>
      <c r="HP154" s="1">
        <v>1</v>
      </c>
      <c r="HQ154" s="1">
        <v>3</v>
      </c>
      <c r="HR154" s="1">
        <v>1</v>
      </c>
      <c r="HS154" s="1">
        <v>1</v>
      </c>
      <c r="HT154" s="1">
        <v>0</v>
      </c>
      <c r="HU154" s="1">
        <v>0</v>
      </c>
      <c r="HV154" s="1">
        <v>1</v>
      </c>
      <c r="HW154" s="1">
        <v>1</v>
      </c>
      <c r="HX154" s="1">
        <v>1</v>
      </c>
      <c r="HY154" s="1">
        <v>1</v>
      </c>
      <c r="HZ154" s="1">
        <v>1</v>
      </c>
      <c r="IA154" s="1">
        <v>12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1</v>
      </c>
      <c r="JA154" s="1">
        <v>0</v>
      </c>
      <c r="JB154" s="1">
        <v>0</v>
      </c>
      <c r="JC154" s="1">
        <v>0</v>
      </c>
      <c r="JD154" s="1">
        <v>1</v>
      </c>
      <c r="JE154" s="1">
        <v>1</v>
      </c>
      <c r="JF154" s="1">
        <v>1</v>
      </c>
      <c r="JG154" s="1">
        <v>4</v>
      </c>
      <c r="JH154" s="1">
        <v>1</v>
      </c>
      <c r="JI154" s="1">
        <v>1</v>
      </c>
      <c r="JJ154" s="1">
        <v>1</v>
      </c>
      <c r="JK154" s="1">
        <v>1</v>
      </c>
      <c r="JL154" s="1">
        <v>1</v>
      </c>
      <c r="JM154" s="1">
        <v>1</v>
      </c>
      <c r="JN154" s="1">
        <v>1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1</v>
      </c>
    </row>
    <row r="155" spans="1:367">
      <c r="A155" s="1">
        <v>2005</v>
      </c>
      <c r="B155" s="1" t="s">
        <v>555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1</v>
      </c>
      <c r="AS155" s="1">
        <v>1</v>
      </c>
      <c r="AT155" s="1">
        <v>2</v>
      </c>
      <c r="AU155" s="1">
        <v>2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0</v>
      </c>
      <c r="BZ155" s="1">
        <v>0</v>
      </c>
      <c r="CA155" s="1">
        <v>0</v>
      </c>
      <c r="CB155" s="1">
        <v>1</v>
      </c>
      <c r="CC155" s="1">
        <v>0</v>
      </c>
      <c r="CD155" s="1">
        <v>0</v>
      </c>
      <c r="CE155" s="1">
        <v>1</v>
      </c>
      <c r="CF155" s="1">
        <v>1</v>
      </c>
      <c r="CG155" s="1">
        <v>1</v>
      </c>
      <c r="CH155" s="1">
        <v>0</v>
      </c>
      <c r="CI155" s="1">
        <v>0</v>
      </c>
      <c r="CJ155" s="1">
        <v>0</v>
      </c>
      <c r="CK155" s="1">
        <v>1</v>
      </c>
      <c r="CL155" s="1">
        <v>1</v>
      </c>
      <c r="CM155" s="1">
        <v>1</v>
      </c>
      <c r="CN155" s="1">
        <v>1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1</v>
      </c>
      <c r="DG155" s="1">
        <v>1</v>
      </c>
      <c r="DH155" s="1">
        <v>1</v>
      </c>
      <c r="DI155" s="1">
        <v>0</v>
      </c>
      <c r="DJ155" s="1">
        <v>0</v>
      </c>
      <c r="DK155" s="1">
        <v>1</v>
      </c>
      <c r="DL155" s="1">
        <v>1</v>
      </c>
      <c r="DM155" s="1">
        <v>1</v>
      </c>
      <c r="DN155" s="1">
        <v>1</v>
      </c>
      <c r="DO155" s="1">
        <v>1</v>
      </c>
      <c r="DP155" s="1">
        <v>3</v>
      </c>
      <c r="DQ155" s="1">
        <v>1</v>
      </c>
      <c r="DR155" s="1">
        <v>0</v>
      </c>
      <c r="DS155" s="1">
        <v>1</v>
      </c>
      <c r="DT155" s="1">
        <v>0</v>
      </c>
      <c r="DU155" s="1">
        <v>1</v>
      </c>
      <c r="DV155" s="1">
        <v>0</v>
      </c>
      <c r="DW155" s="1">
        <v>0</v>
      </c>
      <c r="DX155" s="1">
        <v>1</v>
      </c>
      <c r="DY155" s="1">
        <v>1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1</v>
      </c>
      <c r="GW155" s="1">
        <v>0</v>
      </c>
      <c r="GX155" s="1">
        <v>0</v>
      </c>
      <c r="GY155" s="1">
        <v>1</v>
      </c>
      <c r="GZ155" s="1">
        <v>1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12</v>
      </c>
      <c r="HG155" s="1">
        <v>0</v>
      </c>
      <c r="HH155" s="1">
        <v>0</v>
      </c>
      <c r="HI155" s="1">
        <v>0</v>
      </c>
      <c r="HJ155" s="1">
        <v>1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1</v>
      </c>
      <c r="JA155" s="1">
        <v>0</v>
      </c>
      <c r="JB155" s="1">
        <v>1</v>
      </c>
      <c r="JC155" s="1">
        <v>1</v>
      </c>
      <c r="JD155" s="1">
        <v>1</v>
      </c>
      <c r="JE155" s="1">
        <v>1</v>
      </c>
      <c r="JF155" s="1">
        <v>1</v>
      </c>
      <c r="JG155" s="1">
        <v>1</v>
      </c>
      <c r="JH155" s="1">
        <v>1</v>
      </c>
      <c r="JI155" s="1">
        <v>1</v>
      </c>
      <c r="JJ155" s="1">
        <v>0</v>
      </c>
      <c r="JK155" s="1">
        <v>1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1</v>
      </c>
    </row>
    <row r="156" spans="1:367">
      <c r="A156" s="1">
        <v>2005</v>
      </c>
      <c r="B156" s="1" t="s">
        <v>556</v>
      </c>
      <c r="C156" s="1">
        <v>1</v>
      </c>
      <c r="D156" s="1">
        <v>1</v>
      </c>
      <c r="E156" s="1">
        <v>1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1</v>
      </c>
      <c r="AS156" s="1">
        <v>1</v>
      </c>
      <c r="AT156" s="1">
        <v>2</v>
      </c>
      <c r="AU156" s="1">
        <v>2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0</v>
      </c>
      <c r="BZ156" s="1">
        <v>0</v>
      </c>
      <c r="CA156" s="1">
        <v>0</v>
      </c>
      <c r="CB156" s="1">
        <v>1</v>
      </c>
      <c r="CC156" s="1">
        <v>0</v>
      </c>
      <c r="CD156" s="1">
        <v>0</v>
      </c>
      <c r="CE156" s="1">
        <v>1</v>
      </c>
      <c r="CF156" s="1">
        <v>1</v>
      </c>
      <c r="CG156" s="1">
        <v>1</v>
      </c>
      <c r="CH156" s="1">
        <v>0</v>
      </c>
      <c r="CI156" s="1">
        <v>0</v>
      </c>
      <c r="CJ156" s="1">
        <v>0</v>
      </c>
      <c r="CK156" s="1">
        <v>1</v>
      </c>
      <c r="CL156" s="1">
        <v>1</v>
      </c>
      <c r="CM156" s="1">
        <v>1</v>
      </c>
      <c r="CN156" s="1">
        <v>1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1</v>
      </c>
      <c r="DG156" s="1">
        <v>1</v>
      </c>
      <c r="DH156" s="1">
        <v>1</v>
      </c>
      <c r="DI156" s="1">
        <v>0</v>
      </c>
      <c r="DJ156" s="1">
        <v>0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3</v>
      </c>
      <c r="DQ156" s="1">
        <v>1</v>
      </c>
      <c r="DR156" s="1">
        <v>0</v>
      </c>
      <c r="DS156" s="1">
        <v>1</v>
      </c>
      <c r="DT156" s="1">
        <v>0</v>
      </c>
      <c r="DU156" s="1">
        <v>1</v>
      </c>
      <c r="DV156" s="1">
        <v>0</v>
      </c>
      <c r="DW156" s="1">
        <v>0</v>
      </c>
      <c r="DX156" s="1">
        <v>1</v>
      </c>
      <c r="DY156" s="1">
        <v>1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1</v>
      </c>
      <c r="GW156" s="1">
        <v>0</v>
      </c>
      <c r="GX156" s="1">
        <v>0</v>
      </c>
      <c r="GY156" s="1">
        <v>1</v>
      </c>
      <c r="GZ156" s="1">
        <v>1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12</v>
      </c>
      <c r="HG156" s="1">
        <v>0</v>
      </c>
      <c r="HH156" s="1">
        <v>0</v>
      </c>
      <c r="HI156" s="1">
        <v>0</v>
      </c>
      <c r="HJ156" s="1">
        <v>1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1</v>
      </c>
      <c r="JA156" s="1">
        <v>0</v>
      </c>
      <c r="JB156" s="1">
        <v>1</v>
      </c>
      <c r="JC156" s="1">
        <v>1</v>
      </c>
      <c r="JD156" s="1">
        <v>1</v>
      </c>
      <c r="JE156" s="1">
        <v>1</v>
      </c>
      <c r="JF156" s="1">
        <v>1</v>
      </c>
      <c r="JG156" s="1">
        <v>1</v>
      </c>
      <c r="JH156" s="1">
        <v>1</v>
      </c>
      <c r="JI156" s="1">
        <v>1</v>
      </c>
      <c r="JJ156" s="1">
        <v>0</v>
      </c>
      <c r="JK156" s="1">
        <v>1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1</v>
      </c>
    </row>
    <row r="157" spans="1:367">
      <c r="A157" s="1">
        <v>2005</v>
      </c>
      <c r="B157" s="1" t="s">
        <v>557</v>
      </c>
      <c r="C157" s="1">
        <v>1</v>
      </c>
      <c r="D157" s="1">
        <v>1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</v>
      </c>
      <c r="AS157" s="1">
        <v>1</v>
      </c>
      <c r="AT157" s="1">
        <v>2</v>
      </c>
      <c r="AU157" s="1">
        <v>2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0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1</v>
      </c>
      <c r="CF157" s="1">
        <v>1</v>
      </c>
      <c r="CG157" s="1">
        <v>1</v>
      </c>
      <c r="CH157" s="1">
        <v>0</v>
      </c>
      <c r="CI157" s="1">
        <v>0</v>
      </c>
      <c r="CJ157" s="1">
        <v>0</v>
      </c>
      <c r="CK157" s="1">
        <v>1</v>
      </c>
      <c r="CL157" s="1">
        <v>1</v>
      </c>
      <c r="CM157" s="1">
        <v>1</v>
      </c>
      <c r="CN157" s="1">
        <v>1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1</v>
      </c>
      <c r="DG157" s="1">
        <v>1</v>
      </c>
      <c r="DH157" s="1">
        <v>1</v>
      </c>
      <c r="DI157" s="1">
        <v>0</v>
      </c>
      <c r="DJ157" s="1">
        <v>0</v>
      </c>
      <c r="DK157" s="1">
        <v>1</v>
      </c>
      <c r="DL157" s="1">
        <v>1</v>
      </c>
      <c r="DM157" s="1">
        <v>1</v>
      </c>
      <c r="DN157" s="1">
        <v>1</v>
      </c>
      <c r="DO157" s="1">
        <v>1</v>
      </c>
      <c r="DP157" s="1">
        <v>3</v>
      </c>
      <c r="DQ157" s="1">
        <v>1</v>
      </c>
      <c r="DR157" s="1">
        <v>0</v>
      </c>
      <c r="DS157" s="1">
        <v>1</v>
      </c>
      <c r="DT157" s="1">
        <v>0</v>
      </c>
      <c r="DU157" s="1">
        <v>1</v>
      </c>
      <c r="DV157" s="1">
        <v>0</v>
      </c>
      <c r="DW157" s="1">
        <v>0</v>
      </c>
      <c r="DX157" s="1">
        <v>1</v>
      </c>
      <c r="DY157" s="1">
        <v>1</v>
      </c>
      <c r="DZ157" s="1">
        <v>0</v>
      </c>
      <c r="EA157" s="1">
        <v>0</v>
      </c>
      <c r="EB157" s="1">
        <v>1</v>
      </c>
      <c r="EC157" s="1">
        <v>7</v>
      </c>
      <c r="ED157" s="1">
        <v>7</v>
      </c>
      <c r="EE157" s="1">
        <v>7</v>
      </c>
      <c r="EF157" s="1">
        <v>7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1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1</v>
      </c>
      <c r="EY157" s="1">
        <v>0</v>
      </c>
      <c r="EZ157" s="1">
        <v>0</v>
      </c>
      <c r="FA157" s="1">
        <v>0</v>
      </c>
      <c r="FB157" s="1">
        <v>0</v>
      </c>
      <c r="FC157" s="1">
        <v>5</v>
      </c>
      <c r="FD157" s="1">
        <v>0</v>
      </c>
      <c r="FE157" s="1">
        <v>0</v>
      </c>
      <c r="FF157" s="1">
        <v>5</v>
      </c>
      <c r="FG157" s="1">
        <v>7</v>
      </c>
      <c r="FH157" s="1">
        <v>7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1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1</v>
      </c>
      <c r="GC157" s="1">
        <v>0</v>
      </c>
      <c r="GD157" s="1">
        <v>0</v>
      </c>
      <c r="GE157" s="1">
        <v>1</v>
      </c>
      <c r="GF157" s="1">
        <v>0</v>
      </c>
      <c r="GG157" s="1">
        <v>1</v>
      </c>
      <c r="GH157" s="1">
        <v>0</v>
      </c>
      <c r="GI157" s="1">
        <v>1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1</v>
      </c>
      <c r="GV157" s="1">
        <v>1</v>
      </c>
      <c r="GW157" s="1">
        <v>0</v>
      </c>
      <c r="GX157" s="1">
        <v>0</v>
      </c>
      <c r="GY157" s="1">
        <v>1</v>
      </c>
      <c r="GZ157" s="1">
        <v>1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12</v>
      </c>
      <c r="HG157" s="1">
        <v>0</v>
      </c>
      <c r="HH157" s="1">
        <v>0</v>
      </c>
      <c r="HI157" s="1">
        <v>0</v>
      </c>
      <c r="HJ157" s="1">
        <v>1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1</v>
      </c>
      <c r="JA157" s="1">
        <v>0</v>
      </c>
      <c r="JB157" s="1">
        <v>1</v>
      </c>
      <c r="JC157" s="1">
        <v>1</v>
      </c>
      <c r="JD157" s="1">
        <v>1</v>
      </c>
      <c r="JE157" s="1">
        <v>1</v>
      </c>
      <c r="JF157" s="1">
        <v>1</v>
      </c>
      <c r="JG157" s="1">
        <v>1</v>
      </c>
      <c r="JH157" s="1">
        <v>1</v>
      </c>
      <c r="JI157" s="1">
        <v>1</v>
      </c>
      <c r="JJ157" s="1">
        <v>0</v>
      </c>
      <c r="JK157" s="1">
        <v>1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1</v>
      </c>
    </row>
    <row r="158" spans="1:367">
      <c r="A158" s="1">
        <v>2005</v>
      </c>
      <c r="B158" s="1" t="s">
        <v>558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0</v>
      </c>
      <c r="AH158" s="1">
        <v>1</v>
      </c>
      <c r="AI158" s="1">
        <v>0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1</v>
      </c>
      <c r="AS158" s="1">
        <v>1</v>
      </c>
      <c r="AT158" s="1">
        <v>2</v>
      </c>
      <c r="AU158" s="1">
        <v>2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0</v>
      </c>
      <c r="BZ158" s="1">
        <v>0</v>
      </c>
      <c r="CA158" s="1">
        <v>0</v>
      </c>
      <c r="CB158" s="1">
        <v>1</v>
      </c>
      <c r="CC158" s="1">
        <v>0</v>
      </c>
      <c r="CD158" s="1">
        <v>0</v>
      </c>
      <c r="CE158" s="1">
        <v>1</v>
      </c>
      <c r="CF158" s="1">
        <v>1</v>
      </c>
      <c r="CG158" s="1">
        <v>1</v>
      </c>
      <c r="CH158" s="1">
        <v>0</v>
      </c>
      <c r="CI158" s="1">
        <v>0</v>
      </c>
      <c r="CJ158" s="1">
        <v>0</v>
      </c>
      <c r="CK158" s="1">
        <v>1</v>
      </c>
      <c r="CL158" s="1">
        <v>1</v>
      </c>
      <c r="CM158" s="1">
        <v>1</v>
      </c>
      <c r="CN158" s="1">
        <v>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1</v>
      </c>
      <c r="DG158" s="1">
        <v>1</v>
      </c>
      <c r="DH158" s="1">
        <v>1</v>
      </c>
      <c r="DI158" s="1">
        <v>0</v>
      </c>
      <c r="DJ158" s="1">
        <v>0</v>
      </c>
      <c r="DK158" s="1">
        <v>1</v>
      </c>
      <c r="DL158" s="1">
        <v>1</v>
      </c>
      <c r="DM158" s="1">
        <v>1</v>
      </c>
      <c r="DN158" s="1">
        <v>1</v>
      </c>
      <c r="DO158" s="1">
        <v>1</v>
      </c>
      <c r="DP158" s="1">
        <v>1</v>
      </c>
      <c r="DQ158" s="1">
        <v>1</v>
      </c>
      <c r="DR158" s="1">
        <v>0</v>
      </c>
      <c r="DS158" s="1">
        <v>1</v>
      </c>
      <c r="DT158" s="1">
        <v>0</v>
      </c>
      <c r="DU158" s="1">
        <v>1</v>
      </c>
      <c r="DV158" s="1">
        <v>0</v>
      </c>
      <c r="DW158" s="1">
        <v>0</v>
      </c>
      <c r="DX158" s="1">
        <v>1</v>
      </c>
      <c r="DY158" s="1">
        <v>1</v>
      </c>
      <c r="DZ158" s="1">
        <v>0</v>
      </c>
      <c r="EA158" s="1">
        <v>0</v>
      </c>
      <c r="EB158" s="1">
        <v>1</v>
      </c>
      <c r="EC158" s="1">
        <v>7</v>
      </c>
      <c r="ED158" s="1">
        <v>7</v>
      </c>
      <c r="EE158" s="1">
        <v>7</v>
      </c>
      <c r="EF158" s="1">
        <v>7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1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2</v>
      </c>
      <c r="EY158" s="1">
        <v>0</v>
      </c>
      <c r="EZ158" s="1">
        <v>0</v>
      </c>
      <c r="FA158" s="1">
        <v>0</v>
      </c>
      <c r="FB158" s="1">
        <v>0</v>
      </c>
      <c r="FC158" s="1">
        <v>4</v>
      </c>
      <c r="FD158" s="1">
        <v>0</v>
      </c>
      <c r="FE158" s="1">
        <v>1</v>
      </c>
      <c r="FF158" s="1">
        <v>3</v>
      </c>
      <c r="FG158" s="1">
        <v>7</v>
      </c>
      <c r="FH158" s="1">
        <v>7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1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1</v>
      </c>
      <c r="GC158" s="1">
        <v>0</v>
      </c>
      <c r="GD158" s="1">
        <v>0</v>
      </c>
      <c r="GE158" s="1">
        <v>1</v>
      </c>
      <c r="GF158" s="1">
        <v>0</v>
      </c>
      <c r="GG158" s="1">
        <v>1</v>
      </c>
      <c r="GH158" s="1">
        <v>0</v>
      </c>
      <c r="GI158" s="1">
        <v>1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1</v>
      </c>
      <c r="GV158" s="1">
        <v>1</v>
      </c>
      <c r="GW158" s="1">
        <v>0</v>
      </c>
      <c r="GX158" s="1">
        <v>0</v>
      </c>
      <c r="GY158" s="1">
        <v>1</v>
      </c>
      <c r="GZ158" s="1">
        <v>1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9</v>
      </c>
      <c r="HG158" s="1">
        <v>0</v>
      </c>
      <c r="HH158" s="1">
        <v>0</v>
      </c>
      <c r="HI158" s="1">
        <v>0</v>
      </c>
      <c r="HJ158" s="1">
        <v>1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1</v>
      </c>
      <c r="JA158" s="1">
        <v>0</v>
      </c>
      <c r="JB158" s="1">
        <v>1</v>
      </c>
      <c r="JC158" s="1">
        <v>1</v>
      </c>
      <c r="JD158" s="1">
        <v>1</v>
      </c>
      <c r="JE158" s="1">
        <v>1</v>
      </c>
      <c r="JF158" s="1">
        <v>1</v>
      </c>
      <c r="JG158" s="1">
        <v>1</v>
      </c>
      <c r="JH158" s="1">
        <v>1</v>
      </c>
      <c r="JI158" s="1">
        <v>1</v>
      </c>
      <c r="JJ158" s="1">
        <v>0</v>
      </c>
      <c r="JK158" s="1">
        <v>1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1</v>
      </c>
    </row>
    <row r="159" spans="1:367">
      <c r="A159" s="1">
        <v>2006</v>
      </c>
      <c r="B159" s="1" t="s">
        <v>559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1</v>
      </c>
      <c r="AT159" s="1">
        <v>2</v>
      </c>
      <c r="AU159" s="1">
        <v>2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0</v>
      </c>
      <c r="BZ159" s="1">
        <v>0</v>
      </c>
      <c r="CA159" s="1">
        <v>0</v>
      </c>
      <c r="CB159" s="1">
        <v>1</v>
      </c>
      <c r="CC159" s="1">
        <v>0</v>
      </c>
      <c r="CD159" s="1">
        <v>0</v>
      </c>
      <c r="CE159" s="1">
        <v>1</v>
      </c>
      <c r="CF159" s="1">
        <v>1</v>
      </c>
      <c r="CG159" s="1">
        <v>1</v>
      </c>
      <c r="CH159" s="1">
        <v>0</v>
      </c>
      <c r="CI159" s="1">
        <v>0</v>
      </c>
      <c r="CJ159" s="1">
        <v>0</v>
      </c>
      <c r="CK159" s="1">
        <v>1</v>
      </c>
      <c r="CL159" s="1">
        <v>1</v>
      </c>
      <c r="CM159" s="1">
        <v>1</v>
      </c>
      <c r="CN159" s="1">
        <v>1</v>
      </c>
      <c r="CO159" s="1">
        <v>0</v>
      </c>
      <c r="CP159" s="1">
        <v>1</v>
      </c>
      <c r="CQ159" s="1">
        <v>0</v>
      </c>
      <c r="CR159" s="1">
        <v>82</v>
      </c>
      <c r="CS159" s="1">
        <v>82</v>
      </c>
      <c r="CT159" s="1">
        <v>82</v>
      </c>
      <c r="CU159" s="1">
        <v>82</v>
      </c>
      <c r="CV159" s="1">
        <v>82</v>
      </c>
      <c r="CW159" s="1">
        <v>82</v>
      </c>
      <c r="CX159" s="1">
        <v>82</v>
      </c>
      <c r="CY159" s="1">
        <v>82</v>
      </c>
      <c r="CZ159" s="1">
        <v>82</v>
      </c>
      <c r="DA159" s="1">
        <v>82</v>
      </c>
      <c r="DB159" s="1">
        <v>82</v>
      </c>
      <c r="DC159" s="1">
        <v>82</v>
      </c>
      <c r="DD159" s="1">
        <v>82</v>
      </c>
      <c r="DE159" s="1">
        <v>82</v>
      </c>
      <c r="DF159" s="1">
        <v>1</v>
      </c>
      <c r="DG159" s="1">
        <v>1</v>
      </c>
      <c r="DH159" s="1">
        <v>1</v>
      </c>
      <c r="DI159" s="1">
        <v>0</v>
      </c>
      <c r="DJ159" s="1">
        <v>0</v>
      </c>
      <c r="DK159" s="1">
        <v>1</v>
      </c>
      <c r="DL159" s="1">
        <v>1</v>
      </c>
      <c r="DM159" s="1">
        <v>1</v>
      </c>
      <c r="DN159" s="1">
        <v>1</v>
      </c>
      <c r="DO159" s="1">
        <v>1</v>
      </c>
      <c r="DP159" s="1">
        <v>1</v>
      </c>
      <c r="DQ159" s="1">
        <v>1</v>
      </c>
      <c r="DR159" s="1">
        <v>0</v>
      </c>
      <c r="DS159" s="1">
        <v>1</v>
      </c>
      <c r="DT159" s="1">
        <v>0</v>
      </c>
      <c r="DU159" s="1">
        <v>1</v>
      </c>
      <c r="DV159" s="1">
        <v>0</v>
      </c>
      <c r="DW159" s="1">
        <v>0</v>
      </c>
      <c r="DX159" s="1">
        <v>1</v>
      </c>
      <c r="DY159" s="1">
        <v>1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1</v>
      </c>
      <c r="GW159" s="1">
        <v>0</v>
      </c>
      <c r="GX159" s="1">
        <v>0</v>
      </c>
      <c r="GY159" s="1">
        <v>1</v>
      </c>
      <c r="GZ159" s="1">
        <v>1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9</v>
      </c>
      <c r="HG159" s="1">
        <v>0</v>
      </c>
      <c r="HH159" s="1">
        <v>0</v>
      </c>
      <c r="HI159" s="1">
        <v>0</v>
      </c>
      <c r="HJ159" s="1">
        <v>1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1</v>
      </c>
      <c r="JA159" s="1">
        <v>0</v>
      </c>
      <c r="JB159" s="1">
        <v>1</v>
      </c>
      <c r="JC159" s="1">
        <v>1</v>
      </c>
      <c r="JD159" s="1">
        <v>1</v>
      </c>
      <c r="JE159" s="1">
        <v>1</v>
      </c>
      <c r="JF159" s="1">
        <v>1</v>
      </c>
      <c r="JG159" s="1">
        <v>1</v>
      </c>
      <c r="JH159" s="1">
        <v>1</v>
      </c>
      <c r="JI159" s="1">
        <v>1</v>
      </c>
      <c r="JJ159" s="1">
        <v>0</v>
      </c>
      <c r="JK159" s="1">
        <v>1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1</v>
      </c>
    </row>
    <row r="160" spans="1:367">
      <c r="A160" s="1">
        <v>2006</v>
      </c>
      <c r="B160" s="1" t="s">
        <v>560</v>
      </c>
      <c r="C160" s="1">
        <v>1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1</v>
      </c>
      <c r="AT160" s="1">
        <v>2</v>
      </c>
      <c r="AU160" s="1">
        <v>2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0</v>
      </c>
      <c r="BZ160" s="1">
        <v>0</v>
      </c>
      <c r="CA160" s="1">
        <v>0</v>
      </c>
      <c r="CB160" s="1">
        <v>1</v>
      </c>
      <c r="CC160" s="1">
        <v>0</v>
      </c>
      <c r="CD160" s="1">
        <v>0</v>
      </c>
      <c r="CE160" s="1">
        <v>1</v>
      </c>
      <c r="CF160" s="1">
        <v>1</v>
      </c>
      <c r="CG160" s="1">
        <v>1</v>
      </c>
      <c r="CH160" s="1">
        <v>0</v>
      </c>
      <c r="CI160" s="1">
        <v>0</v>
      </c>
      <c r="CJ160" s="1">
        <v>0</v>
      </c>
      <c r="CK160" s="1">
        <v>1</v>
      </c>
      <c r="CL160" s="1">
        <v>1</v>
      </c>
      <c r="CM160" s="1">
        <v>1</v>
      </c>
      <c r="CN160" s="1">
        <v>1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1</v>
      </c>
      <c r="DG160" s="1">
        <v>1</v>
      </c>
      <c r="DH160" s="1">
        <v>1</v>
      </c>
      <c r="DI160" s="1">
        <v>0</v>
      </c>
      <c r="DJ160" s="1">
        <v>0</v>
      </c>
      <c r="DK160" s="1">
        <v>1</v>
      </c>
      <c r="DL160" s="1">
        <v>1</v>
      </c>
      <c r="DM160" s="1">
        <v>1</v>
      </c>
      <c r="DN160" s="1">
        <v>1</v>
      </c>
      <c r="DO160" s="1">
        <v>1</v>
      </c>
      <c r="DP160" s="1">
        <v>3</v>
      </c>
      <c r="DQ160" s="1">
        <v>1</v>
      </c>
      <c r="DR160" s="1">
        <v>0</v>
      </c>
      <c r="DS160" s="1">
        <v>1</v>
      </c>
      <c r="DT160" s="1">
        <v>0</v>
      </c>
      <c r="DU160" s="1">
        <v>1</v>
      </c>
      <c r="DV160" s="1">
        <v>0</v>
      </c>
      <c r="DW160" s="1">
        <v>0</v>
      </c>
      <c r="DX160" s="1">
        <v>1</v>
      </c>
      <c r="DY160" s="1">
        <v>1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1</v>
      </c>
      <c r="GW160" s="1">
        <v>0</v>
      </c>
      <c r="GX160" s="1">
        <v>0</v>
      </c>
      <c r="GY160" s="1">
        <v>1</v>
      </c>
      <c r="GZ160" s="1">
        <v>1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11</v>
      </c>
      <c r="HG160" s="1">
        <v>0</v>
      </c>
      <c r="HH160" s="1">
        <v>0</v>
      </c>
      <c r="HI160" s="1">
        <v>0</v>
      </c>
      <c r="HJ160" s="1">
        <v>1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1</v>
      </c>
      <c r="JA160" s="1">
        <v>0</v>
      </c>
      <c r="JB160" s="1">
        <v>1</v>
      </c>
      <c r="JC160" s="1">
        <v>1</v>
      </c>
      <c r="JD160" s="1">
        <v>1</v>
      </c>
      <c r="JE160" s="1">
        <v>1</v>
      </c>
      <c r="JF160" s="1">
        <v>1</v>
      </c>
      <c r="JG160" s="1">
        <v>1</v>
      </c>
      <c r="JH160" s="1">
        <v>1</v>
      </c>
      <c r="JI160" s="1">
        <v>1</v>
      </c>
      <c r="JJ160" s="1">
        <v>0</v>
      </c>
      <c r="JK160" s="1">
        <v>1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1</v>
      </c>
    </row>
    <row r="161" spans="1:367">
      <c r="A161" s="1">
        <v>2007</v>
      </c>
      <c r="B161" s="1" t="s">
        <v>561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2</v>
      </c>
      <c r="L161" s="1">
        <v>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2</v>
      </c>
      <c r="BA161" s="1">
        <v>2</v>
      </c>
      <c r="BB161" s="1">
        <v>2</v>
      </c>
      <c r="BC161" s="1">
        <v>2</v>
      </c>
      <c r="BD161" s="1">
        <v>2</v>
      </c>
      <c r="BE161" s="1">
        <v>2</v>
      </c>
      <c r="BF161" s="1">
        <v>6</v>
      </c>
      <c r="BG161" s="1">
        <v>2</v>
      </c>
      <c r="BH161" s="1">
        <v>2</v>
      </c>
      <c r="BI161" s="1">
        <v>1</v>
      </c>
      <c r="BJ161" s="1">
        <v>1</v>
      </c>
      <c r="BK161" s="1">
        <v>1</v>
      </c>
      <c r="BL161" s="1">
        <v>1</v>
      </c>
      <c r="BM161" s="1">
        <v>2</v>
      </c>
      <c r="BN161" s="1">
        <v>2</v>
      </c>
      <c r="BO161" s="1">
        <v>1</v>
      </c>
      <c r="BP161" s="1">
        <v>2</v>
      </c>
      <c r="BQ161" s="1">
        <v>0</v>
      </c>
      <c r="BR161" s="1">
        <v>0</v>
      </c>
      <c r="BS161" s="1">
        <v>1</v>
      </c>
      <c r="BT161" s="1">
        <v>1</v>
      </c>
      <c r="BU161" s="1">
        <v>1</v>
      </c>
      <c r="BV161" s="1">
        <v>4</v>
      </c>
      <c r="BW161" s="1">
        <v>1</v>
      </c>
      <c r="BX161" s="1">
        <v>1</v>
      </c>
      <c r="BY161" s="1">
        <v>0</v>
      </c>
      <c r="BZ161" s="1">
        <v>0</v>
      </c>
      <c r="CA161" s="1">
        <v>1</v>
      </c>
      <c r="CB161" s="1">
        <v>1</v>
      </c>
      <c r="CC161" s="1">
        <v>1</v>
      </c>
      <c r="CD161" s="1">
        <v>1</v>
      </c>
      <c r="CE161" s="1">
        <v>1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1</v>
      </c>
      <c r="CL161" s="1">
        <v>1</v>
      </c>
      <c r="CM161" s="1">
        <v>1</v>
      </c>
      <c r="CN161" s="1">
        <v>1</v>
      </c>
      <c r="CO161" s="1">
        <v>1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1</v>
      </c>
      <c r="DH161" s="1">
        <v>1</v>
      </c>
      <c r="DI161" s="1">
        <v>0</v>
      </c>
      <c r="DJ161" s="1">
        <v>0</v>
      </c>
      <c r="DK161" s="1">
        <v>0</v>
      </c>
      <c r="DL161" s="1">
        <v>0</v>
      </c>
      <c r="DM161" s="1">
        <v>1</v>
      </c>
      <c r="DN161" s="1">
        <v>1</v>
      </c>
      <c r="DO161" s="1">
        <v>1</v>
      </c>
      <c r="DP161" s="1">
        <v>3</v>
      </c>
      <c r="DQ161" s="1">
        <v>1</v>
      </c>
      <c r="DR161" s="1">
        <v>1</v>
      </c>
      <c r="DS161" s="1">
        <v>1</v>
      </c>
      <c r="DT161" s="1">
        <v>0</v>
      </c>
      <c r="DU161" s="1">
        <v>1</v>
      </c>
      <c r="DV161" s="1">
        <v>0</v>
      </c>
      <c r="DW161" s="1">
        <v>0</v>
      </c>
      <c r="DX161" s="1">
        <v>1</v>
      </c>
      <c r="DY161" s="1">
        <v>1</v>
      </c>
      <c r="DZ161" s="1">
        <v>0</v>
      </c>
      <c r="EA161" s="1">
        <v>0</v>
      </c>
      <c r="EB161" s="1">
        <v>0</v>
      </c>
      <c r="EC161" s="1">
        <v>0</v>
      </c>
      <c r="ED161" s="1">
        <v>6</v>
      </c>
      <c r="EE161" s="1">
        <v>6</v>
      </c>
      <c r="EF161" s="1">
        <v>6</v>
      </c>
      <c r="EG161" s="1">
        <v>0</v>
      </c>
      <c r="EH161" s="1">
        <v>0</v>
      </c>
      <c r="EI161" s="1">
        <v>1</v>
      </c>
      <c r="EJ161" s="1">
        <v>1</v>
      </c>
      <c r="EK161" s="1">
        <v>1</v>
      </c>
      <c r="EL161" s="1">
        <v>1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4</v>
      </c>
      <c r="EW161" s="1">
        <v>4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3</v>
      </c>
      <c r="FD161" s="1">
        <v>0</v>
      </c>
      <c r="FE161" s="1">
        <v>0</v>
      </c>
      <c r="FF161" s="1">
        <v>3</v>
      </c>
      <c r="FG161" s="1">
        <v>6</v>
      </c>
      <c r="FH161" s="1">
        <v>6</v>
      </c>
      <c r="FI161" s="1">
        <v>6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1</v>
      </c>
      <c r="FV161" s="1">
        <v>1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1</v>
      </c>
      <c r="GF161" s="1">
        <v>1</v>
      </c>
      <c r="GG161" s="1">
        <v>1</v>
      </c>
      <c r="GH161" s="1">
        <v>1</v>
      </c>
      <c r="GI161" s="1">
        <v>1</v>
      </c>
      <c r="GJ161" s="1">
        <v>1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1</v>
      </c>
      <c r="GT161" s="1">
        <v>1</v>
      </c>
      <c r="GU161" s="1">
        <v>1</v>
      </c>
      <c r="GV161" s="1">
        <v>0</v>
      </c>
      <c r="GW161" s="1">
        <v>0</v>
      </c>
      <c r="GX161" s="1">
        <v>0</v>
      </c>
      <c r="GY161" s="1">
        <v>1</v>
      </c>
      <c r="GZ161" s="1">
        <v>1</v>
      </c>
      <c r="HA161" s="1">
        <v>0</v>
      </c>
      <c r="HB161" s="1">
        <v>0</v>
      </c>
      <c r="HC161" s="1">
        <v>2</v>
      </c>
      <c r="HD161" s="1">
        <v>2</v>
      </c>
      <c r="HE161" s="1">
        <v>2</v>
      </c>
      <c r="HF161" s="1">
        <v>10</v>
      </c>
      <c r="HG161" s="1">
        <v>0</v>
      </c>
      <c r="HH161" s="1">
        <v>0</v>
      </c>
      <c r="HI161" s="1">
        <v>0</v>
      </c>
      <c r="HJ161" s="1">
        <v>2</v>
      </c>
      <c r="HK161" s="1">
        <v>0</v>
      </c>
      <c r="HL161" s="1">
        <v>0</v>
      </c>
      <c r="HM161" s="1">
        <v>0</v>
      </c>
      <c r="HN161" s="1">
        <v>1</v>
      </c>
      <c r="HO161" s="1">
        <v>1</v>
      </c>
      <c r="HP161" s="1">
        <v>1</v>
      </c>
      <c r="HQ161" s="1">
        <v>3</v>
      </c>
      <c r="HR161" s="1">
        <v>1</v>
      </c>
      <c r="HS161" s="1">
        <v>1</v>
      </c>
      <c r="HT161" s="1">
        <v>0</v>
      </c>
      <c r="HU161" s="1">
        <v>0</v>
      </c>
      <c r="HV161" s="1">
        <v>1</v>
      </c>
      <c r="HW161" s="1">
        <v>1</v>
      </c>
      <c r="HX161" s="1">
        <v>1</v>
      </c>
      <c r="HY161" s="1">
        <v>1</v>
      </c>
      <c r="HZ161" s="1">
        <v>1</v>
      </c>
      <c r="IA161" s="1">
        <v>25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1</v>
      </c>
      <c r="JA161" s="1">
        <v>0</v>
      </c>
      <c r="JB161" s="1">
        <v>0</v>
      </c>
      <c r="JC161" s="1">
        <v>0</v>
      </c>
      <c r="JD161" s="1">
        <v>1</v>
      </c>
      <c r="JE161" s="1">
        <v>1</v>
      </c>
      <c r="JF161" s="1">
        <v>1</v>
      </c>
      <c r="JG161" s="1">
        <v>4</v>
      </c>
      <c r="JH161" s="1">
        <v>1</v>
      </c>
      <c r="JI161" s="1">
        <v>1</v>
      </c>
      <c r="JJ161" s="1">
        <v>1</v>
      </c>
      <c r="JK161" s="1">
        <v>1</v>
      </c>
      <c r="JL161" s="1">
        <v>1</v>
      </c>
      <c r="JM161" s="1">
        <v>1</v>
      </c>
      <c r="JN161" s="1">
        <v>1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1</v>
      </c>
    </row>
    <row r="162" spans="1:367">
      <c r="A162" s="1">
        <v>2007</v>
      </c>
      <c r="B162" s="1" t="s">
        <v>562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1</v>
      </c>
      <c r="AS162" s="1">
        <v>1</v>
      </c>
      <c r="AT162" s="1">
        <v>2</v>
      </c>
      <c r="AU162" s="1">
        <v>2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0</v>
      </c>
      <c r="BZ162" s="1">
        <v>0</v>
      </c>
      <c r="CA162" s="1">
        <v>0</v>
      </c>
      <c r="CB162" s="1">
        <v>1</v>
      </c>
      <c r="CC162" s="1">
        <v>0</v>
      </c>
      <c r="CD162" s="1">
        <v>0</v>
      </c>
      <c r="CE162" s="1">
        <v>1</v>
      </c>
      <c r="CF162" s="1">
        <v>1</v>
      </c>
      <c r="CG162" s="1">
        <v>1</v>
      </c>
      <c r="CH162" s="1">
        <v>0</v>
      </c>
      <c r="CI162" s="1">
        <v>0</v>
      </c>
      <c r="CJ162" s="1">
        <v>0</v>
      </c>
      <c r="CK162" s="1">
        <v>1</v>
      </c>
      <c r="CL162" s="1">
        <v>1</v>
      </c>
      <c r="CM162" s="1">
        <v>1</v>
      </c>
      <c r="CN162" s="1">
        <v>1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1</v>
      </c>
      <c r="DG162" s="1">
        <v>1</v>
      </c>
      <c r="DH162" s="1">
        <v>1</v>
      </c>
      <c r="DI162" s="1">
        <v>0</v>
      </c>
      <c r="DJ162" s="1">
        <v>0</v>
      </c>
      <c r="DK162" s="1">
        <v>1</v>
      </c>
      <c r="DL162" s="1">
        <v>1</v>
      </c>
      <c r="DM162" s="1">
        <v>1</v>
      </c>
      <c r="DN162" s="1">
        <v>1</v>
      </c>
      <c r="DO162" s="1">
        <v>1</v>
      </c>
      <c r="DP162" s="1">
        <v>3</v>
      </c>
      <c r="DQ162" s="1">
        <v>1</v>
      </c>
      <c r="DR162" s="1">
        <v>0</v>
      </c>
      <c r="DS162" s="1">
        <v>1</v>
      </c>
      <c r="DT162" s="1">
        <v>0</v>
      </c>
      <c r="DU162" s="1">
        <v>1</v>
      </c>
      <c r="DV162" s="1">
        <v>0</v>
      </c>
      <c r="DW162" s="1">
        <v>0</v>
      </c>
      <c r="DX162" s="1">
        <v>1</v>
      </c>
      <c r="DY162" s="1">
        <v>1</v>
      </c>
      <c r="DZ162" s="1">
        <v>0</v>
      </c>
      <c r="EA162" s="1">
        <v>0</v>
      </c>
      <c r="EB162" s="1">
        <v>1</v>
      </c>
      <c r="EC162" s="1">
        <v>6</v>
      </c>
      <c r="ED162" s="1">
        <v>6</v>
      </c>
      <c r="EE162" s="1">
        <v>6</v>
      </c>
      <c r="EF162" s="1">
        <v>6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1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2</v>
      </c>
      <c r="EY162" s="1">
        <v>0</v>
      </c>
      <c r="EZ162" s="1">
        <v>0</v>
      </c>
      <c r="FA162" s="1">
        <v>0</v>
      </c>
      <c r="FB162" s="1">
        <v>0</v>
      </c>
      <c r="FC162" s="1">
        <v>3</v>
      </c>
      <c r="FD162" s="1">
        <v>0</v>
      </c>
      <c r="FE162" s="1">
        <v>0</v>
      </c>
      <c r="FF162" s="1">
        <v>3</v>
      </c>
      <c r="FG162" s="1">
        <v>6</v>
      </c>
      <c r="FH162" s="1">
        <v>6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1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1</v>
      </c>
      <c r="GC162" s="1">
        <v>0</v>
      </c>
      <c r="GD162" s="1">
        <v>0</v>
      </c>
      <c r="GE162" s="1">
        <v>1</v>
      </c>
      <c r="GF162" s="1">
        <v>0</v>
      </c>
      <c r="GG162" s="1">
        <v>1</v>
      </c>
      <c r="GH162" s="1">
        <v>0</v>
      </c>
      <c r="GI162" s="1">
        <v>1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1</v>
      </c>
      <c r="GV162" s="1">
        <v>1</v>
      </c>
      <c r="GW162" s="1">
        <v>0</v>
      </c>
      <c r="GX162" s="1">
        <v>0</v>
      </c>
      <c r="GY162" s="1">
        <v>1</v>
      </c>
      <c r="GZ162" s="1">
        <v>1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8</v>
      </c>
      <c r="HG162" s="1">
        <v>0</v>
      </c>
      <c r="HH162" s="1">
        <v>0</v>
      </c>
      <c r="HI162" s="1">
        <v>0</v>
      </c>
      <c r="HJ162" s="1">
        <v>1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1</v>
      </c>
      <c r="JA162" s="1">
        <v>0</v>
      </c>
      <c r="JB162" s="1">
        <v>1</v>
      </c>
      <c r="JC162" s="1">
        <v>1</v>
      </c>
      <c r="JD162" s="1">
        <v>1</v>
      </c>
      <c r="JE162" s="1">
        <v>1</v>
      </c>
      <c r="JF162" s="1">
        <v>1</v>
      </c>
      <c r="JG162" s="1">
        <v>1</v>
      </c>
      <c r="JH162" s="1">
        <v>1</v>
      </c>
      <c r="JI162" s="1">
        <v>1</v>
      </c>
      <c r="JJ162" s="1">
        <v>0</v>
      </c>
      <c r="JK162" s="1">
        <v>1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1</v>
      </c>
    </row>
    <row r="163" spans="1:367">
      <c r="A163" s="1">
        <v>2007</v>
      </c>
      <c r="B163" s="1" t="s">
        <v>563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0</v>
      </c>
      <c r="K163" s="1">
        <v>2</v>
      </c>
      <c r="L163" s="1">
        <v>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2</v>
      </c>
      <c r="BA163" s="1">
        <v>2</v>
      </c>
      <c r="BB163" s="1">
        <v>2</v>
      </c>
      <c r="BC163" s="1">
        <v>2</v>
      </c>
      <c r="BD163" s="1">
        <v>2</v>
      </c>
      <c r="BE163" s="1">
        <v>2</v>
      </c>
      <c r="BF163" s="1">
        <v>6</v>
      </c>
      <c r="BG163" s="1">
        <v>2</v>
      </c>
      <c r="BH163" s="1">
        <v>2</v>
      </c>
      <c r="BI163" s="1">
        <v>1</v>
      </c>
      <c r="BJ163" s="1">
        <v>1</v>
      </c>
      <c r="BK163" s="1">
        <v>1</v>
      </c>
      <c r="BL163" s="1">
        <v>1</v>
      </c>
      <c r="BM163" s="1">
        <v>2</v>
      </c>
      <c r="BN163" s="1">
        <v>2</v>
      </c>
      <c r="BO163" s="1">
        <v>1</v>
      </c>
      <c r="BP163" s="1">
        <v>2</v>
      </c>
      <c r="BQ163" s="1">
        <v>0</v>
      </c>
      <c r="BR163" s="1">
        <v>0</v>
      </c>
      <c r="BS163" s="1">
        <v>1</v>
      </c>
      <c r="BT163" s="1">
        <v>1</v>
      </c>
      <c r="BU163" s="1">
        <v>1</v>
      </c>
      <c r="BV163" s="1">
        <v>4</v>
      </c>
      <c r="BW163" s="1">
        <v>1</v>
      </c>
      <c r="BX163" s="1">
        <v>1</v>
      </c>
      <c r="BY163" s="1">
        <v>0</v>
      </c>
      <c r="BZ163" s="1">
        <v>0</v>
      </c>
      <c r="CA163" s="1">
        <v>1</v>
      </c>
      <c r="CB163" s="1">
        <v>1</v>
      </c>
      <c r="CC163" s="1">
        <v>1</v>
      </c>
      <c r="CD163" s="1">
        <v>1</v>
      </c>
      <c r="CE163" s="1">
        <v>1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1</v>
      </c>
      <c r="CL163" s="1">
        <v>1</v>
      </c>
      <c r="CM163" s="1">
        <v>1</v>
      </c>
      <c r="CN163" s="1">
        <v>1</v>
      </c>
      <c r="CO163" s="1">
        <v>1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1</v>
      </c>
      <c r="DH163" s="1">
        <v>1</v>
      </c>
      <c r="DI163" s="1">
        <v>0</v>
      </c>
      <c r="DJ163" s="1">
        <v>0</v>
      </c>
      <c r="DK163" s="1">
        <v>0</v>
      </c>
      <c r="DL163" s="1">
        <v>0</v>
      </c>
      <c r="DM163" s="1">
        <v>1</v>
      </c>
      <c r="DN163" s="1">
        <v>1</v>
      </c>
      <c r="DO163" s="1">
        <v>1</v>
      </c>
      <c r="DP163" s="1">
        <v>3</v>
      </c>
      <c r="DQ163" s="1">
        <v>1</v>
      </c>
      <c r="DR163" s="1">
        <v>1</v>
      </c>
      <c r="DS163" s="1">
        <v>1</v>
      </c>
      <c r="DT163" s="1">
        <v>0</v>
      </c>
      <c r="DU163" s="1">
        <v>1</v>
      </c>
      <c r="DV163" s="1">
        <v>0</v>
      </c>
      <c r="DW163" s="1">
        <v>0</v>
      </c>
      <c r="DX163" s="1">
        <v>1</v>
      </c>
      <c r="DY163" s="1">
        <v>1</v>
      </c>
      <c r="DZ163" s="1">
        <v>0</v>
      </c>
      <c r="EA163" s="1">
        <v>0</v>
      </c>
      <c r="EB163" s="1">
        <v>0</v>
      </c>
      <c r="EC163" s="1">
        <v>0</v>
      </c>
      <c r="ED163" s="1">
        <v>6</v>
      </c>
      <c r="EE163" s="1">
        <v>6</v>
      </c>
      <c r="EF163" s="1">
        <v>6</v>
      </c>
      <c r="EG163" s="1">
        <v>0</v>
      </c>
      <c r="EH163" s="1">
        <v>0</v>
      </c>
      <c r="EI163" s="1">
        <v>1</v>
      </c>
      <c r="EJ163" s="1">
        <v>1</v>
      </c>
      <c r="EK163" s="1">
        <v>1</v>
      </c>
      <c r="EL163" s="1">
        <v>1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4</v>
      </c>
      <c r="EW163" s="1">
        <v>4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3</v>
      </c>
      <c r="FD163" s="1">
        <v>0</v>
      </c>
      <c r="FE163" s="1">
        <v>0</v>
      </c>
      <c r="FF163" s="1">
        <v>3</v>
      </c>
      <c r="FG163" s="1">
        <v>6</v>
      </c>
      <c r="FH163" s="1">
        <v>6</v>
      </c>
      <c r="FI163" s="1">
        <v>6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1</v>
      </c>
      <c r="FV163" s="1">
        <v>1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1</v>
      </c>
      <c r="GF163" s="1">
        <v>1</v>
      </c>
      <c r="GG163" s="1">
        <v>1</v>
      </c>
      <c r="GH163" s="1">
        <v>1</v>
      </c>
      <c r="GI163" s="1">
        <v>1</v>
      </c>
      <c r="GJ163" s="1">
        <v>1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1</v>
      </c>
      <c r="GT163" s="1">
        <v>1</v>
      </c>
      <c r="GU163" s="1">
        <v>1</v>
      </c>
      <c r="GV163" s="1">
        <v>0</v>
      </c>
      <c r="GW163" s="1">
        <v>0</v>
      </c>
      <c r="GX163" s="1">
        <v>0</v>
      </c>
      <c r="GY163" s="1">
        <v>1</v>
      </c>
      <c r="GZ163" s="1">
        <v>1</v>
      </c>
      <c r="HA163" s="1">
        <v>0</v>
      </c>
      <c r="HB163" s="1">
        <v>0</v>
      </c>
      <c r="HC163" s="1">
        <v>2</v>
      </c>
      <c r="HD163" s="1">
        <v>2</v>
      </c>
      <c r="HE163" s="1">
        <v>2</v>
      </c>
      <c r="HF163" s="1">
        <v>10</v>
      </c>
      <c r="HG163" s="1">
        <v>0</v>
      </c>
      <c r="HH163" s="1">
        <v>0</v>
      </c>
      <c r="HI163" s="1">
        <v>0</v>
      </c>
      <c r="HJ163" s="1">
        <v>2</v>
      </c>
      <c r="HK163" s="1">
        <v>0</v>
      </c>
      <c r="HL163" s="1">
        <v>0</v>
      </c>
      <c r="HM163" s="1">
        <v>0</v>
      </c>
      <c r="HN163" s="1">
        <v>1</v>
      </c>
      <c r="HO163" s="1">
        <v>1</v>
      </c>
      <c r="HP163" s="1">
        <v>1</v>
      </c>
      <c r="HQ163" s="1">
        <v>3</v>
      </c>
      <c r="HR163" s="1">
        <v>1</v>
      </c>
      <c r="HS163" s="1">
        <v>1</v>
      </c>
      <c r="HT163" s="1">
        <v>0</v>
      </c>
      <c r="HU163" s="1">
        <v>0</v>
      </c>
      <c r="HV163" s="1">
        <v>1</v>
      </c>
      <c r="HW163" s="1">
        <v>1</v>
      </c>
      <c r="HX163" s="1">
        <v>1</v>
      </c>
      <c r="HY163" s="1">
        <v>1</v>
      </c>
      <c r="HZ163" s="1">
        <v>1</v>
      </c>
      <c r="IA163" s="1">
        <v>23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1</v>
      </c>
      <c r="JA163" s="1">
        <v>0</v>
      </c>
      <c r="JB163" s="1">
        <v>0</v>
      </c>
      <c r="JC163" s="1">
        <v>0</v>
      </c>
      <c r="JD163" s="1">
        <v>1</v>
      </c>
      <c r="JE163" s="1">
        <v>1</v>
      </c>
      <c r="JF163" s="1">
        <v>1</v>
      </c>
      <c r="JG163" s="1">
        <v>4</v>
      </c>
      <c r="JH163" s="1">
        <v>1</v>
      </c>
      <c r="JI163" s="1">
        <v>1</v>
      </c>
      <c r="JJ163" s="1">
        <v>1</v>
      </c>
      <c r="JK163" s="1">
        <v>1</v>
      </c>
      <c r="JL163" s="1">
        <v>1</v>
      </c>
      <c r="JM163" s="1">
        <v>1</v>
      </c>
      <c r="JN163" s="1">
        <v>1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1</v>
      </c>
    </row>
    <row r="164" spans="1:367">
      <c r="A164" s="1">
        <v>2007</v>
      </c>
      <c r="B164" s="1" t="s">
        <v>564</v>
      </c>
      <c r="C164" s="1">
        <v>1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1</v>
      </c>
      <c r="AS164" s="1">
        <v>1</v>
      </c>
      <c r="AT164" s="1">
        <v>2</v>
      </c>
      <c r="AU164" s="1">
        <v>2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0</v>
      </c>
      <c r="BZ164" s="1">
        <v>0</v>
      </c>
      <c r="CA164" s="1">
        <v>0</v>
      </c>
      <c r="CB164" s="1">
        <v>1</v>
      </c>
      <c r="CC164" s="1">
        <v>0</v>
      </c>
      <c r="CD164" s="1">
        <v>0</v>
      </c>
      <c r="CE164" s="1">
        <v>1</v>
      </c>
      <c r="CF164" s="1">
        <v>1</v>
      </c>
      <c r="CG164" s="1">
        <v>1</v>
      </c>
      <c r="CH164" s="1">
        <v>0</v>
      </c>
      <c r="CI164" s="1">
        <v>0</v>
      </c>
      <c r="CJ164" s="1">
        <v>0</v>
      </c>
      <c r="CK164" s="1">
        <v>1</v>
      </c>
      <c r="CL164" s="1">
        <v>1</v>
      </c>
      <c r="CM164" s="1">
        <v>1</v>
      </c>
      <c r="CN164" s="1">
        <v>1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1</v>
      </c>
      <c r="DG164" s="1">
        <v>1</v>
      </c>
      <c r="DH164" s="1">
        <v>1</v>
      </c>
      <c r="DI164" s="1">
        <v>0</v>
      </c>
      <c r="DJ164" s="1">
        <v>0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3</v>
      </c>
      <c r="DQ164" s="1">
        <v>1</v>
      </c>
      <c r="DR164" s="1">
        <v>0</v>
      </c>
      <c r="DS164" s="1">
        <v>1</v>
      </c>
      <c r="DT164" s="1">
        <v>0</v>
      </c>
      <c r="DU164" s="1">
        <v>1</v>
      </c>
      <c r="DV164" s="1">
        <v>0</v>
      </c>
      <c r="DW164" s="1">
        <v>0</v>
      </c>
      <c r="DX164" s="1">
        <v>1</v>
      </c>
      <c r="DY164" s="1">
        <v>1</v>
      </c>
      <c r="DZ164" s="1">
        <v>0</v>
      </c>
      <c r="EA164" s="1">
        <v>0</v>
      </c>
      <c r="EB164" s="1">
        <v>1</v>
      </c>
      <c r="EC164" s="1">
        <v>6</v>
      </c>
      <c r="ED164" s="1">
        <v>6</v>
      </c>
      <c r="EE164" s="1">
        <v>6</v>
      </c>
      <c r="EF164" s="1">
        <v>6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1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2</v>
      </c>
      <c r="EY164" s="1">
        <v>0</v>
      </c>
      <c r="EZ164" s="1">
        <v>0</v>
      </c>
      <c r="FA164" s="1">
        <v>0</v>
      </c>
      <c r="FB164" s="1">
        <v>0</v>
      </c>
      <c r="FC164" s="1">
        <v>3</v>
      </c>
      <c r="FD164" s="1">
        <v>0</v>
      </c>
      <c r="FE164" s="1">
        <v>0</v>
      </c>
      <c r="FF164" s="1">
        <v>3</v>
      </c>
      <c r="FG164" s="1">
        <v>6</v>
      </c>
      <c r="FH164" s="1">
        <v>6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1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1</v>
      </c>
      <c r="GC164" s="1">
        <v>0</v>
      </c>
      <c r="GD164" s="1">
        <v>0</v>
      </c>
      <c r="GE164" s="1">
        <v>1</v>
      </c>
      <c r="GF164" s="1">
        <v>0</v>
      </c>
      <c r="GG164" s="1">
        <v>1</v>
      </c>
      <c r="GH164" s="1">
        <v>0</v>
      </c>
      <c r="GI164" s="1">
        <v>1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1</v>
      </c>
      <c r="GV164" s="1">
        <v>1</v>
      </c>
      <c r="GW164" s="1">
        <v>0</v>
      </c>
      <c r="GX164" s="1">
        <v>0</v>
      </c>
      <c r="GY164" s="1">
        <v>1</v>
      </c>
      <c r="GZ164" s="1">
        <v>1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8</v>
      </c>
      <c r="HG164" s="1">
        <v>0</v>
      </c>
      <c r="HH164" s="1">
        <v>0</v>
      </c>
      <c r="HI164" s="1">
        <v>0</v>
      </c>
      <c r="HJ164" s="1">
        <v>1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1</v>
      </c>
      <c r="JA164" s="1">
        <v>0</v>
      </c>
      <c r="JB164" s="1">
        <v>1</v>
      </c>
      <c r="JC164" s="1">
        <v>1</v>
      </c>
      <c r="JD164" s="1">
        <v>1</v>
      </c>
      <c r="JE164" s="1">
        <v>1</v>
      </c>
      <c r="JF164" s="1">
        <v>1</v>
      </c>
      <c r="JG164" s="1">
        <v>1</v>
      </c>
      <c r="JH164" s="1">
        <v>1</v>
      </c>
      <c r="JI164" s="1">
        <v>1</v>
      </c>
      <c r="JJ164" s="1">
        <v>0</v>
      </c>
      <c r="JK164" s="1">
        <v>1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1</v>
      </c>
    </row>
    <row r="165" spans="1:367">
      <c r="A165" s="1">
        <v>2007</v>
      </c>
      <c r="B165" s="1" t="s">
        <v>565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2</v>
      </c>
      <c r="L165" s="1">
        <v>2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2</v>
      </c>
      <c r="BA165" s="1">
        <v>2</v>
      </c>
      <c r="BB165" s="1">
        <v>2</v>
      </c>
      <c r="BC165" s="1">
        <v>2</v>
      </c>
      <c r="BD165" s="1">
        <v>2</v>
      </c>
      <c r="BE165" s="1">
        <v>2</v>
      </c>
      <c r="BF165" s="1">
        <v>6</v>
      </c>
      <c r="BG165" s="1">
        <v>2</v>
      </c>
      <c r="BH165" s="1">
        <v>2</v>
      </c>
      <c r="BI165" s="1">
        <v>1</v>
      </c>
      <c r="BJ165" s="1">
        <v>1</v>
      </c>
      <c r="BK165" s="1">
        <v>1</v>
      </c>
      <c r="BL165" s="1">
        <v>1</v>
      </c>
      <c r="BM165" s="1">
        <v>2</v>
      </c>
      <c r="BN165" s="1">
        <v>2</v>
      </c>
      <c r="BO165" s="1">
        <v>1</v>
      </c>
      <c r="BP165" s="1">
        <v>2</v>
      </c>
      <c r="BQ165" s="1">
        <v>0</v>
      </c>
      <c r="BR165" s="1">
        <v>0</v>
      </c>
      <c r="BS165" s="1">
        <v>1</v>
      </c>
      <c r="BT165" s="1">
        <v>1</v>
      </c>
      <c r="BU165" s="1">
        <v>1</v>
      </c>
      <c r="BV165" s="1">
        <v>4</v>
      </c>
      <c r="BW165" s="1">
        <v>1</v>
      </c>
      <c r="BX165" s="1">
        <v>1</v>
      </c>
      <c r="BY165" s="1">
        <v>0</v>
      </c>
      <c r="BZ165" s="1">
        <v>0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1</v>
      </c>
      <c r="CL165" s="1">
        <v>1</v>
      </c>
      <c r="CM165" s="1">
        <v>1</v>
      </c>
      <c r="CN165" s="1">
        <v>1</v>
      </c>
      <c r="CO165" s="1">
        <v>1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1</v>
      </c>
      <c r="DH165" s="1">
        <v>1</v>
      </c>
      <c r="DI165" s="1">
        <v>0</v>
      </c>
      <c r="DJ165" s="1">
        <v>0</v>
      </c>
      <c r="DK165" s="1">
        <v>0</v>
      </c>
      <c r="DL165" s="1">
        <v>0</v>
      </c>
      <c r="DM165" s="1">
        <v>1</v>
      </c>
      <c r="DN165" s="1">
        <v>1</v>
      </c>
      <c r="DO165" s="1">
        <v>1</v>
      </c>
      <c r="DP165" s="1">
        <v>3</v>
      </c>
      <c r="DQ165" s="1">
        <v>1</v>
      </c>
      <c r="DR165" s="1">
        <v>1</v>
      </c>
      <c r="DS165" s="1">
        <v>1</v>
      </c>
      <c r="DT165" s="1">
        <v>0</v>
      </c>
      <c r="DU165" s="1">
        <v>1</v>
      </c>
      <c r="DV165" s="1">
        <v>0</v>
      </c>
      <c r="DW165" s="1">
        <v>0</v>
      </c>
      <c r="DX165" s="1">
        <v>1</v>
      </c>
      <c r="DY165" s="1">
        <v>1</v>
      </c>
      <c r="DZ165" s="1">
        <v>0</v>
      </c>
      <c r="EA165" s="1">
        <v>0</v>
      </c>
      <c r="EB165" s="1">
        <v>0</v>
      </c>
      <c r="EC165" s="1">
        <v>0</v>
      </c>
      <c r="ED165" s="1">
        <v>6</v>
      </c>
      <c r="EE165" s="1">
        <v>6</v>
      </c>
      <c r="EF165" s="1">
        <v>6</v>
      </c>
      <c r="EG165" s="1">
        <v>0</v>
      </c>
      <c r="EH165" s="1">
        <v>0</v>
      </c>
      <c r="EI165" s="1">
        <v>1</v>
      </c>
      <c r="EJ165" s="1">
        <v>1</v>
      </c>
      <c r="EK165" s="1">
        <v>1</v>
      </c>
      <c r="EL165" s="1">
        <v>1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4</v>
      </c>
      <c r="EW165" s="1">
        <v>4</v>
      </c>
      <c r="EX165" s="1">
        <v>0</v>
      </c>
      <c r="EY165" s="1">
        <v>3</v>
      </c>
      <c r="EZ165" s="1">
        <v>3</v>
      </c>
      <c r="FA165" s="1">
        <v>3</v>
      </c>
      <c r="FB165" s="1">
        <v>3</v>
      </c>
      <c r="FC165" s="1">
        <v>3</v>
      </c>
      <c r="FD165" s="1">
        <v>0</v>
      </c>
      <c r="FE165" s="1">
        <v>0</v>
      </c>
      <c r="FF165" s="1">
        <v>3</v>
      </c>
      <c r="FG165" s="1">
        <v>6</v>
      </c>
      <c r="FH165" s="1">
        <v>6</v>
      </c>
      <c r="FI165" s="1">
        <v>6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1</v>
      </c>
      <c r="FV165" s="1">
        <v>1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1</v>
      </c>
      <c r="GF165" s="1">
        <v>1</v>
      </c>
      <c r="GG165" s="1">
        <v>1</v>
      </c>
      <c r="GH165" s="1">
        <v>1</v>
      </c>
      <c r="GI165" s="1">
        <v>1</v>
      </c>
      <c r="GJ165" s="1">
        <v>1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1</v>
      </c>
      <c r="GT165" s="1">
        <v>1</v>
      </c>
      <c r="GU165" s="1">
        <v>1</v>
      </c>
      <c r="GV165" s="1">
        <v>0</v>
      </c>
      <c r="GW165" s="1">
        <v>0</v>
      </c>
      <c r="GX165" s="1">
        <v>0</v>
      </c>
      <c r="GY165" s="1">
        <v>1</v>
      </c>
      <c r="GZ165" s="1">
        <v>1</v>
      </c>
      <c r="HA165" s="1">
        <v>0</v>
      </c>
      <c r="HB165" s="1">
        <v>0</v>
      </c>
      <c r="HC165" s="1">
        <v>2</v>
      </c>
      <c r="HD165" s="1">
        <v>2</v>
      </c>
      <c r="HE165" s="1">
        <v>2</v>
      </c>
      <c r="HF165" s="1">
        <v>10</v>
      </c>
      <c r="HG165" s="1">
        <v>0</v>
      </c>
      <c r="HH165" s="1">
        <v>0</v>
      </c>
      <c r="HI165" s="1">
        <v>0</v>
      </c>
      <c r="HJ165" s="1">
        <v>2</v>
      </c>
      <c r="HK165" s="1">
        <v>0</v>
      </c>
      <c r="HL165" s="1">
        <v>0</v>
      </c>
      <c r="HM165" s="1">
        <v>0</v>
      </c>
      <c r="HN165" s="1">
        <v>1</v>
      </c>
      <c r="HO165" s="1">
        <v>1</v>
      </c>
      <c r="HP165" s="1">
        <v>1</v>
      </c>
      <c r="HQ165" s="1">
        <v>3</v>
      </c>
      <c r="HR165" s="1">
        <v>1</v>
      </c>
      <c r="HS165" s="1">
        <v>1</v>
      </c>
      <c r="HT165" s="1">
        <v>0</v>
      </c>
      <c r="HU165" s="1">
        <v>0</v>
      </c>
      <c r="HV165" s="1">
        <v>1</v>
      </c>
      <c r="HW165" s="1">
        <v>1</v>
      </c>
      <c r="HX165" s="1">
        <v>1</v>
      </c>
      <c r="HY165" s="1">
        <v>1</v>
      </c>
      <c r="HZ165" s="1">
        <v>1</v>
      </c>
      <c r="IA165" s="1">
        <v>30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1</v>
      </c>
      <c r="JA165" s="1">
        <v>0</v>
      </c>
      <c r="JB165" s="1">
        <v>0</v>
      </c>
      <c r="JC165" s="1">
        <v>0</v>
      </c>
      <c r="JD165" s="1">
        <v>1</v>
      </c>
      <c r="JE165" s="1">
        <v>1</v>
      </c>
      <c r="JF165" s="1">
        <v>1</v>
      </c>
      <c r="JG165" s="1">
        <v>4</v>
      </c>
      <c r="JH165" s="1">
        <v>1</v>
      </c>
      <c r="JI165" s="1">
        <v>1</v>
      </c>
      <c r="JJ165" s="1">
        <v>1</v>
      </c>
      <c r="JK165" s="1">
        <v>1</v>
      </c>
      <c r="JL165" s="1">
        <v>1</v>
      </c>
      <c r="JM165" s="1">
        <v>1</v>
      </c>
      <c r="JN165" s="1">
        <v>1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1</v>
      </c>
    </row>
    <row r="166" spans="1:367">
      <c r="A166" s="1">
        <v>2007</v>
      </c>
      <c r="B166" s="1" t="s">
        <v>566</v>
      </c>
      <c r="C166" s="1">
        <v>1</v>
      </c>
      <c r="D166" s="1">
        <v>1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1</v>
      </c>
      <c r="AS166" s="1">
        <v>1</v>
      </c>
      <c r="AT166" s="1">
        <v>2</v>
      </c>
      <c r="AU166" s="1">
        <v>2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1</v>
      </c>
      <c r="BS166" s="1">
        <v>1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0</v>
      </c>
      <c r="BZ166" s="1">
        <v>0</v>
      </c>
      <c r="CA166" s="1">
        <v>0</v>
      </c>
      <c r="CB166" s="1">
        <v>1</v>
      </c>
      <c r="CC166" s="1">
        <v>0</v>
      </c>
      <c r="CD166" s="1">
        <v>0</v>
      </c>
      <c r="CE166" s="1">
        <v>1</v>
      </c>
      <c r="CF166" s="1">
        <v>1</v>
      </c>
      <c r="CG166" s="1">
        <v>1</v>
      </c>
      <c r="CH166" s="1">
        <v>0</v>
      </c>
      <c r="CI166" s="1">
        <v>0</v>
      </c>
      <c r="CJ166" s="1">
        <v>0</v>
      </c>
      <c r="CK166" s="1">
        <v>1</v>
      </c>
      <c r="CL166" s="1">
        <v>1</v>
      </c>
      <c r="CM166" s="1">
        <v>1</v>
      </c>
      <c r="CN166" s="1">
        <v>1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1</v>
      </c>
      <c r="DG166" s="1">
        <v>1</v>
      </c>
      <c r="DH166" s="1">
        <v>1</v>
      </c>
      <c r="DI166" s="1">
        <v>0</v>
      </c>
      <c r="DJ166" s="1">
        <v>0</v>
      </c>
      <c r="DK166" s="1">
        <v>1</v>
      </c>
      <c r="DL166" s="1">
        <v>1</v>
      </c>
      <c r="DM166" s="1">
        <v>1</v>
      </c>
      <c r="DN166" s="1">
        <v>1</v>
      </c>
      <c r="DO166" s="1">
        <v>1</v>
      </c>
      <c r="DP166" s="1">
        <v>3</v>
      </c>
      <c r="DQ166" s="1">
        <v>1</v>
      </c>
      <c r="DR166" s="1">
        <v>0</v>
      </c>
      <c r="DS166" s="1">
        <v>1</v>
      </c>
      <c r="DT166" s="1">
        <v>0</v>
      </c>
      <c r="DU166" s="1">
        <v>1</v>
      </c>
      <c r="DV166" s="1">
        <v>0</v>
      </c>
      <c r="DW166" s="1">
        <v>0</v>
      </c>
      <c r="DX166" s="1">
        <v>1</v>
      </c>
      <c r="DY166" s="1">
        <v>1</v>
      </c>
      <c r="DZ166" s="1">
        <v>0</v>
      </c>
      <c r="EA166" s="1">
        <v>0</v>
      </c>
      <c r="EB166" s="1">
        <v>1</v>
      </c>
      <c r="EC166" s="1">
        <v>4</v>
      </c>
      <c r="ED166" s="1">
        <v>4</v>
      </c>
      <c r="EE166" s="1">
        <v>4</v>
      </c>
      <c r="EF166" s="1">
        <v>4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1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1</v>
      </c>
      <c r="EY166" s="1">
        <v>0</v>
      </c>
      <c r="EZ166" s="1">
        <v>0</v>
      </c>
      <c r="FA166" s="1">
        <v>0</v>
      </c>
      <c r="FB166" s="1">
        <v>0</v>
      </c>
      <c r="FC166" s="1">
        <v>2</v>
      </c>
      <c r="FD166" s="1">
        <v>0</v>
      </c>
      <c r="FE166" s="1">
        <v>0</v>
      </c>
      <c r="FF166" s="1">
        <v>2</v>
      </c>
      <c r="FG166" s="1">
        <v>4</v>
      </c>
      <c r="FH166" s="1">
        <v>4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1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1</v>
      </c>
      <c r="GC166" s="1">
        <v>0</v>
      </c>
      <c r="GD166" s="1">
        <v>0</v>
      </c>
      <c r="GE166" s="1">
        <v>1</v>
      </c>
      <c r="GF166" s="1">
        <v>0</v>
      </c>
      <c r="GG166" s="1">
        <v>1</v>
      </c>
      <c r="GH166" s="1">
        <v>0</v>
      </c>
      <c r="GI166" s="1">
        <v>1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1</v>
      </c>
      <c r="GV166" s="1">
        <v>1</v>
      </c>
      <c r="GW166" s="1">
        <v>0</v>
      </c>
      <c r="GX166" s="1">
        <v>0</v>
      </c>
      <c r="GY166" s="1">
        <v>1</v>
      </c>
      <c r="GZ166" s="1">
        <v>1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8</v>
      </c>
      <c r="HG166" s="1">
        <v>0</v>
      </c>
      <c r="HH166" s="1">
        <v>0</v>
      </c>
      <c r="HI166" s="1">
        <v>0</v>
      </c>
      <c r="HJ166" s="1">
        <v>1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1</v>
      </c>
      <c r="JA166" s="1">
        <v>0</v>
      </c>
      <c r="JB166" s="1">
        <v>1</v>
      </c>
      <c r="JC166" s="1">
        <v>1</v>
      </c>
      <c r="JD166" s="1">
        <v>1</v>
      </c>
      <c r="JE166" s="1">
        <v>1</v>
      </c>
      <c r="JF166" s="1">
        <v>1</v>
      </c>
      <c r="JG166" s="1">
        <v>1</v>
      </c>
      <c r="JH166" s="1">
        <v>1</v>
      </c>
      <c r="JI166" s="1">
        <v>1</v>
      </c>
      <c r="JJ166" s="1">
        <v>0</v>
      </c>
      <c r="JK166" s="1">
        <v>1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1</v>
      </c>
    </row>
    <row r="167" spans="1:367">
      <c r="A167" s="1">
        <v>2007</v>
      </c>
      <c r="B167" s="1" t="s">
        <v>567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1</v>
      </c>
      <c r="AS167" s="1">
        <v>1</v>
      </c>
      <c r="AT167" s="1">
        <v>2</v>
      </c>
      <c r="AU167" s="1">
        <v>2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0</v>
      </c>
      <c r="BZ167" s="1">
        <v>0</v>
      </c>
      <c r="CA167" s="1">
        <v>0</v>
      </c>
      <c r="CB167" s="1">
        <v>1</v>
      </c>
      <c r="CC167" s="1">
        <v>0</v>
      </c>
      <c r="CD167" s="1">
        <v>0</v>
      </c>
      <c r="CE167" s="1">
        <v>1</v>
      </c>
      <c r="CF167" s="1">
        <v>1</v>
      </c>
      <c r="CG167" s="1">
        <v>1</v>
      </c>
      <c r="CH167" s="1">
        <v>0</v>
      </c>
      <c r="CI167" s="1">
        <v>0</v>
      </c>
      <c r="CJ167" s="1">
        <v>0</v>
      </c>
      <c r="CK167" s="1">
        <v>1</v>
      </c>
      <c r="CL167" s="1">
        <v>1</v>
      </c>
      <c r="CM167" s="1">
        <v>1</v>
      </c>
      <c r="CN167" s="1">
        <v>1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1</v>
      </c>
      <c r="DG167" s="1">
        <v>1</v>
      </c>
      <c r="DH167" s="1">
        <v>1</v>
      </c>
      <c r="DI167" s="1">
        <v>0</v>
      </c>
      <c r="DJ167" s="1">
        <v>0</v>
      </c>
      <c r="DK167" s="1">
        <v>1</v>
      </c>
      <c r="DL167" s="1">
        <v>1</v>
      </c>
      <c r="DM167" s="1">
        <v>1</v>
      </c>
      <c r="DN167" s="1">
        <v>1</v>
      </c>
      <c r="DO167" s="1">
        <v>1</v>
      </c>
      <c r="DP167" s="1">
        <v>3</v>
      </c>
      <c r="DQ167" s="1">
        <v>1</v>
      </c>
      <c r="DR167" s="1">
        <v>0</v>
      </c>
      <c r="DS167" s="1">
        <v>1</v>
      </c>
      <c r="DT167" s="1">
        <v>0</v>
      </c>
      <c r="DU167" s="1">
        <v>1</v>
      </c>
      <c r="DV167" s="1">
        <v>0</v>
      </c>
      <c r="DW167" s="1">
        <v>0</v>
      </c>
      <c r="DX167" s="1">
        <v>1</v>
      </c>
      <c r="DY167" s="1">
        <v>1</v>
      </c>
      <c r="DZ167" s="1">
        <v>0</v>
      </c>
      <c r="EA167" s="1">
        <v>0</v>
      </c>
      <c r="EB167" s="1">
        <v>1</v>
      </c>
      <c r="EC167" s="1">
        <v>4</v>
      </c>
      <c r="ED167" s="1">
        <v>4</v>
      </c>
      <c r="EE167" s="1">
        <v>4</v>
      </c>
      <c r="EF167" s="1">
        <v>4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1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1</v>
      </c>
      <c r="EY167" s="1">
        <v>0</v>
      </c>
      <c r="EZ167" s="1">
        <v>0</v>
      </c>
      <c r="FA167" s="1">
        <v>0</v>
      </c>
      <c r="FB167" s="1">
        <v>0</v>
      </c>
      <c r="FC167" s="1">
        <v>2</v>
      </c>
      <c r="FD167" s="1">
        <v>0</v>
      </c>
      <c r="FE167" s="1">
        <v>0</v>
      </c>
      <c r="FF167" s="1">
        <v>2</v>
      </c>
      <c r="FG167" s="1">
        <v>4</v>
      </c>
      <c r="FH167" s="1">
        <v>4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1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1</v>
      </c>
      <c r="GC167" s="1">
        <v>0</v>
      </c>
      <c r="GD167" s="1">
        <v>0</v>
      </c>
      <c r="GE167" s="1">
        <v>1</v>
      </c>
      <c r="GF167" s="1">
        <v>0</v>
      </c>
      <c r="GG167" s="1">
        <v>1</v>
      </c>
      <c r="GH167" s="1">
        <v>0</v>
      </c>
      <c r="GI167" s="1">
        <v>1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1</v>
      </c>
      <c r="GV167" s="1">
        <v>1</v>
      </c>
      <c r="GW167" s="1">
        <v>0</v>
      </c>
      <c r="GX167" s="1">
        <v>0</v>
      </c>
      <c r="GY167" s="1">
        <v>1</v>
      </c>
      <c r="GZ167" s="1">
        <v>1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8</v>
      </c>
      <c r="HG167" s="1">
        <v>0</v>
      </c>
      <c r="HH167" s="1">
        <v>0</v>
      </c>
      <c r="HI167" s="1">
        <v>0</v>
      </c>
      <c r="HJ167" s="1">
        <v>1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1</v>
      </c>
      <c r="JA167" s="1">
        <v>0</v>
      </c>
      <c r="JB167" s="1">
        <v>1</v>
      </c>
      <c r="JC167" s="1">
        <v>1</v>
      </c>
      <c r="JD167" s="1">
        <v>1</v>
      </c>
      <c r="JE167" s="1">
        <v>1</v>
      </c>
      <c r="JF167" s="1">
        <v>1</v>
      </c>
      <c r="JG167" s="1">
        <v>1</v>
      </c>
      <c r="JH167" s="1">
        <v>1</v>
      </c>
      <c r="JI167" s="1">
        <v>1</v>
      </c>
      <c r="JJ167" s="1">
        <v>0</v>
      </c>
      <c r="JK167" s="1">
        <v>1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1</v>
      </c>
    </row>
    <row r="168" spans="1:367">
      <c r="A168" s="1">
        <v>2007</v>
      </c>
      <c r="B168" s="1" t="s">
        <v>568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0</v>
      </c>
      <c r="K168" s="1">
        <v>2</v>
      </c>
      <c r="L168" s="1">
        <v>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2</v>
      </c>
      <c r="BA168" s="1">
        <v>2</v>
      </c>
      <c r="BB168" s="1">
        <v>2</v>
      </c>
      <c r="BC168" s="1">
        <v>2</v>
      </c>
      <c r="BD168" s="1">
        <v>2</v>
      </c>
      <c r="BE168" s="1">
        <v>2</v>
      </c>
      <c r="BF168" s="1">
        <v>6</v>
      </c>
      <c r="BG168" s="1">
        <v>2</v>
      </c>
      <c r="BH168" s="1">
        <v>2</v>
      </c>
      <c r="BI168" s="1">
        <v>1</v>
      </c>
      <c r="BJ168" s="1">
        <v>1</v>
      </c>
      <c r="BK168" s="1">
        <v>1</v>
      </c>
      <c r="BL168" s="1">
        <v>1</v>
      </c>
      <c r="BM168" s="1">
        <v>2</v>
      </c>
      <c r="BN168" s="1">
        <v>2</v>
      </c>
      <c r="BO168" s="1">
        <v>1</v>
      </c>
      <c r="BP168" s="1">
        <v>2</v>
      </c>
      <c r="BQ168" s="1">
        <v>0</v>
      </c>
      <c r="BR168" s="1">
        <v>0</v>
      </c>
      <c r="BS168" s="1">
        <v>1</v>
      </c>
      <c r="BT168" s="1">
        <v>1</v>
      </c>
      <c r="BU168" s="1">
        <v>1</v>
      </c>
      <c r="BV168" s="1">
        <v>4</v>
      </c>
      <c r="BW168" s="1">
        <v>1</v>
      </c>
      <c r="BX168" s="1">
        <v>1</v>
      </c>
      <c r="BY168" s="1">
        <v>0</v>
      </c>
      <c r="BZ168" s="1">
        <v>0</v>
      </c>
      <c r="CA168" s="1">
        <v>1</v>
      </c>
      <c r="CB168" s="1">
        <v>1</v>
      </c>
      <c r="CC168" s="1">
        <v>1</v>
      </c>
      <c r="CD168" s="1">
        <v>1</v>
      </c>
      <c r="CE168" s="1">
        <v>1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1</v>
      </c>
      <c r="CL168" s="1">
        <v>1</v>
      </c>
      <c r="CM168" s="1">
        <v>1</v>
      </c>
      <c r="CN168" s="1">
        <v>1</v>
      </c>
      <c r="CO168" s="1">
        <v>1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1</v>
      </c>
      <c r="DH168" s="1">
        <v>1</v>
      </c>
      <c r="DI168" s="1">
        <v>0</v>
      </c>
      <c r="DJ168" s="1">
        <v>0</v>
      </c>
      <c r="DK168" s="1">
        <v>0</v>
      </c>
      <c r="DL168" s="1">
        <v>0</v>
      </c>
      <c r="DM168" s="1">
        <v>1</v>
      </c>
      <c r="DN168" s="1">
        <v>1</v>
      </c>
      <c r="DO168" s="1">
        <v>1</v>
      </c>
      <c r="DP168" s="1">
        <v>3</v>
      </c>
      <c r="DQ168" s="1">
        <v>1</v>
      </c>
      <c r="DR168" s="1">
        <v>1</v>
      </c>
      <c r="DS168" s="1">
        <v>1</v>
      </c>
      <c r="DT168" s="1">
        <v>0</v>
      </c>
      <c r="DU168" s="1">
        <v>1</v>
      </c>
      <c r="DV168" s="1">
        <v>0</v>
      </c>
      <c r="DW168" s="1">
        <v>0</v>
      </c>
      <c r="DX168" s="1">
        <v>1</v>
      </c>
      <c r="DY168" s="1">
        <v>1</v>
      </c>
      <c r="DZ168" s="1">
        <v>0</v>
      </c>
      <c r="EA168" s="1">
        <v>0</v>
      </c>
      <c r="EB168" s="1">
        <v>0</v>
      </c>
      <c r="EC168" s="1">
        <v>0</v>
      </c>
      <c r="ED168" s="1">
        <v>4</v>
      </c>
      <c r="EE168" s="1">
        <v>4</v>
      </c>
      <c r="EF168" s="1">
        <v>4</v>
      </c>
      <c r="EG168" s="1">
        <v>0</v>
      </c>
      <c r="EH168" s="1">
        <v>0</v>
      </c>
      <c r="EI168" s="1">
        <v>1</v>
      </c>
      <c r="EJ168" s="1">
        <v>1</v>
      </c>
      <c r="EK168" s="1">
        <v>1</v>
      </c>
      <c r="EL168" s="1">
        <v>1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2</v>
      </c>
      <c r="EW168" s="1">
        <v>2</v>
      </c>
      <c r="EX168" s="1">
        <v>0</v>
      </c>
      <c r="EY168" s="1">
        <v>1</v>
      </c>
      <c r="EZ168" s="1">
        <v>1</v>
      </c>
      <c r="FA168" s="1">
        <v>2</v>
      </c>
      <c r="FB168" s="1">
        <v>2</v>
      </c>
      <c r="FC168" s="1">
        <v>2</v>
      </c>
      <c r="FD168" s="1">
        <v>0</v>
      </c>
      <c r="FE168" s="1">
        <v>0</v>
      </c>
      <c r="FF168" s="1">
        <v>2</v>
      </c>
      <c r="FG168" s="1">
        <v>4</v>
      </c>
      <c r="FH168" s="1">
        <v>4</v>
      </c>
      <c r="FI168" s="1">
        <v>4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1</v>
      </c>
      <c r="FV168" s="1">
        <v>1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1</v>
      </c>
      <c r="GF168" s="1">
        <v>1</v>
      </c>
      <c r="GG168" s="1">
        <v>1</v>
      </c>
      <c r="GH168" s="1">
        <v>1</v>
      </c>
      <c r="GI168" s="1">
        <v>1</v>
      </c>
      <c r="GJ168" s="1">
        <v>1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1</v>
      </c>
      <c r="GT168" s="1">
        <v>1</v>
      </c>
      <c r="GU168" s="1">
        <v>1</v>
      </c>
      <c r="GV168" s="1">
        <v>0</v>
      </c>
      <c r="GW168" s="1">
        <v>0</v>
      </c>
      <c r="GX168" s="1">
        <v>0</v>
      </c>
      <c r="GY168" s="1">
        <v>1</v>
      </c>
      <c r="GZ168" s="1">
        <v>1</v>
      </c>
      <c r="HA168" s="1">
        <v>0</v>
      </c>
      <c r="HB168" s="1">
        <v>0</v>
      </c>
      <c r="HC168" s="1">
        <v>2</v>
      </c>
      <c r="HD168" s="1">
        <v>2</v>
      </c>
      <c r="HE168" s="1">
        <v>2</v>
      </c>
      <c r="HF168" s="1">
        <v>10</v>
      </c>
      <c r="HG168" s="1">
        <v>0</v>
      </c>
      <c r="HH168" s="1">
        <v>0</v>
      </c>
      <c r="HI168" s="1">
        <v>0</v>
      </c>
      <c r="HJ168" s="1">
        <v>2</v>
      </c>
      <c r="HK168" s="1">
        <v>0</v>
      </c>
      <c r="HL168" s="1">
        <v>0</v>
      </c>
      <c r="HM168" s="1">
        <v>0</v>
      </c>
      <c r="HN168" s="1">
        <v>1</v>
      </c>
      <c r="HO168" s="1">
        <v>1</v>
      </c>
      <c r="HP168" s="1">
        <v>1</v>
      </c>
      <c r="HQ168" s="1">
        <v>3</v>
      </c>
      <c r="HR168" s="1">
        <v>1</v>
      </c>
      <c r="HS168" s="1">
        <v>1</v>
      </c>
      <c r="HT168" s="1">
        <v>0</v>
      </c>
      <c r="HU168" s="1">
        <v>0</v>
      </c>
      <c r="HV168" s="1">
        <v>1</v>
      </c>
      <c r="HW168" s="1">
        <v>1</v>
      </c>
      <c r="HX168" s="1">
        <v>1</v>
      </c>
      <c r="HY168" s="1">
        <v>1</v>
      </c>
      <c r="HZ168" s="1">
        <v>1</v>
      </c>
      <c r="IA168" s="1">
        <v>24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1</v>
      </c>
      <c r="JA168" s="1">
        <v>0</v>
      </c>
      <c r="JB168" s="1">
        <v>0</v>
      </c>
      <c r="JC168" s="1">
        <v>0</v>
      </c>
      <c r="JD168" s="1">
        <v>1</v>
      </c>
      <c r="JE168" s="1">
        <v>1</v>
      </c>
      <c r="JF168" s="1">
        <v>1</v>
      </c>
      <c r="JG168" s="1">
        <v>4</v>
      </c>
      <c r="JH168" s="1">
        <v>1</v>
      </c>
      <c r="JI168" s="1">
        <v>1</v>
      </c>
      <c r="JJ168" s="1">
        <v>1</v>
      </c>
      <c r="JK168" s="1">
        <v>1</v>
      </c>
      <c r="JL168" s="1">
        <v>1</v>
      </c>
      <c r="JM168" s="1">
        <v>1</v>
      </c>
      <c r="JN168" s="1">
        <v>1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1</v>
      </c>
    </row>
    <row r="169" spans="1:367">
      <c r="A169" s="1">
        <v>2007</v>
      </c>
      <c r="B169" s="1" t="s">
        <v>569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2</v>
      </c>
      <c r="L169" s="1">
        <v>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2</v>
      </c>
      <c r="BA169" s="1">
        <v>2</v>
      </c>
      <c r="BB169" s="1">
        <v>2</v>
      </c>
      <c r="BC169" s="1">
        <v>2</v>
      </c>
      <c r="BD169" s="1">
        <v>2</v>
      </c>
      <c r="BE169" s="1">
        <v>2</v>
      </c>
      <c r="BF169" s="1">
        <v>6</v>
      </c>
      <c r="BG169" s="1">
        <v>2</v>
      </c>
      <c r="BH169" s="1">
        <v>2</v>
      </c>
      <c r="BI169" s="1">
        <v>1</v>
      </c>
      <c r="BJ169" s="1">
        <v>1</v>
      </c>
      <c r="BK169" s="1">
        <v>1</v>
      </c>
      <c r="BL169" s="1">
        <v>1</v>
      </c>
      <c r="BM169" s="1">
        <v>2</v>
      </c>
      <c r="BN169" s="1">
        <v>2</v>
      </c>
      <c r="BO169" s="1">
        <v>1</v>
      </c>
      <c r="BP169" s="1">
        <v>2</v>
      </c>
      <c r="BQ169" s="1">
        <v>0</v>
      </c>
      <c r="BR169" s="1">
        <v>0</v>
      </c>
      <c r="BS169" s="1">
        <v>1</v>
      </c>
      <c r="BT169" s="1">
        <v>1</v>
      </c>
      <c r="BU169" s="1">
        <v>1</v>
      </c>
      <c r="BV169" s="1">
        <v>4</v>
      </c>
      <c r="BW169" s="1">
        <v>1</v>
      </c>
      <c r="BX169" s="1">
        <v>1</v>
      </c>
      <c r="BY169" s="1">
        <v>0</v>
      </c>
      <c r="BZ169" s="1">
        <v>0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1</v>
      </c>
      <c r="CL169" s="1">
        <v>1</v>
      </c>
      <c r="CM169" s="1">
        <v>1</v>
      </c>
      <c r="CN169" s="1">
        <v>1</v>
      </c>
      <c r="CO169" s="1">
        <v>1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1</v>
      </c>
      <c r="DH169" s="1">
        <v>1</v>
      </c>
      <c r="DI169" s="1">
        <v>0</v>
      </c>
      <c r="DJ169" s="1">
        <v>0</v>
      </c>
      <c r="DK169" s="1">
        <v>0</v>
      </c>
      <c r="DL169" s="1">
        <v>0</v>
      </c>
      <c r="DM169" s="1">
        <v>1</v>
      </c>
      <c r="DN169" s="1">
        <v>1</v>
      </c>
      <c r="DO169" s="1">
        <v>1</v>
      </c>
      <c r="DP169" s="1">
        <v>3</v>
      </c>
      <c r="DQ169" s="1">
        <v>1</v>
      </c>
      <c r="DR169" s="1">
        <v>1</v>
      </c>
      <c r="DS169" s="1">
        <v>1</v>
      </c>
      <c r="DT169" s="1">
        <v>0</v>
      </c>
      <c r="DU169" s="1">
        <v>1</v>
      </c>
      <c r="DV169" s="1">
        <v>0</v>
      </c>
      <c r="DW169" s="1">
        <v>0</v>
      </c>
      <c r="DX169" s="1">
        <v>1</v>
      </c>
      <c r="DY169" s="1">
        <v>1</v>
      </c>
      <c r="DZ169" s="1">
        <v>0</v>
      </c>
      <c r="EA169" s="1">
        <v>0</v>
      </c>
      <c r="EB169" s="1">
        <v>0</v>
      </c>
      <c r="EC169" s="1">
        <v>0</v>
      </c>
      <c r="ED169" s="1">
        <v>4</v>
      </c>
      <c r="EE169" s="1">
        <v>4</v>
      </c>
      <c r="EF169" s="1">
        <v>4</v>
      </c>
      <c r="EG169" s="1">
        <v>0</v>
      </c>
      <c r="EH169" s="1">
        <v>0</v>
      </c>
      <c r="EI169" s="1">
        <v>1</v>
      </c>
      <c r="EJ169" s="1">
        <v>1</v>
      </c>
      <c r="EK169" s="1">
        <v>1</v>
      </c>
      <c r="EL169" s="1">
        <v>1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2</v>
      </c>
      <c r="EW169" s="1">
        <v>2</v>
      </c>
      <c r="EX169" s="1">
        <v>0</v>
      </c>
      <c r="EY169" s="1">
        <v>1</v>
      </c>
      <c r="EZ169" s="1">
        <v>1</v>
      </c>
      <c r="FA169" s="1">
        <v>2</v>
      </c>
      <c r="FB169" s="1">
        <v>2</v>
      </c>
      <c r="FC169" s="1">
        <v>2</v>
      </c>
      <c r="FD169" s="1">
        <v>0</v>
      </c>
      <c r="FE169" s="1">
        <v>0</v>
      </c>
      <c r="FF169" s="1">
        <v>2</v>
      </c>
      <c r="FG169" s="1">
        <v>4</v>
      </c>
      <c r="FH169" s="1">
        <v>4</v>
      </c>
      <c r="FI169" s="1">
        <v>4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1</v>
      </c>
      <c r="FV169" s="1">
        <v>1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1</v>
      </c>
      <c r="GF169" s="1">
        <v>1</v>
      </c>
      <c r="GG169" s="1">
        <v>1</v>
      </c>
      <c r="GH169" s="1">
        <v>1</v>
      </c>
      <c r="GI169" s="1">
        <v>1</v>
      </c>
      <c r="GJ169" s="1">
        <v>1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1</v>
      </c>
      <c r="GT169" s="1">
        <v>1</v>
      </c>
      <c r="GU169" s="1">
        <v>1</v>
      </c>
      <c r="GV169" s="1">
        <v>0</v>
      </c>
      <c r="GW169" s="1">
        <v>0</v>
      </c>
      <c r="GX169" s="1">
        <v>0</v>
      </c>
      <c r="GY169" s="1">
        <v>1</v>
      </c>
      <c r="GZ169" s="1">
        <v>1</v>
      </c>
      <c r="HA169" s="1">
        <v>0</v>
      </c>
      <c r="HB169" s="1">
        <v>0</v>
      </c>
      <c r="HC169" s="1">
        <v>2</v>
      </c>
      <c r="HD169" s="1">
        <v>2</v>
      </c>
      <c r="HE169" s="1">
        <v>2</v>
      </c>
      <c r="HF169" s="1">
        <v>10</v>
      </c>
      <c r="HG169" s="1">
        <v>0</v>
      </c>
      <c r="HH169" s="1">
        <v>0</v>
      </c>
      <c r="HI169" s="1">
        <v>0</v>
      </c>
      <c r="HJ169" s="1">
        <v>2</v>
      </c>
      <c r="HK169" s="1">
        <v>0</v>
      </c>
      <c r="HL169" s="1">
        <v>0</v>
      </c>
      <c r="HM169" s="1">
        <v>0</v>
      </c>
      <c r="HN169" s="1">
        <v>1</v>
      </c>
      <c r="HO169" s="1">
        <v>1</v>
      </c>
      <c r="HP169" s="1">
        <v>1</v>
      </c>
      <c r="HQ169" s="1">
        <v>3</v>
      </c>
      <c r="HR169" s="1">
        <v>1</v>
      </c>
      <c r="HS169" s="1">
        <v>1</v>
      </c>
      <c r="HT169" s="1">
        <v>0</v>
      </c>
      <c r="HU169" s="1">
        <v>0</v>
      </c>
      <c r="HV169" s="1">
        <v>1</v>
      </c>
      <c r="HW169" s="1">
        <v>1</v>
      </c>
      <c r="HX169" s="1">
        <v>1</v>
      </c>
      <c r="HY169" s="1">
        <v>1</v>
      </c>
      <c r="HZ169" s="1">
        <v>1</v>
      </c>
      <c r="IA169" s="1">
        <v>24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1</v>
      </c>
      <c r="JA169" s="1">
        <v>0</v>
      </c>
      <c r="JB169" s="1">
        <v>0</v>
      </c>
      <c r="JC169" s="1">
        <v>0</v>
      </c>
      <c r="JD169" s="1">
        <v>1</v>
      </c>
      <c r="JE169" s="1">
        <v>1</v>
      </c>
      <c r="JF169" s="1">
        <v>1</v>
      </c>
      <c r="JG169" s="1">
        <v>4</v>
      </c>
      <c r="JH169" s="1">
        <v>1</v>
      </c>
      <c r="JI169" s="1">
        <v>1</v>
      </c>
      <c r="JJ169" s="1">
        <v>1</v>
      </c>
      <c r="JK169" s="1">
        <v>1</v>
      </c>
      <c r="JL169" s="1">
        <v>1</v>
      </c>
      <c r="JM169" s="1">
        <v>1</v>
      </c>
      <c r="JN169" s="1">
        <v>1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1</v>
      </c>
    </row>
    <row r="170" spans="1:367">
      <c r="A170" s="1">
        <v>2007</v>
      </c>
      <c r="B170" s="1" t="s">
        <v>570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2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6</v>
      </c>
      <c r="BG170" s="1">
        <v>2</v>
      </c>
      <c r="BH170" s="1">
        <v>2</v>
      </c>
      <c r="BI170" s="1">
        <v>1</v>
      </c>
      <c r="BJ170" s="1">
        <v>1</v>
      </c>
      <c r="BK170" s="1">
        <v>1</v>
      </c>
      <c r="BL170" s="1">
        <v>1</v>
      </c>
      <c r="BM170" s="1">
        <v>2</v>
      </c>
      <c r="BN170" s="1">
        <v>2</v>
      </c>
      <c r="BO170" s="1">
        <v>1</v>
      </c>
      <c r="BP170" s="1">
        <v>2</v>
      </c>
      <c r="BQ170" s="1">
        <v>0</v>
      </c>
      <c r="BR170" s="1">
        <v>0</v>
      </c>
      <c r="BS170" s="1">
        <v>1</v>
      </c>
      <c r="BT170" s="1">
        <v>1</v>
      </c>
      <c r="BU170" s="1">
        <v>1</v>
      </c>
      <c r="BV170" s="1">
        <v>4</v>
      </c>
      <c r="BW170" s="1">
        <v>1</v>
      </c>
      <c r="BX170" s="1">
        <v>1</v>
      </c>
      <c r="BY170" s="1">
        <v>0</v>
      </c>
      <c r="BZ170" s="1">
        <v>0</v>
      </c>
      <c r="CA170" s="1">
        <v>1</v>
      </c>
      <c r="CB170" s="1">
        <v>1</v>
      </c>
      <c r="CC170" s="1">
        <v>1</v>
      </c>
      <c r="CD170" s="1">
        <v>1</v>
      </c>
      <c r="CE170" s="1">
        <v>1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1</v>
      </c>
      <c r="CL170" s="1">
        <v>1</v>
      </c>
      <c r="CM170" s="1">
        <v>1</v>
      </c>
      <c r="CN170" s="1">
        <v>1</v>
      </c>
      <c r="CO170" s="1">
        <v>1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1</v>
      </c>
      <c r="DH170" s="1">
        <v>1</v>
      </c>
      <c r="DI170" s="1">
        <v>0</v>
      </c>
      <c r="DJ170" s="1">
        <v>0</v>
      </c>
      <c r="DK170" s="1">
        <v>0</v>
      </c>
      <c r="DL170" s="1">
        <v>0</v>
      </c>
      <c r="DM170" s="1">
        <v>1</v>
      </c>
      <c r="DN170" s="1">
        <v>1</v>
      </c>
      <c r="DO170" s="1">
        <v>1</v>
      </c>
      <c r="DP170" s="1">
        <v>3</v>
      </c>
      <c r="DQ170" s="1">
        <v>1</v>
      </c>
      <c r="DR170" s="1">
        <v>1</v>
      </c>
      <c r="DS170" s="1">
        <v>1</v>
      </c>
      <c r="DT170" s="1">
        <v>0</v>
      </c>
      <c r="DU170" s="1">
        <v>1</v>
      </c>
      <c r="DV170" s="1">
        <v>0</v>
      </c>
      <c r="DW170" s="1">
        <v>0</v>
      </c>
      <c r="DX170" s="1">
        <v>1</v>
      </c>
      <c r="DY170" s="1">
        <v>1</v>
      </c>
      <c r="DZ170" s="1">
        <v>0</v>
      </c>
      <c r="EA170" s="1">
        <v>0</v>
      </c>
      <c r="EB170" s="1">
        <v>0</v>
      </c>
      <c r="EC170" s="1">
        <v>0</v>
      </c>
      <c r="ED170" s="1">
        <v>4</v>
      </c>
      <c r="EE170" s="1">
        <v>4</v>
      </c>
      <c r="EF170" s="1">
        <v>4</v>
      </c>
      <c r="EG170" s="1">
        <v>0</v>
      </c>
      <c r="EH170" s="1">
        <v>0</v>
      </c>
      <c r="EI170" s="1">
        <v>1</v>
      </c>
      <c r="EJ170" s="1">
        <v>1</v>
      </c>
      <c r="EK170" s="1">
        <v>1</v>
      </c>
      <c r="EL170" s="1">
        <v>1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2</v>
      </c>
      <c r="EW170" s="1">
        <v>2</v>
      </c>
      <c r="EX170" s="1">
        <v>0</v>
      </c>
      <c r="EY170" s="1">
        <v>1</v>
      </c>
      <c r="EZ170" s="1">
        <v>1</v>
      </c>
      <c r="FA170" s="1">
        <v>2</v>
      </c>
      <c r="FB170" s="1">
        <v>2</v>
      </c>
      <c r="FC170" s="1">
        <v>2</v>
      </c>
      <c r="FD170" s="1">
        <v>0</v>
      </c>
      <c r="FE170" s="1">
        <v>0</v>
      </c>
      <c r="FF170" s="1">
        <v>2</v>
      </c>
      <c r="FG170" s="1">
        <v>4</v>
      </c>
      <c r="FH170" s="1">
        <v>4</v>
      </c>
      <c r="FI170" s="1">
        <v>4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1</v>
      </c>
      <c r="FV170" s="1">
        <v>1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1</v>
      </c>
      <c r="GF170" s="1">
        <v>1</v>
      </c>
      <c r="GG170" s="1">
        <v>1</v>
      </c>
      <c r="GH170" s="1">
        <v>1</v>
      </c>
      <c r="GI170" s="1">
        <v>1</v>
      </c>
      <c r="GJ170" s="1">
        <v>1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1</v>
      </c>
      <c r="GT170" s="1">
        <v>1</v>
      </c>
      <c r="GU170" s="1">
        <v>1</v>
      </c>
      <c r="GV170" s="1">
        <v>0</v>
      </c>
      <c r="GW170" s="1">
        <v>0</v>
      </c>
      <c r="GX170" s="1">
        <v>0</v>
      </c>
      <c r="GY170" s="1">
        <v>1</v>
      </c>
      <c r="GZ170" s="1">
        <v>1</v>
      </c>
      <c r="HA170" s="1">
        <v>0</v>
      </c>
      <c r="HB170" s="1">
        <v>0</v>
      </c>
      <c r="HC170" s="1">
        <v>2</v>
      </c>
      <c r="HD170" s="1">
        <v>2</v>
      </c>
      <c r="HE170" s="1">
        <v>2</v>
      </c>
      <c r="HF170" s="1">
        <v>10</v>
      </c>
      <c r="HG170" s="1">
        <v>0</v>
      </c>
      <c r="HH170" s="1">
        <v>0</v>
      </c>
      <c r="HI170" s="1">
        <v>0</v>
      </c>
      <c r="HJ170" s="1">
        <v>2</v>
      </c>
      <c r="HK170" s="1">
        <v>0</v>
      </c>
      <c r="HL170" s="1">
        <v>0</v>
      </c>
      <c r="HM170" s="1">
        <v>0</v>
      </c>
      <c r="HN170" s="1">
        <v>1</v>
      </c>
      <c r="HO170" s="1">
        <v>1</v>
      </c>
      <c r="HP170" s="1">
        <v>1</v>
      </c>
      <c r="HQ170" s="1">
        <v>3</v>
      </c>
      <c r="HR170" s="1">
        <v>1</v>
      </c>
      <c r="HS170" s="1">
        <v>1</v>
      </c>
      <c r="HT170" s="1">
        <v>0</v>
      </c>
      <c r="HU170" s="1">
        <v>0</v>
      </c>
      <c r="HV170" s="1">
        <v>1</v>
      </c>
      <c r="HW170" s="1">
        <v>1</v>
      </c>
      <c r="HX170" s="1">
        <v>1</v>
      </c>
      <c r="HY170" s="1">
        <v>1</v>
      </c>
      <c r="HZ170" s="1">
        <v>1</v>
      </c>
      <c r="IA170" s="1">
        <v>23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1</v>
      </c>
      <c r="JA170" s="1">
        <v>0</v>
      </c>
      <c r="JB170" s="1">
        <v>0</v>
      </c>
      <c r="JC170" s="1">
        <v>0</v>
      </c>
      <c r="JD170" s="1">
        <v>1</v>
      </c>
      <c r="JE170" s="1">
        <v>1</v>
      </c>
      <c r="JF170" s="1">
        <v>1</v>
      </c>
      <c r="JG170" s="1">
        <v>4</v>
      </c>
      <c r="JH170" s="1">
        <v>1</v>
      </c>
      <c r="JI170" s="1">
        <v>1</v>
      </c>
      <c r="JJ170" s="1">
        <v>1</v>
      </c>
      <c r="JK170" s="1">
        <v>1</v>
      </c>
      <c r="JL170" s="1">
        <v>1</v>
      </c>
      <c r="JM170" s="1">
        <v>1</v>
      </c>
      <c r="JN170" s="1">
        <v>1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1</v>
      </c>
    </row>
    <row r="171" spans="1:367">
      <c r="A171" s="1">
        <v>2007</v>
      </c>
      <c r="B171" s="1" t="s">
        <v>571</v>
      </c>
      <c r="C171" s="1">
        <v>1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1</v>
      </c>
      <c r="AS171" s="1">
        <v>1</v>
      </c>
      <c r="AT171" s="1">
        <v>2</v>
      </c>
      <c r="AU171" s="1">
        <v>2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0</v>
      </c>
      <c r="BZ171" s="1">
        <v>0</v>
      </c>
      <c r="CA171" s="1">
        <v>0</v>
      </c>
      <c r="CB171" s="1">
        <v>1</v>
      </c>
      <c r="CC171" s="1">
        <v>0</v>
      </c>
      <c r="CD171" s="1">
        <v>0</v>
      </c>
      <c r="CE171" s="1">
        <v>1</v>
      </c>
      <c r="CF171" s="1">
        <v>1</v>
      </c>
      <c r="CG171" s="1">
        <v>1</v>
      </c>
      <c r="CH171" s="1">
        <v>0</v>
      </c>
      <c r="CI171" s="1">
        <v>0</v>
      </c>
      <c r="CJ171" s="1">
        <v>0</v>
      </c>
      <c r="CK171" s="1">
        <v>1</v>
      </c>
      <c r="CL171" s="1">
        <v>1</v>
      </c>
      <c r="CM171" s="1">
        <v>1</v>
      </c>
      <c r="CN171" s="1">
        <v>1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1</v>
      </c>
      <c r="DG171" s="1">
        <v>1</v>
      </c>
      <c r="DH171" s="1">
        <v>1</v>
      </c>
      <c r="DI171" s="1">
        <v>0</v>
      </c>
      <c r="DJ171" s="1">
        <v>0</v>
      </c>
      <c r="DK171" s="1">
        <v>1</v>
      </c>
      <c r="DL171" s="1">
        <v>1</v>
      </c>
      <c r="DM171" s="1">
        <v>1</v>
      </c>
      <c r="DN171" s="1">
        <v>1</v>
      </c>
      <c r="DO171" s="1">
        <v>1</v>
      </c>
      <c r="DP171" s="1">
        <v>3</v>
      </c>
      <c r="DQ171" s="1">
        <v>1</v>
      </c>
      <c r="DR171" s="1">
        <v>0</v>
      </c>
      <c r="DS171" s="1">
        <v>1</v>
      </c>
      <c r="DT171" s="1">
        <v>0</v>
      </c>
      <c r="DU171" s="1">
        <v>1</v>
      </c>
      <c r="DV171" s="1">
        <v>0</v>
      </c>
      <c r="DW171" s="1">
        <v>0</v>
      </c>
      <c r="DX171" s="1">
        <v>1</v>
      </c>
      <c r="DY171" s="1">
        <v>1</v>
      </c>
      <c r="DZ171" s="1">
        <v>0</v>
      </c>
      <c r="EA171" s="1">
        <v>0</v>
      </c>
      <c r="EB171" s="1">
        <v>1</v>
      </c>
      <c r="EC171" s="1">
        <v>4</v>
      </c>
      <c r="ED171" s="1">
        <v>4</v>
      </c>
      <c r="EE171" s="1">
        <v>4</v>
      </c>
      <c r="EF171" s="1">
        <v>4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1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1</v>
      </c>
      <c r="EY171" s="1">
        <v>0</v>
      </c>
      <c r="EZ171" s="1">
        <v>0</v>
      </c>
      <c r="FA171" s="1">
        <v>0</v>
      </c>
      <c r="FB171" s="1">
        <v>0</v>
      </c>
      <c r="FC171" s="1">
        <v>2</v>
      </c>
      <c r="FD171" s="1">
        <v>0</v>
      </c>
      <c r="FE171" s="1">
        <v>0</v>
      </c>
      <c r="FF171" s="1">
        <v>2</v>
      </c>
      <c r="FG171" s="1">
        <v>4</v>
      </c>
      <c r="FH171" s="1">
        <v>4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1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1</v>
      </c>
      <c r="GC171" s="1">
        <v>0</v>
      </c>
      <c r="GD171" s="1">
        <v>0</v>
      </c>
      <c r="GE171" s="1">
        <v>1</v>
      </c>
      <c r="GF171" s="1">
        <v>0</v>
      </c>
      <c r="GG171" s="1">
        <v>1</v>
      </c>
      <c r="GH171" s="1">
        <v>0</v>
      </c>
      <c r="GI171" s="1">
        <v>1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1</v>
      </c>
      <c r="GV171" s="1">
        <v>1</v>
      </c>
      <c r="GW171" s="1">
        <v>0</v>
      </c>
      <c r="GX171" s="1">
        <v>0</v>
      </c>
      <c r="GY171" s="1">
        <v>1</v>
      </c>
      <c r="GZ171" s="1">
        <v>1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8</v>
      </c>
      <c r="HG171" s="1">
        <v>0</v>
      </c>
      <c r="HH171" s="1">
        <v>0</v>
      </c>
      <c r="HI171" s="1">
        <v>0</v>
      </c>
      <c r="HJ171" s="1">
        <v>1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1</v>
      </c>
      <c r="JA171" s="1">
        <v>0</v>
      </c>
      <c r="JB171" s="1">
        <v>1</v>
      </c>
      <c r="JC171" s="1">
        <v>1</v>
      </c>
      <c r="JD171" s="1">
        <v>1</v>
      </c>
      <c r="JE171" s="1">
        <v>1</v>
      </c>
      <c r="JF171" s="1">
        <v>1</v>
      </c>
      <c r="JG171" s="1">
        <v>1</v>
      </c>
      <c r="JH171" s="1">
        <v>1</v>
      </c>
      <c r="JI171" s="1">
        <v>1</v>
      </c>
      <c r="JJ171" s="1">
        <v>0</v>
      </c>
      <c r="JK171" s="1">
        <v>1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1</v>
      </c>
    </row>
    <row r="172" spans="1:367">
      <c r="A172" s="1">
        <v>2007</v>
      </c>
      <c r="B172" s="1" t="s">
        <v>572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2</v>
      </c>
      <c r="L172" s="1">
        <v>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2</v>
      </c>
      <c r="BA172" s="1">
        <v>2</v>
      </c>
      <c r="BB172" s="1">
        <v>2</v>
      </c>
      <c r="BC172" s="1">
        <v>2</v>
      </c>
      <c r="BD172" s="1">
        <v>2</v>
      </c>
      <c r="BE172" s="1">
        <v>2</v>
      </c>
      <c r="BF172" s="1">
        <v>6</v>
      </c>
      <c r="BG172" s="1">
        <v>2</v>
      </c>
      <c r="BH172" s="1">
        <v>2</v>
      </c>
      <c r="BI172" s="1">
        <v>1</v>
      </c>
      <c r="BJ172" s="1">
        <v>1</v>
      </c>
      <c r="BK172" s="1">
        <v>1</v>
      </c>
      <c r="BL172" s="1">
        <v>1</v>
      </c>
      <c r="BM172" s="1">
        <v>2</v>
      </c>
      <c r="BN172" s="1">
        <v>2</v>
      </c>
      <c r="BO172" s="1">
        <v>1</v>
      </c>
      <c r="BP172" s="1">
        <v>2</v>
      </c>
      <c r="BQ172" s="1">
        <v>0</v>
      </c>
      <c r="BR172" s="1">
        <v>0</v>
      </c>
      <c r="BS172" s="1">
        <v>1</v>
      </c>
      <c r="BT172" s="1">
        <v>1</v>
      </c>
      <c r="BU172" s="1">
        <v>1</v>
      </c>
      <c r="BV172" s="1">
        <v>4</v>
      </c>
      <c r="BW172" s="1">
        <v>1</v>
      </c>
      <c r="BX172" s="1">
        <v>1</v>
      </c>
      <c r="BY172" s="1">
        <v>0</v>
      </c>
      <c r="BZ172" s="1">
        <v>0</v>
      </c>
      <c r="CA172" s="1">
        <v>1</v>
      </c>
      <c r="CB172" s="1">
        <v>1</v>
      </c>
      <c r="CC172" s="1">
        <v>1</v>
      </c>
      <c r="CD172" s="1">
        <v>1</v>
      </c>
      <c r="CE172" s="1">
        <v>1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</v>
      </c>
      <c r="CL172" s="1">
        <v>1</v>
      </c>
      <c r="CM172" s="1">
        <v>1</v>
      </c>
      <c r="CN172" s="1">
        <v>1</v>
      </c>
      <c r="CO172" s="1">
        <v>1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1</v>
      </c>
      <c r="DH172" s="1">
        <v>1</v>
      </c>
      <c r="DI172" s="1">
        <v>0</v>
      </c>
      <c r="DJ172" s="1">
        <v>0</v>
      </c>
      <c r="DK172" s="1">
        <v>0</v>
      </c>
      <c r="DL172" s="1">
        <v>0</v>
      </c>
      <c r="DM172" s="1">
        <v>1</v>
      </c>
      <c r="DN172" s="1">
        <v>1</v>
      </c>
      <c r="DO172" s="1">
        <v>1</v>
      </c>
      <c r="DP172" s="1">
        <v>3</v>
      </c>
      <c r="DQ172" s="1">
        <v>1</v>
      </c>
      <c r="DR172" s="1">
        <v>1</v>
      </c>
      <c r="DS172" s="1">
        <v>1</v>
      </c>
      <c r="DT172" s="1">
        <v>0</v>
      </c>
      <c r="DU172" s="1">
        <v>1</v>
      </c>
      <c r="DV172" s="1">
        <v>0</v>
      </c>
      <c r="DW172" s="1">
        <v>0</v>
      </c>
      <c r="DX172" s="1">
        <v>1</v>
      </c>
      <c r="DY172" s="1">
        <v>1</v>
      </c>
      <c r="DZ172" s="1">
        <v>0</v>
      </c>
      <c r="EA172" s="1">
        <v>0</v>
      </c>
      <c r="EB172" s="1">
        <v>0</v>
      </c>
      <c r="EC172" s="1">
        <v>0</v>
      </c>
      <c r="ED172" s="1">
        <v>4</v>
      </c>
      <c r="EE172" s="1">
        <v>4</v>
      </c>
      <c r="EF172" s="1">
        <v>4</v>
      </c>
      <c r="EG172" s="1">
        <v>0</v>
      </c>
      <c r="EH172" s="1">
        <v>0</v>
      </c>
      <c r="EI172" s="1">
        <v>1</v>
      </c>
      <c r="EJ172" s="1">
        <v>1</v>
      </c>
      <c r="EK172" s="1">
        <v>1</v>
      </c>
      <c r="EL172" s="1">
        <v>1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2</v>
      </c>
      <c r="EW172" s="1">
        <v>2</v>
      </c>
      <c r="EX172" s="1">
        <v>0</v>
      </c>
      <c r="EY172" s="1">
        <v>1</v>
      </c>
      <c r="EZ172" s="1">
        <v>1</v>
      </c>
      <c r="FA172" s="1">
        <v>2</v>
      </c>
      <c r="FB172" s="1">
        <v>2</v>
      </c>
      <c r="FC172" s="1">
        <v>2</v>
      </c>
      <c r="FD172" s="1">
        <v>0</v>
      </c>
      <c r="FE172" s="1">
        <v>0</v>
      </c>
      <c r="FF172" s="1">
        <v>2</v>
      </c>
      <c r="FG172" s="1">
        <v>4</v>
      </c>
      <c r="FH172" s="1">
        <v>4</v>
      </c>
      <c r="FI172" s="1">
        <v>4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1</v>
      </c>
      <c r="FV172" s="1">
        <v>1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1</v>
      </c>
      <c r="GF172" s="1">
        <v>1</v>
      </c>
      <c r="GG172" s="1">
        <v>1</v>
      </c>
      <c r="GH172" s="1">
        <v>1</v>
      </c>
      <c r="GI172" s="1">
        <v>1</v>
      </c>
      <c r="GJ172" s="1">
        <v>1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1</v>
      </c>
      <c r="GT172" s="1">
        <v>1</v>
      </c>
      <c r="GU172" s="1">
        <v>1</v>
      </c>
      <c r="GV172" s="1">
        <v>0</v>
      </c>
      <c r="GW172" s="1">
        <v>0</v>
      </c>
      <c r="GX172" s="1">
        <v>0</v>
      </c>
      <c r="GY172" s="1">
        <v>1</v>
      </c>
      <c r="GZ172" s="1">
        <v>1</v>
      </c>
      <c r="HA172" s="1">
        <v>0</v>
      </c>
      <c r="HB172" s="1">
        <v>0</v>
      </c>
      <c r="HC172" s="1">
        <v>2</v>
      </c>
      <c r="HD172" s="1">
        <v>2</v>
      </c>
      <c r="HE172" s="1">
        <v>2</v>
      </c>
      <c r="HF172" s="1">
        <v>10</v>
      </c>
      <c r="HG172" s="1">
        <v>0</v>
      </c>
      <c r="HH172" s="1">
        <v>0</v>
      </c>
      <c r="HI172" s="1">
        <v>0</v>
      </c>
      <c r="HJ172" s="1">
        <v>2</v>
      </c>
      <c r="HK172" s="1">
        <v>0</v>
      </c>
      <c r="HL172" s="1">
        <v>0</v>
      </c>
      <c r="HM172" s="1">
        <v>0</v>
      </c>
      <c r="HN172" s="1">
        <v>1</v>
      </c>
      <c r="HO172" s="1">
        <v>1</v>
      </c>
      <c r="HP172" s="1">
        <v>1</v>
      </c>
      <c r="HQ172" s="1">
        <v>3</v>
      </c>
      <c r="HR172" s="1">
        <v>1</v>
      </c>
      <c r="HS172" s="1">
        <v>1</v>
      </c>
      <c r="HT172" s="1">
        <v>0</v>
      </c>
      <c r="HU172" s="1">
        <v>0</v>
      </c>
      <c r="HV172" s="1">
        <v>1</v>
      </c>
      <c r="HW172" s="1">
        <v>1</v>
      </c>
      <c r="HX172" s="1">
        <v>1</v>
      </c>
      <c r="HY172" s="1">
        <v>1</v>
      </c>
      <c r="HZ172" s="1">
        <v>1</v>
      </c>
      <c r="IA172" s="1">
        <v>26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1</v>
      </c>
      <c r="JA172" s="1">
        <v>0</v>
      </c>
      <c r="JB172" s="1">
        <v>0</v>
      </c>
      <c r="JC172" s="1">
        <v>0</v>
      </c>
      <c r="JD172" s="1">
        <v>1</v>
      </c>
      <c r="JE172" s="1">
        <v>1</v>
      </c>
      <c r="JF172" s="1">
        <v>1</v>
      </c>
      <c r="JG172" s="1">
        <v>4</v>
      </c>
      <c r="JH172" s="1">
        <v>1</v>
      </c>
      <c r="JI172" s="1">
        <v>1</v>
      </c>
      <c r="JJ172" s="1">
        <v>1</v>
      </c>
      <c r="JK172" s="1">
        <v>1</v>
      </c>
      <c r="JL172" s="1">
        <v>1</v>
      </c>
      <c r="JM172" s="1">
        <v>1</v>
      </c>
      <c r="JN172" s="1">
        <v>1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1</v>
      </c>
    </row>
    <row r="173" spans="1:367">
      <c r="A173" s="1">
        <v>2010</v>
      </c>
      <c r="B173" s="1" t="s">
        <v>573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1</v>
      </c>
      <c r="AS173" s="1">
        <v>1</v>
      </c>
      <c r="AT173" s="1">
        <v>2</v>
      </c>
      <c r="AU173" s="1">
        <v>2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0</v>
      </c>
      <c r="BZ173" s="1">
        <v>0</v>
      </c>
      <c r="CA173" s="1">
        <v>0</v>
      </c>
      <c r="CB173" s="1">
        <v>1</v>
      </c>
      <c r="CC173" s="1">
        <v>0</v>
      </c>
      <c r="CD173" s="1">
        <v>0</v>
      </c>
      <c r="CE173" s="1">
        <v>1</v>
      </c>
      <c r="CF173" s="1">
        <v>1</v>
      </c>
      <c r="CG173" s="1">
        <v>1</v>
      </c>
      <c r="CH173" s="1">
        <v>0</v>
      </c>
      <c r="CI173" s="1">
        <v>0</v>
      </c>
      <c r="CJ173" s="1">
        <v>0</v>
      </c>
      <c r="CK173" s="1">
        <v>1</v>
      </c>
      <c r="CL173" s="1">
        <v>1</v>
      </c>
      <c r="CM173" s="1">
        <v>1</v>
      </c>
      <c r="CN173" s="1">
        <v>1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1</v>
      </c>
      <c r="DG173" s="1">
        <v>1</v>
      </c>
      <c r="DH173" s="1">
        <v>1</v>
      </c>
      <c r="DI173" s="1">
        <v>0</v>
      </c>
      <c r="DJ173" s="1">
        <v>0</v>
      </c>
      <c r="DK173" s="1">
        <v>1</v>
      </c>
      <c r="DL173" s="1">
        <v>1</v>
      </c>
      <c r="DM173" s="1">
        <v>1</v>
      </c>
      <c r="DN173" s="1">
        <v>1</v>
      </c>
      <c r="DO173" s="1">
        <v>1</v>
      </c>
      <c r="DP173" s="1">
        <v>1</v>
      </c>
      <c r="DQ173" s="1">
        <v>1</v>
      </c>
      <c r="DR173" s="1">
        <v>0</v>
      </c>
      <c r="DS173" s="1">
        <v>1</v>
      </c>
      <c r="DT173" s="1">
        <v>0</v>
      </c>
      <c r="DU173" s="1">
        <v>1</v>
      </c>
      <c r="DV173" s="1">
        <v>0</v>
      </c>
      <c r="DW173" s="1">
        <v>0</v>
      </c>
      <c r="DX173" s="1">
        <v>2</v>
      </c>
      <c r="DY173" s="1">
        <v>2</v>
      </c>
      <c r="DZ173" s="1">
        <v>0</v>
      </c>
      <c r="EA173" s="1">
        <v>0</v>
      </c>
      <c r="EB173" s="1">
        <v>1</v>
      </c>
      <c r="EC173" s="1">
        <v>11</v>
      </c>
      <c r="ED173" s="1">
        <v>11</v>
      </c>
      <c r="EE173" s="1">
        <v>11</v>
      </c>
      <c r="EF173" s="1">
        <v>11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1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4</v>
      </c>
      <c r="EY173" s="1">
        <v>0</v>
      </c>
      <c r="EZ173" s="1">
        <v>0</v>
      </c>
      <c r="FA173" s="1">
        <v>0</v>
      </c>
      <c r="FB173" s="1">
        <v>0</v>
      </c>
      <c r="FC173" s="1">
        <v>6</v>
      </c>
      <c r="FD173" s="1">
        <v>0</v>
      </c>
      <c r="FE173" s="1">
        <v>0</v>
      </c>
      <c r="FF173" s="1">
        <v>6</v>
      </c>
      <c r="FG173" s="1">
        <v>11</v>
      </c>
      <c r="FH173" s="1">
        <v>11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1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1</v>
      </c>
      <c r="GC173" s="1">
        <v>0</v>
      </c>
      <c r="GD173" s="1">
        <v>0</v>
      </c>
      <c r="GE173" s="1">
        <v>1</v>
      </c>
      <c r="GF173" s="1">
        <v>0</v>
      </c>
      <c r="GG173" s="1">
        <v>1</v>
      </c>
      <c r="GH173" s="1">
        <v>0</v>
      </c>
      <c r="GI173" s="1">
        <v>1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1</v>
      </c>
      <c r="GV173" s="1">
        <v>1</v>
      </c>
      <c r="GW173" s="1">
        <v>0</v>
      </c>
      <c r="GX173" s="1">
        <v>0</v>
      </c>
      <c r="GY173" s="1">
        <v>1</v>
      </c>
      <c r="GZ173" s="1">
        <v>1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13</v>
      </c>
      <c r="HG173" s="1">
        <v>0</v>
      </c>
      <c r="HH173" s="1">
        <v>0</v>
      </c>
      <c r="HI173" s="1">
        <v>0</v>
      </c>
      <c r="HJ173" s="1">
        <v>1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1</v>
      </c>
      <c r="JA173" s="1">
        <v>0</v>
      </c>
      <c r="JB173" s="1">
        <v>1</v>
      </c>
      <c r="JC173" s="1">
        <v>1</v>
      </c>
      <c r="JD173" s="1">
        <v>1</v>
      </c>
      <c r="JE173" s="1">
        <v>1</v>
      </c>
      <c r="JF173" s="1">
        <v>1</v>
      </c>
      <c r="JG173" s="1">
        <v>1</v>
      </c>
      <c r="JH173" s="1">
        <v>1</v>
      </c>
      <c r="JI173" s="1">
        <v>1</v>
      </c>
      <c r="JJ173" s="1">
        <v>0</v>
      </c>
      <c r="JK173" s="1">
        <v>1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1</v>
      </c>
    </row>
    <row r="174" spans="1:367">
      <c r="A174" s="1">
        <v>2010</v>
      </c>
      <c r="B174" s="1" t="s">
        <v>574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1</v>
      </c>
      <c r="AS174" s="1">
        <v>1</v>
      </c>
      <c r="AT174" s="1">
        <v>2</v>
      </c>
      <c r="AU174" s="1">
        <v>2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0</v>
      </c>
      <c r="BZ174" s="1">
        <v>0</v>
      </c>
      <c r="CA174" s="1">
        <v>0</v>
      </c>
      <c r="CB174" s="1">
        <v>1</v>
      </c>
      <c r="CC174" s="1">
        <v>0</v>
      </c>
      <c r="CD174" s="1">
        <v>0</v>
      </c>
      <c r="CE174" s="1">
        <v>1</v>
      </c>
      <c r="CF174" s="1">
        <v>1</v>
      </c>
      <c r="CG174" s="1">
        <v>1</v>
      </c>
      <c r="CH174" s="1">
        <v>0</v>
      </c>
      <c r="CI174" s="1">
        <v>0</v>
      </c>
      <c r="CJ174" s="1">
        <v>0</v>
      </c>
      <c r="CK174" s="1">
        <v>1</v>
      </c>
      <c r="CL174" s="1">
        <v>1</v>
      </c>
      <c r="CM174" s="1">
        <v>1</v>
      </c>
      <c r="CN174" s="1">
        <v>1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1</v>
      </c>
      <c r="DG174" s="1">
        <v>1</v>
      </c>
      <c r="DH174" s="1">
        <v>1</v>
      </c>
      <c r="DI174" s="1">
        <v>0</v>
      </c>
      <c r="DJ174" s="1">
        <v>0</v>
      </c>
      <c r="DK174" s="1">
        <v>1</v>
      </c>
      <c r="DL174" s="1">
        <v>1</v>
      </c>
      <c r="DM174" s="1">
        <v>1</v>
      </c>
      <c r="DN174" s="1">
        <v>1</v>
      </c>
      <c r="DO174" s="1">
        <v>1</v>
      </c>
      <c r="DP174" s="1">
        <v>1</v>
      </c>
      <c r="DQ174" s="1">
        <v>1</v>
      </c>
      <c r="DR174" s="1">
        <v>0</v>
      </c>
      <c r="DS174" s="1">
        <v>1</v>
      </c>
      <c r="DT174" s="1">
        <v>0</v>
      </c>
      <c r="DU174" s="1">
        <v>1</v>
      </c>
      <c r="DV174" s="1">
        <v>0</v>
      </c>
      <c r="DW174" s="1">
        <v>0</v>
      </c>
      <c r="DX174" s="1">
        <v>2</v>
      </c>
      <c r="DY174" s="1">
        <v>2</v>
      </c>
      <c r="DZ174" s="1">
        <v>0</v>
      </c>
      <c r="EA174" s="1">
        <v>0</v>
      </c>
      <c r="EB174" s="1">
        <v>1</v>
      </c>
      <c r="EC174" s="1">
        <v>11</v>
      </c>
      <c r="ED174" s="1">
        <v>11</v>
      </c>
      <c r="EE174" s="1">
        <v>11</v>
      </c>
      <c r="EF174" s="1">
        <v>11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1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4</v>
      </c>
      <c r="EY174" s="1">
        <v>0</v>
      </c>
      <c r="EZ174" s="1">
        <v>0</v>
      </c>
      <c r="FA174" s="1">
        <v>0</v>
      </c>
      <c r="FB174" s="1">
        <v>0</v>
      </c>
      <c r="FC174" s="1">
        <v>6</v>
      </c>
      <c r="FD174" s="1">
        <v>0</v>
      </c>
      <c r="FE174" s="1">
        <v>0</v>
      </c>
      <c r="FF174" s="1">
        <v>6</v>
      </c>
      <c r="FG174" s="1">
        <v>11</v>
      </c>
      <c r="FH174" s="1">
        <v>11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1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1</v>
      </c>
      <c r="GC174" s="1">
        <v>0</v>
      </c>
      <c r="GD174" s="1">
        <v>0</v>
      </c>
      <c r="GE174" s="1">
        <v>1</v>
      </c>
      <c r="GF174" s="1">
        <v>0</v>
      </c>
      <c r="GG174" s="1">
        <v>1</v>
      </c>
      <c r="GH174" s="1">
        <v>0</v>
      </c>
      <c r="GI174" s="1">
        <v>1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1</v>
      </c>
      <c r="GV174" s="1">
        <v>1</v>
      </c>
      <c r="GW174" s="1">
        <v>0</v>
      </c>
      <c r="GX174" s="1">
        <v>0</v>
      </c>
      <c r="GY174" s="1">
        <v>1</v>
      </c>
      <c r="GZ174" s="1">
        <v>1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18</v>
      </c>
      <c r="HG174" s="1">
        <v>0</v>
      </c>
      <c r="HH174" s="1">
        <v>0</v>
      </c>
      <c r="HI174" s="1">
        <v>0</v>
      </c>
      <c r="HJ174" s="1">
        <v>1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1</v>
      </c>
      <c r="JA174" s="1">
        <v>0</v>
      </c>
      <c r="JB174" s="1">
        <v>1</v>
      </c>
      <c r="JC174" s="1">
        <v>1</v>
      </c>
      <c r="JD174" s="1">
        <v>1</v>
      </c>
      <c r="JE174" s="1">
        <v>1</v>
      </c>
      <c r="JF174" s="1">
        <v>1</v>
      </c>
      <c r="JG174" s="1">
        <v>1</v>
      </c>
      <c r="JH174" s="1">
        <v>1</v>
      </c>
      <c r="JI174" s="1">
        <v>1</v>
      </c>
      <c r="JJ174" s="1">
        <v>0</v>
      </c>
      <c r="JK174" s="1">
        <v>1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1</v>
      </c>
    </row>
    <row r="175" spans="1:367">
      <c r="A175" s="1">
        <v>2013</v>
      </c>
      <c r="B175" s="1" t="s">
        <v>575</v>
      </c>
      <c r="C175" s="1">
        <v>1</v>
      </c>
      <c r="D175" s="1">
        <v>0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2</v>
      </c>
      <c r="L175" s="1">
        <v>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1</v>
      </c>
      <c r="BT175" s="1">
        <v>1</v>
      </c>
      <c r="BU175" s="1">
        <v>1</v>
      </c>
      <c r="BV175" s="1">
        <v>1</v>
      </c>
      <c r="BW175" s="1">
        <v>0</v>
      </c>
      <c r="BX175" s="1">
        <v>1</v>
      </c>
      <c r="BY175" s="1">
        <v>1</v>
      </c>
      <c r="BZ175" s="1">
        <v>1</v>
      </c>
      <c r="CA175" s="1">
        <v>0</v>
      </c>
      <c r="CB175" s="1">
        <v>1</v>
      </c>
      <c r="CC175" s="1">
        <v>1</v>
      </c>
      <c r="CD175" s="1">
        <v>1</v>
      </c>
      <c r="CE175" s="1">
        <v>1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1</v>
      </c>
      <c r="CL175" s="1">
        <v>1</v>
      </c>
      <c r="CM175" s="1">
        <v>1</v>
      </c>
      <c r="CN175" s="1">
        <v>1</v>
      </c>
      <c r="CO175" s="1">
        <v>1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1</v>
      </c>
      <c r="DH175" s="1">
        <v>1</v>
      </c>
      <c r="DI175" s="1">
        <v>0</v>
      </c>
      <c r="DJ175" s="1">
        <v>0</v>
      </c>
      <c r="DK175" s="1">
        <v>0</v>
      </c>
      <c r="DL175" s="1">
        <v>0</v>
      </c>
      <c r="DM175" s="1">
        <v>2</v>
      </c>
      <c r="DN175" s="1">
        <v>2</v>
      </c>
      <c r="DO175" s="1">
        <v>2</v>
      </c>
      <c r="DP175" s="1">
        <v>2</v>
      </c>
      <c r="DQ175" s="1">
        <v>1</v>
      </c>
      <c r="DR175" s="1">
        <v>2</v>
      </c>
      <c r="DS175" s="1">
        <v>1</v>
      </c>
      <c r="DT175" s="1">
        <v>0</v>
      </c>
      <c r="DU175" s="1">
        <v>1</v>
      </c>
      <c r="DV175" s="1">
        <v>0</v>
      </c>
      <c r="DW175" s="1">
        <v>1</v>
      </c>
      <c r="DX175" s="1">
        <v>1</v>
      </c>
      <c r="DY175" s="1">
        <v>1</v>
      </c>
      <c r="DZ175" s="1">
        <v>1</v>
      </c>
      <c r="EA175" s="1">
        <v>0</v>
      </c>
      <c r="EB175" s="1">
        <v>0</v>
      </c>
      <c r="EC175" s="1">
        <v>0</v>
      </c>
      <c r="ED175" s="1">
        <v>31</v>
      </c>
      <c r="EE175" s="1">
        <v>31</v>
      </c>
      <c r="EF175" s="1">
        <v>31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2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29</v>
      </c>
      <c r="FD175" s="1">
        <v>29</v>
      </c>
      <c r="FE175" s="1">
        <v>0</v>
      </c>
      <c r="FF175" s="1">
        <v>29</v>
      </c>
      <c r="FG175" s="1">
        <v>0</v>
      </c>
      <c r="FH175" s="1">
        <v>0</v>
      </c>
      <c r="FI175" s="1">
        <v>31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1</v>
      </c>
      <c r="FT175" s="1">
        <v>1</v>
      </c>
      <c r="FU175" s="1">
        <v>1</v>
      </c>
      <c r="FV175" s="1">
        <v>1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1</v>
      </c>
      <c r="GF175" s="1">
        <v>0</v>
      </c>
      <c r="GG175" s="1">
        <v>1</v>
      </c>
      <c r="GH175" s="1">
        <v>1</v>
      </c>
      <c r="GI175" s="1">
        <v>1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1</v>
      </c>
      <c r="GT175" s="1">
        <v>0</v>
      </c>
      <c r="GU175" s="1">
        <v>1</v>
      </c>
      <c r="GV175" s="1">
        <v>0</v>
      </c>
      <c r="GW175" s="1">
        <v>0</v>
      </c>
      <c r="GX175" s="1">
        <v>0</v>
      </c>
      <c r="GY175" s="1">
        <v>1</v>
      </c>
      <c r="GZ175" s="1">
        <v>0</v>
      </c>
      <c r="HA175" s="1">
        <v>0</v>
      </c>
      <c r="HB175" s="1">
        <v>0</v>
      </c>
      <c r="HC175" s="1">
        <v>2</v>
      </c>
      <c r="HD175" s="1">
        <v>2</v>
      </c>
      <c r="HE175" s="1">
        <v>2</v>
      </c>
      <c r="HF175" s="1">
        <v>53</v>
      </c>
      <c r="HG175" s="1">
        <v>0</v>
      </c>
      <c r="HH175" s="1">
        <v>1</v>
      </c>
      <c r="HI175" s="1">
        <v>1</v>
      </c>
      <c r="HJ175" s="1">
        <v>1</v>
      </c>
      <c r="HK175" s="1">
        <v>0</v>
      </c>
      <c r="HL175" s="1">
        <v>0</v>
      </c>
      <c r="HM175" s="1">
        <v>0</v>
      </c>
      <c r="HN175" s="1">
        <v>1</v>
      </c>
      <c r="HO175" s="1">
        <v>1</v>
      </c>
      <c r="HP175" s="1">
        <v>1</v>
      </c>
      <c r="HQ175" s="1">
        <v>1</v>
      </c>
      <c r="HR175" s="1">
        <v>1</v>
      </c>
      <c r="HS175" s="1">
        <v>1</v>
      </c>
      <c r="HT175" s="1">
        <v>0</v>
      </c>
      <c r="HU175" s="1">
        <v>0</v>
      </c>
      <c r="HV175" s="1">
        <v>0</v>
      </c>
      <c r="HW175" s="1">
        <v>1</v>
      </c>
      <c r="HX175" s="1">
        <v>1</v>
      </c>
      <c r="HY175" s="1">
        <v>1</v>
      </c>
      <c r="HZ175" s="1">
        <v>1</v>
      </c>
      <c r="IA175" s="1">
        <v>0</v>
      </c>
      <c r="IB175" s="1">
        <v>2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1</v>
      </c>
      <c r="JA175" s="1">
        <v>1</v>
      </c>
      <c r="JB175" s="1">
        <v>0</v>
      </c>
      <c r="JC175" s="1">
        <v>0</v>
      </c>
      <c r="JD175" s="1">
        <v>1</v>
      </c>
      <c r="JE175" s="1">
        <v>1</v>
      </c>
      <c r="JF175" s="1">
        <v>1</v>
      </c>
      <c r="JG175" s="1">
        <v>1</v>
      </c>
      <c r="JH175" s="1">
        <v>1</v>
      </c>
      <c r="JI175" s="1">
        <v>1</v>
      </c>
      <c r="JJ175" s="1">
        <v>0</v>
      </c>
      <c r="JK175" s="1">
        <v>1</v>
      </c>
      <c r="JL175" s="1">
        <v>1</v>
      </c>
      <c r="JM175" s="1">
        <v>1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1</v>
      </c>
    </row>
    <row r="176" spans="1:367">
      <c r="A176" s="1">
        <v>2013</v>
      </c>
      <c r="B176" s="1" t="s">
        <v>576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1</v>
      </c>
      <c r="BT176" s="1">
        <v>1</v>
      </c>
      <c r="BU176" s="1">
        <v>1</v>
      </c>
      <c r="BV176" s="1">
        <v>1</v>
      </c>
      <c r="BW176" s="1">
        <v>0</v>
      </c>
      <c r="BX176" s="1">
        <v>1</v>
      </c>
      <c r="BY176" s="1">
        <v>1</v>
      </c>
      <c r="BZ176" s="1">
        <v>1</v>
      </c>
      <c r="CA176" s="1">
        <v>0</v>
      </c>
      <c r="CB176" s="1">
        <v>1</v>
      </c>
      <c r="CC176" s="1">
        <v>1</v>
      </c>
      <c r="CD176" s="1">
        <v>1</v>
      </c>
      <c r="CE176" s="1">
        <v>1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1</v>
      </c>
      <c r="CL176" s="1">
        <v>1</v>
      </c>
      <c r="CM176" s="1">
        <v>1</v>
      </c>
      <c r="CN176" s="1">
        <v>1</v>
      </c>
      <c r="CO176" s="1">
        <v>1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1</v>
      </c>
      <c r="DH176" s="1">
        <v>1</v>
      </c>
      <c r="DI176" s="1">
        <v>0</v>
      </c>
      <c r="DJ176" s="1">
        <v>0</v>
      </c>
      <c r="DK176" s="1">
        <v>0</v>
      </c>
      <c r="DL176" s="1">
        <v>0</v>
      </c>
      <c r="DM176" s="1">
        <v>2</v>
      </c>
      <c r="DN176" s="1">
        <v>2</v>
      </c>
      <c r="DO176" s="1">
        <v>2</v>
      </c>
      <c r="DP176" s="1">
        <v>2</v>
      </c>
      <c r="DQ176" s="1">
        <v>1</v>
      </c>
      <c r="DR176" s="1">
        <v>2</v>
      </c>
      <c r="DS176" s="1">
        <v>1</v>
      </c>
      <c r="DT176" s="1">
        <v>0</v>
      </c>
      <c r="DU176" s="1">
        <v>1</v>
      </c>
      <c r="DV176" s="1">
        <v>0</v>
      </c>
      <c r="DW176" s="1">
        <v>1</v>
      </c>
      <c r="DX176" s="1">
        <v>1</v>
      </c>
      <c r="DY176" s="1">
        <v>1</v>
      </c>
      <c r="DZ176" s="1">
        <v>1</v>
      </c>
      <c r="EA176" s="1">
        <v>0</v>
      </c>
      <c r="EB176" s="1">
        <v>0</v>
      </c>
      <c r="EC176" s="1">
        <v>0</v>
      </c>
      <c r="ED176" s="1">
        <v>34</v>
      </c>
      <c r="EE176" s="1">
        <v>34</v>
      </c>
      <c r="EF176" s="1">
        <v>34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2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32</v>
      </c>
      <c r="FD176" s="1">
        <v>32</v>
      </c>
      <c r="FE176" s="1">
        <v>0</v>
      </c>
      <c r="FF176" s="1">
        <v>32</v>
      </c>
      <c r="FG176" s="1">
        <v>0</v>
      </c>
      <c r="FH176" s="1">
        <v>0</v>
      </c>
      <c r="FI176" s="1">
        <v>34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1</v>
      </c>
      <c r="FT176" s="1">
        <v>1</v>
      </c>
      <c r="FU176" s="1">
        <v>1</v>
      </c>
      <c r="FV176" s="1">
        <v>1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1</v>
      </c>
      <c r="GF176" s="1">
        <v>0</v>
      </c>
      <c r="GG176" s="1">
        <v>1</v>
      </c>
      <c r="GH176" s="1">
        <v>1</v>
      </c>
      <c r="GI176" s="1">
        <v>1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1</v>
      </c>
      <c r="GT176" s="1">
        <v>0</v>
      </c>
      <c r="GU176" s="1">
        <v>1</v>
      </c>
      <c r="GV176" s="1">
        <v>0</v>
      </c>
      <c r="GW176" s="1">
        <v>0</v>
      </c>
      <c r="GX176" s="1">
        <v>0</v>
      </c>
      <c r="GY176" s="1">
        <v>1</v>
      </c>
      <c r="GZ176" s="1">
        <v>0</v>
      </c>
      <c r="HA176" s="1">
        <v>0</v>
      </c>
      <c r="HB176" s="1">
        <v>0</v>
      </c>
      <c r="HC176" s="1">
        <v>2</v>
      </c>
      <c r="HD176" s="1">
        <v>2</v>
      </c>
      <c r="HE176" s="1">
        <v>2</v>
      </c>
      <c r="HF176" s="1">
        <v>53</v>
      </c>
      <c r="HG176" s="1">
        <v>0</v>
      </c>
      <c r="HH176" s="1">
        <v>1</v>
      </c>
      <c r="HI176" s="1">
        <v>1</v>
      </c>
      <c r="HJ176" s="1">
        <v>1</v>
      </c>
      <c r="HK176" s="1">
        <v>0</v>
      </c>
      <c r="HL176" s="1">
        <v>0</v>
      </c>
      <c r="HM176" s="1">
        <v>0</v>
      </c>
      <c r="HN176" s="1">
        <v>1</v>
      </c>
      <c r="HO176" s="1">
        <v>1</v>
      </c>
      <c r="HP176" s="1">
        <v>1</v>
      </c>
      <c r="HQ176" s="1">
        <v>1</v>
      </c>
      <c r="HR176" s="1">
        <v>1</v>
      </c>
      <c r="HS176" s="1">
        <v>1</v>
      </c>
      <c r="HT176" s="1">
        <v>0</v>
      </c>
      <c r="HU176" s="1">
        <v>0</v>
      </c>
      <c r="HV176" s="1">
        <v>0</v>
      </c>
      <c r="HW176" s="1">
        <v>1</v>
      </c>
      <c r="HX176" s="1">
        <v>1</v>
      </c>
      <c r="HY176" s="1">
        <v>1</v>
      </c>
      <c r="HZ176" s="1">
        <v>1</v>
      </c>
      <c r="IA176" s="1">
        <v>0</v>
      </c>
      <c r="IB176" s="1">
        <v>2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1</v>
      </c>
      <c r="JA176" s="1">
        <v>1</v>
      </c>
      <c r="JB176" s="1">
        <v>0</v>
      </c>
      <c r="JC176" s="1">
        <v>0</v>
      </c>
      <c r="JD176" s="1">
        <v>1</v>
      </c>
      <c r="JE176" s="1">
        <v>1</v>
      </c>
      <c r="JF176" s="1">
        <v>1</v>
      </c>
      <c r="JG176" s="1">
        <v>1</v>
      </c>
      <c r="JH176" s="1">
        <v>1</v>
      </c>
      <c r="JI176" s="1">
        <v>1</v>
      </c>
      <c r="JJ176" s="1">
        <v>0</v>
      </c>
      <c r="JK176" s="1">
        <v>1</v>
      </c>
      <c r="JL176" s="1">
        <v>1</v>
      </c>
      <c r="JM176" s="1">
        <v>1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1</v>
      </c>
    </row>
    <row r="177" spans="1:367">
      <c r="A177" s="1">
        <v>2013</v>
      </c>
      <c r="B177" s="1" t="s">
        <v>577</v>
      </c>
      <c r="C177" s="1">
        <v>1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2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1</v>
      </c>
      <c r="BT177" s="1">
        <v>1</v>
      </c>
      <c r="BU177" s="1">
        <v>1</v>
      </c>
      <c r="BV177" s="1">
        <v>1</v>
      </c>
      <c r="BW177" s="1">
        <v>0</v>
      </c>
      <c r="BX177" s="1">
        <v>1</v>
      </c>
      <c r="BY177" s="1">
        <v>1</v>
      </c>
      <c r="BZ177" s="1">
        <v>1</v>
      </c>
      <c r="CA177" s="1">
        <v>0</v>
      </c>
      <c r="CB177" s="1">
        <v>1</v>
      </c>
      <c r="CC177" s="1">
        <v>1</v>
      </c>
      <c r="CD177" s="1">
        <v>1</v>
      </c>
      <c r="CE177" s="1">
        <v>1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1</v>
      </c>
      <c r="DH177" s="1">
        <v>1</v>
      </c>
      <c r="DI177" s="1">
        <v>0</v>
      </c>
      <c r="DJ177" s="1">
        <v>0</v>
      </c>
      <c r="DK177" s="1">
        <v>0</v>
      </c>
      <c r="DL177" s="1">
        <v>0</v>
      </c>
      <c r="DM177" s="1">
        <v>2</v>
      </c>
      <c r="DN177" s="1">
        <v>2</v>
      </c>
      <c r="DO177" s="1">
        <v>2</v>
      </c>
      <c r="DP177" s="1">
        <v>2</v>
      </c>
      <c r="DQ177" s="1">
        <v>1</v>
      </c>
      <c r="DR177" s="1">
        <v>2</v>
      </c>
      <c r="DS177" s="1">
        <v>1</v>
      </c>
      <c r="DT177" s="1">
        <v>0</v>
      </c>
      <c r="DU177" s="1">
        <v>1</v>
      </c>
      <c r="DV177" s="1">
        <v>0</v>
      </c>
      <c r="DW177" s="1">
        <v>1</v>
      </c>
      <c r="DX177" s="1">
        <v>1</v>
      </c>
      <c r="DY177" s="1">
        <v>1</v>
      </c>
      <c r="DZ177" s="1">
        <v>1</v>
      </c>
      <c r="EA177" s="1">
        <v>0</v>
      </c>
      <c r="EB177" s="1">
        <v>0</v>
      </c>
      <c r="EC177" s="1">
        <v>0</v>
      </c>
      <c r="ED177" s="1">
        <v>29</v>
      </c>
      <c r="EE177" s="1">
        <v>29</v>
      </c>
      <c r="EF177" s="1">
        <v>29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2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27</v>
      </c>
      <c r="FD177" s="1">
        <v>27</v>
      </c>
      <c r="FE177" s="1">
        <v>0</v>
      </c>
      <c r="FF177" s="1">
        <v>27</v>
      </c>
      <c r="FG177" s="1">
        <v>0</v>
      </c>
      <c r="FH177" s="1">
        <v>0</v>
      </c>
      <c r="FI177" s="1">
        <v>29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1</v>
      </c>
      <c r="FT177" s="1">
        <v>1</v>
      </c>
      <c r="FU177" s="1">
        <v>1</v>
      </c>
      <c r="FV177" s="1">
        <v>1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1</v>
      </c>
      <c r="GF177" s="1">
        <v>0</v>
      </c>
      <c r="GG177" s="1">
        <v>1</v>
      </c>
      <c r="GH177" s="1">
        <v>1</v>
      </c>
      <c r="GI177" s="1">
        <v>1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1</v>
      </c>
      <c r="GT177" s="1">
        <v>0</v>
      </c>
      <c r="GU177" s="1">
        <v>1</v>
      </c>
      <c r="GV177" s="1">
        <v>0</v>
      </c>
      <c r="GW177" s="1">
        <v>0</v>
      </c>
      <c r="GX177" s="1">
        <v>0</v>
      </c>
      <c r="GY177" s="1">
        <v>1</v>
      </c>
      <c r="GZ177" s="1">
        <v>0</v>
      </c>
      <c r="HA177" s="1">
        <v>0</v>
      </c>
      <c r="HB177" s="1">
        <v>0</v>
      </c>
      <c r="HC177" s="1">
        <v>2</v>
      </c>
      <c r="HD177" s="1">
        <v>2</v>
      </c>
      <c r="HE177" s="1">
        <v>2</v>
      </c>
      <c r="HF177" s="1">
        <v>53</v>
      </c>
      <c r="HG177" s="1">
        <v>0</v>
      </c>
      <c r="HH177" s="1">
        <v>1</v>
      </c>
      <c r="HI177" s="1">
        <v>1</v>
      </c>
      <c r="HJ177" s="1">
        <v>1</v>
      </c>
      <c r="HK177" s="1">
        <v>0</v>
      </c>
      <c r="HL177" s="1">
        <v>0</v>
      </c>
      <c r="HM177" s="1">
        <v>0</v>
      </c>
      <c r="HN177" s="1">
        <v>1</v>
      </c>
      <c r="HO177" s="1">
        <v>1</v>
      </c>
      <c r="HP177" s="1">
        <v>1</v>
      </c>
      <c r="HQ177" s="1">
        <v>1</v>
      </c>
      <c r="HR177" s="1">
        <v>1</v>
      </c>
      <c r="HS177" s="1">
        <v>1</v>
      </c>
      <c r="HT177" s="1">
        <v>0</v>
      </c>
      <c r="HU177" s="1">
        <v>0</v>
      </c>
      <c r="HV177" s="1">
        <v>0</v>
      </c>
      <c r="HW177" s="1">
        <v>1</v>
      </c>
      <c r="HX177" s="1">
        <v>1</v>
      </c>
      <c r="HY177" s="1">
        <v>1</v>
      </c>
      <c r="HZ177" s="1">
        <v>1</v>
      </c>
      <c r="IA177" s="1">
        <v>0</v>
      </c>
      <c r="IB177" s="1">
        <v>2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1</v>
      </c>
      <c r="JA177" s="1">
        <v>1</v>
      </c>
      <c r="JB177" s="1">
        <v>0</v>
      </c>
      <c r="JC177" s="1">
        <v>0</v>
      </c>
      <c r="JD177" s="1">
        <v>1</v>
      </c>
      <c r="JE177" s="1">
        <v>1</v>
      </c>
      <c r="JF177" s="1">
        <v>1</v>
      </c>
      <c r="JG177" s="1">
        <v>1</v>
      </c>
      <c r="JH177" s="1">
        <v>1</v>
      </c>
      <c r="JI177" s="1">
        <v>1</v>
      </c>
      <c r="JJ177" s="1">
        <v>0</v>
      </c>
      <c r="JK177" s="1">
        <v>1</v>
      </c>
      <c r="JL177" s="1">
        <v>1</v>
      </c>
      <c r="JM177" s="1">
        <v>1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1</v>
      </c>
    </row>
    <row r="178" spans="1:367">
      <c r="A178" s="1">
        <v>2015</v>
      </c>
      <c r="B178" s="1" t="s">
        <v>578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2</v>
      </c>
      <c r="U178" s="1">
        <v>2</v>
      </c>
      <c r="V178" s="1">
        <v>0</v>
      </c>
      <c r="W178" s="1">
        <v>2</v>
      </c>
      <c r="X178" s="1">
        <v>2</v>
      </c>
      <c r="Y178" s="1">
        <v>2</v>
      </c>
      <c r="Z178" s="1">
        <v>2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2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2</v>
      </c>
      <c r="BA178" s="1">
        <v>2</v>
      </c>
      <c r="BB178" s="1">
        <v>2</v>
      </c>
      <c r="BC178" s="1">
        <v>2</v>
      </c>
      <c r="BD178" s="1">
        <v>2</v>
      </c>
      <c r="BE178" s="1">
        <v>2</v>
      </c>
      <c r="BF178" s="1">
        <v>6</v>
      </c>
      <c r="BG178" s="1">
        <v>2</v>
      </c>
      <c r="BH178" s="1">
        <v>2</v>
      </c>
      <c r="BI178" s="1">
        <v>1</v>
      </c>
      <c r="BJ178" s="1">
        <v>1</v>
      </c>
      <c r="BK178" s="1">
        <v>1</v>
      </c>
      <c r="BL178" s="1">
        <v>1</v>
      </c>
      <c r="BM178" s="1">
        <v>2</v>
      </c>
      <c r="BN178" s="1">
        <v>2</v>
      </c>
      <c r="BO178" s="1">
        <v>1</v>
      </c>
      <c r="BP178" s="1">
        <v>2</v>
      </c>
      <c r="BQ178" s="1">
        <v>1</v>
      </c>
      <c r="BR178" s="1">
        <v>0</v>
      </c>
      <c r="BS178" s="1">
        <v>2</v>
      </c>
      <c r="BT178" s="1">
        <v>2</v>
      </c>
      <c r="BU178" s="1">
        <v>2</v>
      </c>
      <c r="BV178" s="1">
        <v>5</v>
      </c>
      <c r="BW178" s="1">
        <v>2</v>
      </c>
      <c r="BX178" s="1">
        <v>2</v>
      </c>
      <c r="BY178" s="1">
        <v>0</v>
      </c>
      <c r="BZ178" s="1">
        <v>0</v>
      </c>
      <c r="CA178" s="1">
        <v>2</v>
      </c>
      <c r="CB178" s="1">
        <v>2</v>
      </c>
      <c r="CC178" s="1">
        <v>3</v>
      </c>
      <c r="CD178" s="1">
        <v>3</v>
      </c>
      <c r="CE178" s="1">
        <v>2</v>
      </c>
      <c r="CF178" s="1">
        <v>1</v>
      </c>
      <c r="CG178" s="1">
        <v>1</v>
      </c>
      <c r="CH178" s="1">
        <v>0</v>
      </c>
      <c r="CI178" s="1">
        <v>0</v>
      </c>
      <c r="CJ178" s="1">
        <v>0</v>
      </c>
      <c r="CK178" s="1">
        <v>1</v>
      </c>
      <c r="CL178" s="1">
        <v>1</v>
      </c>
      <c r="CM178" s="1">
        <v>1</v>
      </c>
      <c r="CN178" s="1">
        <v>1</v>
      </c>
      <c r="CO178" s="1">
        <v>1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1</v>
      </c>
      <c r="DG178" s="1">
        <v>1</v>
      </c>
      <c r="DH178" s="1">
        <v>1</v>
      </c>
      <c r="DI178" s="1">
        <v>0</v>
      </c>
      <c r="DJ178" s="1">
        <v>0</v>
      </c>
      <c r="DK178" s="1">
        <v>0</v>
      </c>
      <c r="DL178" s="1">
        <v>0</v>
      </c>
      <c r="DM178" s="1">
        <v>1</v>
      </c>
      <c r="DN178" s="1">
        <v>1</v>
      </c>
      <c r="DO178" s="1">
        <v>1</v>
      </c>
      <c r="DP178" s="1">
        <v>3</v>
      </c>
      <c r="DQ178" s="1">
        <v>1</v>
      </c>
      <c r="DR178" s="1">
        <v>1</v>
      </c>
      <c r="DS178" s="1">
        <v>1</v>
      </c>
      <c r="DT178" s="1">
        <v>0</v>
      </c>
      <c r="DU178" s="1">
        <v>1</v>
      </c>
      <c r="DV178" s="1">
        <v>0</v>
      </c>
      <c r="DW178" s="1">
        <v>0</v>
      </c>
      <c r="DX178" s="1">
        <v>1</v>
      </c>
      <c r="DY178" s="1">
        <v>1</v>
      </c>
      <c r="DZ178" s="1">
        <v>0</v>
      </c>
      <c r="EA178" s="1">
        <v>0</v>
      </c>
      <c r="EB178" s="1">
        <v>1</v>
      </c>
      <c r="EC178" s="1">
        <v>6</v>
      </c>
      <c r="ED178" s="1">
        <v>7</v>
      </c>
      <c r="EE178" s="1">
        <v>7</v>
      </c>
      <c r="EF178" s="1">
        <v>7</v>
      </c>
      <c r="EG178" s="1">
        <v>0</v>
      </c>
      <c r="EH178" s="1">
        <v>0</v>
      </c>
      <c r="EI178" s="1">
        <v>1</v>
      </c>
      <c r="EJ178" s="1">
        <v>1</v>
      </c>
      <c r="EK178" s="1">
        <v>1</v>
      </c>
      <c r="EL178" s="1">
        <v>1</v>
      </c>
      <c r="EM178" s="1">
        <v>0</v>
      </c>
      <c r="EN178" s="1">
        <v>0</v>
      </c>
      <c r="EO178" s="1">
        <v>0</v>
      </c>
      <c r="EP178" s="1">
        <v>1</v>
      </c>
      <c r="EQ178" s="1">
        <v>1</v>
      </c>
      <c r="ER178" s="1">
        <v>1</v>
      </c>
      <c r="ES178" s="1">
        <v>1</v>
      </c>
      <c r="ET178" s="1">
        <v>0</v>
      </c>
      <c r="EU178" s="1">
        <v>1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5</v>
      </c>
      <c r="FD178" s="1">
        <v>0</v>
      </c>
      <c r="FE178" s="1">
        <v>2</v>
      </c>
      <c r="FF178" s="1">
        <v>3</v>
      </c>
      <c r="FG178" s="1">
        <v>7</v>
      </c>
      <c r="FH178" s="1">
        <v>7</v>
      </c>
      <c r="FI178" s="1">
        <v>7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1</v>
      </c>
      <c r="FV178" s="1">
        <v>1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1</v>
      </c>
      <c r="GC178" s="1">
        <v>0</v>
      </c>
      <c r="GD178" s="1">
        <v>0</v>
      </c>
      <c r="GE178" s="1">
        <v>1</v>
      </c>
      <c r="GF178" s="1">
        <v>1</v>
      </c>
      <c r="GG178" s="1">
        <v>1</v>
      </c>
      <c r="GH178" s="1">
        <v>1</v>
      </c>
      <c r="GI178" s="1">
        <v>1</v>
      </c>
      <c r="GJ178" s="1">
        <v>1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1</v>
      </c>
      <c r="GT178" s="1">
        <v>1</v>
      </c>
      <c r="GU178" s="1">
        <v>1</v>
      </c>
      <c r="GV178" s="1">
        <v>1</v>
      </c>
      <c r="GW178" s="1">
        <v>0</v>
      </c>
      <c r="GX178" s="1">
        <v>0</v>
      </c>
      <c r="GY178" s="1">
        <v>1</v>
      </c>
      <c r="GZ178" s="1">
        <v>1</v>
      </c>
      <c r="HA178" s="1">
        <v>0</v>
      </c>
      <c r="HB178" s="1">
        <v>0</v>
      </c>
      <c r="HC178" s="1">
        <v>2</v>
      </c>
      <c r="HD178" s="1">
        <v>2</v>
      </c>
      <c r="HE178" s="1">
        <v>2</v>
      </c>
      <c r="HF178" s="1">
        <v>11</v>
      </c>
      <c r="HG178" s="1">
        <v>0</v>
      </c>
      <c r="HH178" s="1">
        <v>0</v>
      </c>
      <c r="HI178" s="1">
        <v>0</v>
      </c>
      <c r="HJ178" s="1">
        <v>1</v>
      </c>
      <c r="HK178" s="1">
        <v>0</v>
      </c>
      <c r="HL178" s="1">
        <v>0</v>
      </c>
      <c r="HM178" s="1">
        <v>0</v>
      </c>
      <c r="HN178" s="1">
        <v>1</v>
      </c>
      <c r="HO178" s="1">
        <v>1</v>
      </c>
      <c r="HP178" s="1">
        <v>1</v>
      </c>
      <c r="HQ178" s="1">
        <v>3</v>
      </c>
      <c r="HR178" s="1">
        <v>1</v>
      </c>
      <c r="HS178" s="1">
        <v>1</v>
      </c>
      <c r="HT178" s="1">
        <v>0</v>
      </c>
      <c r="HU178" s="1">
        <v>0</v>
      </c>
      <c r="HV178" s="1">
        <v>1</v>
      </c>
      <c r="HW178" s="1">
        <v>1</v>
      </c>
      <c r="HX178" s="1">
        <v>1</v>
      </c>
      <c r="HY178" s="1">
        <v>1</v>
      </c>
      <c r="HZ178" s="1">
        <v>1</v>
      </c>
      <c r="IA178" s="1">
        <v>1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1</v>
      </c>
      <c r="JA178" s="1">
        <v>0</v>
      </c>
      <c r="JB178" s="1">
        <v>1</v>
      </c>
      <c r="JC178" s="1">
        <v>0</v>
      </c>
      <c r="JD178" s="1">
        <v>1</v>
      </c>
      <c r="JE178" s="1">
        <v>1</v>
      </c>
      <c r="JF178" s="1">
        <v>1</v>
      </c>
      <c r="JG178" s="1">
        <v>3</v>
      </c>
      <c r="JH178" s="1">
        <v>1</v>
      </c>
      <c r="JI178" s="1">
        <v>1</v>
      </c>
      <c r="JJ178" s="1">
        <v>1</v>
      </c>
      <c r="JK178" s="1">
        <v>1</v>
      </c>
      <c r="JL178" s="1">
        <v>1</v>
      </c>
      <c r="JM178" s="1">
        <v>1</v>
      </c>
      <c r="JN178" s="1">
        <v>1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1</v>
      </c>
    </row>
    <row r="179" spans="1:367">
      <c r="A179" s="1">
        <v>2015</v>
      </c>
      <c r="B179" s="1" t="s">
        <v>579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2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1</v>
      </c>
      <c r="X179" s="1">
        <v>1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2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2</v>
      </c>
      <c r="BA179" s="1">
        <v>2</v>
      </c>
      <c r="BB179" s="1">
        <v>2</v>
      </c>
      <c r="BC179" s="1">
        <v>2</v>
      </c>
      <c r="BD179" s="1">
        <v>2</v>
      </c>
      <c r="BE179" s="1">
        <v>1</v>
      </c>
      <c r="BF179" s="1">
        <v>6</v>
      </c>
      <c r="BG179" s="1">
        <v>2</v>
      </c>
      <c r="BH179" s="1">
        <v>2</v>
      </c>
      <c r="BI179" s="1">
        <v>1</v>
      </c>
      <c r="BJ179" s="1">
        <v>1</v>
      </c>
      <c r="BK179" s="1">
        <v>1</v>
      </c>
      <c r="BL179" s="1">
        <v>1</v>
      </c>
      <c r="BM179" s="1">
        <v>2</v>
      </c>
      <c r="BN179" s="1">
        <v>2</v>
      </c>
      <c r="BO179" s="1">
        <v>1</v>
      </c>
      <c r="BP179" s="1">
        <v>2</v>
      </c>
      <c r="BQ179" s="1">
        <v>0</v>
      </c>
      <c r="BR179" s="1">
        <v>0</v>
      </c>
      <c r="BS179" s="1">
        <v>2</v>
      </c>
      <c r="BT179" s="1">
        <v>2</v>
      </c>
      <c r="BU179" s="1">
        <v>2</v>
      </c>
      <c r="BV179" s="1">
        <v>5</v>
      </c>
      <c r="BW179" s="1">
        <v>2</v>
      </c>
      <c r="BX179" s="1">
        <v>2</v>
      </c>
      <c r="BY179" s="1">
        <v>0</v>
      </c>
      <c r="BZ179" s="1">
        <v>0</v>
      </c>
      <c r="CA179" s="1">
        <v>2</v>
      </c>
      <c r="CB179" s="1">
        <v>2</v>
      </c>
      <c r="CC179" s="1">
        <v>3</v>
      </c>
      <c r="CD179" s="1">
        <v>3</v>
      </c>
      <c r="CE179" s="1">
        <v>2</v>
      </c>
      <c r="CF179" s="1">
        <v>1</v>
      </c>
      <c r="CG179" s="1">
        <v>1</v>
      </c>
      <c r="CH179" s="1">
        <v>0</v>
      </c>
      <c r="CI179" s="1">
        <v>0</v>
      </c>
      <c r="CJ179" s="1">
        <v>0</v>
      </c>
      <c r="CK179" s="1">
        <v>1</v>
      </c>
      <c r="CL179" s="1">
        <v>1</v>
      </c>
      <c r="CM179" s="1">
        <v>1</v>
      </c>
      <c r="CN179" s="1">
        <v>1</v>
      </c>
      <c r="CO179" s="1">
        <v>1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1</v>
      </c>
      <c r="DG179" s="1">
        <v>1</v>
      </c>
      <c r="DH179" s="1">
        <v>1</v>
      </c>
      <c r="DI179" s="1">
        <v>0</v>
      </c>
      <c r="DJ179" s="1">
        <v>0</v>
      </c>
      <c r="DK179" s="1">
        <v>0</v>
      </c>
      <c r="DL179" s="1">
        <v>0</v>
      </c>
      <c r="DM179" s="1">
        <v>1</v>
      </c>
      <c r="DN179" s="1">
        <v>1</v>
      </c>
      <c r="DO179" s="1">
        <v>1</v>
      </c>
      <c r="DP179" s="1">
        <v>3</v>
      </c>
      <c r="DQ179" s="1">
        <v>1</v>
      </c>
      <c r="DR179" s="1">
        <v>0</v>
      </c>
      <c r="DS179" s="1">
        <v>1</v>
      </c>
      <c r="DT179" s="1">
        <v>0</v>
      </c>
      <c r="DU179" s="1">
        <v>1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1</v>
      </c>
      <c r="EC179" s="1">
        <v>6</v>
      </c>
      <c r="ED179" s="1">
        <v>7</v>
      </c>
      <c r="EE179" s="1">
        <v>7</v>
      </c>
      <c r="EF179" s="1">
        <v>7</v>
      </c>
      <c r="EG179" s="1">
        <v>1</v>
      </c>
      <c r="EH179" s="1">
        <v>1</v>
      </c>
      <c r="EI179" s="1">
        <v>2</v>
      </c>
      <c r="EJ179" s="1">
        <v>2</v>
      </c>
      <c r="EK179" s="1">
        <v>2</v>
      </c>
      <c r="EL179" s="1">
        <v>2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1</v>
      </c>
      <c r="EY179" s="1">
        <v>1</v>
      </c>
      <c r="EZ179" s="1">
        <v>1</v>
      </c>
      <c r="FA179" s="1">
        <v>2</v>
      </c>
      <c r="FB179" s="1">
        <v>2</v>
      </c>
      <c r="FC179" s="1">
        <v>4</v>
      </c>
      <c r="FD179" s="1">
        <v>2</v>
      </c>
      <c r="FE179" s="1">
        <v>1</v>
      </c>
      <c r="FF179" s="1">
        <v>3</v>
      </c>
      <c r="FG179" s="1">
        <v>7</v>
      </c>
      <c r="FH179" s="1">
        <v>7</v>
      </c>
      <c r="FI179" s="1">
        <v>5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1</v>
      </c>
      <c r="FV179" s="1">
        <v>1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1</v>
      </c>
      <c r="GC179" s="1">
        <v>0</v>
      </c>
      <c r="GD179" s="1">
        <v>0</v>
      </c>
      <c r="GE179" s="1">
        <v>1</v>
      </c>
      <c r="GF179" s="1">
        <v>1</v>
      </c>
      <c r="GG179" s="1">
        <v>1</v>
      </c>
      <c r="GH179" s="1">
        <v>1</v>
      </c>
      <c r="GI179" s="1">
        <v>1</v>
      </c>
      <c r="GJ179" s="1">
        <v>1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1</v>
      </c>
      <c r="GS179" s="1">
        <v>1</v>
      </c>
      <c r="GT179" s="1">
        <v>1</v>
      </c>
      <c r="GU179" s="1">
        <v>1</v>
      </c>
      <c r="GV179" s="1">
        <v>1</v>
      </c>
      <c r="GW179" s="1">
        <v>0</v>
      </c>
      <c r="GX179" s="1">
        <v>0</v>
      </c>
      <c r="GY179" s="1">
        <v>1</v>
      </c>
      <c r="GZ179" s="1">
        <v>1</v>
      </c>
      <c r="HA179" s="1">
        <v>0</v>
      </c>
      <c r="HB179" s="1">
        <v>0</v>
      </c>
      <c r="HC179" s="1">
        <v>2</v>
      </c>
      <c r="HD179" s="1">
        <v>2</v>
      </c>
      <c r="HE179" s="1">
        <v>2</v>
      </c>
      <c r="HF179" s="1">
        <v>16</v>
      </c>
      <c r="HG179" s="1">
        <v>0</v>
      </c>
      <c r="HH179" s="1">
        <v>0</v>
      </c>
      <c r="HI179" s="1">
        <v>0</v>
      </c>
      <c r="HJ179" s="1">
        <v>1</v>
      </c>
      <c r="HK179" s="1">
        <v>0</v>
      </c>
      <c r="HL179" s="1">
        <v>0</v>
      </c>
      <c r="HM179" s="1">
        <v>0</v>
      </c>
      <c r="HN179" s="1">
        <v>1</v>
      </c>
      <c r="HO179" s="1">
        <v>1</v>
      </c>
      <c r="HP179" s="1">
        <v>1</v>
      </c>
      <c r="HQ179" s="1">
        <v>3</v>
      </c>
      <c r="HR179" s="1">
        <v>1</v>
      </c>
      <c r="HS179" s="1">
        <v>1</v>
      </c>
      <c r="HT179" s="1">
        <v>0</v>
      </c>
      <c r="HU179" s="1">
        <v>0</v>
      </c>
      <c r="HV179" s="1">
        <v>1</v>
      </c>
      <c r="HW179" s="1">
        <v>1</v>
      </c>
      <c r="HX179" s="1">
        <v>1</v>
      </c>
      <c r="HY179" s="1">
        <v>1</v>
      </c>
      <c r="HZ179" s="1">
        <v>1</v>
      </c>
      <c r="IA179" s="1">
        <v>10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1</v>
      </c>
      <c r="JA179" s="1">
        <v>0</v>
      </c>
      <c r="JB179" s="1">
        <v>0</v>
      </c>
      <c r="JC179" s="1">
        <v>0</v>
      </c>
      <c r="JD179" s="1">
        <v>1</v>
      </c>
      <c r="JE179" s="1">
        <v>1</v>
      </c>
      <c r="JF179" s="1">
        <v>1</v>
      </c>
      <c r="JG179" s="1">
        <v>3</v>
      </c>
      <c r="JH179" s="1">
        <v>1</v>
      </c>
      <c r="JI179" s="1">
        <v>1</v>
      </c>
      <c r="JJ179" s="1">
        <v>1</v>
      </c>
      <c r="JK179" s="1">
        <v>1</v>
      </c>
      <c r="JL179" s="1">
        <v>1</v>
      </c>
      <c r="JM179" s="1">
        <v>1</v>
      </c>
      <c r="JN179" s="1">
        <v>1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1</v>
      </c>
    </row>
    <row r="180" spans="1:367">
      <c r="A180" s="1">
        <v>2015</v>
      </c>
      <c r="B180" s="1" t="s">
        <v>580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2</v>
      </c>
      <c r="L180" s="1">
        <v>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1</v>
      </c>
      <c r="X180" s="1">
        <v>1</v>
      </c>
      <c r="Y180" s="1">
        <v>1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2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2</v>
      </c>
      <c r="BA180" s="1">
        <v>2</v>
      </c>
      <c r="BB180" s="1">
        <v>2</v>
      </c>
      <c r="BC180" s="1">
        <v>2</v>
      </c>
      <c r="BD180" s="1">
        <v>2</v>
      </c>
      <c r="BE180" s="1">
        <v>1</v>
      </c>
      <c r="BF180" s="1">
        <v>6</v>
      </c>
      <c r="BG180" s="1">
        <v>2</v>
      </c>
      <c r="BH180" s="1">
        <v>2</v>
      </c>
      <c r="BI180" s="1">
        <v>1</v>
      </c>
      <c r="BJ180" s="1">
        <v>1</v>
      </c>
      <c r="BK180" s="1">
        <v>1</v>
      </c>
      <c r="BL180" s="1">
        <v>1</v>
      </c>
      <c r="BM180" s="1">
        <v>2</v>
      </c>
      <c r="BN180" s="1">
        <v>2</v>
      </c>
      <c r="BO180" s="1">
        <v>1</v>
      </c>
      <c r="BP180" s="1">
        <v>2</v>
      </c>
      <c r="BQ180" s="1">
        <v>0</v>
      </c>
      <c r="BR180" s="1">
        <v>0</v>
      </c>
      <c r="BS180" s="1">
        <v>2</v>
      </c>
      <c r="BT180" s="1">
        <v>2</v>
      </c>
      <c r="BU180" s="1">
        <v>2</v>
      </c>
      <c r="BV180" s="1">
        <v>5</v>
      </c>
      <c r="BW180" s="1">
        <v>2</v>
      </c>
      <c r="BX180" s="1">
        <v>2</v>
      </c>
      <c r="BY180" s="1">
        <v>0</v>
      </c>
      <c r="BZ180" s="1">
        <v>0</v>
      </c>
      <c r="CA180" s="1">
        <v>2</v>
      </c>
      <c r="CB180" s="1">
        <v>2</v>
      </c>
      <c r="CC180" s="1">
        <v>3</v>
      </c>
      <c r="CD180" s="1">
        <v>3</v>
      </c>
      <c r="CE180" s="1">
        <v>2</v>
      </c>
      <c r="CF180" s="1">
        <v>1</v>
      </c>
      <c r="CG180" s="1">
        <v>1</v>
      </c>
      <c r="CH180" s="1">
        <v>0</v>
      </c>
      <c r="CI180" s="1">
        <v>0</v>
      </c>
      <c r="CJ180" s="1">
        <v>0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1</v>
      </c>
      <c r="DG180" s="1">
        <v>1</v>
      </c>
      <c r="DH180" s="1">
        <v>1</v>
      </c>
      <c r="DI180" s="1">
        <v>0</v>
      </c>
      <c r="DJ180" s="1">
        <v>0</v>
      </c>
      <c r="DK180" s="1">
        <v>0</v>
      </c>
      <c r="DL180" s="1">
        <v>0</v>
      </c>
      <c r="DM180" s="1">
        <v>1</v>
      </c>
      <c r="DN180" s="1">
        <v>1</v>
      </c>
      <c r="DO180" s="1">
        <v>1</v>
      </c>
      <c r="DP180" s="1">
        <v>3</v>
      </c>
      <c r="DQ180" s="1">
        <v>1</v>
      </c>
      <c r="DR180" s="1">
        <v>0</v>
      </c>
      <c r="DS180" s="1">
        <v>1</v>
      </c>
      <c r="DT180" s="1">
        <v>0</v>
      </c>
      <c r="DU180" s="1">
        <v>1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1</v>
      </c>
      <c r="EC180" s="1">
        <v>8</v>
      </c>
      <c r="ED180" s="1">
        <v>9</v>
      </c>
      <c r="EE180" s="1">
        <v>9</v>
      </c>
      <c r="EF180" s="1">
        <v>9</v>
      </c>
      <c r="EG180" s="1">
        <v>1</v>
      </c>
      <c r="EH180" s="1">
        <v>1</v>
      </c>
      <c r="EI180" s="1">
        <v>2</v>
      </c>
      <c r="EJ180" s="1">
        <v>2</v>
      </c>
      <c r="EK180" s="1">
        <v>2</v>
      </c>
      <c r="EL180" s="1">
        <v>2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1</v>
      </c>
      <c r="EY180" s="1">
        <v>1</v>
      </c>
      <c r="EZ180" s="1">
        <v>1</v>
      </c>
      <c r="FA180" s="1">
        <v>2</v>
      </c>
      <c r="FB180" s="1">
        <v>2</v>
      </c>
      <c r="FC180" s="1">
        <v>6</v>
      </c>
      <c r="FD180" s="1">
        <v>3</v>
      </c>
      <c r="FE180" s="1">
        <v>1</v>
      </c>
      <c r="FF180" s="1">
        <v>5</v>
      </c>
      <c r="FG180" s="1">
        <v>9</v>
      </c>
      <c r="FH180" s="1">
        <v>9</v>
      </c>
      <c r="FI180" s="1">
        <v>8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1</v>
      </c>
      <c r="FV180" s="1">
        <v>1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1</v>
      </c>
      <c r="GC180" s="1">
        <v>0</v>
      </c>
      <c r="GD180" s="1">
        <v>0</v>
      </c>
      <c r="GE180" s="1">
        <v>1</v>
      </c>
      <c r="GF180" s="1">
        <v>1</v>
      </c>
      <c r="GG180" s="1">
        <v>1</v>
      </c>
      <c r="GH180" s="1">
        <v>1</v>
      </c>
      <c r="GI180" s="1">
        <v>1</v>
      </c>
      <c r="GJ180" s="1">
        <v>1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1</v>
      </c>
      <c r="GS180" s="1">
        <v>1</v>
      </c>
      <c r="GT180" s="1">
        <v>1</v>
      </c>
      <c r="GU180" s="1">
        <v>1</v>
      </c>
      <c r="GV180" s="1">
        <v>1</v>
      </c>
      <c r="GW180" s="1">
        <v>0</v>
      </c>
      <c r="GX180" s="1">
        <v>0</v>
      </c>
      <c r="GY180" s="1">
        <v>1</v>
      </c>
      <c r="GZ180" s="1">
        <v>1</v>
      </c>
      <c r="HA180" s="1">
        <v>0</v>
      </c>
      <c r="HB180" s="1">
        <v>0</v>
      </c>
      <c r="HC180" s="1">
        <v>2</v>
      </c>
      <c r="HD180" s="1">
        <v>2</v>
      </c>
      <c r="HE180" s="1">
        <v>2</v>
      </c>
      <c r="HF180" s="1">
        <v>16</v>
      </c>
      <c r="HG180" s="1">
        <v>0</v>
      </c>
      <c r="HH180" s="1">
        <v>0</v>
      </c>
      <c r="HI180" s="1">
        <v>0</v>
      </c>
      <c r="HJ180" s="1">
        <v>1</v>
      </c>
      <c r="HK180" s="1">
        <v>0</v>
      </c>
      <c r="HL180" s="1">
        <v>0</v>
      </c>
      <c r="HM180" s="1">
        <v>0</v>
      </c>
      <c r="HN180" s="1">
        <v>1</v>
      </c>
      <c r="HO180" s="1">
        <v>1</v>
      </c>
      <c r="HP180" s="1">
        <v>1</v>
      </c>
      <c r="HQ180" s="1">
        <v>3</v>
      </c>
      <c r="HR180" s="1">
        <v>1</v>
      </c>
      <c r="HS180" s="1">
        <v>1</v>
      </c>
      <c r="HT180" s="1">
        <v>0</v>
      </c>
      <c r="HU180" s="1">
        <v>0</v>
      </c>
      <c r="HV180" s="1">
        <v>1</v>
      </c>
      <c r="HW180" s="1">
        <v>1</v>
      </c>
      <c r="HX180" s="1">
        <v>1</v>
      </c>
      <c r="HY180" s="1">
        <v>1</v>
      </c>
      <c r="HZ180" s="1">
        <v>1</v>
      </c>
      <c r="IA180" s="1">
        <v>1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1</v>
      </c>
      <c r="JA180" s="1">
        <v>0</v>
      </c>
      <c r="JB180" s="1">
        <v>0</v>
      </c>
      <c r="JC180" s="1">
        <v>0</v>
      </c>
      <c r="JD180" s="1">
        <v>1</v>
      </c>
      <c r="JE180" s="1">
        <v>1</v>
      </c>
      <c r="JF180" s="1">
        <v>1</v>
      </c>
      <c r="JG180" s="1">
        <v>3</v>
      </c>
      <c r="JH180" s="1">
        <v>1</v>
      </c>
      <c r="JI180" s="1">
        <v>1</v>
      </c>
      <c r="JJ180" s="1">
        <v>1</v>
      </c>
      <c r="JK180" s="1">
        <v>1</v>
      </c>
      <c r="JL180" s="1">
        <v>1</v>
      </c>
      <c r="JM180" s="1">
        <v>1</v>
      </c>
      <c r="JN180" s="1">
        <v>1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1</v>
      </c>
    </row>
    <row r="181" spans="1:367">
      <c r="A181" s="1">
        <v>2015</v>
      </c>
      <c r="B181" s="1" t="s">
        <v>581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2</v>
      </c>
      <c r="L181" s="1">
        <v>2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1</v>
      </c>
      <c r="V181" s="1">
        <v>0</v>
      </c>
      <c r="W181" s="1">
        <v>1</v>
      </c>
      <c r="X181" s="1">
        <v>1</v>
      </c>
      <c r="Y181" s="1">
        <v>1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2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1</v>
      </c>
      <c r="BF181" s="1">
        <v>6</v>
      </c>
      <c r="BG181" s="1">
        <v>2</v>
      </c>
      <c r="BH181" s="1">
        <v>2</v>
      </c>
      <c r="BI181" s="1">
        <v>1</v>
      </c>
      <c r="BJ181" s="1">
        <v>1</v>
      </c>
      <c r="BK181" s="1">
        <v>1</v>
      </c>
      <c r="BL181" s="1">
        <v>1</v>
      </c>
      <c r="BM181" s="1">
        <v>2</v>
      </c>
      <c r="BN181" s="1">
        <v>2</v>
      </c>
      <c r="BO181" s="1">
        <v>1</v>
      </c>
      <c r="BP181" s="1">
        <v>2</v>
      </c>
      <c r="BQ181" s="1">
        <v>0</v>
      </c>
      <c r="BR181" s="1">
        <v>0</v>
      </c>
      <c r="BS181" s="1">
        <v>2</v>
      </c>
      <c r="BT181" s="1">
        <v>2</v>
      </c>
      <c r="BU181" s="1">
        <v>2</v>
      </c>
      <c r="BV181" s="1">
        <v>5</v>
      </c>
      <c r="BW181" s="1">
        <v>2</v>
      </c>
      <c r="BX181" s="1">
        <v>2</v>
      </c>
      <c r="BY181" s="1">
        <v>0</v>
      </c>
      <c r="BZ181" s="1">
        <v>0</v>
      </c>
      <c r="CA181" s="1">
        <v>2</v>
      </c>
      <c r="CB181" s="1">
        <v>2</v>
      </c>
      <c r="CC181" s="1">
        <v>3</v>
      </c>
      <c r="CD181" s="1">
        <v>3</v>
      </c>
      <c r="CE181" s="1">
        <v>2</v>
      </c>
      <c r="CF181" s="1">
        <v>1</v>
      </c>
      <c r="CG181" s="1">
        <v>1</v>
      </c>
      <c r="CH181" s="1">
        <v>0</v>
      </c>
      <c r="CI181" s="1">
        <v>0</v>
      </c>
      <c r="CJ181" s="1">
        <v>0</v>
      </c>
      <c r="CK181" s="1">
        <v>1</v>
      </c>
      <c r="CL181" s="1">
        <v>1</v>
      </c>
      <c r="CM181" s="1">
        <v>1</v>
      </c>
      <c r="CN181" s="1">
        <v>1</v>
      </c>
      <c r="CO181" s="1">
        <v>1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1</v>
      </c>
      <c r="DG181" s="1">
        <v>1</v>
      </c>
      <c r="DH181" s="1">
        <v>1</v>
      </c>
      <c r="DI181" s="1">
        <v>0</v>
      </c>
      <c r="DJ181" s="1">
        <v>0</v>
      </c>
      <c r="DK181" s="1">
        <v>0</v>
      </c>
      <c r="DL181" s="1">
        <v>0</v>
      </c>
      <c r="DM181" s="1">
        <v>1</v>
      </c>
      <c r="DN181" s="1">
        <v>1</v>
      </c>
      <c r="DO181" s="1">
        <v>1</v>
      </c>
      <c r="DP181" s="1">
        <v>3</v>
      </c>
      <c r="DQ181" s="1">
        <v>1</v>
      </c>
      <c r="DR181" s="1">
        <v>0</v>
      </c>
      <c r="DS181" s="1">
        <v>1</v>
      </c>
      <c r="DT181" s="1">
        <v>0</v>
      </c>
      <c r="DU181" s="1">
        <v>1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1</v>
      </c>
      <c r="EC181" s="1">
        <v>8</v>
      </c>
      <c r="ED181" s="1">
        <v>9</v>
      </c>
      <c r="EE181" s="1">
        <v>9</v>
      </c>
      <c r="EF181" s="1">
        <v>9</v>
      </c>
      <c r="EG181" s="1">
        <v>1</v>
      </c>
      <c r="EH181" s="1">
        <v>1</v>
      </c>
      <c r="EI181" s="1">
        <v>2</v>
      </c>
      <c r="EJ181" s="1">
        <v>2</v>
      </c>
      <c r="EK181" s="1">
        <v>2</v>
      </c>
      <c r="EL181" s="1">
        <v>2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1</v>
      </c>
      <c r="EY181" s="1">
        <v>1</v>
      </c>
      <c r="EZ181" s="1">
        <v>1</v>
      </c>
      <c r="FA181" s="1">
        <v>2</v>
      </c>
      <c r="FB181" s="1">
        <v>2</v>
      </c>
      <c r="FC181" s="1">
        <v>6</v>
      </c>
      <c r="FD181" s="1">
        <v>3</v>
      </c>
      <c r="FE181" s="1">
        <v>1</v>
      </c>
      <c r="FF181" s="1">
        <v>5</v>
      </c>
      <c r="FG181" s="1">
        <v>9</v>
      </c>
      <c r="FH181" s="1">
        <v>9</v>
      </c>
      <c r="FI181" s="1">
        <v>8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1</v>
      </c>
      <c r="FV181" s="1">
        <v>1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1</v>
      </c>
      <c r="GC181" s="1">
        <v>0</v>
      </c>
      <c r="GD181" s="1">
        <v>0</v>
      </c>
      <c r="GE181" s="1">
        <v>1</v>
      </c>
      <c r="GF181" s="1">
        <v>1</v>
      </c>
      <c r="GG181" s="1">
        <v>1</v>
      </c>
      <c r="GH181" s="1">
        <v>1</v>
      </c>
      <c r="GI181" s="1">
        <v>1</v>
      </c>
      <c r="GJ181" s="1">
        <v>1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1</v>
      </c>
      <c r="GS181" s="1">
        <v>1</v>
      </c>
      <c r="GT181" s="1">
        <v>1</v>
      </c>
      <c r="GU181" s="1">
        <v>1</v>
      </c>
      <c r="GV181" s="1">
        <v>1</v>
      </c>
      <c r="GW181" s="1">
        <v>0</v>
      </c>
      <c r="GX181" s="1">
        <v>0</v>
      </c>
      <c r="GY181" s="1">
        <v>1</v>
      </c>
      <c r="GZ181" s="1">
        <v>1</v>
      </c>
      <c r="HA181" s="1">
        <v>0</v>
      </c>
      <c r="HB181" s="1">
        <v>0</v>
      </c>
      <c r="HC181" s="1">
        <v>2</v>
      </c>
      <c r="HD181" s="1">
        <v>2</v>
      </c>
      <c r="HE181" s="1">
        <v>2</v>
      </c>
      <c r="HF181" s="1">
        <v>16</v>
      </c>
      <c r="HG181" s="1">
        <v>0</v>
      </c>
      <c r="HH181" s="1">
        <v>0</v>
      </c>
      <c r="HI181" s="1">
        <v>0</v>
      </c>
      <c r="HJ181" s="1">
        <v>1</v>
      </c>
      <c r="HK181" s="1">
        <v>0</v>
      </c>
      <c r="HL181" s="1">
        <v>0</v>
      </c>
      <c r="HM181" s="1">
        <v>0</v>
      </c>
      <c r="HN181" s="1">
        <v>1</v>
      </c>
      <c r="HO181" s="1">
        <v>1</v>
      </c>
      <c r="HP181" s="1">
        <v>1</v>
      </c>
      <c r="HQ181" s="1">
        <v>3</v>
      </c>
      <c r="HR181" s="1">
        <v>1</v>
      </c>
      <c r="HS181" s="1">
        <v>1</v>
      </c>
      <c r="HT181" s="1">
        <v>0</v>
      </c>
      <c r="HU181" s="1">
        <v>0</v>
      </c>
      <c r="HV181" s="1">
        <v>1</v>
      </c>
      <c r="HW181" s="1">
        <v>1</v>
      </c>
      <c r="HX181" s="1">
        <v>1</v>
      </c>
      <c r="HY181" s="1">
        <v>1</v>
      </c>
      <c r="HZ181" s="1">
        <v>1</v>
      </c>
      <c r="IA181" s="1">
        <v>583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1</v>
      </c>
      <c r="JA181" s="1">
        <v>0</v>
      </c>
      <c r="JB181" s="1">
        <v>0</v>
      </c>
      <c r="JC181" s="1">
        <v>0</v>
      </c>
      <c r="JD181" s="1">
        <v>1</v>
      </c>
      <c r="JE181" s="1">
        <v>1</v>
      </c>
      <c r="JF181" s="1">
        <v>1</v>
      </c>
      <c r="JG181" s="1">
        <v>3</v>
      </c>
      <c r="JH181" s="1">
        <v>1</v>
      </c>
      <c r="JI181" s="1">
        <v>1</v>
      </c>
      <c r="JJ181" s="1">
        <v>1</v>
      </c>
      <c r="JK181" s="1">
        <v>1</v>
      </c>
      <c r="JL181" s="1">
        <v>1</v>
      </c>
      <c r="JM181" s="1">
        <v>1</v>
      </c>
      <c r="JN181" s="1">
        <v>1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1</v>
      </c>
    </row>
    <row r="182" spans="1:367">
      <c r="A182" s="1">
        <v>2015</v>
      </c>
      <c r="B182" s="1" t="s">
        <v>402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2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2</v>
      </c>
      <c r="BT182" s="1">
        <v>2</v>
      </c>
      <c r="BU182" s="1">
        <v>2</v>
      </c>
      <c r="BV182" s="1">
        <v>3</v>
      </c>
      <c r="BW182" s="1">
        <v>2</v>
      </c>
      <c r="BX182" s="1">
        <v>2</v>
      </c>
      <c r="BY182" s="1">
        <v>0</v>
      </c>
      <c r="BZ182" s="1">
        <v>0</v>
      </c>
      <c r="CA182" s="1">
        <v>1</v>
      </c>
      <c r="CB182" s="1">
        <v>2</v>
      </c>
      <c r="CC182" s="1">
        <v>2</v>
      </c>
      <c r="CD182" s="1">
        <v>2</v>
      </c>
      <c r="CE182" s="1">
        <v>2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1</v>
      </c>
      <c r="CL182" s="1">
        <v>1</v>
      </c>
      <c r="CM182" s="1">
        <v>1</v>
      </c>
      <c r="CN182" s="1">
        <v>1</v>
      </c>
      <c r="CO182" s="1">
        <v>1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1</v>
      </c>
      <c r="DH182" s="1">
        <v>1</v>
      </c>
      <c r="DI182" s="1">
        <v>0</v>
      </c>
      <c r="DJ182" s="1">
        <v>0</v>
      </c>
      <c r="DK182" s="1">
        <v>0</v>
      </c>
      <c r="DL182" s="1">
        <v>0</v>
      </c>
      <c r="DM182" s="1">
        <v>1</v>
      </c>
      <c r="DN182" s="1">
        <v>1</v>
      </c>
      <c r="DO182" s="1">
        <v>1</v>
      </c>
      <c r="DP182" s="1">
        <v>3</v>
      </c>
      <c r="DQ182" s="1">
        <v>1</v>
      </c>
      <c r="DR182" s="1">
        <v>0</v>
      </c>
      <c r="DS182" s="1">
        <v>1</v>
      </c>
      <c r="DT182" s="1">
        <v>0</v>
      </c>
      <c r="DU182" s="1">
        <v>1</v>
      </c>
      <c r="DV182" s="1">
        <v>0</v>
      </c>
      <c r="DW182" s="1">
        <v>0</v>
      </c>
      <c r="DX182" s="1">
        <v>2</v>
      </c>
      <c r="DY182" s="1">
        <v>2</v>
      </c>
      <c r="DZ182" s="1">
        <v>0</v>
      </c>
      <c r="EA182" s="1">
        <v>1</v>
      </c>
      <c r="EB182" s="1">
        <v>0</v>
      </c>
      <c r="EC182" s="1">
        <v>0</v>
      </c>
      <c r="ED182" s="1">
        <v>3</v>
      </c>
      <c r="EE182" s="1">
        <v>3</v>
      </c>
      <c r="EF182" s="1">
        <v>3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1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1</v>
      </c>
      <c r="EY182" s="1">
        <v>0</v>
      </c>
      <c r="EZ182" s="1">
        <v>0</v>
      </c>
      <c r="FA182" s="1">
        <v>0</v>
      </c>
      <c r="FB182" s="1">
        <v>0</v>
      </c>
      <c r="FC182" s="1">
        <v>1</v>
      </c>
      <c r="FD182" s="1">
        <v>0</v>
      </c>
      <c r="FE182" s="1">
        <v>0</v>
      </c>
      <c r="FF182" s="1">
        <v>1</v>
      </c>
      <c r="FG182" s="1">
        <v>3</v>
      </c>
      <c r="FH182" s="1">
        <v>3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1</v>
      </c>
      <c r="FV182" s="1">
        <v>1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1</v>
      </c>
      <c r="GF182" s="1">
        <v>0</v>
      </c>
      <c r="GG182" s="1">
        <v>1</v>
      </c>
      <c r="GH182" s="1">
        <v>1</v>
      </c>
      <c r="GI182" s="1">
        <v>1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1</v>
      </c>
      <c r="GT182" s="1">
        <v>1</v>
      </c>
      <c r="GU182" s="1">
        <v>1</v>
      </c>
      <c r="GV182" s="1">
        <v>0</v>
      </c>
      <c r="GW182" s="1">
        <v>0</v>
      </c>
      <c r="GX182" s="1">
        <v>0</v>
      </c>
      <c r="GY182" s="1">
        <v>1</v>
      </c>
      <c r="GZ182" s="1">
        <v>1</v>
      </c>
      <c r="HA182" s="1">
        <v>0</v>
      </c>
      <c r="HB182" s="1">
        <v>0</v>
      </c>
      <c r="HC182" s="1">
        <v>2</v>
      </c>
      <c r="HD182" s="1">
        <v>2</v>
      </c>
      <c r="HE182" s="1">
        <v>2</v>
      </c>
      <c r="HF182" s="1">
        <v>12</v>
      </c>
      <c r="HG182" s="1">
        <v>0</v>
      </c>
      <c r="HH182" s="1">
        <v>0</v>
      </c>
      <c r="HI182" s="1">
        <v>0</v>
      </c>
      <c r="HJ182" s="1">
        <v>2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1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1</v>
      </c>
      <c r="JA182" s="1">
        <v>0</v>
      </c>
      <c r="JB182" s="1">
        <v>0</v>
      </c>
      <c r="JC182" s="1">
        <v>0</v>
      </c>
      <c r="JD182" s="1">
        <v>1</v>
      </c>
      <c r="JE182" s="1">
        <v>1</v>
      </c>
      <c r="JF182" s="1">
        <v>1</v>
      </c>
      <c r="JG182" s="1">
        <v>1</v>
      </c>
      <c r="JH182" s="1">
        <v>1</v>
      </c>
      <c r="JI182" s="1">
        <v>1</v>
      </c>
      <c r="JJ182" s="1">
        <v>0</v>
      </c>
      <c r="JK182" s="1">
        <v>1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1</v>
      </c>
    </row>
    <row r="183" spans="1:367">
      <c r="A183" s="1">
        <v>2015</v>
      </c>
      <c r="B183" s="1" t="s">
        <v>403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2</v>
      </c>
      <c r="BT183" s="1">
        <v>2</v>
      </c>
      <c r="BU183" s="1">
        <v>2</v>
      </c>
      <c r="BV183" s="1">
        <v>3</v>
      </c>
      <c r="BW183" s="1">
        <v>2</v>
      </c>
      <c r="BX183" s="1">
        <v>2</v>
      </c>
      <c r="BY183" s="1">
        <v>0</v>
      </c>
      <c r="BZ183" s="1">
        <v>0</v>
      </c>
      <c r="CA183" s="1">
        <v>1</v>
      </c>
      <c r="CB183" s="1">
        <v>2</v>
      </c>
      <c r="CC183" s="1">
        <v>2</v>
      </c>
      <c r="CD183" s="1">
        <v>2</v>
      </c>
      <c r="CE183" s="1">
        <v>2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1</v>
      </c>
      <c r="CL183" s="1">
        <v>1</v>
      </c>
      <c r="CM183" s="1">
        <v>1</v>
      </c>
      <c r="CN183" s="1">
        <v>1</v>
      </c>
      <c r="CO183" s="1">
        <v>1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1</v>
      </c>
      <c r="DH183" s="1">
        <v>1</v>
      </c>
      <c r="DI183" s="1">
        <v>0</v>
      </c>
      <c r="DJ183" s="1">
        <v>0</v>
      </c>
      <c r="DK183" s="1">
        <v>0</v>
      </c>
      <c r="DL183" s="1">
        <v>0</v>
      </c>
      <c r="DM183" s="1">
        <v>1</v>
      </c>
      <c r="DN183" s="1">
        <v>1</v>
      </c>
      <c r="DO183" s="1">
        <v>1</v>
      </c>
      <c r="DP183" s="1">
        <v>3</v>
      </c>
      <c r="DQ183" s="1">
        <v>1</v>
      </c>
      <c r="DR183" s="1">
        <v>0</v>
      </c>
      <c r="DS183" s="1">
        <v>1</v>
      </c>
      <c r="DT183" s="1">
        <v>0</v>
      </c>
      <c r="DU183" s="1">
        <v>1</v>
      </c>
      <c r="DV183" s="1">
        <v>0</v>
      </c>
      <c r="DW183" s="1">
        <v>0</v>
      </c>
      <c r="DX183" s="1">
        <v>2</v>
      </c>
      <c r="DY183" s="1">
        <v>2</v>
      </c>
      <c r="DZ183" s="1">
        <v>0</v>
      </c>
      <c r="EA183" s="1">
        <v>1</v>
      </c>
      <c r="EB183" s="1">
        <v>0</v>
      </c>
      <c r="EC183" s="1">
        <v>0</v>
      </c>
      <c r="ED183" s="1">
        <v>3</v>
      </c>
      <c r="EE183" s="1">
        <v>3</v>
      </c>
      <c r="EF183" s="1">
        <v>3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1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1</v>
      </c>
      <c r="EY183" s="1">
        <v>0</v>
      </c>
      <c r="EZ183" s="1">
        <v>0</v>
      </c>
      <c r="FA183" s="1">
        <v>0</v>
      </c>
      <c r="FB183" s="1">
        <v>0</v>
      </c>
      <c r="FC183" s="1">
        <v>1</v>
      </c>
      <c r="FD183" s="1">
        <v>0</v>
      </c>
      <c r="FE183" s="1">
        <v>0</v>
      </c>
      <c r="FF183" s="1">
        <v>1</v>
      </c>
      <c r="FG183" s="1">
        <v>3</v>
      </c>
      <c r="FH183" s="1">
        <v>3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1</v>
      </c>
      <c r="FV183" s="1">
        <v>1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1</v>
      </c>
      <c r="GF183" s="1">
        <v>0</v>
      </c>
      <c r="GG183" s="1">
        <v>1</v>
      </c>
      <c r="GH183" s="1">
        <v>1</v>
      </c>
      <c r="GI183" s="1">
        <v>1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1</v>
      </c>
      <c r="GT183" s="1">
        <v>1</v>
      </c>
      <c r="GU183" s="1">
        <v>1</v>
      </c>
      <c r="GV183" s="1">
        <v>0</v>
      </c>
      <c r="GW183" s="1">
        <v>0</v>
      </c>
      <c r="GX183" s="1">
        <v>0</v>
      </c>
      <c r="GY183" s="1">
        <v>1</v>
      </c>
      <c r="GZ183" s="1">
        <v>1</v>
      </c>
      <c r="HA183" s="1">
        <v>0</v>
      </c>
      <c r="HB183" s="1">
        <v>0</v>
      </c>
      <c r="HC183" s="1">
        <v>2</v>
      </c>
      <c r="HD183" s="1">
        <v>2</v>
      </c>
      <c r="HE183" s="1">
        <v>2</v>
      </c>
      <c r="HF183" s="1">
        <v>12</v>
      </c>
      <c r="HG183" s="1">
        <v>0</v>
      </c>
      <c r="HH183" s="1">
        <v>0</v>
      </c>
      <c r="HI183" s="1">
        <v>0</v>
      </c>
      <c r="HJ183" s="1">
        <v>2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1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1</v>
      </c>
      <c r="JA183" s="1">
        <v>0</v>
      </c>
      <c r="JB183" s="1">
        <v>0</v>
      </c>
      <c r="JC183" s="1">
        <v>0</v>
      </c>
      <c r="JD183" s="1">
        <v>1</v>
      </c>
      <c r="JE183" s="1">
        <v>1</v>
      </c>
      <c r="JF183" s="1">
        <v>1</v>
      </c>
      <c r="JG183" s="1">
        <v>1</v>
      </c>
      <c r="JH183" s="1">
        <v>1</v>
      </c>
      <c r="JI183" s="1">
        <v>1</v>
      </c>
      <c r="JJ183" s="1">
        <v>0</v>
      </c>
      <c r="JK183" s="1">
        <v>1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1</v>
      </c>
    </row>
    <row r="184" spans="1:367">
      <c r="A184" s="1">
        <v>2015</v>
      </c>
      <c r="B184" s="1" t="s">
        <v>582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L184" s="1">
        <v>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6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2</v>
      </c>
      <c r="BA184" s="1">
        <v>2</v>
      </c>
      <c r="BB184" s="1">
        <v>2</v>
      </c>
      <c r="BC184" s="1">
        <v>2</v>
      </c>
      <c r="BD184" s="1">
        <v>2</v>
      </c>
      <c r="BE184" s="1">
        <v>1</v>
      </c>
      <c r="BF184" s="1">
        <v>6</v>
      </c>
      <c r="BG184" s="1">
        <v>2</v>
      </c>
      <c r="BH184" s="1">
        <v>2</v>
      </c>
      <c r="BI184" s="1">
        <v>1</v>
      </c>
      <c r="BJ184" s="1">
        <v>1</v>
      </c>
      <c r="BK184" s="1">
        <v>1</v>
      </c>
      <c r="BL184" s="1">
        <v>1</v>
      </c>
      <c r="BM184" s="1">
        <v>2</v>
      </c>
      <c r="BN184" s="1">
        <v>2</v>
      </c>
      <c r="BO184" s="1">
        <v>1</v>
      </c>
      <c r="BP184" s="1">
        <v>2</v>
      </c>
      <c r="BQ184" s="1">
        <v>0</v>
      </c>
      <c r="BR184" s="1">
        <v>0</v>
      </c>
      <c r="BS184" s="1">
        <v>2</v>
      </c>
      <c r="BT184" s="1">
        <v>2</v>
      </c>
      <c r="BU184" s="1">
        <v>2</v>
      </c>
      <c r="BV184" s="1">
        <v>5</v>
      </c>
      <c r="BW184" s="1">
        <v>2</v>
      </c>
      <c r="BX184" s="1">
        <v>2</v>
      </c>
      <c r="BY184" s="1">
        <v>0</v>
      </c>
      <c r="BZ184" s="1">
        <v>0</v>
      </c>
      <c r="CA184" s="1">
        <v>2</v>
      </c>
      <c r="CB184" s="1">
        <v>2</v>
      </c>
      <c r="CC184" s="1">
        <v>3</v>
      </c>
      <c r="CD184" s="1">
        <v>3</v>
      </c>
      <c r="CE184" s="1">
        <v>2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1</v>
      </c>
      <c r="CL184" s="1">
        <v>1</v>
      </c>
      <c r="CM184" s="1">
        <v>1</v>
      </c>
      <c r="CN184" s="1">
        <v>1</v>
      </c>
      <c r="CO184" s="1">
        <v>1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1</v>
      </c>
      <c r="DH184" s="1">
        <v>1</v>
      </c>
      <c r="DI184" s="1">
        <v>0</v>
      </c>
      <c r="DJ184" s="1">
        <v>0</v>
      </c>
      <c r="DK184" s="1">
        <v>0</v>
      </c>
      <c r="DL184" s="1">
        <v>0</v>
      </c>
      <c r="DM184" s="1">
        <v>1</v>
      </c>
      <c r="DN184" s="1">
        <v>1</v>
      </c>
      <c r="DO184" s="1">
        <v>1</v>
      </c>
      <c r="DP184" s="1">
        <v>3</v>
      </c>
      <c r="DQ184" s="1">
        <v>1</v>
      </c>
      <c r="DR184" s="1">
        <v>0</v>
      </c>
      <c r="DS184" s="1">
        <v>1</v>
      </c>
      <c r="DT184" s="1">
        <v>0</v>
      </c>
      <c r="DU184" s="1">
        <v>1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1</v>
      </c>
      <c r="EB184" s="1">
        <v>0</v>
      </c>
      <c r="EC184" s="1">
        <v>0</v>
      </c>
      <c r="ED184" s="1">
        <v>3</v>
      </c>
      <c r="EE184" s="1">
        <v>3</v>
      </c>
      <c r="EF184" s="1">
        <v>3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1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1</v>
      </c>
      <c r="EY184" s="1">
        <v>0</v>
      </c>
      <c r="EZ184" s="1">
        <v>0</v>
      </c>
      <c r="FA184" s="1">
        <v>0</v>
      </c>
      <c r="FB184" s="1">
        <v>0</v>
      </c>
      <c r="FC184" s="1">
        <v>1</v>
      </c>
      <c r="FD184" s="1">
        <v>0</v>
      </c>
      <c r="FE184" s="1">
        <v>0</v>
      </c>
      <c r="FF184" s="1">
        <v>1</v>
      </c>
      <c r="FG184" s="1">
        <v>3</v>
      </c>
      <c r="FH184" s="1">
        <v>3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1</v>
      </c>
      <c r="FV184" s="1">
        <v>1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1</v>
      </c>
      <c r="GF184" s="1">
        <v>0</v>
      </c>
      <c r="GG184" s="1">
        <v>1</v>
      </c>
      <c r="GH184" s="1">
        <v>1</v>
      </c>
      <c r="GI184" s="1">
        <v>1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1</v>
      </c>
      <c r="GT184" s="1">
        <v>1</v>
      </c>
      <c r="GU184" s="1">
        <v>1</v>
      </c>
      <c r="GV184" s="1">
        <v>0</v>
      </c>
      <c r="GW184" s="1">
        <v>0</v>
      </c>
      <c r="GX184" s="1">
        <v>0</v>
      </c>
      <c r="GY184" s="1">
        <v>1</v>
      </c>
      <c r="GZ184" s="1">
        <v>1</v>
      </c>
      <c r="HA184" s="1">
        <v>0</v>
      </c>
      <c r="HB184" s="1">
        <v>0</v>
      </c>
      <c r="HC184" s="1">
        <v>2</v>
      </c>
      <c r="HD184" s="1">
        <v>2</v>
      </c>
      <c r="HE184" s="1">
        <v>2</v>
      </c>
      <c r="HF184" s="1">
        <v>12</v>
      </c>
      <c r="HG184" s="1">
        <v>0</v>
      </c>
      <c r="HH184" s="1">
        <v>0</v>
      </c>
      <c r="HI184" s="1">
        <v>0</v>
      </c>
      <c r="HJ184" s="1">
        <v>2</v>
      </c>
      <c r="HK184" s="1">
        <v>0</v>
      </c>
      <c r="HL184" s="1">
        <v>0</v>
      </c>
      <c r="HM184" s="1">
        <v>0</v>
      </c>
      <c r="HN184" s="1">
        <v>1</v>
      </c>
      <c r="HO184" s="1">
        <v>1</v>
      </c>
      <c r="HP184" s="1">
        <v>1</v>
      </c>
      <c r="HQ184" s="1">
        <v>3</v>
      </c>
      <c r="HR184" s="1">
        <v>1</v>
      </c>
      <c r="HS184" s="1">
        <v>1</v>
      </c>
      <c r="HT184" s="1">
        <v>0</v>
      </c>
      <c r="HU184" s="1">
        <v>0</v>
      </c>
      <c r="HV184" s="1">
        <v>1</v>
      </c>
      <c r="HW184" s="1">
        <v>1</v>
      </c>
      <c r="HX184" s="1">
        <v>1</v>
      </c>
      <c r="HY184" s="1">
        <v>1</v>
      </c>
      <c r="HZ184" s="1">
        <v>1</v>
      </c>
      <c r="IA184" s="1">
        <v>0</v>
      </c>
      <c r="IB184" s="1">
        <v>183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1</v>
      </c>
      <c r="JA184" s="1">
        <v>0</v>
      </c>
      <c r="JB184" s="1">
        <v>0</v>
      </c>
      <c r="JC184" s="1">
        <v>0</v>
      </c>
      <c r="JD184" s="1">
        <v>1</v>
      </c>
      <c r="JE184" s="1">
        <v>1</v>
      </c>
      <c r="JF184" s="1">
        <v>1</v>
      </c>
      <c r="JG184" s="1">
        <v>3</v>
      </c>
      <c r="JH184" s="1">
        <v>1</v>
      </c>
      <c r="JI184" s="1">
        <v>1</v>
      </c>
      <c r="JJ184" s="1">
        <v>1</v>
      </c>
      <c r="JK184" s="1">
        <v>1</v>
      </c>
      <c r="JL184" s="1">
        <v>1</v>
      </c>
      <c r="JM184" s="1">
        <v>1</v>
      </c>
      <c r="JN184" s="1">
        <v>1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1</v>
      </c>
    </row>
    <row r="185" spans="1:367">
      <c r="A185" s="1">
        <v>2015</v>
      </c>
      <c r="B185" s="1" t="s">
        <v>408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2</v>
      </c>
      <c r="L185" s="1">
        <v>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6</v>
      </c>
      <c r="U185" s="1">
        <v>6</v>
      </c>
      <c r="V185" s="1">
        <v>0</v>
      </c>
      <c r="W185" s="1">
        <v>6</v>
      </c>
      <c r="X185" s="1">
        <v>6</v>
      </c>
      <c r="Y185" s="1">
        <v>6</v>
      </c>
      <c r="Z185" s="1">
        <v>6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2</v>
      </c>
      <c r="BT185" s="1">
        <v>2</v>
      </c>
      <c r="BU185" s="1">
        <v>2</v>
      </c>
      <c r="BV185" s="1">
        <v>6</v>
      </c>
      <c r="BW185" s="1">
        <v>2</v>
      </c>
      <c r="BX185" s="1">
        <v>2</v>
      </c>
      <c r="BY185" s="1">
        <v>0</v>
      </c>
      <c r="BZ185" s="1">
        <v>0</v>
      </c>
      <c r="CA185" s="1">
        <v>2</v>
      </c>
      <c r="CB185" s="1">
        <v>2</v>
      </c>
      <c r="CC185" s="1">
        <v>3</v>
      </c>
      <c r="CD185" s="1">
        <v>3</v>
      </c>
      <c r="CE185" s="1">
        <v>2</v>
      </c>
      <c r="CF185" s="1">
        <v>1</v>
      </c>
      <c r="CG185" s="1">
        <v>1</v>
      </c>
      <c r="CH185" s="1">
        <v>0</v>
      </c>
      <c r="CI185" s="1">
        <v>0</v>
      </c>
      <c r="CJ185" s="1">
        <v>0</v>
      </c>
      <c r="CK185" s="1">
        <v>1</v>
      </c>
      <c r="CL185" s="1">
        <v>1</v>
      </c>
      <c r="CM185" s="1">
        <v>1</v>
      </c>
      <c r="CN185" s="1">
        <v>1</v>
      </c>
      <c r="CO185" s="1">
        <v>1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1</v>
      </c>
      <c r="DG185" s="1">
        <v>1</v>
      </c>
      <c r="DH185" s="1">
        <v>1</v>
      </c>
      <c r="DI185" s="1">
        <v>0</v>
      </c>
      <c r="DJ185" s="1">
        <v>0</v>
      </c>
      <c r="DK185" s="1">
        <v>1</v>
      </c>
      <c r="DL185" s="1">
        <v>0</v>
      </c>
      <c r="DM185" s="1">
        <v>2</v>
      </c>
      <c r="DN185" s="1">
        <v>2</v>
      </c>
      <c r="DO185" s="1">
        <v>2</v>
      </c>
      <c r="DP185" s="1">
        <v>8</v>
      </c>
      <c r="DQ185" s="1">
        <v>2</v>
      </c>
      <c r="DR185" s="1">
        <v>2</v>
      </c>
      <c r="DS185" s="1">
        <v>1</v>
      </c>
      <c r="DT185" s="1">
        <v>0</v>
      </c>
      <c r="DU185" s="1">
        <v>1</v>
      </c>
      <c r="DV185" s="1">
        <v>1</v>
      </c>
      <c r="DW185" s="1">
        <v>1</v>
      </c>
      <c r="DX185" s="1">
        <v>3</v>
      </c>
      <c r="DY185" s="1">
        <v>3</v>
      </c>
      <c r="DZ185" s="1">
        <v>1</v>
      </c>
      <c r="EA185" s="1">
        <v>0</v>
      </c>
      <c r="EB185" s="1">
        <v>2</v>
      </c>
      <c r="EC185" s="1">
        <v>46</v>
      </c>
      <c r="ED185" s="1">
        <v>46</v>
      </c>
      <c r="EE185" s="1">
        <v>46</v>
      </c>
      <c r="EF185" s="1">
        <v>46</v>
      </c>
      <c r="EG185" s="1">
        <v>1</v>
      </c>
      <c r="EH185" s="1">
        <v>1</v>
      </c>
      <c r="EI185" s="1">
        <v>1</v>
      </c>
      <c r="EJ185" s="1">
        <v>1</v>
      </c>
      <c r="EK185" s="1">
        <v>0</v>
      </c>
      <c r="EL185" s="1">
        <v>2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5</v>
      </c>
      <c r="EY185" s="1">
        <v>0</v>
      </c>
      <c r="EZ185" s="1">
        <v>0</v>
      </c>
      <c r="FA185" s="1">
        <v>0</v>
      </c>
      <c r="FB185" s="1">
        <v>0</v>
      </c>
      <c r="FC185" s="1">
        <v>39</v>
      </c>
      <c r="FD185" s="1">
        <v>0</v>
      </c>
      <c r="FE185" s="1">
        <v>36</v>
      </c>
      <c r="FF185" s="1">
        <v>3</v>
      </c>
      <c r="FG185" s="1">
        <v>46</v>
      </c>
      <c r="FH185" s="1">
        <v>46</v>
      </c>
      <c r="FI185" s="1">
        <v>7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2</v>
      </c>
      <c r="FV185" s="1">
        <v>2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2</v>
      </c>
      <c r="GC185" s="1">
        <v>0</v>
      </c>
      <c r="GD185" s="1">
        <v>0</v>
      </c>
      <c r="GE185" s="1">
        <v>2</v>
      </c>
      <c r="GF185" s="1">
        <v>2</v>
      </c>
      <c r="GG185" s="1">
        <v>2</v>
      </c>
      <c r="GH185" s="1">
        <v>2</v>
      </c>
      <c r="GI185" s="1">
        <v>2</v>
      </c>
      <c r="GJ185" s="1">
        <v>2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2</v>
      </c>
      <c r="GT185" s="1">
        <v>2</v>
      </c>
      <c r="GU185" s="1">
        <v>2</v>
      </c>
      <c r="GV185" s="1">
        <v>1</v>
      </c>
      <c r="GW185" s="1">
        <v>0</v>
      </c>
      <c r="GX185" s="1">
        <v>0</v>
      </c>
      <c r="GY185" s="1">
        <v>1</v>
      </c>
      <c r="GZ185" s="1">
        <v>1</v>
      </c>
      <c r="HA185" s="1">
        <v>0</v>
      </c>
      <c r="HB185" s="1">
        <v>0</v>
      </c>
      <c r="HC185" s="1">
        <v>2</v>
      </c>
      <c r="HD185" s="1">
        <v>2</v>
      </c>
      <c r="HE185" s="1">
        <v>2</v>
      </c>
      <c r="HF185" s="1">
        <v>42</v>
      </c>
      <c r="HG185" s="1">
        <v>0</v>
      </c>
      <c r="HH185" s="1">
        <v>1</v>
      </c>
      <c r="HI185" s="1">
        <v>0</v>
      </c>
      <c r="HJ185" s="1">
        <v>2</v>
      </c>
      <c r="HK185" s="1">
        <v>0</v>
      </c>
      <c r="HL185" s="1">
        <v>0</v>
      </c>
      <c r="HM185" s="1">
        <v>0</v>
      </c>
      <c r="HN185" s="1">
        <v>1</v>
      </c>
      <c r="HO185" s="1">
        <v>1</v>
      </c>
      <c r="HP185" s="1">
        <v>1</v>
      </c>
      <c r="HQ185" s="1">
        <v>4</v>
      </c>
      <c r="HR185" s="1">
        <v>1</v>
      </c>
      <c r="HS185" s="1">
        <v>1</v>
      </c>
      <c r="HT185" s="1">
        <v>0</v>
      </c>
      <c r="HU185" s="1">
        <v>0</v>
      </c>
      <c r="HV185" s="1">
        <v>1</v>
      </c>
      <c r="HW185" s="1">
        <v>1</v>
      </c>
      <c r="HX185" s="1">
        <v>1</v>
      </c>
      <c r="HY185" s="1">
        <v>1</v>
      </c>
      <c r="HZ185" s="1">
        <v>1</v>
      </c>
      <c r="IA185" s="1">
        <v>5</v>
      </c>
      <c r="IB185" s="1">
        <v>8</v>
      </c>
      <c r="IC185" s="1">
        <v>1</v>
      </c>
      <c r="ID185" s="1">
        <v>1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1</v>
      </c>
      <c r="JA185" s="1">
        <v>0</v>
      </c>
      <c r="JB185" s="1">
        <v>0</v>
      </c>
      <c r="JC185" s="1">
        <v>0</v>
      </c>
      <c r="JD185" s="1">
        <v>1</v>
      </c>
      <c r="JE185" s="1">
        <v>1</v>
      </c>
      <c r="JF185" s="1">
        <v>1</v>
      </c>
      <c r="JG185" s="1">
        <v>4</v>
      </c>
      <c r="JH185" s="1">
        <v>1</v>
      </c>
      <c r="JI185" s="1">
        <v>1</v>
      </c>
      <c r="JJ185" s="1">
        <v>1</v>
      </c>
      <c r="JK185" s="1">
        <v>1</v>
      </c>
      <c r="JL185" s="1">
        <v>1</v>
      </c>
      <c r="JM185" s="1">
        <v>1</v>
      </c>
      <c r="JN185" s="1">
        <v>1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1</v>
      </c>
    </row>
    <row r="186" spans="1:367">
      <c r="A186" s="1">
        <v>2015</v>
      </c>
      <c r="B186" s="1" t="s">
        <v>583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2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6</v>
      </c>
      <c r="U186" s="1">
        <v>6</v>
      </c>
      <c r="V186" s="1">
        <v>0</v>
      </c>
      <c r="W186" s="1">
        <v>6</v>
      </c>
      <c r="X186" s="1">
        <v>6</v>
      </c>
      <c r="Y186" s="1">
        <v>6</v>
      </c>
      <c r="Z186" s="1">
        <v>6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2</v>
      </c>
      <c r="BA186" s="1">
        <v>2</v>
      </c>
      <c r="BB186" s="1">
        <v>2</v>
      </c>
      <c r="BC186" s="1">
        <v>2</v>
      </c>
      <c r="BD186" s="1">
        <v>2</v>
      </c>
      <c r="BE186" s="1">
        <v>1</v>
      </c>
      <c r="BF186" s="1">
        <v>6</v>
      </c>
      <c r="BG186" s="1">
        <v>2</v>
      </c>
      <c r="BH186" s="1">
        <v>2</v>
      </c>
      <c r="BI186" s="1">
        <v>1</v>
      </c>
      <c r="BJ186" s="1">
        <v>1</v>
      </c>
      <c r="BK186" s="1">
        <v>1</v>
      </c>
      <c r="BL186" s="1">
        <v>1</v>
      </c>
      <c r="BM186" s="1">
        <v>2</v>
      </c>
      <c r="BN186" s="1">
        <v>2</v>
      </c>
      <c r="BO186" s="1">
        <v>1</v>
      </c>
      <c r="BP186" s="1">
        <v>2</v>
      </c>
      <c r="BQ186" s="1">
        <v>0</v>
      </c>
      <c r="BR186" s="1">
        <v>0</v>
      </c>
      <c r="BS186" s="1">
        <v>2</v>
      </c>
      <c r="BT186" s="1">
        <v>2</v>
      </c>
      <c r="BU186" s="1">
        <v>2</v>
      </c>
      <c r="BV186" s="1">
        <v>5</v>
      </c>
      <c r="BW186" s="1">
        <v>2</v>
      </c>
      <c r="BX186" s="1">
        <v>2</v>
      </c>
      <c r="BY186" s="1">
        <v>0</v>
      </c>
      <c r="BZ186" s="1">
        <v>0</v>
      </c>
      <c r="CA186" s="1">
        <v>2</v>
      </c>
      <c r="CB186" s="1">
        <v>2</v>
      </c>
      <c r="CC186" s="1">
        <v>3</v>
      </c>
      <c r="CD186" s="1">
        <v>3</v>
      </c>
      <c r="CE186" s="1">
        <v>2</v>
      </c>
      <c r="CF186" s="1">
        <v>1</v>
      </c>
      <c r="CG186" s="1">
        <v>1</v>
      </c>
      <c r="CH186" s="1">
        <v>0</v>
      </c>
      <c r="CI186" s="1">
        <v>0</v>
      </c>
      <c r="CJ186" s="1">
        <v>0</v>
      </c>
      <c r="CK186" s="1">
        <v>1</v>
      </c>
      <c r="CL186" s="1">
        <v>1</v>
      </c>
      <c r="CM186" s="1">
        <v>1</v>
      </c>
      <c r="CN186" s="1">
        <v>1</v>
      </c>
      <c r="CO186" s="1">
        <v>1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1</v>
      </c>
      <c r="DG186" s="1">
        <v>1</v>
      </c>
      <c r="DH186" s="1">
        <v>1</v>
      </c>
      <c r="DI186" s="1">
        <v>0</v>
      </c>
      <c r="DJ186" s="1">
        <v>0</v>
      </c>
      <c r="DK186" s="1">
        <v>1</v>
      </c>
      <c r="DL186" s="1">
        <v>0</v>
      </c>
      <c r="DM186" s="1">
        <v>1</v>
      </c>
      <c r="DN186" s="1">
        <v>1</v>
      </c>
      <c r="DO186" s="1">
        <v>1</v>
      </c>
      <c r="DP186" s="1">
        <v>4</v>
      </c>
      <c r="DQ186" s="1">
        <v>1</v>
      </c>
      <c r="DR186" s="1">
        <v>0</v>
      </c>
      <c r="DS186" s="1">
        <v>1</v>
      </c>
      <c r="DT186" s="1">
        <v>0</v>
      </c>
      <c r="DU186" s="1">
        <v>1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2</v>
      </c>
      <c r="EC186" s="1">
        <v>46</v>
      </c>
      <c r="ED186" s="1">
        <v>46</v>
      </c>
      <c r="EE186" s="1">
        <v>46</v>
      </c>
      <c r="EF186" s="1">
        <v>46</v>
      </c>
      <c r="EG186" s="1">
        <v>1</v>
      </c>
      <c r="EH186" s="1">
        <v>1</v>
      </c>
      <c r="EI186" s="1">
        <v>1</v>
      </c>
      <c r="EJ186" s="1">
        <v>1</v>
      </c>
      <c r="EK186" s="1">
        <v>0</v>
      </c>
      <c r="EL186" s="1">
        <v>2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5</v>
      </c>
      <c r="EY186" s="1">
        <v>0</v>
      </c>
      <c r="EZ186" s="1">
        <v>0</v>
      </c>
      <c r="FA186" s="1">
        <v>0</v>
      </c>
      <c r="FB186" s="1">
        <v>0</v>
      </c>
      <c r="FC186" s="1">
        <v>39</v>
      </c>
      <c r="FD186" s="1">
        <v>0</v>
      </c>
      <c r="FE186" s="1">
        <v>36</v>
      </c>
      <c r="FF186" s="1">
        <v>3</v>
      </c>
      <c r="FG186" s="1">
        <v>46</v>
      </c>
      <c r="FH186" s="1">
        <v>46</v>
      </c>
      <c r="FI186" s="1">
        <v>7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2</v>
      </c>
      <c r="FV186" s="1">
        <v>2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2</v>
      </c>
      <c r="GC186" s="1">
        <v>0</v>
      </c>
      <c r="GD186" s="1">
        <v>0</v>
      </c>
      <c r="GE186" s="1">
        <v>2</v>
      </c>
      <c r="GF186" s="1">
        <v>2</v>
      </c>
      <c r="GG186" s="1">
        <v>2</v>
      </c>
      <c r="GH186" s="1">
        <v>2</v>
      </c>
      <c r="GI186" s="1">
        <v>2</v>
      </c>
      <c r="GJ186" s="1">
        <v>2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2</v>
      </c>
      <c r="GT186" s="1">
        <v>2</v>
      </c>
      <c r="GU186" s="1">
        <v>2</v>
      </c>
      <c r="GV186" s="1">
        <v>1</v>
      </c>
      <c r="GW186" s="1">
        <v>0</v>
      </c>
      <c r="GX186" s="1">
        <v>0</v>
      </c>
      <c r="GY186" s="1">
        <v>1</v>
      </c>
      <c r="GZ186" s="1">
        <v>1</v>
      </c>
      <c r="HA186" s="1">
        <v>0</v>
      </c>
      <c r="HB186" s="1">
        <v>0</v>
      </c>
      <c r="HC186" s="1">
        <v>2</v>
      </c>
      <c r="HD186" s="1">
        <v>2</v>
      </c>
      <c r="HE186" s="1">
        <v>2</v>
      </c>
      <c r="HF186" s="1">
        <v>42</v>
      </c>
      <c r="HG186" s="1">
        <v>0</v>
      </c>
      <c r="HH186" s="1">
        <v>1</v>
      </c>
      <c r="HI186" s="1">
        <v>0</v>
      </c>
      <c r="HJ186" s="1">
        <v>2</v>
      </c>
      <c r="HK186" s="1">
        <v>0</v>
      </c>
      <c r="HL186" s="1">
        <v>0</v>
      </c>
      <c r="HM186" s="1">
        <v>0</v>
      </c>
      <c r="HN186" s="1">
        <v>1</v>
      </c>
      <c r="HO186" s="1">
        <v>1</v>
      </c>
      <c r="HP186" s="1">
        <v>1</v>
      </c>
      <c r="HQ186" s="1">
        <v>3</v>
      </c>
      <c r="HR186" s="1">
        <v>1</v>
      </c>
      <c r="HS186" s="1">
        <v>1</v>
      </c>
      <c r="HT186" s="1">
        <v>0</v>
      </c>
      <c r="HU186" s="1">
        <v>0</v>
      </c>
      <c r="HV186" s="1">
        <v>1</v>
      </c>
      <c r="HW186" s="1">
        <v>1</v>
      </c>
      <c r="HX186" s="1">
        <v>1</v>
      </c>
      <c r="HY186" s="1">
        <v>1</v>
      </c>
      <c r="HZ186" s="1">
        <v>1</v>
      </c>
      <c r="IA186" s="1">
        <v>5</v>
      </c>
      <c r="IB186" s="1">
        <v>8</v>
      </c>
      <c r="IC186" s="1">
        <v>1</v>
      </c>
      <c r="ID186" s="1">
        <v>1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1</v>
      </c>
      <c r="JA186" s="1">
        <v>0</v>
      </c>
      <c r="JB186" s="1">
        <v>0</v>
      </c>
      <c r="JC186" s="1">
        <v>0</v>
      </c>
      <c r="JD186" s="1">
        <v>1</v>
      </c>
      <c r="JE186" s="1">
        <v>1</v>
      </c>
      <c r="JF186" s="1">
        <v>1</v>
      </c>
      <c r="JG186" s="1">
        <v>3</v>
      </c>
      <c r="JH186" s="1">
        <v>1</v>
      </c>
      <c r="JI186" s="1">
        <v>1</v>
      </c>
      <c r="JJ186" s="1">
        <v>1</v>
      </c>
      <c r="JK186" s="1">
        <v>1</v>
      </c>
      <c r="JL186" s="1">
        <v>1</v>
      </c>
      <c r="JM186" s="1">
        <v>1</v>
      </c>
      <c r="JN186" s="1">
        <v>1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1</v>
      </c>
    </row>
    <row r="187" spans="1:367">
      <c r="A187" s="1">
        <v>2015</v>
      </c>
      <c r="B187" s="1" t="s">
        <v>410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6</v>
      </c>
      <c r="U187" s="1">
        <v>6</v>
      </c>
      <c r="V187" s="1">
        <v>0</v>
      </c>
      <c r="W187" s="1">
        <v>6</v>
      </c>
      <c r="X187" s="1">
        <v>6</v>
      </c>
      <c r="Y187" s="1">
        <v>6</v>
      </c>
      <c r="Z187" s="1">
        <v>6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2</v>
      </c>
      <c r="BA187" s="1">
        <v>2</v>
      </c>
      <c r="BB187" s="1">
        <v>2</v>
      </c>
      <c r="BC187" s="1">
        <v>2</v>
      </c>
      <c r="BD187" s="1">
        <v>2</v>
      </c>
      <c r="BE187" s="1">
        <v>1</v>
      </c>
      <c r="BF187" s="1">
        <v>6</v>
      </c>
      <c r="BG187" s="1">
        <v>2</v>
      </c>
      <c r="BH187" s="1">
        <v>2</v>
      </c>
      <c r="BI187" s="1">
        <v>1</v>
      </c>
      <c r="BJ187" s="1">
        <v>1</v>
      </c>
      <c r="BK187" s="1">
        <v>1</v>
      </c>
      <c r="BL187" s="1">
        <v>1</v>
      </c>
      <c r="BM187" s="1">
        <v>2</v>
      </c>
      <c r="BN187" s="1">
        <v>2</v>
      </c>
      <c r="BO187" s="1">
        <v>1</v>
      </c>
      <c r="BP187" s="1">
        <v>2</v>
      </c>
      <c r="BQ187" s="1">
        <v>0</v>
      </c>
      <c r="BR187" s="1">
        <v>0</v>
      </c>
      <c r="BS187" s="1">
        <v>2</v>
      </c>
      <c r="BT187" s="1">
        <v>2</v>
      </c>
      <c r="BU187" s="1">
        <v>2</v>
      </c>
      <c r="BV187" s="1">
        <v>6</v>
      </c>
      <c r="BW187" s="1">
        <v>2</v>
      </c>
      <c r="BX187" s="1">
        <v>2</v>
      </c>
      <c r="BY187" s="1">
        <v>0</v>
      </c>
      <c r="BZ187" s="1">
        <v>0</v>
      </c>
      <c r="CA187" s="1">
        <v>2</v>
      </c>
      <c r="CB187" s="1">
        <v>2</v>
      </c>
      <c r="CC187" s="1">
        <v>3</v>
      </c>
      <c r="CD187" s="1">
        <v>3</v>
      </c>
      <c r="CE187" s="1">
        <v>2</v>
      </c>
      <c r="CF187" s="1">
        <v>1</v>
      </c>
      <c r="CG187" s="1">
        <v>0</v>
      </c>
      <c r="CH187" s="1">
        <v>1</v>
      </c>
      <c r="CI187" s="1">
        <v>1</v>
      </c>
      <c r="CJ187" s="1">
        <v>1</v>
      </c>
      <c r="CK187" s="1">
        <v>1</v>
      </c>
      <c r="CL187" s="1">
        <v>1</v>
      </c>
      <c r="CM187" s="1">
        <v>1</v>
      </c>
      <c r="CN187" s="1">
        <v>1</v>
      </c>
      <c r="CO187" s="1">
        <v>1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1</v>
      </c>
      <c r="DG187" s="1">
        <v>1</v>
      </c>
      <c r="DH187" s="1">
        <v>1</v>
      </c>
      <c r="DI187" s="1">
        <v>0</v>
      </c>
      <c r="DJ187" s="1">
        <v>0</v>
      </c>
      <c r="DK187" s="1">
        <v>1</v>
      </c>
      <c r="DL187" s="1">
        <v>1</v>
      </c>
      <c r="DM187" s="1">
        <v>1</v>
      </c>
      <c r="DN187" s="1">
        <v>1</v>
      </c>
      <c r="DO187" s="1">
        <v>1</v>
      </c>
      <c r="DP187" s="1">
        <v>3</v>
      </c>
      <c r="DQ187" s="1">
        <v>1</v>
      </c>
      <c r="DR187" s="1">
        <v>0</v>
      </c>
      <c r="DS187" s="1">
        <v>1</v>
      </c>
      <c r="DT187" s="1">
        <v>0</v>
      </c>
      <c r="DU187" s="1">
        <v>1</v>
      </c>
      <c r="DV187" s="1">
        <v>0</v>
      </c>
      <c r="DW187" s="1">
        <v>0</v>
      </c>
      <c r="DX187" s="1">
        <v>1</v>
      </c>
      <c r="DY187" s="1">
        <v>1</v>
      </c>
      <c r="DZ187" s="1">
        <v>0</v>
      </c>
      <c r="EA187" s="1">
        <v>0</v>
      </c>
      <c r="EB187" s="1">
        <v>1</v>
      </c>
      <c r="EC187" s="1">
        <v>41</v>
      </c>
      <c r="ED187" s="1">
        <v>42</v>
      </c>
      <c r="EE187" s="1">
        <v>42</v>
      </c>
      <c r="EF187" s="1">
        <v>42</v>
      </c>
      <c r="EG187" s="1">
        <v>1</v>
      </c>
      <c r="EH187" s="1">
        <v>1</v>
      </c>
      <c r="EI187" s="1">
        <v>2</v>
      </c>
      <c r="EJ187" s="1">
        <v>2</v>
      </c>
      <c r="EK187" s="1">
        <v>1</v>
      </c>
      <c r="EL187" s="1">
        <v>2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1</v>
      </c>
      <c r="EY187" s="1">
        <v>0</v>
      </c>
      <c r="EZ187" s="1">
        <v>0</v>
      </c>
      <c r="FA187" s="1">
        <v>0</v>
      </c>
      <c r="FB187" s="1">
        <v>0</v>
      </c>
      <c r="FC187" s="1">
        <v>39</v>
      </c>
      <c r="FD187" s="1">
        <v>0</v>
      </c>
      <c r="FE187" s="1">
        <v>36</v>
      </c>
      <c r="FF187" s="1">
        <v>3</v>
      </c>
      <c r="FG187" s="1">
        <v>42</v>
      </c>
      <c r="FH187" s="1">
        <v>42</v>
      </c>
      <c r="FI187" s="1">
        <v>3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1</v>
      </c>
      <c r="FV187" s="1">
        <v>1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1</v>
      </c>
      <c r="GC187" s="1">
        <v>0</v>
      </c>
      <c r="GD187" s="1">
        <v>0</v>
      </c>
      <c r="GE187" s="1">
        <v>1</v>
      </c>
      <c r="GF187" s="1">
        <v>1</v>
      </c>
      <c r="GG187" s="1">
        <v>1</v>
      </c>
      <c r="GH187" s="1">
        <v>1</v>
      </c>
      <c r="GI187" s="1">
        <v>1</v>
      </c>
      <c r="GJ187" s="1">
        <v>1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1</v>
      </c>
      <c r="GT187" s="1">
        <v>1</v>
      </c>
      <c r="GU187" s="1">
        <v>1</v>
      </c>
      <c r="GV187" s="1">
        <v>1</v>
      </c>
      <c r="GW187" s="1">
        <v>0</v>
      </c>
      <c r="GX187" s="1">
        <v>0</v>
      </c>
      <c r="GY187" s="1">
        <v>1</v>
      </c>
      <c r="GZ187" s="1">
        <v>1</v>
      </c>
      <c r="HA187" s="1">
        <v>0</v>
      </c>
      <c r="HB187" s="1">
        <v>0</v>
      </c>
      <c r="HC187" s="1">
        <v>2</v>
      </c>
      <c r="HD187" s="1">
        <v>2</v>
      </c>
      <c r="HE187" s="1">
        <v>2</v>
      </c>
      <c r="HF187" s="1">
        <v>45</v>
      </c>
      <c r="HG187" s="1">
        <v>0</v>
      </c>
      <c r="HH187" s="1">
        <v>0</v>
      </c>
      <c r="HI187" s="1">
        <v>0</v>
      </c>
      <c r="HJ187" s="1">
        <v>2</v>
      </c>
      <c r="HK187" s="1">
        <v>0</v>
      </c>
      <c r="HL187" s="1">
        <v>0</v>
      </c>
      <c r="HM187" s="1">
        <v>0</v>
      </c>
      <c r="HN187" s="1">
        <v>1</v>
      </c>
      <c r="HO187" s="1">
        <v>1</v>
      </c>
      <c r="HP187" s="1">
        <v>1</v>
      </c>
      <c r="HQ187" s="1">
        <v>3</v>
      </c>
      <c r="HR187" s="1">
        <v>1</v>
      </c>
      <c r="HS187" s="1">
        <v>1</v>
      </c>
      <c r="HT187" s="1">
        <v>0</v>
      </c>
      <c r="HU187" s="1">
        <v>0</v>
      </c>
      <c r="HV187" s="1">
        <v>1</v>
      </c>
      <c r="HW187" s="1">
        <v>1</v>
      </c>
      <c r="HX187" s="1">
        <v>1</v>
      </c>
      <c r="HY187" s="1">
        <v>1</v>
      </c>
      <c r="HZ187" s="1">
        <v>1</v>
      </c>
      <c r="IA187" s="1">
        <v>6</v>
      </c>
      <c r="IB187" s="1">
        <v>5</v>
      </c>
      <c r="IC187" s="1">
        <v>1</v>
      </c>
      <c r="ID187" s="1">
        <v>1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1</v>
      </c>
      <c r="JA187" s="1">
        <v>0</v>
      </c>
      <c r="JB187" s="1">
        <v>0</v>
      </c>
      <c r="JC187" s="1">
        <v>0</v>
      </c>
      <c r="JD187" s="1">
        <v>1</v>
      </c>
      <c r="JE187" s="1">
        <v>1</v>
      </c>
      <c r="JF187" s="1">
        <v>1</v>
      </c>
      <c r="JG187" s="1">
        <v>4</v>
      </c>
      <c r="JH187" s="1">
        <v>1</v>
      </c>
      <c r="JI187" s="1">
        <v>1</v>
      </c>
      <c r="JJ187" s="1">
        <v>1</v>
      </c>
      <c r="JK187" s="1">
        <v>1</v>
      </c>
      <c r="JL187" s="1">
        <v>1</v>
      </c>
      <c r="JM187" s="1">
        <v>1</v>
      </c>
      <c r="JN187" s="1">
        <v>1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1</v>
      </c>
    </row>
    <row r="188" spans="1:367">
      <c r="A188" s="1">
        <v>2015</v>
      </c>
      <c r="B188" s="1" t="s">
        <v>584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6</v>
      </c>
      <c r="U188" s="1">
        <v>6</v>
      </c>
      <c r="V188" s="1">
        <v>0</v>
      </c>
      <c r="W188" s="1">
        <v>6</v>
      </c>
      <c r="X188" s="1">
        <v>6</v>
      </c>
      <c r="Y188" s="1">
        <v>6</v>
      </c>
      <c r="Z188" s="1">
        <v>6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2</v>
      </c>
      <c r="BA188" s="1">
        <v>2</v>
      </c>
      <c r="BB188" s="1">
        <v>2</v>
      </c>
      <c r="BC188" s="1">
        <v>2</v>
      </c>
      <c r="BD188" s="1">
        <v>2</v>
      </c>
      <c r="BE188" s="1">
        <v>1</v>
      </c>
      <c r="BF188" s="1">
        <v>6</v>
      </c>
      <c r="BG188" s="1">
        <v>2</v>
      </c>
      <c r="BH188" s="1">
        <v>2</v>
      </c>
      <c r="BI188" s="1">
        <v>1</v>
      </c>
      <c r="BJ188" s="1">
        <v>1</v>
      </c>
      <c r="BK188" s="1">
        <v>1</v>
      </c>
      <c r="BL188" s="1">
        <v>1</v>
      </c>
      <c r="BM188" s="1">
        <v>2</v>
      </c>
      <c r="BN188" s="1">
        <v>2</v>
      </c>
      <c r="BO188" s="1">
        <v>1</v>
      </c>
      <c r="BP188" s="1">
        <v>2</v>
      </c>
      <c r="BQ188" s="1">
        <v>0</v>
      </c>
      <c r="BR188" s="1">
        <v>0</v>
      </c>
      <c r="BS188" s="1">
        <v>2</v>
      </c>
      <c r="BT188" s="1">
        <v>2</v>
      </c>
      <c r="BU188" s="1">
        <v>2</v>
      </c>
      <c r="BV188" s="1">
        <v>5</v>
      </c>
      <c r="BW188" s="1">
        <v>2</v>
      </c>
      <c r="BX188" s="1">
        <v>2</v>
      </c>
      <c r="BY188" s="1">
        <v>0</v>
      </c>
      <c r="BZ188" s="1">
        <v>0</v>
      </c>
      <c r="CA188" s="1">
        <v>2</v>
      </c>
      <c r="CB188" s="1">
        <v>2</v>
      </c>
      <c r="CC188" s="1">
        <v>3</v>
      </c>
      <c r="CD188" s="1">
        <v>3</v>
      </c>
      <c r="CE188" s="1">
        <v>2</v>
      </c>
      <c r="CF188" s="1">
        <v>1</v>
      </c>
      <c r="CG188" s="1">
        <v>0</v>
      </c>
      <c r="CH188" s="1">
        <v>1</v>
      </c>
      <c r="CI188" s="1">
        <v>1</v>
      </c>
      <c r="CJ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1</v>
      </c>
      <c r="DG188" s="1">
        <v>1</v>
      </c>
      <c r="DH188" s="1">
        <v>1</v>
      </c>
      <c r="DI188" s="1">
        <v>0</v>
      </c>
      <c r="DJ188" s="1">
        <v>0</v>
      </c>
      <c r="DK188" s="1">
        <v>1</v>
      </c>
      <c r="DL188" s="1">
        <v>1</v>
      </c>
      <c r="DM188" s="1">
        <v>1</v>
      </c>
      <c r="DN188" s="1">
        <v>1</v>
      </c>
      <c r="DO188" s="1">
        <v>1</v>
      </c>
      <c r="DP188" s="1">
        <v>3</v>
      </c>
      <c r="DQ188" s="1">
        <v>1</v>
      </c>
      <c r="DR188" s="1">
        <v>0</v>
      </c>
      <c r="DS188" s="1">
        <v>1</v>
      </c>
      <c r="DT188" s="1">
        <v>0</v>
      </c>
      <c r="DU188" s="1">
        <v>1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1</v>
      </c>
      <c r="EC188" s="1">
        <v>41</v>
      </c>
      <c r="ED188" s="1">
        <v>42</v>
      </c>
      <c r="EE188" s="1">
        <v>42</v>
      </c>
      <c r="EF188" s="1">
        <v>42</v>
      </c>
      <c r="EG188" s="1">
        <v>1</v>
      </c>
      <c r="EH188" s="1">
        <v>1</v>
      </c>
      <c r="EI188" s="1">
        <v>2</v>
      </c>
      <c r="EJ188" s="1">
        <v>2</v>
      </c>
      <c r="EK188" s="1">
        <v>1</v>
      </c>
      <c r="EL188" s="1">
        <v>2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1</v>
      </c>
      <c r="EY188" s="1">
        <v>0</v>
      </c>
      <c r="EZ188" s="1">
        <v>0</v>
      </c>
      <c r="FA188" s="1">
        <v>0</v>
      </c>
      <c r="FB188" s="1">
        <v>0</v>
      </c>
      <c r="FC188" s="1">
        <v>39</v>
      </c>
      <c r="FD188" s="1">
        <v>0</v>
      </c>
      <c r="FE188" s="1">
        <v>36</v>
      </c>
      <c r="FF188" s="1">
        <v>3</v>
      </c>
      <c r="FG188" s="1">
        <v>42</v>
      </c>
      <c r="FH188" s="1">
        <v>42</v>
      </c>
      <c r="FI188" s="1">
        <v>3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1</v>
      </c>
      <c r="FV188" s="1">
        <v>1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1</v>
      </c>
      <c r="GC188" s="1">
        <v>0</v>
      </c>
      <c r="GD188" s="1">
        <v>0</v>
      </c>
      <c r="GE188" s="1">
        <v>1</v>
      </c>
      <c r="GF188" s="1">
        <v>1</v>
      </c>
      <c r="GG188" s="1">
        <v>1</v>
      </c>
      <c r="GH188" s="1">
        <v>1</v>
      </c>
      <c r="GI188" s="1">
        <v>1</v>
      </c>
      <c r="GJ188" s="1">
        <v>1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1</v>
      </c>
      <c r="GT188" s="1">
        <v>1</v>
      </c>
      <c r="GU188" s="1">
        <v>1</v>
      </c>
      <c r="GV188" s="1">
        <v>1</v>
      </c>
      <c r="GW188" s="1">
        <v>0</v>
      </c>
      <c r="GX188" s="1">
        <v>0</v>
      </c>
      <c r="GY188" s="1">
        <v>1</v>
      </c>
      <c r="GZ188" s="1">
        <v>1</v>
      </c>
      <c r="HA188" s="1">
        <v>0</v>
      </c>
      <c r="HB188" s="1">
        <v>0</v>
      </c>
      <c r="HC188" s="1">
        <v>2</v>
      </c>
      <c r="HD188" s="1">
        <v>2</v>
      </c>
      <c r="HE188" s="1">
        <v>2</v>
      </c>
      <c r="HF188" s="1">
        <v>45</v>
      </c>
      <c r="HG188" s="1">
        <v>0</v>
      </c>
      <c r="HH188" s="1">
        <v>0</v>
      </c>
      <c r="HI188" s="1">
        <v>0</v>
      </c>
      <c r="HJ188" s="1">
        <v>2</v>
      </c>
      <c r="HK188" s="1">
        <v>0</v>
      </c>
      <c r="HL188" s="1">
        <v>0</v>
      </c>
      <c r="HM188" s="1">
        <v>0</v>
      </c>
      <c r="HN188" s="1">
        <v>1</v>
      </c>
      <c r="HO188" s="1">
        <v>1</v>
      </c>
      <c r="HP188" s="1">
        <v>1</v>
      </c>
      <c r="HQ188" s="1">
        <v>3</v>
      </c>
      <c r="HR188" s="1">
        <v>1</v>
      </c>
      <c r="HS188" s="1">
        <v>1</v>
      </c>
      <c r="HT188" s="1">
        <v>0</v>
      </c>
      <c r="HU188" s="1">
        <v>0</v>
      </c>
      <c r="HV188" s="1">
        <v>1</v>
      </c>
      <c r="HW188" s="1">
        <v>1</v>
      </c>
      <c r="HX188" s="1">
        <v>1</v>
      </c>
      <c r="HY188" s="1">
        <v>1</v>
      </c>
      <c r="HZ188" s="1">
        <v>1</v>
      </c>
      <c r="IA188" s="1">
        <v>6</v>
      </c>
      <c r="IB188" s="1">
        <v>5</v>
      </c>
      <c r="IC188" s="1">
        <v>1</v>
      </c>
      <c r="ID188" s="1">
        <v>1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1</v>
      </c>
      <c r="JA188" s="1">
        <v>0</v>
      </c>
      <c r="JB188" s="1">
        <v>0</v>
      </c>
      <c r="JC188" s="1">
        <v>0</v>
      </c>
      <c r="JD188" s="1">
        <v>1</v>
      </c>
      <c r="JE188" s="1">
        <v>1</v>
      </c>
      <c r="JF188" s="1">
        <v>1</v>
      </c>
      <c r="JG188" s="1">
        <v>3</v>
      </c>
      <c r="JH188" s="1">
        <v>1</v>
      </c>
      <c r="JI188" s="1">
        <v>1</v>
      </c>
      <c r="JJ188" s="1">
        <v>1</v>
      </c>
      <c r="JK188" s="1">
        <v>1</v>
      </c>
      <c r="JL188" s="1">
        <v>1</v>
      </c>
      <c r="JM188" s="1">
        <v>1</v>
      </c>
      <c r="JN188" s="1">
        <v>1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1</v>
      </c>
    </row>
    <row r="189" spans="1:367">
      <c r="A189" s="1">
        <v>2015</v>
      </c>
      <c r="B189" s="1" t="s">
        <v>411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2</v>
      </c>
      <c r="BA189" s="1">
        <v>2</v>
      </c>
      <c r="BB189" s="1">
        <v>2</v>
      </c>
      <c r="BC189" s="1">
        <v>2</v>
      </c>
      <c r="BD189" s="1">
        <v>2</v>
      </c>
      <c r="BE189" s="1">
        <v>1</v>
      </c>
      <c r="BF189" s="1">
        <v>6</v>
      </c>
      <c r="BG189" s="1">
        <v>2</v>
      </c>
      <c r="BH189" s="1">
        <v>2</v>
      </c>
      <c r="BI189" s="1">
        <v>1</v>
      </c>
      <c r="BJ189" s="1">
        <v>1</v>
      </c>
      <c r="BK189" s="1">
        <v>1</v>
      </c>
      <c r="BL189" s="1">
        <v>1</v>
      </c>
      <c r="BM189" s="1">
        <v>2</v>
      </c>
      <c r="BN189" s="1">
        <v>2</v>
      </c>
      <c r="BO189" s="1">
        <v>1</v>
      </c>
      <c r="BP189" s="1">
        <v>2</v>
      </c>
      <c r="BQ189" s="1">
        <v>0</v>
      </c>
      <c r="BR189" s="1">
        <v>0</v>
      </c>
      <c r="BS189" s="1">
        <v>2</v>
      </c>
      <c r="BT189" s="1">
        <v>2</v>
      </c>
      <c r="BU189" s="1">
        <v>2</v>
      </c>
      <c r="BV189" s="1">
        <v>6</v>
      </c>
      <c r="BW189" s="1">
        <v>2</v>
      </c>
      <c r="BX189" s="1">
        <v>2</v>
      </c>
      <c r="BY189" s="1">
        <v>0</v>
      </c>
      <c r="BZ189" s="1">
        <v>0</v>
      </c>
      <c r="CA189" s="1">
        <v>2</v>
      </c>
      <c r="CB189" s="1">
        <v>2</v>
      </c>
      <c r="CC189" s="1">
        <v>3</v>
      </c>
      <c r="CD189" s="1">
        <v>3</v>
      </c>
      <c r="CE189" s="1">
        <v>2</v>
      </c>
      <c r="CF189" s="1">
        <v>0</v>
      </c>
      <c r="CG189" s="1">
        <v>0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1</v>
      </c>
      <c r="DH189" s="1">
        <v>1</v>
      </c>
      <c r="DI189" s="1">
        <v>0</v>
      </c>
      <c r="DJ189" s="1">
        <v>0</v>
      </c>
      <c r="DK189" s="1">
        <v>1</v>
      </c>
      <c r="DL189" s="1">
        <v>1</v>
      </c>
      <c r="DM189" s="1">
        <v>1</v>
      </c>
      <c r="DN189" s="1">
        <v>1</v>
      </c>
      <c r="DO189" s="1">
        <v>1</v>
      </c>
      <c r="DP189" s="1">
        <v>3</v>
      </c>
      <c r="DQ189" s="1">
        <v>1</v>
      </c>
      <c r="DR189" s="1">
        <v>0</v>
      </c>
      <c r="DS189" s="1">
        <v>1</v>
      </c>
      <c r="DT189" s="1">
        <v>0</v>
      </c>
      <c r="DU189" s="1">
        <v>1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3</v>
      </c>
      <c r="EE189" s="1">
        <v>3</v>
      </c>
      <c r="EF189" s="1">
        <v>3</v>
      </c>
      <c r="EG189" s="1">
        <v>0</v>
      </c>
      <c r="EH189" s="1">
        <v>0</v>
      </c>
      <c r="EI189" s="1">
        <v>1</v>
      </c>
      <c r="EJ189" s="1">
        <v>1</v>
      </c>
      <c r="EK189" s="1">
        <v>1</v>
      </c>
      <c r="EL189" s="1">
        <v>1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1</v>
      </c>
      <c r="EY189" s="1">
        <v>0</v>
      </c>
      <c r="EZ189" s="1">
        <v>0</v>
      </c>
      <c r="FA189" s="1">
        <v>0</v>
      </c>
      <c r="FB189" s="1">
        <v>0</v>
      </c>
      <c r="FC189" s="1">
        <v>1</v>
      </c>
      <c r="FD189" s="1">
        <v>0</v>
      </c>
      <c r="FE189" s="1">
        <v>0</v>
      </c>
      <c r="FF189" s="1">
        <v>1</v>
      </c>
      <c r="FG189" s="1">
        <v>3</v>
      </c>
      <c r="FH189" s="1">
        <v>3</v>
      </c>
      <c r="FI189" s="1">
        <v>2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1</v>
      </c>
      <c r="FV189" s="1">
        <v>1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1</v>
      </c>
      <c r="GF189" s="1">
        <v>1</v>
      </c>
      <c r="GG189" s="1">
        <v>1</v>
      </c>
      <c r="GH189" s="1">
        <v>1</v>
      </c>
      <c r="GI189" s="1">
        <v>1</v>
      </c>
      <c r="GJ189" s="1">
        <v>1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1</v>
      </c>
      <c r="GT189" s="1">
        <v>1</v>
      </c>
      <c r="GU189" s="1">
        <v>1</v>
      </c>
      <c r="GV189" s="1">
        <v>0</v>
      </c>
      <c r="GW189" s="1">
        <v>0</v>
      </c>
      <c r="GX189" s="1">
        <v>0</v>
      </c>
      <c r="GY189" s="1">
        <v>1</v>
      </c>
      <c r="GZ189" s="1">
        <v>1</v>
      </c>
      <c r="HA189" s="1">
        <v>0</v>
      </c>
      <c r="HB189" s="1">
        <v>0</v>
      </c>
      <c r="HC189" s="1">
        <v>2</v>
      </c>
      <c r="HD189" s="1">
        <v>2</v>
      </c>
      <c r="HE189" s="1">
        <v>2</v>
      </c>
      <c r="HF189" s="1">
        <v>12</v>
      </c>
      <c r="HG189" s="1">
        <v>0</v>
      </c>
      <c r="HH189" s="1">
        <v>0</v>
      </c>
      <c r="HI189" s="1">
        <v>0</v>
      </c>
      <c r="HJ189" s="1">
        <v>2</v>
      </c>
      <c r="HK189" s="1">
        <v>0</v>
      </c>
      <c r="HL189" s="1">
        <v>0</v>
      </c>
      <c r="HM189" s="1">
        <v>0</v>
      </c>
      <c r="HN189" s="1">
        <v>1</v>
      </c>
      <c r="HO189" s="1">
        <v>1</v>
      </c>
      <c r="HP189" s="1">
        <v>1</v>
      </c>
      <c r="HQ189" s="1">
        <v>3</v>
      </c>
      <c r="HR189" s="1">
        <v>1</v>
      </c>
      <c r="HS189" s="1">
        <v>1</v>
      </c>
      <c r="HT189" s="1">
        <v>0</v>
      </c>
      <c r="HU189" s="1">
        <v>0</v>
      </c>
      <c r="HV189" s="1">
        <v>1</v>
      </c>
      <c r="HW189" s="1">
        <v>1</v>
      </c>
      <c r="HX189" s="1">
        <v>1</v>
      </c>
      <c r="HY189" s="1">
        <v>1</v>
      </c>
      <c r="HZ189" s="1">
        <v>1</v>
      </c>
      <c r="IA189" s="1">
        <v>27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1</v>
      </c>
      <c r="JA189" s="1">
        <v>0</v>
      </c>
      <c r="JB189" s="1">
        <v>0</v>
      </c>
      <c r="JC189" s="1">
        <v>0</v>
      </c>
      <c r="JD189" s="1">
        <v>1</v>
      </c>
      <c r="JE189" s="1">
        <v>1</v>
      </c>
      <c r="JF189" s="1">
        <v>1</v>
      </c>
      <c r="JG189" s="1">
        <v>4</v>
      </c>
      <c r="JH189" s="1">
        <v>1</v>
      </c>
      <c r="JI189" s="1">
        <v>1</v>
      </c>
      <c r="JJ189" s="1">
        <v>1</v>
      </c>
      <c r="JK189" s="1">
        <v>1</v>
      </c>
      <c r="JL189" s="1">
        <v>1</v>
      </c>
      <c r="JM189" s="1">
        <v>1</v>
      </c>
      <c r="JN189" s="1">
        <v>1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1</v>
      </c>
    </row>
    <row r="190" spans="1:367">
      <c r="A190" s="1">
        <v>2015</v>
      </c>
      <c r="B190" s="1" t="s">
        <v>585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2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2</v>
      </c>
      <c r="BA190" s="1">
        <v>2</v>
      </c>
      <c r="BB190" s="1">
        <v>2</v>
      </c>
      <c r="BC190" s="1">
        <v>2</v>
      </c>
      <c r="BD190" s="1">
        <v>2</v>
      </c>
      <c r="BE190" s="1">
        <v>1</v>
      </c>
      <c r="BF190" s="1">
        <v>6</v>
      </c>
      <c r="BG190" s="1">
        <v>2</v>
      </c>
      <c r="BH190" s="1">
        <v>2</v>
      </c>
      <c r="BI190" s="1">
        <v>1</v>
      </c>
      <c r="BJ190" s="1">
        <v>1</v>
      </c>
      <c r="BK190" s="1">
        <v>1</v>
      </c>
      <c r="BL190" s="1">
        <v>1</v>
      </c>
      <c r="BM190" s="1">
        <v>2</v>
      </c>
      <c r="BN190" s="1">
        <v>2</v>
      </c>
      <c r="BO190" s="1">
        <v>1</v>
      </c>
      <c r="BP190" s="1">
        <v>2</v>
      </c>
      <c r="BQ190" s="1">
        <v>0</v>
      </c>
      <c r="BR190" s="1">
        <v>0</v>
      </c>
      <c r="BS190" s="1">
        <v>2</v>
      </c>
      <c r="BT190" s="1">
        <v>2</v>
      </c>
      <c r="BU190" s="1">
        <v>2</v>
      </c>
      <c r="BV190" s="1">
        <v>5</v>
      </c>
      <c r="BW190" s="1">
        <v>2</v>
      </c>
      <c r="BX190" s="1">
        <v>2</v>
      </c>
      <c r="BY190" s="1">
        <v>0</v>
      </c>
      <c r="BZ190" s="1">
        <v>0</v>
      </c>
      <c r="CA190" s="1">
        <v>2</v>
      </c>
      <c r="CB190" s="1">
        <v>2</v>
      </c>
      <c r="CC190" s="1">
        <v>3</v>
      </c>
      <c r="CD190" s="1">
        <v>3</v>
      </c>
      <c r="CE190" s="1">
        <v>2</v>
      </c>
      <c r="CF190" s="1">
        <v>0</v>
      </c>
      <c r="CG190" s="1">
        <v>0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1</v>
      </c>
      <c r="DH190" s="1">
        <v>1</v>
      </c>
      <c r="DI190" s="1">
        <v>0</v>
      </c>
      <c r="DJ190" s="1">
        <v>0</v>
      </c>
      <c r="DK190" s="1">
        <v>1</v>
      </c>
      <c r="DL190" s="1">
        <v>1</v>
      </c>
      <c r="DM190" s="1">
        <v>1</v>
      </c>
      <c r="DN190" s="1">
        <v>1</v>
      </c>
      <c r="DO190" s="1">
        <v>1</v>
      </c>
      <c r="DP190" s="1">
        <v>3</v>
      </c>
      <c r="DQ190" s="1">
        <v>1</v>
      </c>
      <c r="DR190" s="1">
        <v>0</v>
      </c>
      <c r="DS190" s="1">
        <v>1</v>
      </c>
      <c r="DT190" s="1">
        <v>0</v>
      </c>
      <c r="DU190" s="1">
        <v>1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3</v>
      </c>
      <c r="EE190" s="1">
        <v>3</v>
      </c>
      <c r="EF190" s="1">
        <v>3</v>
      </c>
      <c r="EG190" s="1">
        <v>0</v>
      </c>
      <c r="EH190" s="1">
        <v>0</v>
      </c>
      <c r="EI190" s="1">
        <v>1</v>
      </c>
      <c r="EJ190" s="1">
        <v>1</v>
      </c>
      <c r="EK190" s="1">
        <v>1</v>
      </c>
      <c r="EL190" s="1">
        <v>1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1</v>
      </c>
      <c r="EY190" s="1">
        <v>0</v>
      </c>
      <c r="EZ190" s="1">
        <v>0</v>
      </c>
      <c r="FA190" s="1">
        <v>0</v>
      </c>
      <c r="FB190" s="1">
        <v>0</v>
      </c>
      <c r="FC190" s="1">
        <v>1</v>
      </c>
      <c r="FD190" s="1">
        <v>0</v>
      </c>
      <c r="FE190" s="1">
        <v>0</v>
      </c>
      <c r="FF190" s="1">
        <v>1</v>
      </c>
      <c r="FG190" s="1">
        <v>3</v>
      </c>
      <c r="FH190" s="1">
        <v>3</v>
      </c>
      <c r="FI190" s="1">
        <v>3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1</v>
      </c>
      <c r="FV190" s="1">
        <v>1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1</v>
      </c>
      <c r="GF190" s="1">
        <v>1</v>
      </c>
      <c r="GG190" s="1">
        <v>1</v>
      </c>
      <c r="GH190" s="1">
        <v>1</v>
      </c>
      <c r="GI190" s="1">
        <v>1</v>
      </c>
      <c r="GJ190" s="1">
        <v>1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1</v>
      </c>
      <c r="GT190" s="1">
        <v>1</v>
      </c>
      <c r="GU190" s="1">
        <v>1</v>
      </c>
      <c r="GV190" s="1">
        <v>0</v>
      </c>
      <c r="GW190" s="1">
        <v>0</v>
      </c>
      <c r="GX190" s="1">
        <v>0</v>
      </c>
      <c r="GY190" s="1">
        <v>1</v>
      </c>
      <c r="GZ190" s="1">
        <v>1</v>
      </c>
      <c r="HA190" s="1">
        <v>0</v>
      </c>
      <c r="HB190" s="1">
        <v>0</v>
      </c>
      <c r="HC190" s="1">
        <v>2</v>
      </c>
      <c r="HD190" s="1">
        <v>2</v>
      </c>
      <c r="HE190" s="1">
        <v>2</v>
      </c>
      <c r="HF190" s="1">
        <v>12</v>
      </c>
      <c r="HG190" s="1">
        <v>0</v>
      </c>
      <c r="HH190" s="1">
        <v>0</v>
      </c>
      <c r="HI190" s="1">
        <v>0</v>
      </c>
      <c r="HJ190" s="1">
        <v>2</v>
      </c>
      <c r="HK190" s="1">
        <v>0</v>
      </c>
      <c r="HL190" s="1">
        <v>0</v>
      </c>
      <c r="HM190" s="1">
        <v>0</v>
      </c>
      <c r="HN190" s="1">
        <v>1</v>
      </c>
      <c r="HO190" s="1">
        <v>1</v>
      </c>
      <c r="HP190" s="1">
        <v>1</v>
      </c>
      <c r="HQ190" s="1">
        <v>3</v>
      </c>
      <c r="HR190" s="1">
        <v>1</v>
      </c>
      <c r="HS190" s="1">
        <v>1</v>
      </c>
      <c r="HT190" s="1">
        <v>0</v>
      </c>
      <c r="HU190" s="1">
        <v>0</v>
      </c>
      <c r="HV190" s="1">
        <v>1</v>
      </c>
      <c r="HW190" s="1">
        <v>1</v>
      </c>
      <c r="HX190" s="1">
        <v>1</v>
      </c>
      <c r="HY190" s="1">
        <v>1</v>
      </c>
      <c r="HZ190" s="1">
        <v>1</v>
      </c>
      <c r="IA190" s="1">
        <v>27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1</v>
      </c>
      <c r="JA190" s="1">
        <v>0</v>
      </c>
      <c r="JB190" s="1">
        <v>0</v>
      </c>
      <c r="JC190" s="1">
        <v>0</v>
      </c>
      <c r="JD190" s="1">
        <v>1</v>
      </c>
      <c r="JE190" s="1">
        <v>1</v>
      </c>
      <c r="JF190" s="1">
        <v>1</v>
      </c>
      <c r="JG190" s="1">
        <v>3</v>
      </c>
      <c r="JH190" s="1">
        <v>1</v>
      </c>
      <c r="JI190" s="1">
        <v>1</v>
      </c>
      <c r="JJ190" s="1">
        <v>1</v>
      </c>
      <c r="JK190" s="1">
        <v>1</v>
      </c>
      <c r="JL190" s="1">
        <v>1</v>
      </c>
      <c r="JM190" s="1">
        <v>1</v>
      </c>
      <c r="JN190" s="1">
        <v>1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1</v>
      </c>
    </row>
    <row r="191" spans="1:367">
      <c r="A191" s="1">
        <v>2015</v>
      </c>
      <c r="B191" s="1" t="s">
        <v>586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L191" s="1">
        <v>2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6</v>
      </c>
      <c r="U191" s="1">
        <v>6</v>
      </c>
      <c r="V191" s="1">
        <v>0</v>
      </c>
      <c r="W191" s="1">
        <v>6</v>
      </c>
      <c r="X191" s="1">
        <v>6</v>
      </c>
      <c r="Y191" s="1">
        <v>6</v>
      </c>
      <c r="Z191" s="1">
        <v>6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1</v>
      </c>
      <c r="AK191" s="1">
        <v>0</v>
      </c>
      <c r="AL191" s="1">
        <v>0</v>
      </c>
      <c r="AM191" s="1">
        <v>3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1</v>
      </c>
      <c r="BF191" s="1">
        <v>6</v>
      </c>
      <c r="BG191" s="1">
        <v>2</v>
      </c>
      <c r="BH191" s="1">
        <v>2</v>
      </c>
      <c r="BI191" s="1">
        <v>1</v>
      </c>
      <c r="BJ191" s="1">
        <v>1</v>
      </c>
      <c r="BK191" s="1">
        <v>1</v>
      </c>
      <c r="BL191" s="1">
        <v>1</v>
      </c>
      <c r="BM191" s="1">
        <v>2</v>
      </c>
      <c r="BN191" s="1">
        <v>2</v>
      </c>
      <c r="BO191" s="1">
        <v>1</v>
      </c>
      <c r="BP191" s="1">
        <v>2</v>
      </c>
      <c r="BQ191" s="1">
        <v>0</v>
      </c>
      <c r="BR191" s="1">
        <v>0</v>
      </c>
      <c r="BS191" s="1">
        <v>2</v>
      </c>
      <c r="BT191" s="1">
        <v>2</v>
      </c>
      <c r="BU191" s="1">
        <v>2</v>
      </c>
      <c r="BV191" s="1">
        <v>6</v>
      </c>
      <c r="BW191" s="1">
        <v>2</v>
      </c>
      <c r="BX191" s="1">
        <v>2</v>
      </c>
      <c r="BY191" s="1">
        <v>0</v>
      </c>
      <c r="BZ191" s="1">
        <v>0</v>
      </c>
      <c r="CA191" s="1">
        <v>2</v>
      </c>
      <c r="CB191" s="1">
        <v>2</v>
      </c>
      <c r="CC191" s="1">
        <v>3</v>
      </c>
      <c r="CD191" s="1">
        <v>3</v>
      </c>
      <c r="CE191" s="1">
        <v>2</v>
      </c>
      <c r="CF191" s="1">
        <v>1</v>
      </c>
      <c r="CG191" s="1">
        <v>1</v>
      </c>
      <c r="CH191" s="1">
        <v>0</v>
      </c>
      <c r="CI191" s="1">
        <v>0</v>
      </c>
      <c r="CJ191" s="1">
        <v>0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1</v>
      </c>
      <c r="DG191" s="1">
        <v>1</v>
      </c>
      <c r="DH191" s="1">
        <v>1</v>
      </c>
      <c r="DI191" s="1">
        <v>0</v>
      </c>
      <c r="DJ191" s="1">
        <v>0</v>
      </c>
      <c r="DK191" s="1">
        <v>1</v>
      </c>
      <c r="DL191" s="1">
        <v>1</v>
      </c>
      <c r="DM191" s="1">
        <v>1</v>
      </c>
      <c r="DN191" s="1">
        <v>1</v>
      </c>
      <c r="DO191" s="1">
        <v>1</v>
      </c>
      <c r="DP191" s="1">
        <v>3</v>
      </c>
      <c r="DQ191" s="1">
        <v>1</v>
      </c>
      <c r="DR191" s="1">
        <v>0</v>
      </c>
      <c r="DS191" s="1">
        <v>1</v>
      </c>
      <c r="DT191" s="1">
        <v>0</v>
      </c>
      <c r="DU191" s="1">
        <v>1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1</v>
      </c>
      <c r="EC191" s="1">
        <v>41</v>
      </c>
      <c r="ED191" s="1">
        <v>42</v>
      </c>
      <c r="EE191" s="1">
        <v>42</v>
      </c>
      <c r="EF191" s="1">
        <v>42</v>
      </c>
      <c r="EG191" s="1">
        <v>1</v>
      </c>
      <c r="EH191" s="1">
        <v>1</v>
      </c>
      <c r="EI191" s="1">
        <v>2</v>
      </c>
      <c r="EJ191" s="1">
        <v>2</v>
      </c>
      <c r="EK191" s="1">
        <v>1</v>
      </c>
      <c r="EL191" s="1">
        <v>2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1</v>
      </c>
      <c r="EY191" s="1">
        <v>0</v>
      </c>
      <c r="EZ191" s="1">
        <v>0</v>
      </c>
      <c r="FA191" s="1">
        <v>0</v>
      </c>
      <c r="FB191" s="1">
        <v>0</v>
      </c>
      <c r="FC191" s="1">
        <v>39</v>
      </c>
      <c r="FD191" s="1">
        <v>0</v>
      </c>
      <c r="FE191" s="1">
        <v>36</v>
      </c>
      <c r="FF191" s="1">
        <v>3</v>
      </c>
      <c r="FG191" s="1">
        <v>42</v>
      </c>
      <c r="FH191" s="1">
        <v>42</v>
      </c>
      <c r="FI191" s="1">
        <v>3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1</v>
      </c>
      <c r="FV191" s="1">
        <v>1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1</v>
      </c>
      <c r="GC191" s="1">
        <v>0</v>
      </c>
      <c r="GD191" s="1">
        <v>0</v>
      </c>
      <c r="GE191" s="1">
        <v>1</v>
      </c>
      <c r="GF191" s="1">
        <v>1</v>
      </c>
      <c r="GG191" s="1">
        <v>1</v>
      </c>
      <c r="GH191" s="1">
        <v>1</v>
      </c>
      <c r="GI191" s="1">
        <v>1</v>
      </c>
      <c r="GJ191" s="1">
        <v>1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1</v>
      </c>
      <c r="GT191" s="1">
        <v>1</v>
      </c>
      <c r="GU191" s="1">
        <v>1</v>
      </c>
      <c r="GV191" s="1">
        <v>1</v>
      </c>
      <c r="GW191" s="1">
        <v>0</v>
      </c>
      <c r="GX191" s="1">
        <v>0</v>
      </c>
      <c r="GY191" s="1">
        <v>1</v>
      </c>
      <c r="GZ191" s="1">
        <v>1</v>
      </c>
      <c r="HA191" s="1">
        <v>0</v>
      </c>
      <c r="HB191" s="1">
        <v>0</v>
      </c>
      <c r="HC191" s="1">
        <v>2</v>
      </c>
      <c r="HD191" s="1">
        <v>2</v>
      </c>
      <c r="HE191" s="1">
        <v>2</v>
      </c>
      <c r="HF191" s="1">
        <v>45</v>
      </c>
      <c r="HG191" s="1">
        <v>0</v>
      </c>
      <c r="HH191" s="1">
        <v>0</v>
      </c>
      <c r="HI191" s="1">
        <v>0</v>
      </c>
      <c r="HJ191" s="1">
        <v>2</v>
      </c>
      <c r="HK191" s="1">
        <v>0</v>
      </c>
      <c r="HL191" s="1">
        <v>0</v>
      </c>
      <c r="HM191" s="1">
        <v>0</v>
      </c>
      <c r="HN191" s="1">
        <v>1</v>
      </c>
      <c r="HO191" s="1">
        <v>1</v>
      </c>
      <c r="HP191" s="1">
        <v>1</v>
      </c>
      <c r="HQ191" s="1">
        <v>3</v>
      </c>
      <c r="HR191" s="1">
        <v>1</v>
      </c>
      <c r="HS191" s="1">
        <v>1</v>
      </c>
      <c r="HT191" s="1">
        <v>0</v>
      </c>
      <c r="HU191" s="1">
        <v>0</v>
      </c>
      <c r="HV191" s="1">
        <v>1</v>
      </c>
      <c r="HW191" s="1">
        <v>1</v>
      </c>
      <c r="HX191" s="1">
        <v>1</v>
      </c>
      <c r="HY191" s="1">
        <v>1</v>
      </c>
      <c r="HZ191" s="1">
        <v>1</v>
      </c>
      <c r="IA191" s="1">
        <v>4</v>
      </c>
      <c r="IB191" s="1">
        <v>4</v>
      </c>
      <c r="IC191" s="1">
        <v>1</v>
      </c>
      <c r="ID191" s="1">
        <v>1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1</v>
      </c>
      <c r="JA191" s="1">
        <v>0</v>
      </c>
      <c r="JB191" s="1">
        <v>0</v>
      </c>
      <c r="JC191" s="1">
        <v>0</v>
      </c>
      <c r="JD191" s="1">
        <v>1</v>
      </c>
      <c r="JE191" s="1">
        <v>1</v>
      </c>
      <c r="JF191" s="1">
        <v>1</v>
      </c>
      <c r="JG191" s="1">
        <v>4</v>
      </c>
      <c r="JH191" s="1">
        <v>1</v>
      </c>
      <c r="JI191" s="1">
        <v>1</v>
      </c>
      <c r="JJ191" s="1">
        <v>1</v>
      </c>
      <c r="JK191" s="1">
        <v>1</v>
      </c>
      <c r="JL191" s="1">
        <v>1</v>
      </c>
      <c r="JM191" s="1">
        <v>1</v>
      </c>
      <c r="JN191" s="1">
        <v>1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1</v>
      </c>
    </row>
    <row r="192" spans="1:367">
      <c r="A192" s="1">
        <v>2015</v>
      </c>
      <c r="B192" s="1" t="s">
        <v>415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2</v>
      </c>
      <c r="L192" s="1">
        <v>2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6</v>
      </c>
      <c r="U192" s="1">
        <v>6</v>
      </c>
      <c r="V192" s="1">
        <v>0</v>
      </c>
      <c r="W192" s="1">
        <v>6</v>
      </c>
      <c r="X192" s="1">
        <v>6</v>
      </c>
      <c r="Y192" s="1">
        <v>6</v>
      </c>
      <c r="Z192" s="1">
        <v>6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1</v>
      </c>
      <c r="AK192" s="1">
        <v>0</v>
      </c>
      <c r="AL192" s="1">
        <v>0</v>
      </c>
      <c r="AM192" s="1">
        <v>3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2</v>
      </c>
      <c r="BA192" s="1">
        <v>2</v>
      </c>
      <c r="BB192" s="1">
        <v>2</v>
      </c>
      <c r="BC192" s="1">
        <v>2</v>
      </c>
      <c r="BD192" s="1">
        <v>2</v>
      </c>
      <c r="BE192" s="1">
        <v>1</v>
      </c>
      <c r="BF192" s="1">
        <v>6</v>
      </c>
      <c r="BG192" s="1">
        <v>2</v>
      </c>
      <c r="BH192" s="1">
        <v>2</v>
      </c>
      <c r="BI192" s="1">
        <v>1</v>
      </c>
      <c r="BJ192" s="1">
        <v>1</v>
      </c>
      <c r="BK192" s="1">
        <v>1</v>
      </c>
      <c r="BL192" s="1">
        <v>1</v>
      </c>
      <c r="BM192" s="1">
        <v>2</v>
      </c>
      <c r="BN192" s="1">
        <v>2</v>
      </c>
      <c r="BO192" s="1">
        <v>1</v>
      </c>
      <c r="BP192" s="1">
        <v>2</v>
      </c>
      <c r="BQ192" s="1">
        <v>0</v>
      </c>
      <c r="BR192" s="1">
        <v>0</v>
      </c>
      <c r="BS192" s="1">
        <v>2</v>
      </c>
      <c r="BT192" s="1">
        <v>2</v>
      </c>
      <c r="BU192" s="1">
        <v>2</v>
      </c>
      <c r="BV192" s="1">
        <v>6</v>
      </c>
      <c r="BW192" s="1">
        <v>2</v>
      </c>
      <c r="BX192" s="1">
        <v>2</v>
      </c>
      <c r="BY192" s="1">
        <v>0</v>
      </c>
      <c r="BZ192" s="1">
        <v>0</v>
      </c>
      <c r="CA192" s="1">
        <v>2</v>
      </c>
      <c r="CB192" s="1">
        <v>2</v>
      </c>
      <c r="CC192" s="1">
        <v>3</v>
      </c>
      <c r="CD192" s="1">
        <v>3</v>
      </c>
      <c r="CE192" s="1">
        <v>2</v>
      </c>
      <c r="CF192" s="1">
        <v>1</v>
      </c>
      <c r="CG192" s="1">
        <v>1</v>
      </c>
      <c r="CH192" s="1">
        <v>0</v>
      </c>
      <c r="CI192" s="1">
        <v>0</v>
      </c>
      <c r="CJ192" s="1">
        <v>0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1</v>
      </c>
      <c r="DG192" s="1">
        <v>1</v>
      </c>
      <c r="DH192" s="1">
        <v>1</v>
      </c>
      <c r="DI192" s="1">
        <v>0</v>
      </c>
      <c r="DJ192" s="1">
        <v>0</v>
      </c>
      <c r="DK192" s="1">
        <v>1</v>
      </c>
      <c r="DL192" s="1">
        <v>1</v>
      </c>
      <c r="DM192" s="1">
        <v>1</v>
      </c>
      <c r="DN192" s="1">
        <v>1</v>
      </c>
      <c r="DO192" s="1">
        <v>1</v>
      </c>
      <c r="DP192" s="1">
        <v>3</v>
      </c>
      <c r="DQ192" s="1">
        <v>1</v>
      </c>
      <c r="DR192" s="1">
        <v>0</v>
      </c>
      <c r="DS192" s="1">
        <v>1</v>
      </c>
      <c r="DT192" s="1">
        <v>0</v>
      </c>
      <c r="DU192" s="1">
        <v>1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1</v>
      </c>
      <c r="EC192" s="1">
        <v>41</v>
      </c>
      <c r="ED192" s="1">
        <v>42</v>
      </c>
      <c r="EE192" s="1">
        <v>42</v>
      </c>
      <c r="EF192" s="1">
        <v>42</v>
      </c>
      <c r="EG192" s="1">
        <v>1</v>
      </c>
      <c r="EH192" s="1">
        <v>1</v>
      </c>
      <c r="EI192" s="1">
        <v>2</v>
      </c>
      <c r="EJ192" s="1">
        <v>2</v>
      </c>
      <c r="EK192" s="1">
        <v>1</v>
      </c>
      <c r="EL192" s="1">
        <v>2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1</v>
      </c>
      <c r="EY192" s="1">
        <v>0</v>
      </c>
      <c r="EZ192" s="1">
        <v>0</v>
      </c>
      <c r="FA192" s="1">
        <v>0</v>
      </c>
      <c r="FB192" s="1">
        <v>0</v>
      </c>
      <c r="FC192" s="1">
        <v>39</v>
      </c>
      <c r="FD192" s="1">
        <v>0</v>
      </c>
      <c r="FE192" s="1">
        <v>36</v>
      </c>
      <c r="FF192" s="1">
        <v>3</v>
      </c>
      <c r="FG192" s="1">
        <v>42</v>
      </c>
      <c r="FH192" s="1">
        <v>42</v>
      </c>
      <c r="FI192" s="1">
        <v>3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1</v>
      </c>
      <c r="FV192" s="1">
        <v>1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1</v>
      </c>
      <c r="GC192" s="1">
        <v>0</v>
      </c>
      <c r="GD192" s="1">
        <v>0</v>
      </c>
      <c r="GE192" s="1">
        <v>1</v>
      </c>
      <c r="GF192" s="1">
        <v>1</v>
      </c>
      <c r="GG192" s="1">
        <v>1</v>
      </c>
      <c r="GH192" s="1">
        <v>1</v>
      </c>
      <c r="GI192" s="1">
        <v>1</v>
      </c>
      <c r="GJ192" s="1">
        <v>1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1</v>
      </c>
      <c r="GT192" s="1">
        <v>1</v>
      </c>
      <c r="GU192" s="1">
        <v>1</v>
      </c>
      <c r="GV192" s="1">
        <v>1</v>
      </c>
      <c r="GW192" s="1">
        <v>0</v>
      </c>
      <c r="GX192" s="1">
        <v>0</v>
      </c>
      <c r="GY192" s="1">
        <v>1</v>
      </c>
      <c r="GZ192" s="1">
        <v>1</v>
      </c>
      <c r="HA192" s="1">
        <v>0</v>
      </c>
      <c r="HB192" s="1">
        <v>0</v>
      </c>
      <c r="HC192" s="1">
        <v>2</v>
      </c>
      <c r="HD192" s="1">
        <v>2</v>
      </c>
      <c r="HE192" s="1">
        <v>2</v>
      </c>
      <c r="HF192" s="1">
        <v>45</v>
      </c>
      <c r="HG192" s="1">
        <v>0</v>
      </c>
      <c r="HH192" s="1">
        <v>0</v>
      </c>
      <c r="HI192" s="1">
        <v>0</v>
      </c>
      <c r="HJ192" s="1">
        <v>2</v>
      </c>
      <c r="HK192" s="1">
        <v>0</v>
      </c>
      <c r="HL192" s="1">
        <v>0</v>
      </c>
      <c r="HM192" s="1">
        <v>0</v>
      </c>
      <c r="HN192" s="1">
        <v>1</v>
      </c>
      <c r="HO192" s="1">
        <v>1</v>
      </c>
      <c r="HP192" s="1">
        <v>1</v>
      </c>
      <c r="HQ192" s="1">
        <v>3</v>
      </c>
      <c r="HR192" s="1">
        <v>1</v>
      </c>
      <c r="HS192" s="1">
        <v>1</v>
      </c>
      <c r="HT192" s="1">
        <v>0</v>
      </c>
      <c r="HU192" s="1">
        <v>0</v>
      </c>
      <c r="HV192" s="1">
        <v>1</v>
      </c>
      <c r="HW192" s="1">
        <v>1</v>
      </c>
      <c r="HX192" s="1">
        <v>1</v>
      </c>
      <c r="HY192" s="1">
        <v>1</v>
      </c>
      <c r="HZ192" s="1">
        <v>1</v>
      </c>
      <c r="IA192" s="1">
        <v>4</v>
      </c>
      <c r="IB192" s="1">
        <v>4</v>
      </c>
      <c r="IC192" s="1">
        <v>1</v>
      </c>
      <c r="ID192" s="1">
        <v>1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1</v>
      </c>
      <c r="JA192" s="1">
        <v>0</v>
      </c>
      <c r="JB192" s="1">
        <v>0</v>
      </c>
      <c r="JC192" s="1">
        <v>0</v>
      </c>
      <c r="JD192" s="1">
        <v>1</v>
      </c>
      <c r="JE192" s="1">
        <v>1</v>
      </c>
      <c r="JF192" s="1">
        <v>1</v>
      </c>
      <c r="JG192" s="1">
        <v>4</v>
      </c>
      <c r="JH192" s="1">
        <v>1</v>
      </c>
      <c r="JI192" s="1">
        <v>1</v>
      </c>
      <c r="JJ192" s="1">
        <v>1</v>
      </c>
      <c r="JK192" s="1">
        <v>1</v>
      </c>
      <c r="JL192" s="1">
        <v>1</v>
      </c>
      <c r="JM192" s="1">
        <v>1</v>
      </c>
      <c r="JN192" s="1">
        <v>1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1</v>
      </c>
    </row>
    <row r="193" spans="1:367">
      <c r="A193" s="1">
        <v>2015</v>
      </c>
      <c r="B193" s="1" t="s">
        <v>587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2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6</v>
      </c>
      <c r="U193" s="1">
        <v>6</v>
      </c>
      <c r="V193" s="1">
        <v>0</v>
      </c>
      <c r="W193" s="1">
        <v>6</v>
      </c>
      <c r="X193" s="1">
        <v>6</v>
      </c>
      <c r="Y193" s="1">
        <v>6</v>
      </c>
      <c r="Z193" s="1">
        <v>6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2</v>
      </c>
      <c r="AK193" s="1">
        <v>0</v>
      </c>
      <c r="AL193" s="1">
        <v>0</v>
      </c>
      <c r="AM193" s="1">
        <v>3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1</v>
      </c>
      <c r="BF193" s="1">
        <v>6</v>
      </c>
      <c r="BG193" s="1">
        <v>2</v>
      </c>
      <c r="BH193" s="1">
        <v>2</v>
      </c>
      <c r="BI193" s="1">
        <v>1</v>
      </c>
      <c r="BJ193" s="1">
        <v>1</v>
      </c>
      <c r="BK193" s="1">
        <v>1</v>
      </c>
      <c r="BL193" s="1">
        <v>1</v>
      </c>
      <c r="BM193" s="1">
        <v>2</v>
      </c>
      <c r="BN193" s="1">
        <v>2</v>
      </c>
      <c r="BO193" s="1">
        <v>1</v>
      </c>
      <c r="BP193" s="1">
        <v>2</v>
      </c>
      <c r="BQ193" s="1">
        <v>0</v>
      </c>
      <c r="BR193" s="1">
        <v>0</v>
      </c>
      <c r="BS193" s="1">
        <v>2</v>
      </c>
      <c r="BT193" s="1">
        <v>2</v>
      </c>
      <c r="BU193" s="1">
        <v>2</v>
      </c>
      <c r="BV193" s="1">
        <v>5</v>
      </c>
      <c r="BW193" s="1">
        <v>2</v>
      </c>
      <c r="BX193" s="1">
        <v>2</v>
      </c>
      <c r="BY193" s="1">
        <v>0</v>
      </c>
      <c r="BZ193" s="1">
        <v>0</v>
      </c>
      <c r="CA193" s="1">
        <v>2</v>
      </c>
      <c r="CB193" s="1">
        <v>2</v>
      </c>
      <c r="CC193" s="1">
        <v>3</v>
      </c>
      <c r="CD193" s="1">
        <v>3</v>
      </c>
      <c r="CE193" s="1">
        <v>2</v>
      </c>
      <c r="CF193" s="1">
        <v>1</v>
      </c>
      <c r="CG193" s="1">
        <v>1</v>
      </c>
      <c r="CH193" s="1">
        <v>0</v>
      </c>
      <c r="CI193" s="1">
        <v>0</v>
      </c>
      <c r="CJ193" s="1">
        <v>0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1</v>
      </c>
      <c r="DG193" s="1">
        <v>1</v>
      </c>
      <c r="DH193" s="1">
        <v>1</v>
      </c>
      <c r="DI193" s="1">
        <v>0</v>
      </c>
      <c r="DJ193" s="1">
        <v>0</v>
      </c>
      <c r="DK193" s="1">
        <v>1</v>
      </c>
      <c r="DL193" s="1">
        <v>1</v>
      </c>
      <c r="DM193" s="1">
        <v>1</v>
      </c>
      <c r="DN193" s="1">
        <v>1</v>
      </c>
      <c r="DO193" s="1">
        <v>1</v>
      </c>
      <c r="DP193" s="1">
        <v>3</v>
      </c>
      <c r="DQ193" s="1">
        <v>1</v>
      </c>
      <c r="DR193" s="1">
        <v>0</v>
      </c>
      <c r="DS193" s="1">
        <v>1</v>
      </c>
      <c r="DT193" s="1">
        <v>0</v>
      </c>
      <c r="DU193" s="1">
        <v>1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1</v>
      </c>
      <c r="EC193" s="1">
        <v>41</v>
      </c>
      <c r="ED193" s="1">
        <v>42</v>
      </c>
      <c r="EE193" s="1">
        <v>42</v>
      </c>
      <c r="EF193" s="1">
        <v>42</v>
      </c>
      <c r="EG193" s="1">
        <v>1</v>
      </c>
      <c r="EH193" s="1">
        <v>1</v>
      </c>
      <c r="EI193" s="1">
        <v>2</v>
      </c>
      <c r="EJ193" s="1">
        <v>2</v>
      </c>
      <c r="EK193" s="1">
        <v>1</v>
      </c>
      <c r="EL193" s="1">
        <v>2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1</v>
      </c>
      <c r="EY193" s="1">
        <v>0</v>
      </c>
      <c r="EZ193" s="1">
        <v>0</v>
      </c>
      <c r="FA193" s="1">
        <v>0</v>
      </c>
      <c r="FB193" s="1">
        <v>0</v>
      </c>
      <c r="FC193" s="1">
        <v>39</v>
      </c>
      <c r="FD193" s="1">
        <v>0</v>
      </c>
      <c r="FE193" s="1">
        <v>36</v>
      </c>
      <c r="FF193" s="1">
        <v>3</v>
      </c>
      <c r="FG193" s="1">
        <v>42</v>
      </c>
      <c r="FH193" s="1">
        <v>42</v>
      </c>
      <c r="FI193" s="1">
        <v>3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1</v>
      </c>
      <c r="FV193" s="1">
        <v>1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1</v>
      </c>
      <c r="GC193" s="1">
        <v>0</v>
      </c>
      <c r="GD193" s="1">
        <v>0</v>
      </c>
      <c r="GE193" s="1">
        <v>1</v>
      </c>
      <c r="GF193" s="1">
        <v>1</v>
      </c>
      <c r="GG193" s="1">
        <v>1</v>
      </c>
      <c r="GH193" s="1">
        <v>1</v>
      </c>
      <c r="GI193" s="1">
        <v>1</v>
      </c>
      <c r="GJ193" s="1">
        <v>1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1</v>
      </c>
      <c r="GT193" s="1">
        <v>1</v>
      </c>
      <c r="GU193" s="1">
        <v>1</v>
      </c>
      <c r="GV193" s="1">
        <v>1</v>
      </c>
      <c r="GW193" s="1">
        <v>0</v>
      </c>
      <c r="GX193" s="1">
        <v>0</v>
      </c>
      <c r="GY193" s="1">
        <v>1</v>
      </c>
      <c r="GZ193" s="1">
        <v>1</v>
      </c>
      <c r="HA193" s="1">
        <v>0</v>
      </c>
      <c r="HB193" s="1">
        <v>0</v>
      </c>
      <c r="HC193" s="1">
        <v>2</v>
      </c>
      <c r="HD193" s="1">
        <v>2</v>
      </c>
      <c r="HE193" s="1">
        <v>2</v>
      </c>
      <c r="HF193" s="1">
        <v>45</v>
      </c>
      <c r="HG193" s="1">
        <v>0</v>
      </c>
      <c r="HH193" s="1">
        <v>0</v>
      </c>
      <c r="HI193" s="1">
        <v>0</v>
      </c>
      <c r="HJ193" s="1">
        <v>2</v>
      </c>
      <c r="HK193" s="1">
        <v>0</v>
      </c>
      <c r="HL193" s="1">
        <v>0</v>
      </c>
      <c r="HM193" s="1">
        <v>0</v>
      </c>
      <c r="HN193" s="1">
        <v>1</v>
      </c>
      <c r="HO193" s="1">
        <v>1</v>
      </c>
      <c r="HP193" s="1">
        <v>1</v>
      </c>
      <c r="HQ193" s="1">
        <v>3</v>
      </c>
      <c r="HR193" s="1">
        <v>1</v>
      </c>
      <c r="HS193" s="1">
        <v>1</v>
      </c>
      <c r="HT193" s="1">
        <v>0</v>
      </c>
      <c r="HU193" s="1">
        <v>0</v>
      </c>
      <c r="HV193" s="1">
        <v>1</v>
      </c>
      <c r="HW193" s="1">
        <v>1</v>
      </c>
      <c r="HX193" s="1">
        <v>1</v>
      </c>
      <c r="HY193" s="1">
        <v>1</v>
      </c>
      <c r="HZ193" s="1">
        <v>1</v>
      </c>
      <c r="IA193" s="1">
        <v>6</v>
      </c>
      <c r="IB193" s="1">
        <v>4</v>
      </c>
      <c r="IC193" s="1">
        <v>1</v>
      </c>
      <c r="ID193" s="1">
        <v>1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1</v>
      </c>
      <c r="JA193" s="1">
        <v>0</v>
      </c>
      <c r="JB193" s="1">
        <v>0</v>
      </c>
      <c r="JC193" s="1">
        <v>0</v>
      </c>
      <c r="JD193" s="1">
        <v>1</v>
      </c>
      <c r="JE193" s="1">
        <v>1</v>
      </c>
      <c r="JF193" s="1">
        <v>1</v>
      </c>
      <c r="JG193" s="1">
        <v>3</v>
      </c>
      <c r="JH193" s="1">
        <v>1</v>
      </c>
      <c r="JI193" s="1">
        <v>1</v>
      </c>
      <c r="JJ193" s="1">
        <v>1</v>
      </c>
      <c r="JK193" s="1">
        <v>1</v>
      </c>
      <c r="JL193" s="1">
        <v>1</v>
      </c>
      <c r="JM193" s="1">
        <v>1</v>
      </c>
      <c r="JN193" s="1">
        <v>1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1</v>
      </c>
    </row>
    <row r="194" spans="1:367">
      <c r="A194" s="1">
        <v>2015</v>
      </c>
      <c r="B194" s="1" t="s">
        <v>417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6</v>
      </c>
      <c r="U194" s="1">
        <v>6</v>
      </c>
      <c r="V194" s="1">
        <v>0</v>
      </c>
      <c r="W194" s="1">
        <v>6</v>
      </c>
      <c r="X194" s="1">
        <v>6</v>
      </c>
      <c r="Y194" s="1">
        <v>6</v>
      </c>
      <c r="Z194" s="1">
        <v>6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1</v>
      </c>
      <c r="AK194" s="1">
        <v>0</v>
      </c>
      <c r="AL194" s="1">
        <v>0</v>
      </c>
      <c r="AM194" s="1">
        <v>3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2</v>
      </c>
      <c r="BA194" s="1">
        <v>2</v>
      </c>
      <c r="BB194" s="1">
        <v>2</v>
      </c>
      <c r="BC194" s="1">
        <v>2</v>
      </c>
      <c r="BD194" s="1">
        <v>2</v>
      </c>
      <c r="BE194" s="1">
        <v>1</v>
      </c>
      <c r="BF194" s="1">
        <v>6</v>
      </c>
      <c r="BG194" s="1">
        <v>2</v>
      </c>
      <c r="BH194" s="1">
        <v>2</v>
      </c>
      <c r="BI194" s="1">
        <v>1</v>
      </c>
      <c r="BJ194" s="1">
        <v>1</v>
      </c>
      <c r="BK194" s="1">
        <v>1</v>
      </c>
      <c r="BL194" s="1">
        <v>1</v>
      </c>
      <c r="BM194" s="1">
        <v>2</v>
      </c>
      <c r="BN194" s="1">
        <v>2</v>
      </c>
      <c r="BO194" s="1">
        <v>1</v>
      </c>
      <c r="BP194" s="1">
        <v>2</v>
      </c>
      <c r="BQ194" s="1">
        <v>0</v>
      </c>
      <c r="BR194" s="1">
        <v>0</v>
      </c>
      <c r="BS194" s="1">
        <v>2</v>
      </c>
      <c r="BT194" s="1">
        <v>2</v>
      </c>
      <c r="BU194" s="1">
        <v>2</v>
      </c>
      <c r="BV194" s="1">
        <v>6</v>
      </c>
      <c r="BW194" s="1">
        <v>2</v>
      </c>
      <c r="BX194" s="1">
        <v>2</v>
      </c>
      <c r="BY194" s="1">
        <v>0</v>
      </c>
      <c r="BZ194" s="1">
        <v>0</v>
      </c>
      <c r="CA194" s="1">
        <v>2</v>
      </c>
      <c r="CB194" s="1">
        <v>2</v>
      </c>
      <c r="CC194" s="1">
        <v>3</v>
      </c>
      <c r="CD194" s="1">
        <v>3</v>
      </c>
      <c r="CE194" s="1">
        <v>2</v>
      </c>
      <c r="CF194" s="1">
        <v>1</v>
      </c>
      <c r="CG194" s="1">
        <v>1</v>
      </c>
      <c r="CH194" s="1">
        <v>0</v>
      </c>
      <c r="CI194" s="1">
        <v>0</v>
      </c>
      <c r="CJ194" s="1">
        <v>0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1</v>
      </c>
      <c r="DG194" s="1">
        <v>1</v>
      </c>
      <c r="DH194" s="1">
        <v>1</v>
      </c>
      <c r="DI194" s="1">
        <v>0</v>
      </c>
      <c r="DJ194" s="1">
        <v>0</v>
      </c>
      <c r="DK194" s="1">
        <v>1</v>
      </c>
      <c r="DL194" s="1">
        <v>1</v>
      </c>
      <c r="DM194" s="1">
        <v>1</v>
      </c>
      <c r="DN194" s="1">
        <v>1</v>
      </c>
      <c r="DO194" s="1">
        <v>1</v>
      </c>
      <c r="DP194" s="1">
        <v>3</v>
      </c>
      <c r="DQ194" s="1">
        <v>1</v>
      </c>
      <c r="DR194" s="1">
        <v>0</v>
      </c>
      <c r="DS194" s="1">
        <v>1</v>
      </c>
      <c r="DT194" s="1">
        <v>0</v>
      </c>
      <c r="DU194" s="1">
        <v>1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1</v>
      </c>
      <c r="EC194" s="1">
        <v>41</v>
      </c>
      <c r="ED194" s="1">
        <v>42</v>
      </c>
      <c r="EE194" s="1">
        <v>42</v>
      </c>
      <c r="EF194" s="1">
        <v>42</v>
      </c>
      <c r="EG194" s="1">
        <v>1</v>
      </c>
      <c r="EH194" s="1">
        <v>1</v>
      </c>
      <c r="EI194" s="1">
        <v>2</v>
      </c>
      <c r="EJ194" s="1">
        <v>2</v>
      </c>
      <c r="EK194" s="1">
        <v>1</v>
      </c>
      <c r="EL194" s="1">
        <v>2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1</v>
      </c>
      <c r="EY194" s="1">
        <v>0</v>
      </c>
      <c r="EZ194" s="1">
        <v>0</v>
      </c>
      <c r="FA194" s="1">
        <v>0</v>
      </c>
      <c r="FB194" s="1">
        <v>0</v>
      </c>
      <c r="FC194" s="1">
        <v>39</v>
      </c>
      <c r="FD194" s="1">
        <v>0</v>
      </c>
      <c r="FE194" s="1">
        <v>36</v>
      </c>
      <c r="FF194" s="1">
        <v>3</v>
      </c>
      <c r="FG194" s="1">
        <v>42</v>
      </c>
      <c r="FH194" s="1">
        <v>42</v>
      </c>
      <c r="FI194" s="1">
        <v>3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1</v>
      </c>
      <c r="FV194" s="1">
        <v>1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1</v>
      </c>
      <c r="GC194" s="1">
        <v>0</v>
      </c>
      <c r="GD194" s="1">
        <v>0</v>
      </c>
      <c r="GE194" s="1">
        <v>1</v>
      </c>
      <c r="GF194" s="1">
        <v>1</v>
      </c>
      <c r="GG194" s="1">
        <v>1</v>
      </c>
      <c r="GH194" s="1">
        <v>1</v>
      </c>
      <c r="GI194" s="1">
        <v>1</v>
      </c>
      <c r="GJ194" s="1">
        <v>1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1</v>
      </c>
      <c r="GT194" s="1">
        <v>1</v>
      </c>
      <c r="GU194" s="1">
        <v>1</v>
      </c>
      <c r="GV194" s="1">
        <v>1</v>
      </c>
      <c r="GW194" s="1">
        <v>0</v>
      </c>
      <c r="GX194" s="1">
        <v>0</v>
      </c>
      <c r="GY194" s="1">
        <v>1</v>
      </c>
      <c r="GZ194" s="1">
        <v>1</v>
      </c>
      <c r="HA194" s="1">
        <v>0</v>
      </c>
      <c r="HB194" s="1">
        <v>0</v>
      </c>
      <c r="HC194" s="1">
        <v>2</v>
      </c>
      <c r="HD194" s="1">
        <v>2</v>
      </c>
      <c r="HE194" s="1">
        <v>2</v>
      </c>
      <c r="HF194" s="1">
        <v>45</v>
      </c>
      <c r="HG194" s="1">
        <v>0</v>
      </c>
      <c r="HH194" s="1">
        <v>0</v>
      </c>
      <c r="HI194" s="1">
        <v>0</v>
      </c>
      <c r="HJ194" s="1">
        <v>2</v>
      </c>
      <c r="HK194" s="1">
        <v>0</v>
      </c>
      <c r="HL194" s="1">
        <v>0</v>
      </c>
      <c r="HM194" s="1">
        <v>0</v>
      </c>
      <c r="HN194" s="1">
        <v>1</v>
      </c>
      <c r="HO194" s="1">
        <v>1</v>
      </c>
      <c r="HP194" s="1">
        <v>1</v>
      </c>
      <c r="HQ194" s="1">
        <v>3</v>
      </c>
      <c r="HR194" s="1">
        <v>1</v>
      </c>
      <c r="HS194" s="1">
        <v>1</v>
      </c>
      <c r="HT194" s="1">
        <v>0</v>
      </c>
      <c r="HU194" s="1">
        <v>0</v>
      </c>
      <c r="HV194" s="1">
        <v>1</v>
      </c>
      <c r="HW194" s="1">
        <v>1</v>
      </c>
      <c r="HX194" s="1">
        <v>1</v>
      </c>
      <c r="HY194" s="1">
        <v>1</v>
      </c>
      <c r="HZ194" s="1">
        <v>1</v>
      </c>
      <c r="IA194" s="1">
        <v>4</v>
      </c>
      <c r="IB194" s="1">
        <v>3</v>
      </c>
      <c r="IC194" s="1">
        <v>1</v>
      </c>
      <c r="ID194" s="1">
        <v>1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1</v>
      </c>
      <c r="JA194" s="1">
        <v>0</v>
      </c>
      <c r="JB194" s="1">
        <v>0</v>
      </c>
      <c r="JC194" s="1">
        <v>0</v>
      </c>
      <c r="JD194" s="1">
        <v>1</v>
      </c>
      <c r="JE194" s="1">
        <v>1</v>
      </c>
      <c r="JF194" s="1">
        <v>1</v>
      </c>
      <c r="JG194" s="1">
        <v>4</v>
      </c>
      <c r="JH194" s="1">
        <v>1</v>
      </c>
      <c r="JI194" s="1">
        <v>1</v>
      </c>
      <c r="JJ194" s="1">
        <v>1</v>
      </c>
      <c r="JK194" s="1">
        <v>1</v>
      </c>
      <c r="JL194" s="1">
        <v>1</v>
      </c>
      <c r="JM194" s="1">
        <v>1</v>
      </c>
      <c r="JN194" s="1">
        <v>1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1</v>
      </c>
    </row>
    <row r="195" spans="1:367">
      <c r="A195" s="1">
        <v>2015</v>
      </c>
      <c r="B195" s="1" t="s">
        <v>588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6</v>
      </c>
      <c r="U195" s="1">
        <v>6</v>
      </c>
      <c r="V195" s="1">
        <v>0</v>
      </c>
      <c r="W195" s="1">
        <v>6</v>
      </c>
      <c r="X195" s="1">
        <v>6</v>
      </c>
      <c r="Y195" s="1">
        <v>6</v>
      </c>
      <c r="Z195" s="1">
        <v>6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2</v>
      </c>
      <c r="AK195" s="1">
        <v>0</v>
      </c>
      <c r="AL195" s="1">
        <v>0</v>
      </c>
      <c r="AM195" s="1">
        <v>3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2</v>
      </c>
      <c r="BA195" s="1">
        <v>2</v>
      </c>
      <c r="BB195" s="1">
        <v>2</v>
      </c>
      <c r="BC195" s="1">
        <v>2</v>
      </c>
      <c r="BD195" s="1">
        <v>2</v>
      </c>
      <c r="BE195" s="1">
        <v>1</v>
      </c>
      <c r="BF195" s="1">
        <v>6</v>
      </c>
      <c r="BG195" s="1">
        <v>2</v>
      </c>
      <c r="BH195" s="1">
        <v>2</v>
      </c>
      <c r="BI195" s="1">
        <v>1</v>
      </c>
      <c r="BJ195" s="1">
        <v>1</v>
      </c>
      <c r="BK195" s="1">
        <v>1</v>
      </c>
      <c r="BL195" s="1">
        <v>1</v>
      </c>
      <c r="BM195" s="1">
        <v>2</v>
      </c>
      <c r="BN195" s="1">
        <v>2</v>
      </c>
      <c r="BO195" s="1">
        <v>1</v>
      </c>
      <c r="BP195" s="1">
        <v>2</v>
      </c>
      <c r="BQ195" s="1">
        <v>0</v>
      </c>
      <c r="BR195" s="1">
        <v>0</v>
      </c>
      <c r="BS195" s="1">
        <v>2</v>
      </c>
      <c r="BT195" s="1">
        <v>2</v>
      </c>
      <c r="BU195" s="1">
        <v>2</v>
      </c>
      <c r="BV195" s="1">
        <v>5</v>
      </c>
      <c r="BW195" s="1">
        <v>2</v>
      </c>
      <c r="BX195" s="1">
        <v>2</v>
      </c>
      <c r="BY195" s="1">
        <v>0</v>
      </c>
      <c r="BZ195" s="1">
        <v>0</v>
      </c>
      <c r="CA195" s="1">
        <v>2</v>
      </c>
      <c r="CB195" s="1">
        <v>2</v>
      </c>
      <c r="CC195" s="1">
        <v>3</v>
      </c>
      <c r="CD195" s="1">
        <v>3</v>
      </c>
      <c r="CE195" s="1">
        <v>2</v>
      </c>
      <c r="CF195" s="1">
        <v>1</v>
      </c>
      <c r="CG195" s="1">
        <v>1</v>
      </c>
      <c r="CH195" s="1">
        <v>0</v>
      </c>
      <c r="CI195" s="1">
        <v>0</v>
      </c>
      <c r="CJ195" s="1">
        <v>0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1</v>
      </c>
      <c r="DG195" s="1">
        <v>1</v>
      </c>
      <c r="DH195" s="1">
        <v>1</v>
      </c>
      <c r="DI195" s="1">
        <v>0</v>
      </c>
      <c r="DJ195" s="1">
        <v>0</v>
      </c>
      <c r="DK195" s="1">
        <v>1</v>
      </c>
      <c r="DL195" s="1">
        <v>1</v>
      </c>
      <c r="DM195" s="1">
        <v>1</v>
      </c>
      <c r="DN195" s="1">
        <v>1</v>
      </c>
      <c r="DO195" s="1">
        <v>1</v>
      </c>
      <c r="DP195" s="1">
        <v>3</v>
      </c>
      <c r="DQ195" s="1">
        <v>1</v>
      </c>
      <c r="DR195" s="1">
        <v>0</v>
      </c>
      <c r="DS195" s="1">
        <v>1</v>
      </c>
      <c r="DT195" s="1">
        <v>0</v>
      </c>
      <c r="DU195" s="1">
        <v>1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1</v>
      </c>
      <c r="EC195" s="1">
        <v>41</v>
      </c>
      <c r="ED195" s="1">
        <v>42</v>
      </c>
      <c r="EE195" s="1">
        <v>42</v>
      </c>
      <c r="EF195" s="1">
        <v>42</v>
      </c>
      <c r="EG195" s="1">
        <v>1</v>
      </c>
      <c r="EH195" s="1">
        <v>1</v>
      </c>
      <c r="EI195" s="1">
        <v>2</v>
      </c>
      <c r="EJ195" s="1">
        <v>2</v>
      </c>
      <c r="EK195" s="1">
        <v>1</v>
      </c>
      <c r="EL195" s="1">
        <v>2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1</v>
      </c>
      <c r="EY195" s="1">
        <v>0</v>
      </c>
      <c r="EZ195" s="1">
        <v>0</v>
      </c>
      <c r="FA195" s="1">
        <v>0</v>
      </c>
      <c r="FB195" s="1">
        <v>0</v>
      </c>
      <c r="FC195" s="1">
        <v>39</v>
      </c>
      <c r="FD195" s="1">
        <v>0</v>
      </c>
      <c r="FE195" s="1">
        <v>36</v>
      </c>
      <c r="FF195" s="1">
        <v>3</v>
      </c>
      <c r="FG195" s="1">
        <v>42</v>
      </c>
      <c r="FH195" s="1">
        <v>42</v>
      </c>
      <c r="FI195" s="1">
        <v>3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1</v>
      </c>
      <c r="FV195" s="1">
        <v>1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1</v>
      </c>
      <c r="GC195" s="1">
        <v>0</v>
      </c>
      <c r="GD195" s="1">
        <v>0</v>
      </c>
      <c r="GE195" s="1">
        <v>1</v>
      </c>
      <c r="GF195" s="1">
        <v>1</v>
      </c>
      <c r="GG195" s="1">
        <v>1</v>
      </c>
      <c r="GH195" s="1">
        <v>1</v>
      </c>
      <c r="GI195" s="1">
        <v>1</v>
      </c>
      <c r="GJ195" s="1">
        <v>1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1</v>
      </c>
      <c r="GT195" s="1">
        <v>1</v>
      </c>
      <c r="GU195" s="1">
        <v>1</v>
      </c>
      <c r="GV195" s="1">
        <v>1</v>
      </c>
      <c r="GW195" s="1">
        <v>0</v>
      </c>
      <c r="GX195" s="1">
        <v>0</v>
      </c>
      <c r="GY195" s="1">
        <v>1</v>
      </c>
      <c r="GZ195" s="1">
        <v>1</v>
      </c>
      <c r="HA195" s="1">
        <v>0</v>
      </c>
      <c r="HB195" s="1">
        <v>0</v>
      </c>
      <c r="HC195" s="1">
        <v>2</v>
      </c>
      <c r="HD195" s="1">
        <v>2</v>
      </c>
      <c r="HE195" s="1">
        <v>2</v>
      </c>
      <c r="HF195" s="1">
        <v>45</v>
      </c>
      <c r="HG195" s="1">
        <v>0</v>
      </c>
      <c r="HH195" s="1">
        <v>0</v>
      </c>
      <c r="HI195" s="1">
        <v>0</v>
      </c>
      <c r="HJ195" s="1">
        <v>2</v>
      </c>
      <c r="HK195" s="1">
        <v>0</v>
      </c>
      <c r="HL195" s="1">
        <v>0</v>
      </c>
      <c r="HM195" s="1">
        <v>0</v>
      </c>
      <c r="HN195" s="1">
        <v>1</v>
      </c>
      <c r="HO195" s="1">
        <v>1</v>
      </c>
      <c r="HP195" s="1">
        <v>1</v>
      </c>
      <c r="HQ195" s="1">
        <v>3</v>
      </c>
      <c r="HR195" s="1">
        <v>1</v>
      </c>
      <c r="HS195" s="1">
        <v>1</v>
      </c>
      <c r="HT195" s="1">
        <v>0</v>
      </c>
      <c r="HU195" s="1">
        <v>0</v>
      </c>
      <c r="HV195" s="1">
        <v>1</v>
      </c>
      <c r="HW195" s="1">
        <v>1</v>
      </c>
      <c r="HX195" s="1">
        <v>1</v>
      </c>
      <c r="HY195" s="1">
        <v>1</v>
      </c>
      <c r="HZ195" s="1">
        <v>1</v>
      </c>
      <c r="IA195" s="1">
        <v>21</v>
      </c>
      <c r="IB195" s="1">
        <v>3</v>
      </c>
      <c r="IC195" s="1">
        <v>1</v>
      </c>
      <c r="ID195" s="1">
        <v>1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1</v>
      </c>
      <c r="JA195" s="1">
        <v>0</v>
      </c>
      <c r="JB195" s="1">
        <v>0</v>
      </c>
      <c r="JC195" s="1">
        <v>0</v>
      </c>
      <c r="JD195" s="1">
        <v>1</v>
      </c>
      <c r="JE195" s="1">
        <v>1</v>
      </c>
      <c r="JF195" s="1">
        <v>1</v>
      </c>
      <c r="JG195" s="1">
        <v>3</v>
      </c>
      <c r="JH195" s="1">
        <v>1</v>
      </c>
      <c r="JI195" s="1">
        <v>1</v>
      </c>
      <c r="JJ195" s="1">
        <v>1</v>
      </c>
      <c r="JK195" s="1">
        <v>1</v>
      </c>
      <c r="JL195" s="1">
        <v>1</v>
      </c>
      <c r="JM195" s="1">
        <v>1</v>
      </c>
      <c r="JN195" s="1">
        <v>1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1</v>
      </c>
    </row>
    <row r="196" spans="1:367">
      <c r="A196" s="1">
        <v>2015</v>
      </c>
      <c r="B196" s="1" t="s">
        <v>420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2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6</v>
      </c>
      <c r="U196" s="1">
        <v>6</v>
      </c>
      <c r="V196" s="1">
        <v>0</v>
      </c>
      <c r="W196" s="1">
        <v>6</v>
      </c>
      <c r="X196" s="1">
        <v>6</v>
      </c>
      <c r="Y196" s="1">
        <v>6</v>
      </c>
      <c r="Z196" s="1">
        <v>6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1</v>
      </c>
      <c r="AK196" s="1">
        <v>0</v>
      </c>
      <c r="AL196" s="1">
        <v>0</v>
      </c>
      <c r="AM196" s="1">
        <v>3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1</v>
      </c>
      <c r="BF196" s="1">
        <v>6</v>
      </c>
      <c r="BG196" s="1">
        <v>2</v>
      </c>
      <c r="BH196" s="1">
        <v>2</v>
      </c>
      <c r="BI196" s="1">
        <v>1</v>
      </c>
      <c r="BJ196" s="1">
        <v>1</v>
      </c>
      <c r="BK196" s="1">
        <v>1</v>
      </c>
      <c r="BL196" s="1">
        <v>1</v>
      </c>
      <c r="BM196" s="1">
        <v>2</v>
      </c>
      <c r="BN196" s="1">
        <v>2</v>
      </c>
      <c r="BO196" s="1">
        <v>1</v>
      </c>
      <c r="BP196" s="1">
        <v>2</v>
      </c>
      <c r="BQ196" s="1">
        <v>0</v>
      </c>
      <c r="BR196" s="1">
        <v>0</v>
      </c>
      <c r="BS196" s="1">
        <v>2</v>
      </c>
      <c r="BT196" s="1">
        <v>2</v>
      </c>
      <c r="BU196" s="1">
        <v>2</v>
      </c>
      <c r="BV196" s="1">
        <v>6</v>
      </c>
      <c r="BW196" s="1">
        <v>2</v>
      </c>
      <c r="BX196" s="1">
        <v>2</v>
      </c>
      <c r="BY196" s="1">
        <v>0</v>
      </c>
      <c r="BZ196" s="1">
        <v>0</v>
      </c>
      <c r="CA196" s="1">
        <v>2</v>
      </c>
      <c r="CB196" s="1">
        <v>2</v>
      </c>
      <c r="CC196" s="1">
        <v>3</v>
      </c>
      <c r="CD196" s="1">
        <v>3</v>
      </c>
      <c r="CE196" s="1">
        <v>2</v>
      </c>
      <c r="CF196" s="1">
        <v>1</v>
      </c>
      <c r="CG196" s="1">
        <v>1</v>
      </c>
      <c r="CH196" s="1">
        <v>0</v>
      </c>
      <c r="CI196" s="1">
        <v>0</v>
      </c>
      <c r="CJ196" s="1">
        <v>0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1</v>
      </c>
      <c r="DG196" s="1">
        <v>1</v>
      </c>
      <c r="DH196" s="1">
        <v>1</v>
      </c>
      <c r="DI196" s="1">
        <v>0</v>
      </c>
      <c r="DJ196" s="1">
        <v>0</v>
      </c>
      <c r="DK196" s="1">
        <v>1</v>
      </c>
      <c r="DL196" s="1">
        <v>1</v>
      </c>
      <c r="DM196" s="1">
        <v>1</v>
      </c>
      <c r="DN196" s="1">
        <v>1</v>
      </c>
      <c r="DO196" s="1">
        <v>1</v>
      </c>
      <c r="DP196" s="1">
        <v>3</v>
      </c>
      <c r="DQ196" s="1">
        <v>1</v>
      </c>
      <c r="DR196" s="1">
        <v>0</v>
      </c>
      <c r="DS196" s="1">
        <v>1</v>
      </c>
      <c r="DT196" s="1">
        <v>0</v>
      </c>
      <c r="DU196" s="1">
        <v>1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1</v>
      </c>
      <c r="EC196" s="1">
        <v>41</v>
      </c>
      <c r="ED196" s="1">
        <v>42</v>
      </c>
      <c r="EE196" s="1">
        <v>42</v>
      </c>
      <c r="EF196" s="1">
        <v>42</v>
      </c>
      <c r="EG196" s="1">
        <v>1</v>
      </c>
      <c r="EH196" s="1">
        <v>1</v>
      </c>
      <c r="EI196" s="1">
        <v>2</v>
      </c>
      <c r="EJ196" s="1">
        <v>2</v>
      </c>
      <c r="EK196" s="1">
        <v>1</v>
      </c>
      <c r="EL196" s="1">
        <v>2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1</v>
      </c>
      <c r="EY196" s="1">
        <v>0</v>
      </c>
      <c r="EZ196" s="1">
        <v>0</v>
      </c>
      <c r="FA196" s="1">
        <v>0</v>
      </c>
      <c r="FB196" s="1">
        <v>0</v>
      </c>
      <c r="FC196" s="1">
        <v>39</v>
      </c>
      <c r="FD196" s="1">
        <v>0</v>
      </c>
      <c r="FE196" s="1">
        <v>36</v>
      </c>
      <c r="FF196" s="1">
        <v>3</v>
      </c>
      <c r="FG196" s="1">
        <v>42</v>
      </c>
      <c r="FH196" s="1">
        <v>42</v>
      </c>
      <c r="FI196" s="1">
        <v>3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1</v>
      </c>
      <c r="FV196" s="1">
        <v>1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1</v>
      </c>
      <c r="GC196" s="1">
        <v>0</v>
      </c>
      <c r="GD196" s="1">
        <v>0</v>
      </c>
      <c r="GE196" s="1">
        <v>1</v>
      </c>
      <c r="GF196" s="1">
        <v>1</v>
      </c>
      <c r="GG196" s="1">
        <v>1</v>
      </c>
      <c r="GH196" s="1">
        <v>1</v>
      </c>
      <c r="GI196" s="1">
        <v>1</v>
      </c>
      <c r="GJ196" s="1">
        <v>1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1</v>
      </c>
      <c r="GT196" s="1">
        <v>1</v>
      </c>
      <c r="GU196" s="1">
        <v>1</v>
      </c>
      <c r="GV196" s="1">
        <v>1</v>
      </c>
      <c r="GW196" s="1">
        <v>0</v>
      </c>
      <c r="GX196" s="1">
        <v>0</v>
      </c>
      <c r="GY196" s="1">
        <v>1</v>
      </c>
      <c r="GZ196" s="1">
        <v>1</v>
      </c>
      <c r="HA196" s="1">
        <v>0</v>
      </c>
      <c r="HB196" s="1">
        <v>0</v>
      </c>
      <c r="HC196" s="1">
        <v>2</v>
      </c>
      <c r="HD196" s="1">
        <v>2</v>
      </c>
      <c r="HE196" s="1">
        <v>2</v>
      </c>
      <c r="HF196" s="1">
        <v>45</v>
      </c>
      <c r="HG196" s="1">
        <v>0</v>
      </c>
      <c r="HH196" s="1">
        <v>0</v>
      </c>
      <c r="HI196" s="1">
        <v>0</v>
      </c>
      <c r="HJ196" s="1">
        <v>2</v>
      </c>
      <c r="HK196" s="1">
        <v>0</v>
      </c>
      <c r="HL196" s="1">
        <v>0</v>
      </c>
      <c r="HM196" s="1">
        <v>0</v>
      </c>
      <c r="HN196" s="1">
        <v>1</v>
      </c>
      <c r="HO196" s="1">
        <v>1</v>
      </c>
      <c r="HP196" s="1">
        <v>1</v>
      </c>
      <c r="HQ196" s="1">
        <v>3</v>
      </c>
      <c r="HR196" s="1">
        <v>1</v>
      </c>
      <c r="HS196" s="1">
        <v>1</v>
      </c>
      <c r="HT196" s="1">
        <v>0</v>
      </c>
      <c r="HU196" s="1">
        <v>0</v>
      </c>
      <c r="HV196" s="1">
        <v>1</v>
      </c>
      <c r="HW196" s="1">
        <v>1</v>
      </c>
      <c r="HX196" s="1">
        <v>1</v>
      </c>
      <c r="HY196" s="1">
        <v>1</v>
      </c>
      <c r="HZ196" s="1">
        <v>1</v>
      </c>
      <c r="IA196" s="1">
        <v>4</v>
      </c>
      <c r="IB196" s="1">
        <v>4</v>
      </c>
      <c r="IC196" s="1">
        <v>1</v>
      </c>
      <c r="ID196" s="1">
        <v>1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1</v>
      </c>
      <c r="JA196" s="1">
        <v>0</v>
      </c>
      <c r="JB196" s="1">
        <v>0</v>
      </c>
      <c r="JC196" s="1">
        <v>0</v>
      </c>
      <c r="JD196" s="1">
        <v>1</v>
      </c>
      <c r="JE196" s="1">
        <v>1</v>
      </c>
      <c r="JF196" s="1">
        <v>1</v>
      </c>
      <c r="JG196" s="1">
        <v>4</v>
      </c>
      <c r="JH196" s="1">
        <v>1</v>
      </c>
      <c r="JI196" s="1">
        <v>1</v>
      </c>
      <c r="JJ196" s="1">
        <v>1</v>
      </c>
      <c r="JK196" s="1">
        <v>1</v>
      </c>
      <c r="JL196" s="1">
        <v>1</v>
      </c>
      <c r="JM196" s="1">
        <v>1</v>
      </c>
      <c r="JN196" s="1">
        <v>1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1</v>
      </c>
    </row>
    <row r="197" spans="1:367">
      <c r="A197" s="1">
        <v>2015</v>
      </c>
      <c r="B197" s="1" t="s">
        <v>589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2</v>
      </c>
      <c r="L197" s="1">
        <v>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6</v>
      </c>
      <c r="U197" s="1">
        <v>6</v>
      </c>
      <c r="V197" s="1">
        <v>0</v>
      </c>
      <c r="W197" s="1">
        <v>6</v>
      </c>
      <c r="X197" s="1">
        <v>6</v>
      </c>
      <c r="Y197" s="1">
        <v>6</v>
      </c>
      <c r="Z197" s="1">
        <v>6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2</v>
      </c>
      <c r="AK197" s="1">
        <v>0</v>
      </c>
      <c r="AL197" s="1">
        <v>0</v>
      </c>
      <c r="AM197" s="1">
        <v>3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2</v>
      </c>
      <c r="BA197" s="1">
        <v>2</v>
      </c>
      <c r="BB197" s="1">
        <v>2</v>
      </c>
      <c r="BC197" s="1">
        <v>2</v>
      </c>
      <c r="BD197" s="1">
        <v>2</v>
      </c>
      <c r="BE197" s="1">
        <v>1</v>
      </c>
      <c r="BF197" s="1">
        <v>6</v>
      </c>
      <c r="BG197" s="1">
        <v>2</v>
      </c>
      <c r="BH197" s="1">
        <v>2</v>
      </c>
      <c r="BI197" s="1">
        <v>1</v>
      </c>
      <c r="BJ197" s="1">
        <v>1</v>
      </c>
      <c r="BK197" s="1">
        <v>1</v>
      </c>
      <c r="BL197" s="1">
        <v>1</v>
      </c>
      <c r="BM197" s="1">
        <v>2</v>
      </c>
      <c r="BN197" s="1">
        <v>2</v>
      </c>
      <c r="BO197" s="1">
        <v>1</v>
      </c>
      <c r="BP197" s="1">
        <v>2</v>
      </c>
      <c r="BQ197" s="1">
        <v>0</v>
      </c>
      <c r="BR197" s="1">
        <v>0</v>
      </c>
      <c r="BS197" s="1">
        <v>2</v>
      </c>
      <c r="BT197" s="1">
        <v>2</v>
      </c>
      <c r="BU197" s="1">
        <v>2</v>
      </c>
      <c r="BV197" s="1">
        <v>5</v>
      </c>
      <c r="BW197" s="1">
        <v>2</v>
      </c>
      <c r="BX197" s="1">
        <v>2</v>
      </c>
      <c r="BY197" s="1">
        <v>0</v>
      </c>
      <c r="BZ197" s="1">
        <v>0</v>
      </c>
      <c r="CA197" s="1">
        <v>2</v>
      </c>
      <c r="CB197" s="1">
        <v>2</v>
      </c>
      <c r="CC197" s="1">
        <v>3</v>
      </c>
      <c r="CD197" s="1">
        <v>3</v>
      </c>
      <c r="CE197" s="1">
        <v>2</v>
      </c>
      <c r="CF197" s="1">
        <v>1</v>
      </c>
      <c r="CG197" s="1">
        <v>1</v>
      </c>
      <c r="CH197" s="1">
        <v>0</v>
      </c>
      <c r="CI197" s="1">
        <v>0</v>
      </c>
      <c r="CJ197" s="1">
        <v>0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1</v>
      </c>
      <c r="DG197" s="1">
        <v>1</v>
      </c>
      <c r="DH197" s="1">
        <v>1</v>
      </c>
      <c r="DI197" s="1">
        <v>0</v>
      </c>
      <c r="DJ197" s="1">
        <v>0</v>
      </c>
      <c r="DK197" s="1">
        <v>1</v>
      </c>
      <c r="DL197" s="1">
        <v>1</v>
      </c>
      <c r="DM197" s="1">
        <v>1</v>
      </c>
      <c r="DN197" s="1">
        <v>1</v>
      </c>
      <c r="DO197" s="1">
        <v>1</v>
      </c>
      <c r="DP197" s="1">
        <v>3</v>
      </c>
      <c r="DQ197" s="1">
        <v>1</v>
      </c>
      <c r="DR197" s="1">
        <v>0</v>
      </c>
      <c r="DS197" s="1">
        <v>1</v>
      </c>
      <c r="DT197" s="1">
        <v>0</v>
      </c>
      <c r="DU197" s="1">
        <v>1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1</v>
      </c>
      <c r="EC197" s="1">
        <v>41</v>
      </c>
      <c r="ED197" s="1">
        <v>42</v>
      </c>
      <c r="EE197" s="1">
        <v>42</v>
      </c>
      <c r="EF197" s="1">
        <v>42</v>
      </c>
      <c r="EG197" s="1">
        <v>1</v>
      </c>
      <c r="EH197" s="1">
        <v>1</v>
      </c>
      <c r="EI197" s="1">
        <v>2</v>
      </c>
      <c r="EJ197" s="1">
        <v>2</v>
      </c>
      <c r="EK197" s="1">
        <v>1</v>
      </c>
      <c r="EL197" s="1">
        <v>2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1</v>
      </c>
      <c r="EY197" s="1">
        <v>0</v>
      </c>
      <c r="EZ197" s="1">
        <v>0</v>
      </c>
      <c r="FA197" s="1">
        <v>0</v>
      </c>
      <c r="FB197" s="1">
        <v>0</v>
      </c>
      <c r="FC197" s="1">
        <v>39</v>
      </c>
      <c r="FD197" s="1">
        <v>0</v>
      </c>
      <c r="FE197" s="1">
        <v>36</v>
      </c>
      <c r="FF197" s="1">
        <v>3</v>
      </c>
      <c r="FG197" s="1">
        <v>42</v>
      </c>
      <c r="FH197" s="1">
        <v>42</v>
      </c>
      <c r="FI197" s="1">
        <v>3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1</v>
      </c>
      <c r="FV197" s="1">
        <v>1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1</v>
      </c>
      <c r="GC197" s="1">
        <v>0</v>
      </c>
      <c r="GD197" s="1">
        <v>0</v>
      </c>
      <c r="GE197" s="1">
        <v>1</v>
      </c>
      <c r="GF197" s="1">
        <v>1</v>
      </c>
      <c r="GG197" s="1">
        <v>1</v>
      </c>
      <c r="GH197" s="1">
        <v>1</v>
      </c>
      <c r="GI197" s="1">
        <v>1</v>
      </c>
      <c r="GJ197" s="1">
        <v>1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1</v>
      </c>
      <c r="GT197" s="1">
        <v>1</v>
      </c>
      <c r="GU197" s="1">
        <v>1</v>
      </c>
      <c r="GV197" s="1">
        <v>1</v>
      </c>
      <c r="GW197" s="1">
        <v>0</v>
      </c>
      <c r="GX197" s="1">
        <v>0</v>
      </c>
      <c r="GY197" s="1">
        <v>1</v>
      </c>
      <c r="GZ197" s="1">
        <v>1</v>
      </c>
      <c r="HA197" s="1">
        <v>0</v>
      </c>
      <c r="HB197" s="1">
        <v>0</v>
      </c>
      <c r="HC197" s="1">
        <v>2</v>
      </c>
      <c r="HD197" s="1">
        <v>2</v>
      </c>
      <c r="HE197" s="1">
        <v>2</v>
      </c>
      <c r="HF197" s="1">
        <v>45</v>
      </c>
      <c r="HG197" s="1">
        <v>0</v>
      </c>
      <c r="HH197" s="1">
        <v>0</v>
      </c>
      <c r="HI197" s="1">
        <v>0</v>
      </c>
      <c r="HJ197" s="1">
        <v>2</v>
      </c>
      <c r="HK197" s="1">
        <v>0</v>
      </c>
      <c r="HL197" s="1">
        <v>0</v>
      </c>
      <c r="HM197" s="1">
        <v>0</v>
      </c>
      <c r="HN197" s="1">
        <v>1</v>
      </c>
      <c r="HO197" s="1">
        <v>1</v>
      </c>
      <c r="HP197" s="1">
        <v>1</v>
      </c>
      <c r="HQ197" s="1">
        <v>3</v>
      </c>
      <c r="HR197" s="1">
        <v>1</v>
      </c>
      <c r="HS197" s="1">
        <v>1</v>
      </c>
      <c r="HT197" s="1">
        <v>0</v>
      </c>
      <c r="HU197" s="1">
        <v>0</v>
      </c>
      <c r="HV197" s="1">
        <v>1</v>
      </c>
      <c r="HW197" s="1">
        <v>1</v>
      </c>
      <c r="HX197" s="1">
        <v>1</v>
      </c>
      <c r="HY197" s="1">
        <v>1</v>
      </c>
      <c r="HZ197" s="1">
        <v>1</v>
      </c>
      <c r="IA197" s="1">
        <v>1</v>
      </c>
      <c r="IB197" s="1">
        <v>6</v>
      </c>
      <c r="IC197" s="1">
        <v>1</v>
      </c>
      <c r="ID197" s="1">
        <v>1</v>
      </c>
      <c r="IE197" s="1">
        <v>1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1</v>
      </c>
      <c r="JA197" s="1">
        <v>0</v>
      </c>
      <c r="JB197" s="1">
        <v>0</v>
      </c>
      <c r="JC197" s="1">
        <v>0</v>
      </c>
      <c r="JD197" s="1">
        <v>1</v>
      </c>
      <c r="JE197" s="1">
        <v>1</v>
      </c>
      <c r="JF197" s="1">
        <v>1</v>
      </c>
      <c r="JG197" s="1">
        <v>3</v>
      </c>
      <c r="JH197" s="1">
        <v>1</v>
      </c>
      <c r="JI197" s="1">
        <v>1</v>
      </c>
      <c r="JJ197" s="1">
        <v>1</v>
      </c>
      <c r="JK197" s="1">
        <v>1</v>
      </c>
      <c r="JL197" s="1">
        <v>1</v>
      </c>
      <c r="JM197" s="1">
        <v>1</v>
      </c>
      <c r="JN197" s="1">
        <v>1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1</v>
      </c>
    </row>
    <row r="198" spans="1:367">
      <c r="A198" s="1">
        <v>2015</v>
      </c>
      <c r="B198" s="1" t="s">
        <v>590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1</v>
      </c>
      <c r="BR198" s="1">
        <v>1</v>
      </c>
      <c r="BS198" s="1">
        <v>2</v>
      </c>
      <c r="BT198" s="1">
        <v>2</v>
      </c>
      <c r="BU198" s="1">
        <v>2</v>
      </c>
      <c r="BV198" s="1">
        <v>3</v>
      </c>
      <c r="BW198" s="1">
        <v>2</v>
      </c>
      <c r="BX198" s="1">
        <v>2</v>
      </c>
      <c r="BY198" s="1">
        <v>0</v>
      </c>
      <c r="BZ198" s="1">
        <v>0</v>
      </c>
      <c r="CA198" s="1">
        <v>1</v>
      </c>
      <c r="CB198" s="1">
        <v>2</v>
      </c>
      <c r="CC198" s="1">
        <v>2</v>
      </c>
      <c r="CD198" s="1">
        <v>2</v>
      </c>
      <c r="CE198" s="1">
        <v>2</v>
      </c>
      <c r="CF198" s="1">
        <v>1</v>
      </c>
      <c r="CG198" s="1">
        <v>1</v>
      </c>
      <c r="CH198" s="1">
        <v>0</v>
      </c>
      <c r="CI198" s="1">
        <v>0</v>
      </c>
      <c r="CJ198" s="1">
        <v>0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1</v>
      </c>
      <c r="DG198" s="1">
        <v>1</v>
      </c>
      <c r="DH198" s="1">
        <v>1</v>
      </c>
      <c r="DI198" s="1">
        <v>0</v>
      </c>
      <c r="DJ198" s="1">
        <v>0</v>
      </c>
      <c r="DK198" s="1">
        <v>1</v>
      </c>
      <c r="DL198" s="1">
        <v>1</v>
      </c>
      <c r="DM198" s="1">
        <v>1</v>
      </c>
      <c r="DN198" s="1">
        <v>1</v>
      </c>
      <c r="DO198" s="1">
        <v>1</v>
      </c>
      <c r="DP198" s="1">
        <v>3</v>
      </c>
      <c r="DQ198" s="1">
        <v>1</v>
      </c>
      <c r="DR198" s="1">
        <v>0</v>
      </c>
      <c r="DS198" s="1">
        <v>1</v>
      </c>
      <c r="DT198" s="1">
        <v>0</v>
      </c>
      <c r="DU198" s="1">
        <v>1</v>
      </c>
      <c r="DV198" s="1">
        <v>0</v>
      </c>
      <c r="DW198" s="1">
        <v>0</v>
      </c>
      <c r="DX198" s="1">
        <v>1</v>
      </c>
      <c r="DY198" s="1">
        <v>1</v>
      </c>
      <c r="DZ198" s="1">
        <v>0</v>
      </c>
      <c r="EA198" s="1">
        <v>0</v>
      </c>
      <c r="EB198" s="1">
        <v>1</v>
      </c>
      <c r="EC198" s="1">
        <v>3</v>
      </c>
      <c r="ED198" s="1">
        <v>3</v>
      </c>
      <c r="EE198" s="1">
        <v>3</v>
      </c>
      <c r="EF198" s="1">
        <v>3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1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2</v>
      </c>
      <c r="FD198" s="1">
        <v>0</v>
      </c>
      <c r="FE198" s="1">
        <v>0</v>
      </c>
      <c r="FF198" s="1">
        <v>2</v>
      </c>
      <c r="FG198" s="1">
        <v>3</v>
      </c>
      <c r="FH198" s="1">
        <v>3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1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1</v>
      </c>
      <c r="GC198" s="1">
        <v>0</v>
      </c>
      <c r="GD198" s="1">
        <v>0</v>
      </c>
      <c r="GE198" s="1">
        <v>1</v>
      </c>
      <c r="GF198" s="1">
        <v>1</v>
      </c>
      <c r="GG198" s="1">
        <v>1</v>
      </c>
      <c r="GH198" s="1">
        <v>1</v>
      </c>
      <c r="GI198" s="1">
        <v>1</v>
      </c>
      <c r="GJ198" s="1">
        <v>1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1</v>
      </c>
      <c r="GT198" s="1">
        <v>1</v>
      </c>
      <c r="GU198" s="1">
        <v>1</v>
      </c>
      <c r="GV198" s="1">
        <v>1</v>
      </c>
      <c r="GW198" s="1">
        <v>0</v>
      </c>
      <c r="GX198" s="1">
        <v>0</v>
      </c>
      <c r="GY198" s="1">
        <v>1</v>
      </c>
      <c r="GZ198" s="1">
        <v>1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8</v>
      </c>
      <c r="HG198" s="1">
        <v>0</v>
      </c>
      <c r="HH198" s="1">
        <v>0</v>
      </c>
      <c r="HI198" s="1">
        <v>0</v>
      </c>
      <c r="HJ198" s="1">
        <v>1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1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1</v>
      </c>
      <c r="JA198" s="1">
        <v>0</v>
      </c>
      <c r="JB198" s="1">
        <v>1</v>
      </c>
      <c r="JC198" s="1">
        <v>1</v>
      </c>
      <c r="JD198" s="1">
        <v>1</v>
      </c>
      <c r="JE198" s="1">
        <v>1</v>
      </c>
      <c r="JF198" s="1">
        <v>1</v>
      </c>
      <c r="JG198" s="1">
        <v>1</v>
      </c>
      <c r="JH198" s="1">
        <v>1</v>
      </c>
      <c r="JI198" s="1">
        <v>1</v>
      </c>
      <c r="JJ198" s="1">
        <v>0</v>
      </c>
      <c r="JK198" s="1">
        <v>1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1</v>
      </c>
    </row>
    <row r="199" spans="1:367">
      <c r="A199" s="1">
        <v>2015</v>
      </c>
      <c r="B199" s="1" t="s">
        <v>591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2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6</v>
      </c>
      <c r="U199" s="1">
        <v>6</v>
      </c>
      <c r="V199" s="1">
        <v>0</v>
      </c>
      <c r="W199" s="1">
        <v>6</v>
      </c>
      <c r="X199" s="1">
        <v>6</v>
      </c>
      <c r="Y199" s="1">
        <v>6</v>
      </c>
      <c r="Z199" s="1">
        <v>6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1</v>
      </c>
      <c r="AK199" s="1">
        <v>0</v>
      </c>
      <c r="AL199" s="1">
        <v>0</v>
      </c>
      <c r="AM199" s="1">
        <v>3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2</v>
      </c>
      <c r="BA199" s="1">
        <v>2</v>
      </c>
      <c r="BB199" s="1">
        <v>2</v>
      </c>
      <c r="BC199" s="1">
        <v>2</v>
      </c>
      <c r="BD199" s="1">
        <v>2</v>
      </c>
      <c r="BE199" s="1">
        <v>1</v>
      </c>
      <c r="BF199" s="1">
        <v>6</v>
      </c>
      <c r="BG199" s="1">
        <v>2</v>
      </c>
      <c r="BH199" s="1">
        <v>2</v>
      </c>
      <c r="BI199" s="1">
        <v>1</v>
      </c>
      <c r="BJ199" s="1">
        <v>1</v>
      </c>
      <c r="BK199" s="1">
        <v>1</v>
      </c>
      <c r="BL199" s="1">
        <v>1</v>
      </c>
      <c r="BM199" s="1">
        <v>2</v>
      </c>
      <c r="BN199" s="1">
        <v>2</v>
      </c>
      <c r="BO199" s="1">
        <v>1</v>
      </c>
      <c r="BP199" s="1">
        <v>2</v>
      </c>
      <c r="BQ199" s="1">
        <v>0</v>
      </c>
      <c r="BR199" s="1">
        <v>0</v>
      </c>
      <c r="BS199" s="1">
        <v>2</v>
      </c>
      <c r="BT199" s="1">
        <v>2</v>
      </c>
      <c r="BU199" s="1">
        <v>2</v>
      </c>
      <c r="BV199" s="1">
        <v>6</v>
      </c>
      <c r="BW199" s="1">
        <v>2</v>
      </c>
      <c r="BX199" s="1">
        <v>2</v>
      </c>
      <c r="BY199" s="1">
        <v>0</v>
      </c>
      <c r="BZ199" s="1">
        <v>0</v>
      </c>
      <c r="CA199" s="1">
        <v>2</v>
      </c>
      <c r="CB199" s="1">
        <v>2</v>
      </c>
      <c r="CC199" s="1">
        <v>3</v>
      </c>
      <c r="CD199" s="1">
        <v>3</v>
      </c>
      <c r="CE199" s="1">
        <v>2</v>
      </c>
      <c r="CF199" s="1">
        <v>1</v>
      </c>
      <c r="CG199" s="1">
        <v>1</v>
      </c>
      <c r="CH199" s="1">
        <v>0</v>
      </c>
      <c r="CI199" s="1">
        <v>0</v>
      </c>
      <c r="CJ199" s="1">
        <v>0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1</v>
      </c>
      <c r="DG199" s="1">
        <v>1</v>
      </c>
      <c r="DH199" s="1">
        <v>1</v>
      </c>
      <c r="DI199" s="1">
        <v>0</v>
      </c>
      <c r="DJ199" s="1">
        <v>0</v>
      </c>
      <c r="DK199" s="1">
        <v>1</v>
      </c>
      <c r="DL199" s="1">
        <v>1</v>
      </c>
      <c r="DM199" s="1">
        <v>1</v>
      </c>
      <c r="DN199" s="1">
        <v>1</v>
      </c>
      <c r="DO199" s="1">
        <v>1</v>
      </c>
      <c r="DP199" s="1">
        <v>3</v>
      </c>
      <c r="DQ199" s="1">
        <v>1</v>
      </c>
      <c r="DR199" s="1">
        <v>0</v>
      </c>
      <c r="DS199" s="1">
        <v>1</v>
      </c>
      <c r="DT199" s="1">
        <v>0</v>
      </c>
      <c r="DU199" s="1">
        <v>1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1</v>
      </c>
      <c r="EC199" s="1">
        <v>41</v>
      </c>
      <c r="ED199" s="1">
        <v>42</v>
      </c>
      <c r="EE199" s="1">
        <v>42</v>
      </c>
      <c r="EF199" s="1">
        <v>42</v>
      </c>
      <c r="EG199" s="1">
        <v>1</v>
      </c>
      <c r="EH199" s="1">
        <v>1</v>
      </c>
      <c r="EI199" s="1">
        <v>2</v>
      </c>
      <c r="EJ199" s="1">
        <v>2</v>
      </c>
      <c r="EK199" s="1">
        <v>1</v>
      </c>
      <c r="EL199" s="1">
        <v>2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1</v>
      </c>
      <c r="EY199" s="1">
        <v>0</v>
      </c>
      <c r="EZ199" s="1">
        <v>0</v>
      </c>
      <c r="FA199" s="1">
        <v>0</v>
      </c>
      <c r="FB199" s="1">
        <v>0</v>
      </c>
      <c r="FC199" s="1">
        <v>39</v>
      </c>
      <c r="FD199" s="1">
        <v>0</v>
      </c>
      <c r="FE199" s="1">
        <v>36</v>
      </c>
      <c r="FF199" s="1">
        <v>3</v>
      </c>
      <c r="FG199" s="1">
        <v>42</v>
      </c>
      <c r="FH199" s="1">
        <v>42</v>
      </c>
      <c r="FI199" s="1">
        <v>3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1</v>
      </c>
      <c r="FV199" s="1">
        <v>1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1</v>
      </c>
      <c r="GC199" s="1">
        <v>0</v>
      </c>
      <c r="GD199" s="1">
        <v>0</v>
      </c>
      <c r="GE199" s="1">
        <v>1</v>
      </c>
      <c r="GF199" s="1">
        <v>1</v>
      </c>
      <c r="GG199" s="1">
        <v>1</v>
      </c>
      <c r="GH199" s="1">
        <v>1</v>
      </c>
      <c r="GI199" s="1">
        <v>1</v>
      </c>
      <c r="GJ199" s="1">
        <v>1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1</v>
      </c>
      <c r="GT199" s="1">
        <v>1</v>
      </c>
      <c r="GU199" s="1">
        <v>1</v>
      </c>
      <c r="GV199" s="1">
        <v>1</v>
      </c>
      <c r="GW199" s="1">
        <v>0</v>
      </c>
      <c r="GX199" s="1">
        <v>0</v>
      </c>
      <c r="GY199" s="1">
        <v>1</v>
      </c>
      <c r="GZ199" s="1">
        <v>1</v>
      </c>
      <c r="HA199" s="1">
        <v>0</v>
      </c>
      <c r="HB199" s="1">
        <v>0</v>
      </c>
      <c r="HC199" s="1">
        <v>2</v>
      </c>
      <c r="HD199" s="1">
        <v>2</v>
      </c>
      <c r="HE199" s="1">
        <v>2</v>
      </c>
      <c r="HF199" s="1">
        <v>45</v>
      </c>
      <c r="HG199" s="1">
        <v>0</v>
      </c>
      <c r="HH199" s="1">
        <v>0</v>
      </c>
      <c r="HI199" s="1">
        <v>0</v>
      </c>
      <c r="HJ199" s="1">
        <v>2</v>
      </c>
      <c r="HK199" s="1">
        <v>0</v>
      </c>
      <c r="HL199" s="1">
        <v>0</v>
      </c>
      <c r="HM199" s="1">
        <v>0</v>
      </c>
      <c r="HN199" s="1">
        <v>1</v>
      </c>
      <c r="HO199" s="1">
        <v>1</v>
      </c>
      <c r="HP199" s="1">
        <v>1</v>
      </c>
      <c r="HQ199" s="1">
        <v>3</v>
      </c>
      <c r="HR199" s="1">
        <v>1</v>
      </c>
      <c r="HS199" s="1">
        <v>1</v>
      </c>
      <c r="HT199" s="1">
        <v>0</v>
      </c>
      <c r="HU199" s="1">
        <v>0</v>
      </c>
      <c r="HV199" s="1">
        <v>1</v>
      </c>
      <c r="HW199" s="1">
        <v>1</v>
      </c>
      <c r="HX199" s="1">
        <v>1</v>
      </c>
      <c r="HY199" s="1">
        <v>1</v>
      </c>
      <c r="HZ199" s="1">
        <v>1</v>
      </c>
      <c r="IA199" s="1">
        <v>4</v>
      </c>
      <c r="IB199" s="1">
        <v>4</v>
      </c>
      <c r="IC199" s="1">
        <v>1</v>
      </c>
      <c r="ID199" s="1">
        <v>1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1</v>
      </c>
      <c r="JA199" s="1">
        <v>0</v>
      </c>
      <c r="JB199" s="1">
        <v>0</v>
      </c>
      <c r="JC199" s="1">
        <v>0</v>
      </c>
      <c r="JD199" s="1">
        <v>1</v>
      </c>
      <c r="JE199" s="1">
        <v>1</v>
      </c>
      <c r="JF199" s="1">
        <v>1</v>
      </c>
      <c r="JG199" s="1">
        <v>4</v>
      </c>
      <c r="JH199" s="1">
        <v>1</v>
      </c>
      <c r="JI199" s="1">
        <v>1</v>
      </c>
      <c r="JJ199" s="1">
        <v>1</v>
      </c>
      <c r="JK199" s="1">
        <v>1</v>
      </c>
      <c r="JL199" s="1">
        <v>1</v>
      </c>
      <c r="JM199" s="1">
        <v>1</v>
      </c>
      <c r="JN199" s="1">
        <v>1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1</v>
      </c>
    </row>
    <row r="200" spans="1:367">
      <c r="A200" s="1">
        <v>2015</v>
      </c>
      <c r="B200" s="1" t="s">
        <v>592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6</v>
      </c>
      <c r="U200" s="1">
        <v>6</v>
      </c>
      <c r="V200" s="1">
        <v>0</v>
      </c>
      <c r="W200" s="1">
        <v>6</v>
      </c>
      <c r="X200" s="1">
        <v>6</v>
      </c>
      <c r="Y200" s="1">
        <v>6</v>
      </c>
      <c r="Z200" s="1">
        <v>6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1</v>
      </c>
      <c r="AK200" s="1">
        <v>0</v>
      </c>
      <c r="AL200" s="1">
        <v>0</v>
      </c>
      <c r="AM200" s="1">
        <v>3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2</v>
      </c>
      <c r="BA200" s="1">
        <v>2</v>
      </c>
      <c r="BB200" s="1">
        <v>2</v>
      </c>
      <c r="BC200" s="1">
        <v>2</v>
      </c>
      <c r="BD200" s="1">
        <v>2</v>
      </c>
      <c r="BE200" s="1">
        <v>1</v>
      </c>
      <c r="BF200" s="1">
        <v>6</v>
      </c>
      <c r="BG200" s="1">
        <v>2</v>
      </c>
      <c r="BH200" s="1">
        <v>2</v>
      </c>
      <c r="BI200" s="1">
        <v>1</v>
      </c>
      <c r="BJ200" s="1">
        <v>1</v>
      </c>
      <c r="BK200" s="1">
        <v>1</v>
      </c>
      <c r="BL200" s="1">
        <v>1</v>
      </c>
      <c r="BM200" s="1">
        <v>2</v>
      </c>
      <c r="BN200" s="1">
        <v>2</v>
      </c>
      <c r="BO200" s="1">
        <v>1</v>
      </c>
      <c r="BP200" s="1">
        <v>2</v>
      </c>
      <c r="BQ200" s="1">
        <v>0</v>
      </c>
      <c r="BR200" s="1">
        <v>0</v>
      </c>
      <c r="BS200" s="1">
        <v>2</v>
      </c>
      <c r="BT200" s="1">
        <v>2</v>
      </c>
      <c r="BU200" s="1">
        <v>2</v>
      </c>
      <c r="BV200" s="1">
        <v>6</v>
      </c>
      <c r="BW200" s="1">
        <v>2</v>
      </c>
      <c r="BX200" s="1">
        <v>2</v>
      </c>
      <c r="BY200" s="1">
        <v>0</v>
      </c>
      <c r="BZ200" s="1">
        <v>0</v>
      </c>
      <c r="CA200" s="1">
        <v>2</v>
      </c>
      <c r="CB200" s="1">
        <v>2</v>
      </c>
      <c r="CC200" s="1">
        <v>3</v>
      </c>
      <c r="CD200" s="1">
        <v>3</v>
      </c>
      <c r="CE200" s="1">
        <v>2</v>
      </c>
      <c r="CF200" s="1">
        <v>1</v>
      </c>
      <c r="CG200" s="1">
        <v>1</v>
      </c>
      <c r="CH200" s="1">
        <v>0</v>
      </c>
      <c r="CI200" s="1">
        <v>0</v>
      </c>
      <c r="CJ200" s="1">
        <v>0</v>
      </c>
      <c r="CK200" s="1">
        <v>1</v>
      </c>
      <c r="CL200" s="1">
        <v>1</v>
      </c>
      <c r="CM200" s="1">
        <v>1</v>
      </c>
      <c r="CN200" s="1">
        <v>1</v>
      </c>
      <c r="CO200" s="1">
        <v>1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1</v>
      </c>
      <c r="DG200" s="1">
        <v>1</v>
      </c>
      <c r="DH200" s="1">
        <v>1</v>
      </c>
      <c r="DI200" s="1">
        <v>0</v>
      </c>
      <c r="DJ200" s="1">
        <v>0</v>
      </c>
      <c r="DK200" s="1">
        <v>1</v>
      </c>
      <c r="DL200" s="1">
        <v>1</v>
      </c>
      <c r="DM200" s="1">
        <v>1</v>
      </c>
      <c r="DN200" s="1">
        <v>1</v>
      </c>
      <c r="DO200" s="1">
        <v>1</v>
      </c>
      <c r="DP200" s="1">
        <v>3</v>
      </c>
      <c r="DQ200" s="1">
        <v>1</v>
      </c>
      <c r="DR200" s="1">
        <v>0</v>
      </c>
      <c r="DS200" s="1">
        <v>1</v>
      </c>
      <c r="DT200" s="1">
        <v>0</v>
      </c>
      <c r="DU200" s="1">
        <v>1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1</v>
      </c>
      <c r="EC200" s="1">
        <v>41</v>
      </c>
      <c r="ED200" s="1">
        <v>42</v>
      </c>
      <c r="EE200" s="1">
        <v>42</v>
      </c>
      <c r="EF200" s="1">
        <v>42</v>
      </c>
      <c r="EG200" s="1">
        <v>1</v>
      </c>
      <c r="EH200" s="1">
        <v>1</v>
      </c>
      <c r="EI200" s="1">
        <v>2</v>
      </c>
      <c r="EJ200" s="1">
        <v>2</v>
      </c>
      <c r="EK200" s="1">
        <v>1</v>
      </c>
      <c r="EL200" s="1">
        <v>2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1</v>
      </c>
      <c r="EY200" s="1">
        <v>0</v>
      </c>
      <c r="EZ200" s="1">
        <v>0</v>
      </c>
      <c r="FA200" s="1">
        <v>0</v>
      </c>
      <c r="FB200" s="1">
        <v>0</v>
      </c>
      <c r="FC200" s="1">
        <v>39</v>
      </c>
      <c r="FD200" s="1">
        <v>0</v>
      </c>
      <c r="FE200" s="1">
        <v>36</v>
      </c>
      <c r="FF200" s="1">
        <v>3</v>
      </c>
      <c r="FG200" s="1">
        <v>42</v>
      </c>
      <c r="FH200" s="1">
        <v>42</v>
      </c>
      <c r="FI200" s="1">
        <v>3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1</v>
      </c>
      <c r="FV200" s="1">
        <v>1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1</v>
      </c>
      <c r="GC200" s="1">
        <v>0</v>
      </c>
      <c r="GD200" s="1">
        <v>0</v>
      </c>
      <c r="GE200" s="1">
        <v>1</v>
      </c>
      <c r="GF200" s="1">
        <v>1</v>
      </c>
      <c r="GG200" s="1">
        <v>1</v>
      </c>
      <c r="GH200" s="1">
        <v>1</v>
      </c>
      <c r="GI200" s="1">
        <v>1</v>
      </c>
      <c r="GJ200" s="1">
        <v>1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1</v>
      </c>
      <c r="GT200" s="1">
        <v>1</v>
      </c>
      <c r="GU200" s="1">
        <v>1</v>
      </c>
      <c r="GV200" s="1">
        <v>1</v>
      </c>
      <c r="GW200" s="1">
        <v>0</v>
      </c>
      <c r="GX200" s="1">
        <v>0</v>
      </c>
      <c r="GY200" s="1">
        <v>1</v>
      </c>
      <c r="GZ200" s="1">
        <v>1</v>
      </c>
      <c r="HA200" s="1">
        <v>0</v>
      </c>
      <c r="HB200" s="1">
        <v>0</v>
      </c>
      <c r="HC200" s="1">
        <v>2</v>
      </c>
      <c r="HD200" s="1">
        <v>2</v>
      </c>
      <c r="HE200" s="1">
        <v>2</v>
      </c>
      <c r="HF200" s="1">
        <v>45</v>
      </c>
      <c r="HG200" s="1">
        <v>0</v>
      </c>
      <c r="HH200" s="1">
        <v>0</v>
      </c>
      <c r="HI200" s="1">
        <v>0</v>
      </c>
      <c r="HJ200" s="1">
        <v>2</v>
      </c>
      <c r="HK200" s="1">
        <v>0</v>
      </c>
      <c r="HL200" s="1">
        <v>0</v>
      </c>
      <c r="HM200" s="1">
        <v>0</v>
      </c>
      <c r="HN200" s="1">
        <v>1</v>
      </c>
      <c r="HO200" s="1">
        <v>1</v>
      </c>
      <c r="HP200" s="1">
        <v>1</v>
      </c>
      <c r="HQ200" s="1">
        <v>3</v>
      </c>
      <c r="HR200" s="1">
        <v>1</v>
      </c>
      <c r="HS200" s="1">
        <v>1</v>
      </c>
      <c r="HT200" s="1">
        <v>0</v>
      </c>
      <c r="HU200" s="1">
        <v>0</v>
      </c>
      <c r="HV200" s="1">
        <v>1</v>
      </c>
      <c r="HW200" s="1">
        <v>1</v>
      </c>
      <c r="HX200" s="1">
        <v>1</v>
      </c>
      <c r="HY200" s="1">
        <v>1</v>
      </c>
      <c r="HZ200" s="1">
        <v>1</v>
      </c>
      <c r="IA200" s="1">
        <v>3</v>
      </c>
      <c r="IB200" s="1">
        <v>5</v>
      </c>
      <c r="IC200" s="1">
        <v>1</v>
      </c>
      <c r="ID200" s="1">
        <v>1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1</v>
      </c>
      <c r="JA200" s="1">
        <v>0</v>
      </c>
      <c r="JB200" s="1">
        <v>0</v>
      </c>
      <c r="JC200" s="1">
        <v>0</v>
      </c>
      <c r="JD200" s="1">
        <v>1</v>
      </c>
      <c r="JE200" s="1">
        <v>1</v>
      </c>
      <c r="JF200" s="1">
        <v>1</v>
      </c>
      <c r="JG200" s="1">
        <v>4</v>
      </c>
      <c r="JH200" s="1">
        <v>1</v>
      </c>
      <c r="JI200" s="1">
        <v>1</v>
      </c>
      <c r="JJ200" s="1">
        <v>1</v>
      </c>
      <c r="JK200" s="1">
        <v>1</v>
      </c>
      <c r="JL200" s="1">
        <v>1</v>
      </c>
      <c r="JM200" s="1">
        <v>1</v>
      </c>
      <c r="JN200" s="1">
        <v>1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1</v>
      </c>
    </row>
    <row r="201" spans="1:367">
      <c r="A201" s="1">
        <v>2015</v>
      </c>
      <c r="B201" s="1" t="s">
        <v>593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2</v>
      </c>
      <c r="L201" s="1">
        <v>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6</v>
      </c>
      <c r="U201" s="1">
        <v>6</v>
      </c>
      <c r="V201" s="1">
        <v>0</v>
      </c>
      <c r="W201" s="1">
        <v>6</v>
      </c>
      <c r="X201" s="1">
        <v>6</v>
      </c>
      <c r="Y201" s="1">
        <v>6</v>
      </c>
      <c r="Z201" s="1">
        <v>6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2</v>
      </c>
      <c r="AK201" s="1">
        <v>0</v>
      </c>
      <c r="AL201" s="1">
        <v>0</v>
      </c>
      <c r="AM201" s="1">
        <v>3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2</v>
      </c>
      <c r="BA201" s="1">
        <v>2</v>
      </c>
      <c r="BB201" s="1">
        <v>2</v>
      </c>
      <c r="BC201" s="1">
        <v>2</v>
      </c>
      <c r="BD201" s="1">
        <v>2</v>
      </c>
      <c r="BE201" s="1">
        <v>1</v>
      </c>
      <c r="BF201" s="1">
        <v>6</v>
      </c>
      <c r="BG201" s="1">
        <v>2</v>
      </c>
      <c r="BH201" s="1">
        <v>2</v>
      </c>
      <c r="BI201" s="1">
        <v>1</v>
      </c>
      <c r="BJ201" s="1">
        <v>1</v>
      </c>
      <c r="BK201" s="1">
        <v>1</v>
      </c>
      <c r="BL201" s="1">
        <v>1</v>
      </c>
      <c r="BM201" s="1">
        <v>2</v>
      </c>
      <c r="BN201" s="1">
        <v>2</v>
      </c>
      <c r="BO201" s="1">
        <v>1</v>
      </c>
      <c r="BP201" s="1">
        <v>2</v>
      </c>
      <c r="BQ201" s="1">
        <v>0</v>
      </c>
      <c r="BR201" s="1">
        <v>0</v>
      </c>
      <c r="BS201" s="1">
        <v>2</v>
      </c>
      <c r="BT201" s="1">
        <v>2</v>
      </c>
      <c r="BU201" s="1">
        <v>2</v>
      </c>
      <c r="BV201" s="1">
        <v>6</v>
      </c>
      <c r="BW201" s="1">
        <v>2</v>
      </c>
      <c r="BX201" s="1">
        <v>2</v>
      </c>
      <c r="BY201" s="1">
        <v>0</v>
      </c>
      <c r="BZ201" s="1">
        <v>0</v>
      </c>
      <c r="CA201" s="1">
        <v>2</v>
      </c>
      <c r="CB201" s="1">
        <v>2</v>
      </c>
      <c r="CC201" s="1">
        <v>3</v>
      </c>
      <c r="CD201" s="1">
        <v>3</v>
      </c>
      <c r="CE201" s="1">
        <v>2</v>
      </c>
      <c r="CF201" s="1">
        <v>1</v>
      </c>
      <c r="CG201" s="1">
        <v>1</v>
      </c>
      <c r="CH201" s="1">
        <v>0</v>
      </c>
      <c r="CI201" s="1">
        <v>0</v>
      </c>
      <c r="CJ201" s="1">
        <v>0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1</v>
      </c>
      <c r="DG201" s="1">
        <v>1</v>
      </c>
      <c r="DH201" s="1">
        <v>1</v>
      </c>
      <c r="DI201" s="1">
        <v>0</v>
      </c>
      <c r="DJ201" s="1">
        <v>0</v>
      </c>
      <c r="DK201" s="1">
        <v>1</v>
      </c>
      <c r="DL201" s="1">
        <v>1</v>
      </c>
      <c r="DM201" s="1">
        <v>1</v>
      </c>
      <c r="DN201" s="1">
        <v>1</v>
      </c>
      <c r="DO201" s="1">
        <v>1</v>
      </c>
      <c r="DP201" s="1">
        <v>3</v>
      </c>
      <c r="DQ201" s="1">
        <v>1</v>
      </c>
      <c r="DR201" s="1">
        <v>0</v>
      </c>
      <c r="DS201" s="1">
        <v>1</v>
      </c>
      <c r="DT201" s="1">
        <v>0</v>
      </c>
      <c r="DU201" s="1">
        <v>1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1</v>
      </c>
      <c r="EC201" s="1">
        <v>41</v>
      </c>
      <c r="ED201" s="1">
        <v>42</v>
      </c>
      <c r="EE201" s="1">
        <v>42</v>
      </c>
      <c r="EF201" s="1">
        <v>42</v>
      </c>
      <c r="EG201" s="1">
        <v>1</v>
      </c>
      <c r="EH201" s="1">
        <v>1</v>
      </c>
      <c r="EI201" s="1">
        <v>2</v>
      </c>
      <c r="EJ201" s="1">
        <v>2</v>
      </c>
      <c r="EK201" s="1">
        <v>1</v>
      </c>
      <c r="EL201" s="1">
        <v>2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1</v>
      </c>
      <c r="EY201" s="1">
        <v>0</v>
      </c>
      <c r="EZ201" s="1">
        <v>0</v>
      </c>
      <c r="FA201" s="1">
        <v>0</v>
      </c>
      <c r="FB201" s="1">
        <v>0</v>
      </c>
      <c r="FC201" s="1">
        <v>39</v>
      </c>
      <c r="FD201" s="1">
        <v>0</v>
      </c>
      <c r="FE201" s="1">
        <v>36</v>
      </c>
      <c r="FF201" s="1">
        <v>3</v>
      </c>
      <c r="FG201" s="1">
        <v>42</v>
      </c>
      <c r="FH201" s="1">
        <v>42</v>
      </c>
      <c r="FI201" s="1">
        <v>3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1</v>
      </c>
      <c r="FV201" s="1">
        <v>1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1</v>
      </c>
      <c r="GC201" s="1">
        <v>0</v>
      </c>
      <c r="GD201" s="1">
        <v>0</v>
      </c>
      <c r="GE201" s="1">
        <v>1</v>
      </c>
      <c r="GF201" s="1">
        <v>1</v>
      </c>
      <c r="GG201" s="1">
        <v>1</v>
      </c>
      <c r="GH201" s="1">
        <v>1</v>
      </c>
      <c r="GI201" s="1">
        <v>1</v>
      </c>
      <c r="GJ201" s="1">
        <v>1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1</v>
      </c>
      <c r="GT201" s="1">
        <v>1</v>
      </c>
      <c r="GU201" s="1">
        <v>1</v>
      </c>
      <c r="GV201" s="1">
        <v>1</v>
      </c>
      <c r="GW201" s="1">
        <v>0</v>
      </c>
      <c r="GX201" s="1">
        <v>0</v>
      </c>
      <c r="GY201" s="1">
        <v>1</v>
      </c>
      <c r="GZ201" s="1">
        <v>1</v>
      </c>
      <c r="HA201" s="1">
        <v>0</v>
      </c>
      <c r="HB201" s="1">
        <v>0</v>
      </c>
      <c r="HC201" s="1">
        <v>2</v>
      </c>
      <c r="HD201" s="1">
        <v>2</v>
      </c>
      <c r="HE201" s="1">
        <v>2</v>
      </c>
      <c r="HF201" s="1">
        <v>45</v>
      </c>
      <c r="HG201" s="1">
        <v>0</v>
      </c>
      <c r="HH201" s="1">
        <v>0</v>
      </c>
      <c r="HI201" s="1">
        <v>0</v>
      </c>
      <c r="HJ201" s="1">
        <v>2</v>
      </c>
      <c r="HK201" s="1">
        <v>0</v>
      </c>
      <c r="HL201" s="1">
        <v>0</v>
      </c>
      <c r="HM201" s="1">
        <v>0</v>
      </c>
      <c r="HN201" s="1">
        <v>1</v>
      </c>
      <c r="HO201" s="1">
        <v>1</v>
      </c>
      <c r="HP201" s="1">
        <v>1</v>
      </c>
      <c r="HQ201" s="1">
        <v>3</v>
      </c>
      <c r="HR201" s="1">
        <v>1</v>
      </c>
      <c r="HS201" s="1">
        <v>1</v>
      </c>
      <c r="HT201" s="1">
        <v>0</v>
      </c>
      <c r="HU201" s="1">
        <v>0</v>
      </c>
      <c r="HV201" s="1">
        <v>1</v>
      </c>
      <c r="HW201" s="1">
        <v>1</v>
      </c>
      <c r="HX201" s="1">
        <v>1</v>
      </c>
      <c r="HY201" s="1">
        <v>1</v>
      </c>
      <c r="HZ201" s="1">
        <v>1</v>
      </c>
      <c r="IA201" s="1">
        <v>3</v>
      </c>
      <c r="IB201" s="1">
        <v>5</v>
      </c>
      <c r="IC201" s="1">
        <v>1</v>
      </c>
      <c r="ID201" s="1">
        <v>1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1</v>
      </c>
      <c r="JA201" s="1">
        <v>0</v>
      </c>
      <c r="JB201" s="1">
        <v>0</v>
      </c>
      <c r="JC201" s="1">
        <v>0</v>
      </c>
      <c r="JD201" s="1">
        <v>1</v>
      </c>
      <c r="JE201" s="1">
        <v>1</v>
      </c>
      <c r="JF201" s="1">
        <v>1</v>
      </c>
      <c r="JG201" s="1">
        <v>4</v>
      </c>
      <c r="JH201" s="1">
        <v>1</v>
      </c>
      <c r="JI201" s="1">
        <v>1</v>
      </c>
      <c r="JJ201" s="1">
        <v>1</v>
      </c>
      <c r="JK201" s="1">
        <v>1</v>
      </c>
      <c r="JL201" s="1">
        <v>1</v>
      </c>
      <c r="JM201" s="1">
        <v>1</v>
      </c>
      <c r="JN201" s="1">
        <v>1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1</v>
      </c>
    </row>
    <row r="202" spans="1:367">
      <c r="A202" s="1">
        <v>2015</v>
      </c>
      <c r="B202" s="1" t="s">
        <v>421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2</v>
      </c>
      <c r="BA202" s="1">
        <v>2</v>
      </c>
      <c r="BB202" s="1">
        <v>2</v>
      </c>
      <c r="BC202" s="1">
        <v>2</v>
      </c>
      <c r="BD202" s="1">
        <v>2</v>
      </c>
      <c r="BE202" s="1">
        <v>1</v>
      </c>
      <c r="BF202" s="1">
        <v>6</v>
      </c>
      <c r="BG202" s="1">
        <v>2</v>
      </c>
      <c r="BH202" s="1">
        <v>2</v>
      </c>
      <c r="BI202" s="1">
        <v>1</v>
      </c>
      <c r="BJ202" s="1">
        <v>1</v>
      </c>
      <c r="BK202" s="1">
        <v>1</v>
      </c>
      <c r="BL202" s="1">
        <v>1</v>
      </c>
      <c r="BM202" s="1">
        <v>2</v>
      </c>
      <c r="BN202" s="1">
        <v>2</v>
      </c>
      <c r="BO202" s="1">
        <v>1</v>
      </c>
      <c r="BP202" s="1">
        <v>2</v>
      </c>
      <c r="BQ202" s="1">
        <v>0</v>
      </c>
      <c r="BR202" s="1">
        <v>0</v>
      </c>
      <c r="BS202" s="1">
        <v>2</v>
      </c>
      <c r="BT202" s="1">
        <v>2</v>
      </c>
      <c r="BU202" s="1">
        <v>2</v>
      </c>
      <c r="BV202" s="1">
        <v>6</v>
      </c>
      <c r="BW202" s="1">
        <v>2</v>
      </c>
      <c r="BX202" s="1">
        <v>2</v>
      </c>
      <c r="BY202" s="1">
        <v>0</v>
      </c>
      <c r="BZ202" s="1">
        <v>0</v>
      </c>
      <c r="CA202" s="1">
        <v>2</v>
      </c>
      <c r="CB202" s="1">
        <v>2</v>
      </c>
      <c r="CC202" s="1">
        <v>3</v>
      </c>
      <c r="CD202" s="1">
        <v>3</v>
      </c>
      <c r="CE202" s="1">
        <v>2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1</v>
      </c>
      <c r="DH202" s="1">
        <v>1</v>
      </c>
      <c r="DI202" s="1">
        <v>0</v>
      </c>
      <c r="DJ202" s="1">
        <v>0</v>
      </c>
      <c r="DK202" s="1">
        <v>1</v>
      </c>
      <c r="DL202" s="1">
        <v>1</v>
      </c>
      <c r="DM202" s="1">
        <v>1</v>
      </c>
      <c r="DN202" s="1">
        <v>1</v>
      </c>
      <c r="DO202" s="1">
        <v>1</v>
      </c>
      <c r="DP202" s="1">
        <v>3</v>
      </c>
      <c r="DQ202" s="1">
        <v>1</v>
      </c>
      <c r="DR202" s="1">
        <v>0</v>
      </c>
      <c r="DS202" s="1">
        <v>1</v>
      </c>
      <c r="DT202" s="1">
        <v>0</v>
      </c>
      <c r="DU202" s="1">
        <v>1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3</v>
      </c>
      <c r="EE202" s="1">
        <v>3</v>
      </c>
      <c r="EF202" s="1">
        <v>3</v>
      </c>
      <c r="EG202" s="1">
        <v>0</v>
      </c>
      <c r="EH202" s="1">
        <v>0</v>
      </c>
      <c r="EI202" s="1">
        <v>1</v>
      </c>
      <c r="EJ202" s="1">
        <v>1</v>
      </c>
      <c r="EK202" s="1">
        <v>1</v>
      </c>
      <c r="EL202" s="1">
        <v>1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1</v>
      </c>
      <c r="EY202" s="1">
        <v>0</v>
      </c>
      <c r="EZ202" s="1">
        <v>0</v>
      </c>
      <c r="FA202" s="1">
        <v>0</v>
      </c>
      <c r="FB202" s="1">
        <v>0</v>
      </c>
      <c r="FC202" s="1">
        <v>1</v>
      </c>
      <c r="FD202" s="1">
        <v>0</v>
      </c>
      <c r="FE202" s="1">
        <v>0</v>
      </c>
      <c r="FF202" s="1">
        <v>1</v>
      </c>
      <c r="FG202" s="1">
        <v>3</v>
      </c>
      <c r="FH202" s="1">
        <v>3</v>
      </c>
      <c r="FI202" s="1">
        <v>2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1</v>
      </c>
      <c r="FV202" s="1">
        <v>1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1</v>
      </c>
      <c r="GF202" s="1">
        <v>1</v>
      </c>
      <c r="GG202" s="1">
        <v>1</v>
      </c>
      <c r="GH202" s="1">
        <v>1</v>
      </c>
      <c r="GI202" s="1">
        <v>1</v>
      </c>
      <c r="GJ202" s="1">
        <v>1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1</v>
      </c>
      <c r="GT202" s="1">
        <v>1</v>
      </c>
      <c r="GU202" s="1">
        <v>1</v>
      </c>
      <c r="GV202" s="1">
        <v>0</v>
      </c>
      <c r="GW202" s="1">
        <v>0</v>
      </c>
      <c r="GX202" s="1">
        <v>0</v>
      </c>
      <c r="GY202" s="1">
        <v>1</v>
      </c>
      <c r="GZ202" s="1">
        <v>1</v>
      </c>
      <c r="HA202" s="1">
        <v>0</v>
      </c>
      <c r="HB202" s="1">
        <v>0</v>
      </c>
      <c r="HC202" s="1">
        <v>2</v>
      </c>
      <c r="HD202" s="1">
        <v>2</v>
      </c>
      <c r="HE202" s="1">
        <v>2</v>
      </c>
      <c r="HF202" s="1">
        <v>15</v>
      </c>
      <c r="HG202" s="1">
        <v>0</v>
      </c>
      <c r="HH202" s="1">
        <v>0</v>
      </c>
      <c r="HI202" s="1">
        <v>0</v>
      </c>
      <c r="HJ202" s="1">
        <v>1</v>
      </c>
      <c r="HK202" s="1">
        <v>0</v>
      </c>
      <c r="HL202" s="1">
        <v>0</v>
      </c>
      <c r="HM202" s="1">
        <v>0</v>
      </c>
      <c r="HN202" s="1">
        <v>1</v>
      </c>
      <c r="HO202" s="1">
        <v>1</v>
      </c>
      <c r="HP202" s="1">
        <v>1</v>
      </c>
      <c r="HQ202" s="1">
        <v>3</v>
      </c>
      <c r="HR202" s="1">
        <v>1</v>
      </c>
      <c r="HS202" s="1">
        <v>1</v>
      </c>
      <c r="HT202" s="1">
        <v>0</v>
      </c>
      <c r="HU202" s="1">
        <v>0</v>
      </c>
      <c r="HV202" s="1">
        <v>1</v>
      </c>
      <c r="HW202" s="1">
        <v>1</v>
      </c>
      <c r="HX202" s="1">
        <v>1</v>
      </c>
      <c r="HY202" s="1">
        <v>1</v>
      </c>
      <c r="HZ202" s="1">
        <v>1</v>
      </c>
      <c r="IA202" s="1">
        <v>34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1</v>
      </c>
      <c r="JA202" s="1">
        <v>0</v>
      </c>
      <c r="JB202" s="1">
        <v>0</v>
      </c>
      <c r="JC202" s="1">
        <v>0</v>
      </c>
      <c r="JD202" s="1">
        <v>1</v>
      </c>
      <c r="JE202" s="1">
        <v>1</v>
      </c>
      <c r="JF202" s="1">
        <v>1</v>
      </c>
      <c r="JG202" s="1">
        <v>4</v>
      </c>
      <c r="JH202" s="1">
        <v>1</v>
      </c>
      <c r="JI202" s="1">
        <v>1</v>
      </c>
      <c r="JJ202" s="1">
        <v>1</v>
      </c>
      <c r="JK202" s="1">
        <v>1</v>
      </c>
      <c r="JL202" s="1">
        <v>1</v>
      </c>
      <c r="JM202" s="1">
        <v>1</v>
      </c>
      <c r="JN202" s="1">
        <v>1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1</v>
      </c>
    </row>
    <row r="203" spans="1:367">
      <c r="A203" s="1">
        <v>2015</v>
      </c>
      <c r="B203" s="1" t="s">
        <v>594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2</v>
      </c>
      <c r="L203" s="1">
        <v>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2</v>
      </c>
      <c r="BA203" s="1">
        <v>2</v>
      </c>
      <c r="BB203" s="1">
        <v>2</v>
      </c>
      <c r="BC203" s="1">
        <v>2</v>
      </c>
      <c r="BD203" s="1">
        <v>2</v>
      </c>
      <c r="BE203" s="1">
        <v>1</v>
      </c>
      <c r="BF203" s="1">
        <v>6</v>
      </c>
      <c r="BG203" s="1">
        <v>2</v>
      </c>
      <c r="BH203" s="1">
        <v>2</v>
      </c>
      <c r="BI203" s="1">
        <v>1</v>
      </c>
      <c r="BJ203" s="1">
        <v>1</v>
      </c>
      <c r="BK203" s="1">
        <v>1</v>
      </c>
      <c r="BL203" s="1">
        <v>1</v>
      </c>
      <c r="BM203" s="1">
        <v>2</v>
      </c>
      <c r="BN203" s="1">
        <v>2</v>
      </c>
      <c r="BO203" s="1">
        <v>1</v>
      </c>
      <c r="BP203" s="1">
        <v>2</v>
      </c>
      <c r="BQ203" s="1">
        <v>0</v>
      </c>
      <c r="BR203" s="1">
        <v>0</v>
      </c>
      <c r="BS203" s="1">
        <v>2</v>
      </c>
      <c r="BT203" s="1">
        <v>2</v>
      </c>
      <c r="BU203" s="1">
        <v>2</v>
      </c>
      <c r="BV203" s="1">
        <v>6</v>
      </c>
      <c r="BW203" s="1">
        <v>2</v>
      </c>
      <c r="BX203" s="1">
        <v>2</v>
      </c>
      <c r="BY203" s="1">
        <v>0</v>
      </c>
      <c r="BZ203" s="1">
        <v>0</v>
      </c>
      <c r="CA203" s="1">
        <v>2</v>
      </c>
      <c r="CB203" s="1">
        <v>2</v>
      </c>
      <c r="CC203" s="1">
        <v>3</v>
      </c>
      <c r="CD203" s="1">
        <v>3</v>
      </c>
      <c r="CE203" s="1">
        <v>2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1</v>
      </c>
      <c r="DH203" s="1">
        <v>1</v>
      </c>
      <c r="DI203" s="1">
        <v>0</v>
      </c>
      <c r="DJ203" s="1">
        <v>0</v>
      </c>
      <c r="DK203" s="1">
        <v>1</v>
      </c>
      <c r="DL203" s="1">
        <v>1</v>
      </c>
      <c r="DM203" s="1">
        <v>1</v>
      </c>
      <c r="DN203" s="1">
        <v>1</v>
      </c>
      <c r="DO203" s="1">
        <v>1</v>
      </c>
      <c r="DP203" s="1">
        <v>3</v>
      </c>
      <c r="DQ203" s="1">
        <v>1</v>
      </c>
      <c r="DR203" s="1">
        <v>0</v>
      </c>
      <c r="DS203" s="1">
        <v>1</v>
      </c>
      <c r="DT203" s="1">
        <v>0</v>
      </c>
      <c r="DU203" s="1">
        <v>1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3</v>
      </c>
      <c r="EE203" s="1">
        <v>3</v>
      </c>
      <c r="EF203" s="1">
        <v>3</v>
      </c>
      <c r="EG203" s="1">
        <v>0</v>
      </c>
      <c r="EH203" s="1">
        <v>0</v>
      </c>
      <c r="EI203" s="1">
        <v>1</v>
      </c>
      <c r="EJ203" s="1">
        <v>1</v>
      </c>
      <c r="EK203" s="1">
        <v>1</v>
      </c>
      <c r="EL203" s="1">
        <v>1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1</v>
      </c>
      <c r="EY203" s="1">
        <v>0</v>
      </c>
      <c r="EZ203" s="1">
        <v>0</v>
      </c>
      <c r="FA203" s="1">
        <v>0</v>
      </c>
      <c r="FB203" s="1">
        <v>0</v>
      </c>
      <c r="FC203" s="1">
        <v>1</v>
      </c>
      <c r="FD203" s="1">
        <v>0</v>
      </c>
      <c r="FE203" s="1">
        <v>0</v>
      </c>
      <c r="FF203" s="1">
        <v>1</v>
      </c>
      <c r="FG203" s="1">
        <v>3</v>
      </c>
      <c r="FH203" s="1">
        <v>3</v>
      </c>
      <c r="FI203" s="1">
        <v>3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1</v>
      </c>
      <c r="FV203" s="1">
        <v>1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1</v>
      </c>
      <c r="GF203" s="1">
        <v>1</v>
      </c>
      <c r="GG203" s="1">
        <v>1</v>
      </c>
      <c r="GH203" s="1">
        <v>1</v>
      </c>
      <c r="GI203" s="1">
        <v>1</v>
      </c>
      <c r="GJ203" s="1">
        <v>1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1</v>
      </c>
      <c r="GT203" s="1">
        <v>1</v>
      </c>
      <c r="GU203" s="1">
        <v>1</v>
      </c>
      <c r="GV203" s="1">
        <v>0</v>
      </c>
      <c r="GW203" s="1">
        <v>0</v>
      </c>
      <c r="GX203" s="1">
        <v>0</v>
      </c>
      <c r="GY203" s="1">
        <v>1</v>
      </c>
      <c r="GZ203" s="1">
        <v>1</v>
      </c>
      <c r="HA203" s="1">
        <v>0</v>
      </c>
      <c r="HB203" s="1">
        <v>0</v>
      </c>
      <c r="HC203" s="1">
        <v>2</v>
      </c>
      <c r="HD203" s="1">
        <v>2</v>
      </c>
      <c r="HE203" s="1">
        <v>2</v>
      </c>
      <c r="HF203" s="1">
        <v>15</v>
      </c>
      <c r="HG203" s="1">
        <v>0</v>
      </c>
      <c r="HH203" s="1">
        <v>0</v>
      </c>
      <c r="HI203" s="1">
        <v>0</v>
      </c>
      <c r="HJ203" s="1">
        <v>1</v>
      </c>
      <c r="HK203" s="1">
        <v>0</v>
      </c>
      <c r="HL203" s="1">
        <v>0</v>
      </c>
      <c r="HM203" s="1">
        <v>0</v>
      </c>
      <c r="HN203" s="1">
        <v>1</v>
      </c>
      <c r="HO203" s="1">
        <v>1</v>
      </c>
      <c r="HP203" s="1">
        <v>1</v>
      </c>
      <c r="HQ203" s="1">
        <v>3</v>
      </c>
      <c r="HR203" s="1">
        <v>1</v>
      </c>
      <c r="HS203" s="1">
        <v>1</v>
      </c>
      <c r="HT203" s="1">
        <v>0</v>
      </c>
      <c r="HU203" s="1">
        <v>0</v>
      </c>
      <c r="HV203" s="1">
        <v>1</v>
      </c>
      <c r="HW203" s="1">
        <v>1</v>
      </c>
      <c r="HX203" s="1">
        <v>1</v>
      </c>
      <c r="HY203" s="1">
        <v>1</v>
      </c>
      <c r="HZ203" s="1">
        <v>1</v>
      </c>
      <c r="IA203" s="1">
        <v>0</v>
      </c>
      <c r="IB203" s="1">
        <v>32</v>
      </c>
      <c r="IC203" s="1">
        <v>0</v>
      </c>
      <c r="ID203" s="1">
        <v>0</v>
      </c>
      <c r="IE203" s="1">
        <v>2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1</v>
      </c>
      <c r="JA203" s="1">
        <v>0</v>
      </c>
      <c r="JB203" s="1">
        <v>0</v>
      </c>
      <c r="JC203" s="1">
        <v>0</v>
      </c>
      <c r="JD203" s="1">
        <v>1</v>
      </c>
      <c r="JE203" s="1">
        <v>1</v>
      </c>
      <c r="JF203" s="1">
        <v>1</v>
      </c>
      <c r="JG203" s="1">
        <v>4</v>
      </c>
      <c r="JH203" s="1">
        <v>1</v>
      </c>
      <c r="JI203" s="1">
        <v>1</v>
      </c>
      <c r="JJ203" s="1">
        <v>1</v>
      </c>
      <c r="JK203" s="1">
        <v>1</v>
      </c>
      <c r="JL203" s="1">
        <v>1</v>
      </c>
      <c r="JM203" s="1">
        <v>1</v>
      </c>
      <c r="JN203" s="1">
        <v>1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1</v>
      </c>
    </row>
    <row r="204" spans="1:367">
      <c r="A204" s="1">
        <v>2015</v>
      </c>
      <c r="B204" s="1" t="s">
        <v>427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2</v>
      </c>
      <c r="L204" s="1">
        <v>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6</v>
      </c>
      <c r="U204" s="1">
        <v>6</v>
      </c>
      <c r="V204" s="1">
        <v>0</v>
      </c>
      <c r="W204" s="1">
        <v>6</v>
      </c>
      <c r="X204" s="1">
        <v>6</v>
      </c>
      <c r="Y204" s="1">
        <v>6</v>
      </c>
      <c r="Z204" s="1">
        <v>6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1</v>
      </c>
      <c r="AK204" s="1">
        <v>0</v>
      </c>
      <c r="AL204" s="1">
        <v>0</v>
      </c>
      <c r="AM204" s="1">
        <v>3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2</v>
      </c>
      <c r="BA204" s="1">
        <v>2</v>
      </c>
      <c r="BB204" s="1">
        <v>2</v>
      </c>
      <c r="BC204" s="1">
        <v>2</v>
      </c>
      <c r="BD204" s="1">
        <v>2</v>
      </c>
      <c r="BE204" s="1">
        <v>1</v>
      </c>
      <c r="BF204" s="1">
        <v>6</v>
      </c>
      <c r="BG204" s="1">
        <v>2</v>
      </c>
      <c r="BH204" s="1">
        <v>2</v>
      </c>
      <c r="BI204" s="1">
        <v>1</v>
      </c>
      <c r="BJ204" s="1">
        <v>1</v>
      </c>
      <c r="BK204" s="1">
        <v>1</v>
      </c>
      <c r="BL204" s="1">
        <v>1</v>
      </c>
      <c r="BM204" s="1">
        <v>2</v>
      </c>
      <c r="BN204" s="1">
        <v>2</v>
      </c>
      <c r="BO204" s="1">
        <v>1</v>
      </c>
      <c r="BP204" s="1">
        <v>2</v>
      </c>
      <c r="BQ204" s="1">
        <v>0</v>
      </c>
      <c r="BR204" s="1">
        <v>0</v>
      </c>
      <c r="BS204" s="1">
        <v>2</v>
      </c>
      <c r="BT204" s="1">
        <v>2</v>
      </c>
      <c r="BU204" s="1">
        <v>2</v>
      </c>
      <c r="BV204" s="1">
        <v>6</v>
      </c>
      <c r="BW204" s="1">
        <v>2</v>
      </c>
      <c r="BX204" s="1">
        <v>2</v>
      </c>
      <c r="BY204" s="1">
        <v>0</v>
      </c>
      <c r="BZ204" s="1">
        <v>0</v>
      </c>
      <c r="CA204" s="1">
        <v>2</v>
      </c>
      <c r="CB204" s="1">
        <v>2</v>
      </c>
      <c r="CC204" s="1">
        <v>3</v>
      </c>
      <c r="CD204" s="1">
        <v>3</v>
      </c>
      <c r="CE204" s="1">
        <v>2</v>
      </c>
      <c r="CF204" s="1">
        <v>1</v>
      </c>
      <c r="CG204" s="1">
        <v>1</v>
      </c>
      <c r="CH204" s="1">
        <v>0</v>
      </c>
      <c r="CI204" s="1">
        <v>0</v>
      </c>
      <c r="CJ204" s="1">
        <v>0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1</v>
      </c>
      <c r="DG204" s="1">
        <v>1</v>
      </c>
      <c r="DH204" s="1">
        <v>1</v>
      </c>
      <c r="DI204" s="1">
        <v>0</v>
      </c>
      <c r="DJ204" s="1">
        <v>0</v>
      </c>
      <c r="DK204" s="1">
        <v>1</v>
      </c>
      <c r="DL204" s="1">
        <v>1</v>
      </c>
      <c r="DM204" s="1">
        <v>1</v>
      </c>
      <c r="DN204" s="1">
        <v>1</v>
      </c>
      <c r="DO204" s="1">
        <v>1</v>
      </c>
      <c r="DP204" s="1">
        <v>3</v>
      </c>
      <c r="DQ204" s="1">
        <v>1</v>
      </c>
      <c r="DR204" s="1">
        <v>0</v>
      </c>
      <c r="DS204" s="1">
        <v>1</v>
      </c>
      <c r="DT204" s="1">
        <v>0</v>
      </c>
      <c r="DU204" s="1">
        <v>1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1</v>
      </c>
      <c r="EC204" s="1">
        <v>41</v>
      </c>
      <c r="ED204" s="1">
        <v>42</v>
      </c>
      <c r="EE204" s="1">
        <v>42</v>
      </c>
      <c r="EF204" s="1">
        <v>42</v>
      </c>
      <c r="EG204" s="1">
        <v>1</v>
      </c>
      <c r="EH204" s="1">
        <v>1</v>
      </c>
      <c r="EI204" s="1">
        <v>2</v>
      </c>
      <c r="EJ204" s="1">
        <v>2</v>
      </c>
      <c r="EK204" s="1">
        <v>1</v>
      </c>
      <c r="EL204" s="1">
        <v>2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1</v>
      </c>
      <c r="EY204" s="1">
        <v>0</v>
      </c>
      <c r="EZ204" s="1">
        <v>0</v>
      </c>
      <c r="FA204" s="1">
        <v>0</v>
      </c>
      <c r="FB204" s="1">
        <v>0</v>
      </c>
      <c r="FC204" s="1">
        <v>39</v>
      </c>
      <c r="FD204" s="1">
        <v>0</v>
      </c>
      <c r="FE204" s="1">
        <v>36</v>
      </c>
      <c r="FF204" s="1">
        <v>3</v>
      </c>
      <c r="FG204" s="1">
        <v>42</v>
      </c>
      <c r="FH204" s="1">
        <v>42</v>
      </c>
      <c r="FI204" s="1">
        <v>3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1</v>
      </c>
      <c r="FV204" s="1">
        <v>1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1</v>
      </c>
      <c r="GC204" s="1">
        <v>0</v>
      </c>
      <c r="GD204" s="1">
        <v>0</v>
      </c>
      <c r="GE204" s="1">
        <v>1</v>
      </c>
      <c r="GF204" s="1">
        <v>1</v>
      </c>
      <c r="GG204" s="1">
        <v>1</v>
      </c>
      <c r="GH204" s="1">
        <v>1</v>
      </c>
      <c r="GI204" s="1">
        <v>1</v>
      </c>
      <c r="GJ204" s="1">
        <v>1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1</v>
      </c>
      <c r="GT204" s="1">
        <v>1</v>
      </c>
      <c r="GU204" s="1">
        <v>1</v>
      </c>
      <c r="GV204" s="1">
        <v>1</v>
      </c>
      <c r="GW204" s="1">
        <v>0</v>
      </c>
      <c r="GX204" s="1">
        <v>0</v>
      </c>
      <c r="GY204" s="1">
        <v>1</v>
      </c>
      <c r="GZ204" s="1">
        <v>1</v>
      </c>
      <c r="HA204" s="1">
        <v>0</v>
      </c>
      <c r="HB204" s="1">
        <v>0</v>
      </c>
      <c r="HC204" s="1">
        <v>2</v>
      </c>
      <c r="HD204" s="1">
        <v>2</v>
      </c>
      <c r="HE204" s="1">
        <v>2</v>
      </c>
      <c r="HF204" s="1">
        <v>45</v>
      </c>
      <c r="HG204" s="1">
        <v>0</v>
      </c>
      <c r="HH204" s="1">
        <v>0</v>
      </c>
      <c r="HI204" s="1">
        <v>0</v>
      </c>
      <c r="HJ204" s="1">
        <v>2</v>
      </c>
      <c r="HK204" s="1">
        <v>0</v>
      </c>
      <c r="HL204" s="1">
        <v>0</v>
      </c>
      <c r="HM204" s="1">
        <v>0</v>
      </c>
      <c r="HN204" s="1">
        <v>1</v>
      </c>
      <c r="HO204" s="1">
        <v>1</v>
      </c>
      <c r="HP204" s="1">
        <v>1</v>
      </c>
      <c r="HQ204" s="1">
        <v>3</v>
      </c>
      <c r="HR204" s="1">
        <v>1</v>
      </c>
      <c r="HS204" s="1">
        <v>1</v>
      </c>
      <c r="HT204" s="1">
        <v>0</v>
      </c>
      <c r="HU204" s="1">
        <v>0</v>
      </c>
      <c r="HV204" s="1">
        <v>1</v>
      </c>
      <c r="HW204" s="1">
        <v>1</v>
      </c>
      <c r="HX204" s="1">
        <v>1</v>
      </c>
      <c r="HY204" s="1">
        <v>1</v>
      </c>
      <c r="HZ204" s="1">
        <v>1</v>
      </c>
      <c r="IA204" s="1">
        <v>3</v>
      </c>
      <c r="IB204" s="1">
        <v>5</v>
      </c>
      <c r="IC204" s="1">
        <v>1</v>
      </c>
      <c r="ID204" s="1">
        <v>1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1</v>
      </c>
      <c r="JA204" s="1">
        <v>0</v>
      </c>
      <c r="JB204" s="1">
        <v>0</v>
      </c>
      <c r="JC204" s="1">
        <v>0</v>
      </c>
      <c r="JD204" s="1">
        <v>1</v>
      </c>
      <c r="JE204" s="1">
        <v>1</v>
      </c>
      <c r="JF204" s="1">
        <v>1</v>
      </c>
      <c r="JG204" s="1">
        <v>4</v>
      </c>
      <c r="JH204" s="1">
        <v>1</v>
      </c>
      <c r="JI204" s="1">
        <v>1</v>
      </c>
      <c r="JJ204" s="1">
        <v>1</v>
      </c>
      <c r="JK204" s="1">
        <v>1</v>
      </c>
      <c r="JL204" s="1">
        <v>1</v>
      </c>
      <c r="JM204" s="1">
        <v>1</v>
      </c>
      <c r="JN204" s="1">
        <v>1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1</v>
      </c>
    </row>
    <row r="205" spans="1:367">
      <c r="A205" s="1">
        <v>2015</v>
      </c>
      <c r="B205" s="1" t="s">
        <v>595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2</v>
      </c>
      <c r="L205" s="1">
        <v>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6</v>
      </c>
      <c r="U205" s="1">
        <v>6</v>
      </c>
      <c r="V205" s="1">
        <v>0</v>
      </c>
      <c r="W205" s="1">
        <v>6</v>
      </c>
      <c r="X205" s="1">
        <v>6</v>
      </c>
      <c r="Y205" s="1">
        <v>6</v>
      </c>
      <c r="Z205" s="1">
        <v>6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2</v>
      </c>
      <c r="AK205" s="1">
        <v>0</v>
      </c>
      <c r="AL205" s="1">
        <v>0</v>
      </c>
      <c r="AM205" s="1">
        <v>3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2</v>
      </c>
      <c r="BA205" s="1">
        <v>2</v>
      </c>
      <c r="BB205" s="1">
        <v>2</v>
      </c>
      <c r="BC205" s="1">
        <v>2</v>
      </c>
      <c r="BD205" s="1">
        <v>2</v>
      </c>
      <c r="BE205" s="1">
        <v>1</v>
      </c>
      <c r="BF205" s="1">
        <v>6</v>
      </c>
      <c r="BG205" s="1">
        <v>2</v>
      </c>
      <c r="BH205" s="1">
        <v>2</v>
      </c>
      <c r="BI205" s="1">
        <v>1</v>
      </c>
      <c r="BJ205" s="1">
        <v>1</v>
      </c>
      <c r="BK205" s="1">
        <v>1</v>
      </c>
      <c r="BL205" s="1">
        <v>1</v>
      </c>
      <c r="BM205" s="1">
        <v>2</v>
      </c>
      <c r="BN205" s="1">
        <v>2</v>
      </c>
      <c r="BO205" s="1">
        <v>1</v>
      </c>
      <c r="BP205" s="1">
        <v>2</v>
      </c>
      <c r="BQ205" s="1">
        <v>0</v>
      </c>
      <c r="BR205" s="1">
        <v>0</v>
      </c>
      <c r="BS205" s="1">
        <v>2</v>
      </c>
      <c r="BT205" s="1">
        <v>2</v>
      </c>
      <c r="BU205" s="1">
        <v>2</v>
      </c>
      <c r="BV205" s="1">
        <v>6</v>
      </c>
      <c r="BW205" s="1">
        <v>2</v>
      </c>
      <c r="BX205" s="1">
        <v>2</v>
      </c>
      <c r="BY205" s="1">
        <v>0</v>
      </c>
      <c r="BZ205" s="1">
        <v>0</v>
      </c>
      <c r="CA205" s="1">
        <v>2</v>
      </c>
      <c r="CB205" s="1">
        <v>2</v>
      </c>
      <c r="CC205" s="1">
        <v>3</v>
      </c>
      <c r="CD205" s="1">
        <v>3</v>
      </c>
      <c r="CE205" s="1">
        <v>2</v>
      </c>
      <c r="CF205" s="1">
        <v>1</v>
      </c>
      <c r="CG205" s="1">
        <v>1</v>
      </c>
      <c r="CH205" s="1">
        <v>0</v>
      </c>
      <c r="CI205" s="1">
        <v>0</v>
      </c>
      <c r="CJ205" s="1">
        <v>0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1</v>
      </c>
      <c r="DG205" s="1">
        <v>1</v>
      </c>
      <c r="DH205" s="1">
        <v>1</v>
      </c>
      <c r="DI205" s="1">
        <v>0</v>
      </c>
      <c r="DJ205" s="1">
        <v>0</v>
      </c>
      <c r="DK205" s="1">
        <v>1</v>
      </c>
      <c r="DL205" s="1">
        <v>1</v>
      </c>
      <c r="DM205" s="1">
        <v>1</v>
      </c>
      <c r="DN205" s="1">
        <v>1</v>
      </c>
      <c r="DO205" s="1">
        <v>1</v>
      </c>
      <c r="DP205" s="1">
        <v>3</v>
      </c>
      <c r="DQ205" s="1">
        <v>1</v>
      </c>
      <c r="DR205" s="1">
        <v>0</v>
      </c>
      <c r="DS205" s="1">
        <v>1</v>
      </c>
      <c r="DT205" s="1">
        <v>0</v>
      </c>
      <c r="DU205" s="1">
        <v>1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1</v>
      </c>
      <c r="EC205" s="1">
        <v>41</v>
      </c>
      <c r="ED205" s="1">
        <v>42</v>
      </c>
      <c r="EE205" s="1">
        <v>42</v>
      </c>
      <c r="EF205" s="1">
        <v>42</v>
      </c>
      <c r="EG205" s="1">
        <v>1</v>
      </c>
      <c r="EH205" s="1">
        <v>1</v>
      </c>
      <c r="EI205" s="1">
        <v>2</v>
      </c>
      <c r="EJ205" s="1">
        <v>2</v>
      </c>
      <c r="EK205" s="1">
        <v>1</v>
      </c>
      <c r="EL205" s="1">
        <v>2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1</v>
      </c>
      <c r="EY205" s="1">
        <v>0</v>
      </c>
      <c r="EZ205" s="1">
        <v>0</v>
      </c>
      <c r="FA205" s="1">
        <v>0</v>
      </c>
      <c r="FB205" s="1">
        <v>0</v>
      </c>
      <c r="FC205" s="1">
        <v>39</v>
      </c>
      <c r="FD205" s="1">
        <v>0</v>
      </c>
      <c r="FE205" s="1">
        <v>36</v>
      </c>
      <c r="FF205" s="1">
        <v>3</v>
      </c>
      <c r="FG205" s="1">
        <v>42</v>
      </c>
      <c r="FH205" s="1">
        <v>42</v>
      </c>
      <c r="FI205" s="1">
        <v>42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1</v>
      </c>
      <c r="FV205" s="1">
        <v>1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1</v>
      </c>
      <c r="GC205" s="1">
        <v>0</v>
      </c>
      <c r="GD205" s="1">
        <v>0</v>
      </c>
      <c r="GE205" s="1">
        <v>1</v>
      </c>
      <c r="GF205" s="1">
        <v>1</v>
      </c>
      <c r="GG205" s="1">
        <v>1</v>
      </c>
      <c r="GH205" s="1">
        <v>1</v>
      </c>
      <c r="GI205" s="1">
        <v>1</v>
      </c>
      <c r="GJ205" s="1">
        <v>1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1</v>
      </c>
      <c r="GT205" s="1">
        <v>1</v>
      </c>
      <c r="GU205" s="1">
        <v>1</v>
      </c>
      <c r="GV205" s="1">
        <v>1</v>
      </c>
      <c r="GW205" s="1">
        <v>0</v>
      </c>
      <c r="GX205" s="1">
        <v>0</v>
      </c>
      <c r="GY205" s="1">
        <v>1</v>
      </c>
      <c r="GZ205" s="1">
        <v>1</v>
      </c>
      <c r="HA205" s="1">
        <v>0</v>
      </c>
      <c r="HB205" s="1">
        <v>0</v>
      </c>
      <c r="HC205" s="1">
        <v>2</v>
      </c>
      <c r="HD205" s="1">
        <v>2</v>
      </c>
      <c r="HE205" s="1">
        <v>2</v>
      </c>
      <c r="HF205" s="1">
        <v>45</v>
      </c>
      <c r="HG205" s="1">
        <v>0</v>
      </c>
      <c r="HH205" s="1">
        <v>0</v>
      </c>
      <c r="HI205" s="1">
        <v>0</v>
      </c>
      <c r="HJ205" s="1">
        <v>2</v>
      </c>
      <c r="HK205" s="1">
        <v>0</v>
      </c>
      <c r="HL205" s="1">
        <v>0</v>
      </c>
      <c r="HM205" s="1">
        <v>0</v>
      </c>
      <c r="HN205" s="1">
        <v>1</v>
      </c>
      <c r="HO205" s="1">
        <v>1</v>
      </c>
      <c r="HP205" s="1">
        <v>1</v>
      </c>
      <c r="HQ205" s="1">
        <v>3</v>
      </c>
      <c r="HR205" s="1">
        <v>1</v>
      </c>
      <c r="HS205" s="1">
        <v>1</v>
      </c>
      <c r="HT205" s="1">
        <v>0</v>
      </c>
      <c r="HU205" s="1">
        <v>0</v>
      </c>
      <c r="HV205" s="1">
        <v>1</v>
      </c>
      <c r="HW205" s="1">
        <v>1</v>
      </c>
      <c r="HX205" s="1">
        <v>1</v>
      </c>
      <c r="HY205" s="1">
        <v>1</v>
      </c>
      <c r="HZ205" s="1">
        <v>1</v>
      </c>
      <c r="IA205" s="1">
        <v>0</v>
      </c>
      <c r="IB205" s="1">
        <v>7</v>
      </c>
      <c r="IC205" s="1">
        <v>1</v>
      </c>
      <c r="ID205" s="1">
        <v>1</v>
      </c>
      <c r="IE205" s="1">
        <v>2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1</v>
      </c>
      <c r="JA205" s="1">
        <v>0</v>
      </c>
      <c r="JB205" s="1">
        <v>0</v>
      </c>
      <c r="JC205" s="1">
        <v>0</v>
      </c>
      <c r="JD205" s="1">
        <v>1</v>
      </c>
      <c r="JE205" s="1">
        <v>1</v>
      </c>
      <c r="JF205" s="1">
        <v>1</v>
      </c>
      <c r="JG205" s="1">
        <v>4</v>
      </c>
      <c r="JH205" s="1">
        <v>1</v>
      </c>
      <c r="JI205" s="1">
        <v>1</v>
      </c>
      <c r="JJ205" s="1">
        <v>1</v>
      </c>
      <c r="JK205" s="1">
        <v>1</v>
      </c>
      <c r="JL205" s="1">
        <v>1</v>
      </c>
      <c r="JM205" s="1">
        <v>1</v>
      </c>
      <c r="JN205" s="1">
        <v>1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1</v>
      </c>
    </row>
    <row r="206" spans="1:367">
      <c r="A206" s="1">
        <v>2015</v>
      </c>
      <c r="B206" s="1" t="s">
        <v>428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6</v>
      </c>
      <c r="U206" s="1">
        <v>6</v>
      </c>
      <c r="V206" s="1">
        <v>0</v>
      </c>
      <c r="W206" s="1">
        <v>6</v>
      </c>
      <c r="X206" s="1">
        <v>6</v>
      </c>
      <c r="Y206" s="1">
        <v>6</v>
      </c>
      <c r="Z206" s="1">
        <v>6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</v>
      </c>
      <c r="AK206" s="1">
        <v>0</v>
      </c>
      <c r="AL206" s="1">
        <v>0</v>
      </c>
      <c r="AM206" s="1">
        <v>3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2</v>
      </c>
      <c r="BA206" s="1">
        <v>2</v>
      </c>
      <c r="BB206" s="1">
        <v>2</v>
      </c>
      <c r="BC206" s="1">
        <v>2</v>
      </c>
      <c r="BD206" s="1">
        <v>2</v>
      </c>
      <c r="BE206" s="1">
        <v>1</v>
      </c>
      <c r="BF206" s="1">
        <v>6</v>
      </c>
      <c r="BG206" s="1">
        <v>2</v>
      </c>
      <c r="BH206" s="1">
        <v>2</v>
      </c>
      <c r="BI206" s="1">
        <v>1</v>
      </c>
      <c r="BJ206" s="1">
        <v>1</v>
      </c>
      <c r="BK206" s="1">
        <v>1</v>
      </c>
      <c r="BL206" s="1">
        <v>1</v>
      </c>
      <c r="BM206" s="1">
        <v>2</v>
      </c>
      <c r="BN206" s="1">
        <v>2</v>
      </c>
      <c r="BO206" s="1">
        <v>1</v>
      </c>
      <c r="BP206" s="1">
        <v>2</v>
      </c>
      <c r="BQ206" s="1">
        <v>0</v>
      </c>
      <c r="BR206" s="1">
        <v>0</v>
      </c>
      <c r="BS206" s="1">
        <v>2</v>
      </c>
      <c r="BT206" s="1">
        <v>2</v>
      </c>
      <c r="BU206" s="1">
        <v>2</v>
      </c>
      <c r="BV206" s="1">
        <v>6</v>
      </c>
      <c r="BW206" s="1">
        <v>2</v>
      </c>
      <c r="BX206" s="1">
        <v>2</v>
      </c>
      <c r="BY206" s="1">
        <v>0</v>
      </c>
      <c r="BZ206" s="1">
        <v>0</v>
      </c>
      <c r="CA206" s="1">
        <v>2</v>
      </c>
      <c r="CB206" s="1">
        <v>2</v>
      </c>
      <c r="CC206" s="1">
        <v>3</v>
      </c>
      <c r="CD206" s="1">
        <v>3</v>
      </c>
      <c r="CE206" s="1">
        <v>2</v>
      </c>
      <c r="CF206" s="1">
        <v>1</v>
      </c>
      <c r="CG206" s="1">
        <v>1</v>
      </c>
      <c r="CH206" s="1">
        <v>0</v>
      </c>
      <c r="CI206" s="1">
        <v>0</v>
      </c>
      <c r="CJ206" s="1">
        <v>0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1</v>
      </c>
      <c r="DG206" s="1">
        <v>1</v>
      </c>
      <c r="DH206" s="1">
        <v>1</v>
      </c>
      <c r="DI206" s="1">
        <v>0</v>
      </c>
      <c r="DJ206" s="1">
        <v>0</v>
      </c>
      <c r="DK206" s="1">
        <v>1</v>
      </c>
      <c r="DL206" s="1">
        <v>1</v>
      </c>
      <c r="DM206" s="1">
        <v>1</v>
      </c>
      <c r="DN206" s="1">
        <v>1</v>
      </c>
      <c r="DO206" s="1">
        <v>1</v>
      </c>
      <c r="DP206" s="1">
        <v>3</v>
      </c>
      <c r="DQ206" s="1">
        <v>1</v>
      </c>
      <c r="DR206" s="1">
        <v>0</v>
      </c>
      <c r="DS206" s="1">
        <v>1</v>
      </c>
      <c r="DT206" s="1">
        <v>0</v>
      </c>
      <c r="DU206" s="1">
        <v>1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1</v>
      </c>
      <c r="EC206" s="1">
        <v>41</v>
      </c>
      <c r="ED206" s="1">
        <v>42</v>
      </c>
      <c r="EE206" s="1">
        <v>42</v>
      </c>
      <c r="EF206" s="1">
        <v>42</v>
      </c>
      <c r="EG206" s="1">
        <v>1</v>
      </c>
      <c r="EH206" s="1">
        <v>1</v>
      </c>
      <c r="EI206" s="1">
        <v>2</v>
      </c>
      <c r="EJ206" s="1">
        <v>2</v>
      </c>
      <c r="EK206" s="1">
        <v>1</v>
      </c>
      <c r="EL206" s="1">
        <v>2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1</v>
      </c>
      <c r="EY206" s="1">
        <v>0</v>
      </c>
      <c r="EZ206" s="1">
        <v>0</v>
      </c>
      <c r="FA206" s="1">
        <v>0</v>
      </c>
      <c r="FB206" s="1">
        <v>0</v>
      </c>
      <c r="FC206" s="1">
        <v>39</v>
      </c>
      <c r="FD206" s="1">
        <v>0</v>
      </c>
      <c r="FE206" s="1">
        <v>36</v>
      </c>
      <c r="FF206" s="1">
        <v>3</v>
      </c>
      <c r="FG206" s="1">
        <v>42</v>
      </c>
      <c r="FH206" s="1">
        <v>42</v>
      </c>
      <c r="FI206" s="1">
        <v>3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1</v>
      </c>
      <c r="FV206" s="1">
        <v>1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1</v>
      </c>
      <c r="GC206" s="1">
        <v>0</v>
      </c>
      <c r="GD206" s="1">
        <v>0</v>
      </c>
      <c r="GE206" s="1">
        <v>1</v>
      </c>
      <c r="GF206" s="1">
        <v>1</v>
      </c>
      <c r="GG206" s="1">
        <v>1</v>
      </c>
      <c r="GH206" s="1">
        <v>1</v>
      </c>
      <c r="GI206" s="1">
        <v>1</v>
      </c>
      <c r="GJ206" s="1">
        <v>1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1</v>
      </c>
      <c r="GT206" s="1">
        <v>1</v>
      </c>
      <c r="GU206" s="1">
        <v>1</v>
      </c>
      <c r="GV206" s="1">
        <v>1</v>
      </c>
      <c r="GW206" s="1">
        <v>0</v>
      </c>
      <c r="GX206" s="1">
        <v>0</v>
      </c>
      <c r="GY206" s="1">
        <v>1</v>
      </c>
      <c r="GZ206" s="1">
        <v>1</v>
      </c>
      <c r="HA206" s="1">
        <v>0</v>
      </c>
      <c r="HB206" s="1">
        <v>0</v>
      </c>
      <c r="HC206" s="1">
        <v>2</v>
      </c>
      <c r="HD206" s="1">
        <v>2</v>
      </c>
      <c r="HE206" s="1">
        <v>2</v>
      </c>
      <c r="HF206" s="1">
        <v>45</v>
      </c>
      <c r="HG206" s="1">
        <v>0</v>
      </c>
      <c r="HH206" s="1">
        <v>0</v>
      </c>
      <c r="HI206" s="1">
        <v>0</v>
      </c>
      <c r="HJ206" s="1">
        <v>2</v>
      </c>
      <c r="HK206" s="1">
        <v>0</v>
      </c>
      <c r="HL206" s="1">
        <v>0</v>
      </c>
      <c r="HM206" s="1">
        <v>0</v>
      </c>
      <c r="HN206" s="1">
        <v>1</v>
      </c>
      <c r="HO206" s="1">
        <v>1</v>
      </c>
      <c r="HP206" s="1">
        <v>1</v>
      </c>
      <c r="HQ206" s="1">
        <v>3</v>
      </c>
      <c r="HR206" s="1">
        <v>1</v>
      </c>
      <c r="HS206" s="1">
        <v>1</v>
      </c>
      <c r="HT206" s="1">
        <v>0</v>
      </c>
      <c r="HU206" s="1">
        <v>0</v>
      </c>
      <c r="HV206" s="1">
        <v>1</v>
      </c>
      <c r="HW206" s="1">
        <v>1</v>
      </c>
      <c r="HX206" s="1">
        <v>1</v>
      </c>
      <c r="HY206" s="1">
        <v>1</v>
      </c>
      <c r="HZ206" s="1">
        <v>1</v>
      </c>
      <c r="IA206" s="1">
        <v>3</v>
      </c>
      <c r="IB206" s="1">
        <v>8</v>
      </c>
      <c r="IC206" s="1">
        <v>1</v>
      </c>
      <c r="ID206" s="1">
        <v>1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1</v>
      </c>
      <c r="JA206" s="1">
        <v>0</v>
      </c>
      <c r="JB206" s="1">
        <v>0</v>
      </c>
      <c r="JC206" s="1">
        <v>0</v>
      </c>
      <c r="JD206" s="1">
        <v>1</v>
      </c>
      <c r="JE206" s="1">
        <v>1</v>
      </c>
      <c r="JF206" s="1">
        <v>1</v>
      </c>
      <c r="JG206" s="1">
        <v>4</v>
      </c>
      <c r="JH206" s="1">
        <v>1</v>
      </c>
      <c r="JI206" s="1">
        <v>1</v>
      </c>
      <c r="JJ206" s="1">
        <v>1</v>
      </c>
      <c r="JK206" s="1">
        <v>1</v>
      </c>
      <c r="JL206" s="1">
        <v>1</v>
      </c>
      <c r="JM206" s="1">
        <v>1</v>
      </c>
      <c r="JN206" s="1">
        <v>1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1</v>
      </c>
    </row>
    <row r="207" spans="1:367">
      <c r="A207" s="1">
        <v>2015</v>
      </c>
      <c r="B207" s="1" t="s">
        <v>596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2</v>
      </c>
      <c r="L207" s="1">
        <v>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6</v>
      </c>
      <c r="U207" s="1">
        <v>6</v>
      </c>
      <c r="V207" s="1">
        <v>0</v>
      </c>
      <c r="W207" s="1">
        <v>6</v>
      </c>
      <c r="X207" s="1">
        <v>6</v>
      </c>
      <c r="Y207" s="1">
        <v>6</v>
      </c>
      <c r="Z207" s="1">
        <v>6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2</v>
      </c>
      <c r="AK207" s="1">
        <v>0</v>
      </c>
      <c r="AL207" s="1">
        <v>0</v>
      </c>
      <c r="AM207" s="1">
        <v>3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2</v>
      </c>
      <c r="BA207" s="1">
        <v>2</v>
      </c>
      <c r="BB207" s="1">
        <v>2</v>
      </c>
      <c r="BC207" s="1">
        <v>2</v>
      </c>
      <c r="BD207" s="1">
        <v>2</v>
      </c>
      <c r="BE207" s="1">
        <v>1</v>
      </c>
      <c r="BF207" s="1">
        <v>6</v>
      </c>
      <c r="BG207" s="1">
        <v>2</v>
      </c>
      <c r="BH207" s="1">
        <v>2</v>
      </c>
      <c r="BI207" s="1">
        <v>1</v>
      </c>
      <c r="BJ207" s="1">
        <v>1</v>
      </c>
      <c r="BK207" s="1">
        <v>1</v>
      </c>
      <c r="BL207" s="1">
        <v>1</v>
      </c>
      <c r="BM207" s="1">
        <v>2</v>
      </c>
      <c r="BN207" s="1">
        <v>2</v>
      </c>
      <c r="BO207" s="1">
        <v>1</v>
      </c>
      <c r="BP207" s="1">
        <v>2</v>
      </c>
      <c r="BQ207" s="1">
        <v>0</v>
      </c>
      <c r="BR207" s="1">
        <v>0</v>
      </c>
      <c r="BS207" s="1">
        <v>2</v>
      </c>
      <c r="BT207" s="1">
        <v>2</v>
      </c>
      <c r="BU207" s="1">
        <v>2</v>
      </c>
      <c r="BV207" s="1">
        <v>6</v>
      </c>
      <c r="BW207" s="1">
        <v>2</v>
      </c>
      <c r="BX207" s="1">
        <v>2</v>
      </c>
      <c r="BY207" s="1">
        <v>0</v>
      </c>
      <c r="BZ207" s="1">
        <v>0</v>
      </c>
      <c r="CA207" s="1">
        <v>2</v>
      </c>
      <c r="CB207" s="1">
        <v>2</v>
      </c>
      <c r="CC207" s="1">
        <v>3</v>
      </c>
      <c r="CD207" s="1">
        <v>3</v>
      </c>
      <c r="CE207" s="1">
        <v>2</v>
      </c>
      <c r="CF207" s="1">
        <v>1</v>
      </c>
      <c r="CG207" s="1">
        <v>1</v>
      </c>
      <c r="CH207" s="1">
        <v>0</v>
      </c>
      <c r="CI207" s="1">
        <v>0</v>
      </c>
      <c r="CJ207" s="1">
        <v>0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1</v>
      </c>
      <c r="DG207" s="1">
        <v>1</v>
      </c>
      <c r="DH207" s="1">
        <v>1</v>
      </c>
      <c r="DI207" s="1">
        <v>0</v>
      </c>
      <c r="DJ207" s="1">
        <v>0</v>
      </c>
      <c r="DK207" s="1">
        <v>1</v>
      </c>
      <c r="DL207" s="1">
        <v>1</v>
      </c>
      <c r="DM207" s="1">
        <v>1</v>
      </c>
      <c r="DN207" s="1">
        <v>1</v>
      </c>
      <c r="DO207" s="1">
        <v>1</v>
      </c>
      <c r="DP207" s="1">
        <v>3</v>
      </c>
      <c r="DQ207" s="1">
        <v>1</v>
      </c>
      <c r="DR207" s="1">
        <v>0</v>
      </c>
      <c r="DS207" s="1">
        <v>1</v>
      </c>
      <c r="DT207" s="1">
        <v>0</v>
      </c>
      <c r="DU207" s="1">
        <v>1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1</v>
      </c>
      <c r="EC207" s="1">
        <v>41</v>
      </c>
      <c r="ED207" s="1">
        <v>42</v>
      </c>
      <c r="EE207" s="1">
        <v>42</v>
      </c>
      <c r="EF207" s="1">
        <v>42</v>
      </c>
      <c r="EG207" s="1">
        <v>1</v>
      </c>
      <c r="EH207" s="1">
        <v>1</v>
      </c>
      <c r="EI207" s="1">
        <v>2</v>
      </c>
      <c r="EJ207" s="1">
        <v>2</v>
      </c>
      <c r="EK207" s="1">
        <v>1</v>
      </c>
      <c r="EL207" s="1">
        <v>2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1</v>
      </c>
      <c r="EY207" s="1">
        <v>0</v>
      </c>
      <c r="EZ207" s="1">
        <v>0</v>
      </c>
      <c r="FA207" s="1">
        <v>0</v>
      </c>
      <c r="FB207" s="1">
        <v>0</v>
      </c>
      <c r="FC207" s="1">
        <v>39</v>
      </c>
      <c r="FD207" s="1">
        <v>0</v>
      </c>
      <c r="FE207" s="1">
        <v>36</v>
      </c>
      <c r="FF207" s="1">
        <v>3</v>
      </c>
      <c r="FG207" s="1">
        <v>42</v>
      </c>
      <c r="FH207" s="1">
        <v>42</v>
      </c>
      <c r="FI207" s="1">
        <v>42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1</v>
      </c>
      <c r="FV207" s="1">
        <v>1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1</v>
      </c>
      <c r="GC207" s="1">
        <v>0</v>
      </c>
      <c r="GD207" s="1">
        <v>0</v>
      </c>
      <c r="GE207" s="1">
        <v>1</v>
      </c>
      <c r="GF207" s="1">
        <v>1</v>
      </c>
      <c r="GG207" s="1">
        <v>1</v>
      </c>
      <c r="GH207" s="1">
        <v>1</v>
      </c>
      <c r="GI207" s="1">
        <v>1</v>
      </c>
      <c r="GJ207" s="1">
        <v>1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1</v>
      </c>
      <c r="GT207" s="1">
        <v>1</v>
      </c>
      <c r="GU207" s="1">
        <v>1</v>
      </c>
      <c r="GV207" s="1">
        <v>1</v>
      </c>
      <c r="GW207" s="1">
        <v>0</v>
      </c>
      <c r="GX207" s="1">
        <v>0</v>
      </c>
      <c r="GY207" s="1">
        <v>1</v>
      </c>
      <c r="GZ207" s="1">
        <v>1</v>
      </c>
      <c r="HA207" s="1">
        <v>0</v>
      </c>
      <c r="HB207" s="1">
        <v>0</v>
      </c>
      <c r="HC207" s="1">
        <v>2</v>
      </c>
      <c r="HD207" s="1">
        <v>2</v>
      </c>
      <c r="HE207" s="1">
        <v>2</v>
      </c>
      <c r="HF207" s="1">
        <v>45</v>
      </c>
      <c r="HG207" s="1">
        <v>0</v>
      </c>
      <c r="HH207" s="1">
        <v>0</v>
      </c>
      <c r="HI207" s="1">
        <v>0</v>
      </c>
      <c r="HJ207" s="1">
        <v>2</v>
      </c>
      <c r="HK207" s="1">
        <v>0</v>
      </c>
      <c r="HL207" s="1">
        <v>0</v>
      </c>
      <c r="HM207" s="1">
        <v>0</v>
      </c>
      <c r="HN207" s="1">
        <v>1</v>
      </c>
      <c r="HO207" s="1">
        <v>1</v>
      </c>
      <c r="HP207" s="1">
        <v>1</v>
      </c>
      <c r="HQ207" s="1">
        <v>3</v>
      </c>
      <c r="HR207" s="1">
        <v>1</v>
      </c>
      <c r="HS207" s="1">
        <v>1</v>
      </c>
      <c r="HT207" s="1">
        <v>0</v>
      </c>
      <c r="HU207" s="1">
        <v>0</v>
      </c>
      <c r="HV207" s="1">
        <v>1</v>
      </c>
      <c r="HW207" s="1">
        <v>1</v>
      </c>
      <c r="HX207" s="1">
        <v>1</v>
      </c>
      <c r="HY207" s="1">
        <v>1</v>
      </c>
      <c r="HZ207" s="1">
        <v>1</v>
      </c>
      <c r="IA207" s="1">
        <v>3</v>
      </c>
      <c r="IB207" s="1">
        <v>8</v>
      </c>
      <c r="IC207" s="1">
        <v>1</v>
      </c>
      <c r="ID207" s="1">
        <v>1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1</v>
      </c>
      <c r="JA207" s="1">
        <v>0</v>
      </c>
      <c r="JB207" s="1">
        <v>0</v>
      </c>
      <c r="JC207" s="1">
        <v>0</v>
      </c>
      <c r="JD207" s="1">
        <v>1</v>
      </c>
      <c r="JE207" s="1">
        <v>1</v>
      </c>
      <c r="JF207" s="1">
        <v>1</v>
      </c>
      <c r="JG207" s="1">
        <v>4</v>
      </c>
      <c r="JH207" s="1">
        <v>1</v>
      </c>
      <c r="JI207" s="1">
        <v>1</v>
      </c>
      <c r="JJ207" s="1">
        <v>1</v>
      </c>
      <c r="JK207" s="1">
        <v>1</v>
      </c>
      <c r="JL207" s="1">
        <v>1</v>
      </c>
      <c r="JM207" s="1">
        <v>1</v>
      </c>
      <c r="JN207" s="1">
        <v>1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1</v>
      </c>
    </row>
    <row r="208" spans="1:367">
      <c r="A208" s="1">
        <v>2015</v>
      </c>
      <c r="B208" s="1" t="s">
        <v>597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1</v>
      </c>
      <c r="X208" s="1">
        <v>1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1</v>
      </c>
      <c r="BS208" s="1">
        <v>2</v>
      </c>
      <c r="BT208" s="1">
        <v>2</v>
      </c>
      <c r="BU208" s="1">
        <v>2</v>
      </c>
      <c r="BV208" s="1">
        <v>3</v>
      </c>
      <c r="BW208" s="1">
        <v>2</v>
      </c>
      <c r="BX208" s="1">
        <v>2</v>
      </c>
      <c r="BY208" s="1">
        <v>0</v>
      </c>
      <c r="BZ208" s="1">
        <v>0</v>
      </c>
      <c r="CA208" s="1">
        <v>1</v>
      </c>
      <c r="CB208" s="1">
        <v>2</v>
      </c>
      <c r="CC208" s="1">
        <v>2</v>
      </c>
      <c r="CD208" s="1">
        <v>2</v>
      </c>
      <c r="CE208" s="1">
        <v>2</v>
      </c>
      <c r="CF208" s="1">
        <v>1</v>
      </c>
      <c r="CG208" s="1">
        <v>1</v>
      </c>
      <c r="CH208" s="1">
        <v>0</v>
      </c>
      <c r="CI208" s="1">
        <v>0</v>
      </c>
      <c r="CJ208" s="1">
        <v>0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1</v>
      </c>
      <c r="DG208" s="1">
        <v>1</v>
      </c>
      <c r="DH208" s="1">
        <v>1</v>
      </c>
      <c r="DI208" s="1">
        <v>0</v>
      </c>
      <c r="DJ208" s="1">
        <v>0</v>
      </c>
      <c r="DK208" s="1">
        <v>2</v>
      </c>
      <c r="DL208" s="1">
        <v>1</v>
      </c>
      <c r="DM208" s="1">
        <v>1</v>
      </c>
      <c r="DN208" s="1">
        <v>1</v>
      </c>
      <c r="DO208" s="1">
        <v>1</v>
      </c>
      <c r="DP208" s="1">
        <v>3</v>
      </c>
      <c r="DQ208" s="1">
        <v>1</v>
      </c>
      <c r="DR208" s="1">
        <v>0</v>
      </c>
      <c r="DS208" s="1">
        <v>2</v>
      </c>
      <c r="DT208" s="1">
        <v>0</v>
      </c>
      <c r="DU208" s="1">
        <v>2</v>
      </c>
      <c r="DV208" s="1">
        <v>0</v>
      </c>
      <c r="DW208" s="1">
        <v>0</v>
      </c>
      <c r="DX208" s="1">
        <v>2</v>
      </c>
      <c r="DY208" s="1">
        <v>2</v>
      </c>
      <c r="DZ208" s="1">
        <v>0</v>
      </c>
      <c r="EA208" s="1">
        <v>0</v>
      </c>
      <c r="EB208" s="1">
        <v>1</v>
      </c>
      <c r="EC208" s="1">
        <v>24</v>
      </c>
      <c r="ED208" s="1">
        <v>24</v>
      </c>
      <c r="EE208" s="1">
        <v>24</v>
      </c>
      <c r="EF208" s="1">
        <v>24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1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1</v>
      </c>
      <c r="EY208" s="1">
        <v>0</v>
      </c>
      <c r="EZ208" s="1">
        <v>0</v>
      </c>
      <c r="FA208" s="1">
        <v>0</v>
      </c>
      <c r="FB208" s="1">
        <v>0</v>
      </c>
      <c r="FC208" s="1">
        <v>22</v>
      </c>
      <c r="FD208" s="1">
        <v>0</v>
      </c>
      <c r="FE208" s="1">
        <v>6</v>
      </c>
      <c r="FF208" s="1">
        <v>16</v>
      </c>
      <c r="FG208" s="1">
        <v>24</v>
      </c>
      <c r="FH208" s="1">
        <v>24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1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1</v>
      </c>
      <c r="GC208" s="1">
        <v>0</v>
      </c>
      <c r="GD208" s="1">
        <v>0</v>
      </c>
      <c r="GE208" s="1">
        <v>1</v>
      </c>
      <c r="GF208" s="1">
        <v>1</v>
      </c>
      <c r="GG208" s="1">
        <v>1</v>
      </c>
      <c r="GH208" s="1">
        <v>1</v>
      </c>
      <c r="GI208" s="1">
        <v>1</v>
      </c>
      <c r="GJ208" s="1">
        <v>1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1</v>
      </c>
      <c r="GT208" s="1">
        <v>1</v>
      </c>
      <c r="GU208" s="1">
        <v>1</v>
      </c>
      <c r="GV208" s="1">
        <v>1</v>
      </c>
      <c r="GW208" s="1">
        <v>0</v>
      </c>
      <c r="GX208" s="1">
        <v>0</v>
      </c>
      <c r="GY208" s="1">
        <v>1</v>
      </c>
      <c r="GZ208" s="1">
        <v>1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15</v>
      </c>
      <c r="HG208" s="1">
        <v>0</v>
      </c>
      <c r="HH208" s="1">
        <v>0</v>
      </c>
      <c r="HI208" s="1">
        <v>0</v>
      </c>
      <c r="HJ208" s="1">
        <v>1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1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1</v>
      </c>
      <c r="JA208" s="1">
        <v>0</v>
      </c>
      <c r="JB208" s="1">
        <v>1</v>
      </c>
      <c r="JC208" s="1">
        <v>1</v>
      </c>
      <c r="JD208" s="1">
        <v>1</v>
      </c>
      <c r="JE208" s="1">
        <v>1</v>
      </c>
      <c r="JF208" s="1">
        <v>1</v>
      </c>
      <c r="JG208" s="1">
        <v>1</v>
      </c>
      <c r="JH208" s="1">
        <v>1</v>
      </c>
      <c r="JI208" s="1">
        <v>1</v>
      </c>
      <c r="JJ208" s="1">
        <v>0</v>
      </c>
      <c r="JK208" s="1">
        <v>1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1</v>
      </c>
    </row>
    <row r="209" spans="1:367">
      <c r="A209" s="1">
        <v>2015</v>
      </c>
      <c r="B209" s="1" t="s">
        <v>598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2</v>
      </c>
      <c r="L209" s="1">
        <v>2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1</v>
      </c>
      <c r="X209" s="1">
        <v>1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1</v>
      </c>
      <c r="BR209" s="1">
        <v>1</v>
      </c>
      <c r="BS209" s="1">
        <v>2</v>
      </c>
      <c r="BT209" s="1">
        <v>2</v>
      </c>
      <c r="BU209" s="1">
        <v>2</v>
      </c>
      <c r="BV209" s="1">
        <v>3</v>
      </c>
      <c r="BW209" s="1">
        <v>2</v>
      </c>
      <c r="BX209" s="1">
        <v>2</v>
      </c>
      <c r="BY209" s="1">
        <v>0</v>
      </c>
      <c r="BZ209" s="1">
        <v>0</v>
      </c>
      <c r="CA209" s="1">
        <v>1</v>
      </c>
      <c r="CB209" s="1">
        <v>2</v>
      </c>
      <c r="CC209" s="1">
        <v>2</v>
      </c>
      <c r="CD209" s="1">
        <v>2</v>
      </c>
      <c r="CE209" s="1">
        <v>2</v>
      </c>
      <c r="CF209" s="1">
        <v>1</v>
      </c>
      <c r="CG209" s="1">
        <v>1</v>
      </c>
      <c r="CH209" s="1">
        <v>0</v>
      </c>
      <c r="CI209" s="1">
        <v>0</v>
      </c>
      <c r="CJ209" s="1">
        <v>0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1</v>
      </c>
      <c r="DG209" s="1">
        <v>1</v>
      </c>
      <c r="DH209" s="1">
        <v>1</v>
      </c>
      <c r="DI209" s="1">
        <v>0</v>
      </c>
      <c r="DJ209" s="1">
        <v>0</v>
      </c>
      <c r="DK209" s="1">
        <v>1</v>
      </c>
      <c r="DL209" s="1">
        <v>1</v>
      </c>
      <c r="DM209" s="1">
        <v>1</v>
      </c>
      <c r="DN209" s="1">
        <v>1</v>
      </c>
      <c r="DO209" s="1">
        <v>1</v>
      </c>
      <c r="DP209" s="1">
        <v>1</v>
      </c>
      <c r="DQ209" s="1">
        <v>1</v>
      </c>
      <c r="DR209" s="1">
        <v>0</v>
      </c>
      <c r="DS209" s="1">
        <v>1</v>
      </c>
      <c r="DT209" s="1">
        <v>0</v>
      </c>
      <c r="DU209" s="1">
        <v>1</v>
      </c>
      <c r="DV209" s="1">
        <v>0</v>
      </c>
      <c r="DW209" s="1">
        <v>0</v>
      </c>
      <c r="DX209" s="1">
        <v>1</v>
      </c>
      <c r="DY209" s="1">
        <v>1</v>
      </c>
      <c r="DZ209" s="1">
        <v>0</v>
      </c>
      <c r="EA209" s="1">
        <v>0</v>
      </c>
      <c r="EB209" s="1">
        <v>1</v>
      </c>
      <c r="EC209" s="1">
        <v>11</v>
      </c>
      <c r="ED209" s="1">
        <v>11</v>
      </c>
      <c r="EE209" s="1">
        <v>11</v>
      </c>
      <c r="EF209" s="1">
        <v>11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1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2</v>
      </c>
      <c r="EY209" s="1">
        <v>0</v>
      </c>
      <c r="EZ209" s="1">
        <v>0</v>
      </c>
      <c r="FA209" s="1">
        <v>0</v>
      </c>
      <c r="FB209" s="1">
        <v>0</v>
      </c>
      <c r="FC209" s="1">
        <v>8</v>
      </c>
      <c r="FD209" s="1">
        <v>0</v>
      </c>
      <c r="FE209" s="1">
        <v>8</v>
      </c>
      <c r="FF209" s="1">
        <v>0</v>
      </c>
      <c r="FG209" s="1">
        <v>11</v>
      </c>
      <c r="FH209" s="1">
        <v>11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1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1</v>
      </c>
      <c r="GC209" s="1">
        <v>0</v>
      </c>
      <c r="GD209" s="1">
        <v>0</v>
      </c>
      <c r="GE209" s="1">
        <v>1</v>
      </c>
      <c r="GF209" s="1">
        <v>1</v>
      </c>
      <c r="GG209" s="1">
        <v>1</v>
      </c>
      <c r="GH209" s="1">
        <v>1</v>
      </c>
      <c r="GI209" s="1">
        <v>1</v>
      </c>
      <c r="GJ209" s="1">
        <v>1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1</v>
      </c>
      <c r="GT209" s="1">
        <v>1</v>
      </c>
      <c r="GU209" s="1">
        <v>1</v>
      </c>
      <c r="GV209" s="1">
        <v>1</v>
      </c>
      <c r="GW209" s="1">
        <v>0</v>
      </c>
      <c r="GX209" s="1">
        <v>0</v>
      </c>
      <c r="GY209" s="1">
        <v>1</v>
      </c>
      <c r="GZ209" s="1">
        <v>1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7</v>
      </c>
      <c r="HG209" s="1">
        <v>0</v>
      </c>
      <c r="HH209" s="1">
        <v>0</v>
      </c>
      <c r="HI209" s="1">
        <v>0</v>
      </c>
      <c r="HJ209" s="1">
        <v>1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1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1</v>
      </c>
      <c r="JA209" s="1">
        <v>0</v>
      </c>
      <c r="JB209" s="1">
        <v>1</v>
      </c>
      <c r="JC209" s="1">
        <v>1</v>
      </c>
      <c r="JD209" s="1">
        <v>1</v>
      </c>
      <c r="JE209" s="1">
        <v>1</v>
      </c>
      <c r="JF209" s="1">
        <v>1</v>
      </c>
      <c r="JG209" s="1">
        <v>1</v>
      </c>
      <c r="JH209" s="1">
        <v>1</v>
      </c>
      <c r="JI209" s="1">
        <v>1</v>
      </c>
      <c r="JJ209" s="1">
        <v>0</v>
      </c>
      <c r="JK209" s="1">
        <v>1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1</v>
      </c>
    </row>
    <row r="210" spans="1:367">
      <c r="A210" s="1">
        <v>2015</v>
      </c>
      <c r="B210" s="1" t="s">
        <v>599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2</v>
      </c>
      <c r="U210" s="1">
        <v>2</v>
      </c>
      <c r="V210" s="1">
        <v>0</v>
      </c>
      <c r="W210" s="1">
        <v>2</v>
      </c>
      <c r="X210" s="1">
        <v>2</v>
      </c>
      <c r="Y210" s="1">
        <v>2</v>
      </c>
      <c r="Z210" s="1">
        <v>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1</v>
      </c>
      <c r="BR210" s="1">
        <v>1</v>
      </c>
      <c r="BS210" s="1">
        <v>2</v>
      </c>
      <c r="BT210" s="1">
        <v>2</v>
      </c>
      <c r="BU210" s="1">
        <v>2</v>
      </c>
      <c r="BV210" s="1">
        <v>3</v>
      </c>
      <c r="BW210" s="1">
        <v>2</v>
      </c>
      <c r="BX210" s="1">
        <v>2</v>
      </c>
      <c r="BY210" s="1">
        <v>0</v>
      </c>
      <c r="BZ210" s="1">
        <v>0</v>
      </c>
      <c r="CA210" s="1">
        <v>1</v>
      </c>
      <c r="CB210" s="1">
        <v>2</v>
      </c>
      <c r="CC210" s="1">
        <v>2</v>
      </c>
      <c r="CD210" s="1">
        <v>2</v>
      </c>
      <c r="CE210" s="1">
        <v>2</v>
      </c>
      <c r="CF210" s="1">
        <v>1</v>
      </c>
      <c r="CG210" s="1">
        <v>1</v>
      </c>
      <c r="CH210" s="1">
        <v>0</v>
      </c>
      <c r="CI210" s="1">
        <v>0</v>
      </c>
      <c r="CJ210" s="1">
        <v>0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1</v>
      </c>
      <c r="DG210" s="1">
        <v>1</v>
      </c>
      <c r="DH210" s="1">
        <v>1</v>
      </c>
      <c r="DI210" s="1">
        <v>0</v>
      </c>
      <c r="DJ210" s="1">
        <v>0</v>
      </c>
      <c r="DK210" s="1">
        <v>1</v>
      </c>
      <c r="DL210" s="1">
        <v>1</v>
      </c>
      <c r="DM210" s="1">
        <v>1</v>
      </c>
      <c r="DN210" s="1">
        <v>1</v>
      </c>
      <c r="DO210" s="1">
        <v>1</v>
      </c>
      <c r="DP210" s="1">
        <v>1</v>
      </c>
      <c r="DQ210" s="1">
        <v>1</v>
      </c>
      <c r="DR210" s="1">
        <v>0</v>
      </c>
      <c r="DS210" s="1">
        <v>1</v>
      </c>
      <c r="DT210" s="1">
        <v>0</v>
      </c>
      <c r="DU210" s="1">
        <v>1</v>
      </c>
      <c r="DV210" s="1">
        <v>0</v>
      </c>
      <c r="DW210" s="1">
        <v>0</v>
      </c>
      <c r="DX210" s="1">
        <v>1</v>
      </c>
      <c r="DY210" s="1">
        <v>1</v>
      </c>
      <c r="DZ210" s="1">
        <v>0</v>
      </c>
      <c r="EA210" s="1">
        <v>0</v>
      </c>
      <c r="EB210" s="1">
        <v>1</v>
      </c>
      <c r="EC210" s="1">
        <v>12</v>
      </c>
      <c r="ED210" s="1">
        <v>12</v>
      </c>
      <c r="EE210" s="1">
        <v>12</v>
      </c>
      <c r="EF210" s="1">
        <v>12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1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11</v>
      </c>
      <c r="FD210" s="1">
        <v>0</v>
      </c>
      <c r="FE210" s="1">
        <v>6</v>
      </c>
      <c r="FF210" s="1">
        <v>5</v>
      </c>
      <c r="FG210" s="1">
        <v>12</v>
      </c>
      <c r="FH210" s="1">
        <v>12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1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1</v>
      </c>
      <c r="GC210" s="1">
        <v>0</v>
      </c>
      <c r="GD210" s="1">
        <v>0</v>
      </c>
      <c r="GE210" s="1">
        <v>1</v>
      </c>
      <c r="GF210" s="1">
        <v>1</v>
      </c>
      <c r="GG210" s="1">
        <v>1</v>
      </c>
      <c r="GH210" s="1">
        <v>1</v>
      </c>
      <c r="GI210" s="1">
        <v>1</v>
      </c>
      <c r="GJ210" s="1">
        <v>1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1</v>
      </c>
      <c r="GT210" s="1">
        <v>1</v>
      </c>
      <c r="GU210" s="1">
        <v>1</v>
      </c>
      <c r="GV210" s="1">
        <v>1</v>
      </c>
      <c r="GW210" s="1">
        <v>0</v>
      </c>
      <c r="GX210" s="1">
        <v>0</v>
      </c>
      <c r="GY210" s="1">
        <v>1</v>
      </c>
      <c r="GZ210" s="1">
        <v>1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9</v>
      </c>
      <c r="HG210" s="1">
        <v>0</v>
      </c>
      <c r="HH210" s="1">
        <v>0</v>
      </c>
      <c r="HI210" s="1">
        <v>0</v>
      </c>
      <c r="HJ210" s="1">
        <v>1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1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1</v>
      </c>
      <c r="JA210" s="1">
        <v>0</v>
      </c>
      <c r="JB210" s="1">
        <v>1</v>
      </c>
      <c r="JC210" s="1">
        <v>1</v>
      </c>
      <c r="JD210" s="1">
        <v>1</v>
      </c>
      <c r="JE210" s="1">
        <v>1</v>
      </c>
      <c r="JF210" s="1">
        <v>1</v>
      </c>
      <c r="JG210" s="1">
        <v>1</v>
      </c>
      <c r="JH210" s="1">
        <v>1</v>
      </c>
      <c r="JI210" s="1">
        <v>1</v>
      </c>
      <c r="JJ210" s="1">
        <v>0</v>
      </c>
      <c r="JK210" s="1">
        <v>1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1</v>
      </c>
    </row>
    <row r="211" spans="1:367">
      <c r="A211" s="1">
        <v>2015</v>
      </c>
      <c r="B211" s="1" t="s">
        <v>431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1</v>
      </c>
      <c r="BR211" s="1">
        <v>1</v>
      </c>
      <c r="BS211" s="1">
        <v>2</v>
      </c>
      <c r="BT211" s="1">
        <v>2</v>
      </c>
      <c r="BU211" s="1">
        <v>2</v>
      </c>
      <c r="BV211" s="1">
        <v>3</v>
      </c>
      <c r="BW211" s="1">
        <v>2</v>
      </c>
      <c r="BX211" s="1">
        <v>2</v>
      </c>
      <c r="BY211" s="1">
        <v>0</v>
      </c>
      <c r="BZ211" s="1">
        <v>0</v>
      </c>
      <c r="CA211" s="1">
        <v>1</v>
      </c>
      <c r="CB211" s="1">
        <v>2</v>
      </c>
      <c r="CC211" s="1">
        <v>2</v>
      </c>
      <c r="CD211" s="1">
        <v>2</v>
      </c>
      <c r="CE211" s="1">
        <v>2</v>
      </c>
      <c r="CF211" s="1">
        <v>1</v>
      </c>
      <c r="CG211" s="1">
        <v>1</v>
      </c>
      <c r="CH211" s="1">
        <v>0</v>
      </c>
      <c r="CI211" s="1">
        <v>0</v>
      </c>
      <c r="CJ211" s="1">
        <v>0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1</v>
      </c>
      <c r="DG211" s="1">
        <v>1</v>
      </c>
      <c r="DH211" s="1">
        <v>1</v>
      </c>
      <c r="DI211" s="1">
        <v>0</v>
      </c>
      <c r="DJ211" s="1">
        <v>0</v>
      </c>
      <c r="DK211" s="1">
        <v>1</v>
      </c>
      <c r="DL211" s="1">
        <v>1</v>
      </c>
      <c r="DM211" s="1">
        <v>1</v>
      </c>
      <c r="DN211" s="1">
        <v>1</v>
      </c>
      <c r="DO211" s="1">
        <v>1</v>
      </c>
      <c r="DP211" s="1">
        <v>3</v>
      </c>
      <c r="DQ211" s="1">
        <v>1</v>
      </c>
      <c r="DR211" s="1">
        <v>0</v>
      </c>
      <c r="DS211" s="1">
        <v>1</v>
      </c>
      <c r="DT211" s="1">
        <v>0</v>
      </c>
      <c r="DU211" s="1">
        <v>1</v>
      </c>
      <c r="DV211" s="1">
        <v>0</v>
      </c>
      <c r="DW211" s="1">
        <v>0</v>
      </c>
      <c r="DX211" s="1">
        <v>1</v>
      </c>
      <c r="DY211" s="1">
        <v>1</v>
      </c>
      <c r="DZ211" s="1">
        <v>0</v>
      </c>
      <c r="EA211" s="1">
        <v>0</v>
      </c>
      <c r="EB211" s="1">
        <v>1</v>
      </c>
      <c r="EC211" s="1">
        <v>22</v>
      </c>
      <c r="ED211" s="1">
        <v>22</v>
      </c>
      <c r="EE211" s="1">
        <v>22</v>
      </c>
      <c r="EF211" s="1">
        <v>22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1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5</v>
      </c>
      <c r="EY211" s="1">
        <v>0</v>
      </c>
      <c r="EZ211" s="1">
        <v>0</v>
      </c>
      <c r="FA211" s="1">
        <v>0</v>
      </c>
      <c r="FB211" s="1">
        <v>0</v>
      </c>
      <c r="FC211" s="1">
        <v>16</v>
      </c>
      <c r="FD211" s="1">
        <v>0</v>
      </c>
      <c r="FE211" s="1">
        <v>0</v>
      </c>
      <c r="FF211" s="1">
        <v>16</v>
      </c>
      <c r="FG211" s="1">
        <v>22</v>
      </c>
      <c r="FH211" s="1">
        <v>22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1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1</v>
      </c>
      <c r="GC211" s="1">
        <v>0</v>
      </c>
      <c r="GD211" s="1">
        <v>0</v>
      </c>
      <c r="GE211" s="1">
        <v>1</v>
      </c>
      <c r="GF211" s="1">
        <v>1</v>
      </c>
      <c r="GG211" s="1">
        <v>1</v>
      </c>
      <c r="GH211" s="1">
        <v>1</v>
      </c>
      <c r="GI211" s="1">
        <v>1</v>
      </c>
      <c r="GJ211" s="1">
        <v>1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1</v>
      </c>
      <c r="GT211" s="1">
        <v>1</v>
      </c>
      <c r="GU211" s="1">
        <v>1</v>
      </c>
      <c r="GV211" s="1">
        <v>1</v>
      </c>
      <c r="GW211" s="1">
        <v>0</v>
      </c>
      <c r="GX211" s="1">
        <v>0</v>
      </c>
      <c r="GY211" s="1">
        <v>1</v>
      </c>
      <c r="GZ211" s="1">
        <v>1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8</v>
      </c>
      <c r="HG211" s="1">
        <v>0</v>
      </c>
      <c r="HH211" s="1">
        <v>0</v>
      </c>
      <c r="HI211" s="1">
        <v>0</v>
      </c>
      <c r="HJ211" s="1">
        <v>1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1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1</v>
      </c>
      <c r="JA211" s="1">
        <v>0</v>
      </c>
      <c r="JB211" s="1">
        <v>1</v>
      </c>
      <c r="JC211" s="1">
        <v>1</v>
      </c>
      <c r="JD211" s="1">
        <v>1</v>
      </c>
      <c r="JE211" s="1">
        <v>1</v>
      </c>
      <c r="JF211" s="1">
        <v>1</v>
      </c>
      <c r="JG211" s="1">
        <v>1</v>
      </c>
      <c r="JH211" s="1">
        <v>1</v>
      </c>
      <c r="JI211" s="1">
        <v>1</v>
      </c>
      <c r="JJ211" s="1">
        <v>0</v>
      </c>
      <c r="JK211" s="1">
        <v>1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1</v>
      </c>
    </row>
    <row r="212" spans="1:367">
      <c r="A212" s="1">
        <v>2015</v>
      </c>
      <c r="B212" s="1" t="s">
        <v>600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1</v>
      </c>
      <c r="BR212" s="1">
        <v>1</v>
      </c>
      <c r="BS212" s="1">
        <v>2</v>
      </c>
      <c r="BT212" s="1">
        <v>2</v>
      </c>
      <c r="BU212" s="1">
        <v>2</v>
      </c>
      <c r="BV212" s="1">
        <v>3</v>
      </c>
      <c r="BW212" s="1">
        <v>2</v>
      </c>
      <c r="BX212" s="1">
        <v>2</v>
      </c>
      <c r="BY212" s="1">
        <v>0</v>
      </c>
      <c r="BZ212" s="1">
        <v>0</v>
      </c>
      <c r="CA212" s="1">
        <v>1</v>
      </c>
      <c r="CB212" s="1">
        <v>2</v>
      </c>
      <c r="CC212" s="1">
        <v>2</v>
      </c>
      <c r="CD212" s="1">
        <v>2</v>
      </c>
      <c r="CE212" s="1">
        <v>2</v>
      </c>
      <c r="CF212" s="1">
        <v>1</v>
      </c>
      <c r="CG212" s="1">
        <v>1</v>
      </c>
      <c r="CH212" s="1">
        <v>0</v>
      </c>
      <c r="CI212" s="1">
        <v>0</v>
      </c>
      <c r="CJ212" s="1">
        <v>0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1</v>
      </c>
      <c r="DG212" s="1">
        <v>1</v>
      </c>
      <c r="DH212" s="1">
        <v>1</v>
      </c>
      <c r="DI212" s="1">
        <v>0</v>
      </c>
      <c r="DJ212" s="1">
        <v>0</v>
      </c>
      <c r="DK212" s="1">
        <v>1</v>
      </c>
      <c r="DL212" s="1">
        <v>1</v>
      </c>
      <c r="DM212" s="1">
        <v>1</v>
      </c>
      <c r="DN212" s="1">
        <v>1</v>
      </c>
      <c r="DO212" s="1">
        <v>1</v>
      </c>
      <c r="DP212" s="1">
        <v>3</v>
      </c>
      <c r="DQ212" s="1">
        <v>1</v>
      </c>
      <c r="DR212" s="1">
        <v>0</v>
      </c>
      <c r="DS212" s="1">
        <v>1</v>
      </c>
      <c r="DT212" s="1">
        <v>0</v>
      </c>
      <c r="DU212" s="1">
        <v>1</v>
      </c>
      <c r="DV212" s="1">
        <v>0</v>
      </c>
      <c r="DW212" s="1">
        <v>0</v>
      </c>
      <c r="DX212" s="1">
        <v>1</v>
      </c>
      <c r="DY212" s="1">
        <v>1</v>
      </c>
      <c r="DZ212" s="1">
        <v>0</v>
      </c>
      <c r="EA212" s="1">
        <v>0</v>
      </c>
      <c r="EB212" s="1">
        <v>1</v>
      </c>
      <c r="EC212" s="1">
        <v>5</v>
      </c>
      <c r="ED212" s="1">
        <v>5</v>
      </c>
      <c r="EE212" s="1">
        <v>5</v>
      </c>
      <c r="EF212" s="1">
        <v>5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1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3</v>
      </c>
      <c r="EY212" s="1">
        <v>0</v>
      </c>
      <c r="EZ212" s="1">
        <v>0</v>
      </c>
      <c r="FA212" s="1">
        <v>0</v>
      </c>
      <c r="FB212" s="1">
        <v>0</v>
      </c>
      <c r="FC212" s="1">
        <v>1</v>
      </c>
      <c r="FD212" s="1">
        <v>0</v>
      </c>
      <c r="FE212" s="1">
        <v>0</v>
      </c>
      <c r="FF212" s="1">
        <v>1</v>
      </c>
      <c r="FG212" s="1">
        <v>5</v>
      </c>
      <c r="FH212" s="1">
        <v>5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1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1</v>
      </c>
      <c r="GC212" s="1">
        <v>0</v>
      </c>
      <c r="GD212" s="1">
        <v>0</v>
      </c>
      <c r="GE212" s="1">
        <v>1</v>
      </c>
      <c r="GF212" s="1">
        <v>1</v>
      </c>
      <c r="GG212" s="1">
        <v>1</v>
      </c>
      <c r="GH212" s="1">
        <v>1</v>
      </c>
      <c r="GI212" s="1">
        <v>1</v>
      </c>
      <c r="GJ212" s="1">
        <v>1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1</v>
      </c>
      <c r="GT212" s="1">
        <v>1</v>
      </c>
      <c r="GU212" s="1">
        <v>1</v>
      </c>
      <c r="GV212" s="1">
        <v>1</v>
      </c>
      <c r="GW212" s="1">
        <v>0</v>
      </c>
      <c r="GX212" s="1">
        <v>0</v>
      </c>
      <c r="GY212" s="1">
        <v>1</v>
      </c>
      <c r="GZ212" s="1">
        <v>1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8</v>
      </c>
      <c r="HG212" s="1">
        <v>0</v>
      </c>
      <c r="HH212" s="1">
        <v>0</v>
      </c>
      <c r="HI212" s="1">
        <v>0</v>
      </c>
      <c r="HJ212" s="1">
        <v>1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1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1</v>
      </c>
      <c r="JA212" s="1">
        <v>0</v>
      </c>
      <c r="JB212" s="1">
        <v>1</v>
      </c>
      <c r="JC212" s="1">
        <v>1</v>
      </c>
      <c r="JD212" s="1">
        <v>1</v>
      </c>
      <c r="JE212" s="1">
        <v>1</v>
      </c>
      <c r="JF212" s="1">
        <v>1</v>
      </c>
      <c r="JG212" s="1">
        <v>1</v>
      </c>
      <c r="JH212" s="1">
        <v>1</v>
      </c>
      <c r="JI212" s="1">
        <v>1</v>
      </c>
      <c r="JJ212" s="1">
        <v>0</v>
      </c>
      <c r="JK212" s="1">
        <v>1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1</v>
      </c>
    </row>
    <row r="213" spans="1:367">
      <c r="A213" s="1">
        <v>2015</v>
      </c>
      <c r="B213" s="1" t="s">
        <v>601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2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1</v>
      </c>
      <c r="BR213" s="1">
        <v>1</v>
      </c>
      <c r="BS213" s="1">
        <v>2</v>
      </c>
      <c r="BT213" s="1">
        <v>2</v>
      </c>
      <c r="BU213" s="1">
        <v>2</v>
      </c>
      <c r="BV213" s="1">
        <v>3</v>
      </c>
      <c r="BW213" s="1">
        <v>2</v>
      </c>
      <c r="BX213" s="1">
        <v>2</v>
      </c>
      <c r="BY213" s="1">
        <v>0</v>
      </c>
      <c r="BZ213" s="1">
        <v>0</v>
      </c>
      <c r="CA213" s="1">
        <v>1</v>
      </c>
      <c r="CB213" s="1">
        <v>2</v>
      </c>
      <c r="CC213" s="1">
        <v>2</v>
      </c>
      <c r="CD213" s="1">
        <v>2</v>
      </c>
      <c r="CE213" s="1">
        <v>2</v>
      </c>
      <c r="CF213" s="1">
        <v>1</v>
      </c>
      <c r="CG213" s="1">
        <v>1</v>
      </c>
      <c r="CH213" s="1">
        <v>0</v>
      </c>
      <c r="CI213" s="1">
        <v>0</v>
      </c>
      <c r="CJ213" s="1">
        <v>0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1</v>
      </c>
      <c r="DG213" s="1">
        <v>1</v>
      </c>
      <c r="DH213" s="1">
        <v>1</v>
      </c>
      <c r="DI213" s="1">
        <v>0</v>
      </c>
      <c r="DJ213" s="1">
        <v>0</v>
      </c>
      <c r="DK213" s="1">
        <v>1</v>
      </c>
      <c r="DL213" s="1">
        <v>1</v>
      </c>
      <c r="DM213" s="1">
        <v>1</v>
      </c>
      <c r="DN213" s="1">
        <v>1</v>
      </c>
      <c r="DO213" s="1">
        <v>1</v>
      </c>
      <c r="DP213" s="1">
        <v>3</v>
      </c>
      <c r="DQ213" s="1">
        <v>1</v>
      </c>
      <c r="DR213" s="1">
        <v>0</v>
      </c>
      <c r="DS213" s="1">
        <v>1</v>
      </c>
      <c r="DT213" s="1">
        <v>0</v>
      </c>
      <c r="DU213" s="1">
        <v>1</v>
      </c>
      <c r="DV213" s="1">
        <v>0</v>
      </c>
      <c r="DW213" s="1">
        <v>0</v>
      </c>
      <c r="DX213" s="1">
        <v>1</v>
      </c>
      <c r="DY213" s="1">
        <v>1</v>
      </c>
      <c r="DZ213" s="1">
        <v>0</v>
      </c>
      <c r="EA213" s="1">
        <v>0</v>
      </c>
      <c r="EB213" s="1">
        <v>1</v>
      </c>
      <c r="EC213" s="1">
        <v>7</v>
      </c>
      <c r="ED213" s="1">
        <v>7</v>
      </c>
      <c r="EE213" s="1">
        <v>7</v>
      </c>
      <c r="EF213" s="1">
        <v>7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1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2</v>
      </c>
      <c r="EY213" s="1">
        <v>0</v>
      </c>
      <c r="EZ213" s="1">
        <v>0</v>
      </c>
      <c r="FA213" s="1">
        <v>0</v>
      </c>
      <c r="FB213" s="1">
        <v>0</v>
      </c>
      <c r="FC213" s="1">
        <v>4</v>
      </c>
      <c r="FD213" s="1">
        <v>0</v>
      </c>
      <c r="FE213" s="1">
        <v>0</v>
      </c>
      <c r="FF213" s="1">
        <v>4</v>
      </c>
      <c r="FG213" s="1">
        <v>7</v>
      </c>
      <c r="FH213" s="1">
        <v>7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1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1</v>
      </c>
      <c r="GC213" s="1">
        <v>0</v>
      </c>
      <c r="GD213" s="1">
        <v>0</v>
      </c>
      <c r="GE213" s="1">
        <v>1</v>
      </c>
      <c r="GF213" s="1">
        <v>1</v>
      </c>
      <c r="GG213" s="1">
        <v>1</v>
      </c>
      <c r="GH213" s="1">
        <v>1</v>
      </c>
      <c r="GI213" s="1">
        <v>1</v>
      </c>
      <c r="GJ213" s="1">
        <v>1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1</v>
      </c>
      <c r="GT213" s="1">
        <v>1</v>
      </c>
      <c r="GU213" s="1">
        <v>1</v>
      </c>
      <c r="GV213" s="1">
        <v>1</v>
      </c>
      <c r="GW213" s="1">
        <v>0</v>
      </c>
      <c r="GX213" s="1">
        <v>0</v>
      </c>
      <c r="GY213" s="1">
        <v>1</v>
      </c>
      <c r="GZ213" s="1">
        <v>1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10</v>
      </c>
      <c r="HG213" s="1">
        <v>0</v>
      </c>
      <c r="HH213" s="1">
        <v>0</v>
      </c>
      <c r="HI213" s="1">
        <v>0</v>
      </c>
      <c r="HJ213" s="1">
        <v>1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1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1</v>
      </c>
      <c r="JA213" s="1">
        <v>0</v>
      </c>
      <c r="JB213" s="1">
        <v>1</v>
      </c>
      <c r="JC213" s="1">
        <v>1</v>
      </c>
      <c r="JD213" s="1">
        <v>1</v>
      </c>
      <c r="JE213" s="1">
        <v>1</v>
      </c>
      <c r="JF213" s="1">
        <v>1</v>
      </c>
      <c r="JG213" s="1">
        <v>1</v>
      </c>
      <c r="JH213" s="1">
        <v>1</v>
      </c>
      <c r="JI213" s="1">
        <v>1</v>
      </c>
      <c r="JJ213" s="1">
        <v>0</v>
      </c>
      <c r="JK213" s="1">
        <v>1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1</v>
      </c>
    </row>
    <row r="214" spans="1:367">
      <c r="A214" s="1">
        <v>2015</v>
      </c>
      <c r="B214" s="1" t="s">
        <v>602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2</v>
      </c>
      <c r="L214" s="1">
        <v>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1</v>
      </c>
      <c r="BS214" s="1">
        <v>2</v>
      </c>
      <c r="BT214" s="1">
        <v>2</v>
      </c>
      <c r="BU214" s="1">
        <v>2</v>
      </c>
      <c r="BV214" s="1">
        <v>3</v>
      </c>
      <c r="BW214" s="1">
        <v>2</v>
      </c>
      <c r="BX214" s="1">
        <v>2</v>
      </c>
      <c r="BY214" s="1">
        <v>0</v>
      </c>
      <c r="BZ214" s="1">
        <v>0</v>
      </c>
      <c r="CA214" s="1">
        <v>1</v>
      </c>
      <c r="CB214" s="1">
        <v>2</v>
      </c>
      <c r="CC214" s="1">
        <v>2</v>
      </c>
      <c r="CD214" s="1">
        <v>2</v>
      </c>
      <c r="CE214" s="1">
        <v>2</v>
      </c>
      <c r="CF214" s="1">
        <v>1</v>
      </c>
      <c r="CG214" s="1">
        <v>1</v>
      </c>
      <c r="CH214" s="1">
        <v>0</v>
      </c>
      <c r="CI214" s="1">
        <v>0</v>
      </c>
      <c r="CJ214" s="1">
        <v>0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1</v>
      </c>
      <c r="DG214" s="1">
        <v>1</v>
      </c>
      <c r="DH214" s="1">
        <v>1</v>
      </c>
      <c r="DI214" s="1">
        <v>0</v>
      </c>
      <c r="DJ214" s="1">
        <v>0</v>
      </c>
      <c r="DK214" s="1">
        <v>1</v>
      </c>
      <c r="DL214" s="1">
        <v>1</v>
      </c>
      <c r="DM214" s="1">
        <v>1</v>
      </c>
      <c r="DN214" s="1">
        <v>1</v>
      </c>
      <c r="DO214" s="1">
        <v>1</v>
      </c>
      <c r="DP214" s="1">
        <v>1</v>
      </c>
      <c r="DQ214" s="1">
        <v>1</v>
      </c>
      <c r="DR214" s="1">
        <v>0</v>
      </c>
      <c r="DS214" s="1">
        <v>1</v>
      </c>
      <c r="DT214" s="1">
        <v>0</v>
      </c>
      <c r="DU214" s="1">
        <v>1</v>
      </c>
      <c r="DV214" s="1">
        <v>0</v>
      </c>
      <c r="DW214" s="1">
        <v>0</v>
      </c>
      <c r="DX214" s="1">
        <v>1</v>
      </c>
      <c r="DY214" s="1">
        <v>1</v>
      </c>
      <c r="DZ214" s="1">
        <v>0</v>
      </c>
      <c r="EA214" s="1">
        <v>0</v>
      </c>
      <c r="EB214" s="1">
        <v>1</v>
      </c>
      <c r="EC214" s="1">
        <v>6</v>
      </c>
      <c r="ED214" s="1">
        <v>6</v>
      </c>
      <c r="EE214" s="1">
        <v>6</v>
      </c>
      <c r="EF214" s="1">
        <v>6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1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1</v>
      </c>
      <c r="EY214" s="1">
        <v>0</v>
      </c>
      <c r="EZ214" s="1">
        <v>0</v>
      </c>
      <c r="FA214" s="1">
        <v>0</v>
      </c>
      <c r="FB214" s="1">
        <v>0</v>
      </c>
      <c r="FC214" s="1">
        <v>4</v>
      </c>
      <c r="FD214" s="1">
        <v>0</v>
      </c>
      <c r="FE214" s="1">
        <v>0</v>
      </c>
      <c r="FF214" s="1">
        <v>4</v>
      </c>
      <c r="FG214" s="1">
        <v>6</v>
      </c>
      <c r="FH214" s="1">
        <v>6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1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1</v>
      </c>
      <c r="GC214" s="1">
        <v>0</v>
      </c>
      <c r="GD214" s="1">
        <v>0</v>
      </c>
      <c r="GE214" s="1">
        <v>1</v>
      </c>
      <c r="GF214" s="1">
        <v>1</v>
      </c>
      <c r="GG214" s="1">
        <v>1</v>
      </c>
      <c r="GH214" s="1">
        <v>1</v>
      </c>
      <c r="GI214" s="1">
        <v>1</v>
      </c>
      <c r="GJ214" s="1">
        <v>1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1</v>
      </c>
      <c r="GT214" s="1">
        <v>1</v>
      </c>
      <c r="GU214" s="1">
        <v>1</v>
      </c>
      <c r="GV214" s="1">
        <v>1</v>
      </c>
      <c r="GW214" s="1">
        <v>0</v>
      </c>
      <c r="GX214" s="1">
        <v>0</v>
      </c>
      <c r="GY214" s="1">
        <v>1</v>
      </c>
      <c r="GZ214" s="1">
        <v>1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10</v>
      </c>
      <c r="HG214" s="1">
        <v>0</v>
      </c>
      <c r="HH214" s="1">
        <v>0</v>
      </c>
      <c r="HI214" s="1">
        <v>0</v>
      </c>
      <c r="HJ214" s="1">
        <v>1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1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1</v>
      </c>
      <c r="JA214" s="1">
        <v>0</v>
      </c>
      <c r="JB214" s="1">
        <v>1</v>
      </c>
      <c r="JC214" s="1">
        <v>1</v>
      </c>
      <c r="JD214" s="1">
        <v>1</v>
      </c>
      <c r="JE214" s="1">
        <v>1</v>
      </c>
      <c r="JF214" s="1">
        <v>1</v>
      </c>
      <c r="JG214" s="1">
        <v>1</v>
      </c>
      <c r="JH214" s="1">
        <v>1</v>
      </c>
      <c r="JI214" s="1">
        <v>1</v>
      </c>
      <c r="JJ214" s="1">
        <v>0</v>
      </c>
      <c r="JK214" s="1">
        <v>1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1</v>
      </c>
    </row>
    <row r="215" spans="1:367">
      <c r="A215" s="1">
        <v>2015</v>
      </c>
      <c r="B215" s="1" t="s">
        <v>603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2</v>
      </c>
      <c r="L215" s="1">
        <v>2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2</v>
      </c>
      <c r="U215" s="1">
        <v>2</v>
      </c>
      <c r="V215" s="1">
        <v>0</v>
      </c>
      <c r="W215" s="1">
        <v>2</v>
      </c>
      <c r="X215" s="1">
        <v>2</v>
      </c>
      <c r="Y215" s="1">
        <v>2</v>
      </c>
      <c r="Z215" s="1">
        <v>2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1</v>
      </c>
      <c r="BR215" s="1">
        <v>1</v>
      </c>
      <c r="BS215" s="1">
        <v>2</v>
      </c>
      <c r="BT215" s="1">
        <v>2</v>
      </c>
      <c r="BU215" s="1">
        <v>2</v>
      </c>
      <c r="BV215" s="1">
        <v>3</v>
      </c>
      <c r="BW215" s="1">
        <v>2</v>
      </c>
      <c r="BX215" s="1">
        <v>2</v>
      </c>
      <c r="BY215" s="1">
        <v>0</v>
      </c>
      <c r="BZ215" s="1">
        <v>0</v>
      </c>
      <c r="CA215" s="1">
        <v>1</v>
      </c>
      <c r="CB215" s="1">
        <v>2</v>
      </c>
      <c r="CC215" s="1">
        <v>2</v>
      </c>
      <c r="CD215" s="1">
        <v>2</v>
      </c>
      <c r="CE215" s="1">
        <v>2</v>
      </c>
      <c r="CF215" s="1">
        <v>1</v>
      </c>
      <c r="CG215" s="1">
        <v>1</v>
      </c>
      <c r="CH215" s="1">
        <v>0</v>
      </c>
      <c r="CI215" s="1">
        <v>0</v>
      </c>
      <c r="CJ215" s="1">
        <v>0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1</v>
      </c>
      <c r="DG215" s="1">
        <v>1</v>
      </c>
      <c r="DH215" s="1">
        <v>1</v>
      </c>
      <c r="DI215" s="1">
        <v>0</v>
      </c>
      <c r="DJ215" s="1">
        <v>0</v>
      </c>
      <c r="DK215" s="1">
        <v>1</v>
      </c>
      <c r="DL215" s="1">
        <v>1</v>
      </c>
      <c r="DM215" s="1">
        <v>1</v>
      </c>
      <c r="DN215" s="1">
        <v>1</v>
      </c>
      <c r="DO215" s="1">
        <v>1</v>
      </c>
      <c r="DP215" s="1">
        <v>1</v>
      </c>
      <c r="DQ215" s="1">
        <v>1</v>
      </c>
      <c r="DR215" s="1">
        <v>0</v>
      </c>
      <c r="DS215" s="1">
        <v>1</v>
      </c>
      <c r="DT215" s="1">
        <v>0</v>
      </c>
      <c r="DU215" s="1">
        <v>1</v>
      </c>
      <c r="DV215" s="1">
        <v>0</v>
      </c>
      <c r="DW215" s="1">
        <v>0</v>
      </c>
      <c r="DX215" s="1">
        <v>1</v>
      </c>
      <c r="DY215" s="1">
        <v>1</v>
      </c>
      <c r="DZ215" s="1">
        <v>0</v>
      </c>
      <c r="EA215" s="1">
        <v>0</v>
      </c>
      <c r="EB215" s="1">
        <v>1</v>
      </c>
      <c r="EC215" s="1">
        <v>13</v>
      </c>
      <c r="ED215" s="1">
        <v>13</v>
      </c>
      <c r="EE215" s="1">
        <v>13</v>
      </c>
      <c r="EF215" s="1">
        <v>13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5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2</v>
      </c>
      <c r="EY215" s="1">
        <v>0</v>
      </c>
      <c r="EZ215" s="1">
        <v>0</v>
      </c>
      <c r="FA215" s="1">
        <v>0</v>
      </c>
      <c r="FB215" s="1">
        <v>0</v>
      </c>
      <c r="FC215" s="1">
        <v>6</v>
      </c>
      <c r="FD215" s="1">
        <v>0</v>
      </c>
      <c r="FE215" s="1">
        <v>4</v>
      </c>
      <c r="FF215" s="1">
        <v>2</v>
      </c>
      <c r="FG215" s="1">
        <v>13</v>
      </c>
      <c r="FH215" s="1">
        <v>13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1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1</v>
      </c>
      <c r="GC215" s="1">
        <v>0</v>
      </c>
      <c r="GD215" s="1">
        <v>0</v>
      </c>
      <c r="GE215" s="1">
        <v>1</v>
      </c>
      <c r="GF215" s="1">
        <v>1</v>
      </c>
      <c r="GG215" s="1">
        <v>1</v>
      </c>
      <c r="GH215" s="1">
        <v>1</v>
      </c>
      <c r="GI215" s="1">
        <v>1</v>
      </c>
      <c r="GJ215" s="1">
        <v>1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1</v>
      </c>
      <c r="GT215" s="1">
        <v>1</v>
      </c>
      <c r="GU215" s="1">
        <v>1</v>
      </c>
      <c r="GV215" s="1">
        <v>1</v>
      </c>
      <c r="GW215" s="1">
        <v>0</v>
      </c>
      <c r="GX215" s="1">
        <v>0</v>
      </c>
      <c r="GY215" s="1">
        <v>1</v>
      </c>
      <c r="GZ215" s="1">
        <v>1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9</v>
      </c>
      <c r="HG215" s="1">
        <v>0</v>
      </c>
      <c r="HH215" s="1">
        <v>0</v>
      </c>
      <c r="HI215" s="1">
        <v>0</v>
      </c>
      <c r="HJ215" s="1">
        <v>1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1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1</v>
      </c>
      <c r="JA215" s="1">
        <v>0</v>
      </c>
      <c r="JB215" s="1">
        <v>1</v>
      </c>
      <c r="JC215" s="1">
        <v>1</v>
      </c>
      <c r="JD215" s="1">
        <v>1</v>
      </c>
      <c r="JE215" s="1">
        <v>1</v>
      </c>
      <c r="JF215" s="1">
        <v>1</v>
      </c>
      <c r="JG215" s="1">
        <v>1</v>
      </c>
      <c r="JH215" s="1">
        <v>1</v>
      </c>
      <c r="JI215" s="1">
        <v>1</v>
      </c>
      <c r="JJ215" s="1">
        <v>0</v>
      </c>
      <c r="JK215" s="1">
        <v>1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1</v>
      </c>
    </row>
    <row r="216" spans="1:367">
      <c r="A216" s="1">
        <v>2015</v>
      </c>
      <c r="B216" s="1" t="s">
        <v>604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2</v>
      </c>
      <c r="L216" s="1">
        <v>2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1</v>
      </c>
      <c r="X216" s="1">
        <v>1</v>
      </c>
      <c r="Y216" s="1">
        <v>1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2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2</v>
      </c>
      <c r="BA216" s="1">
        <v>2</v>
      </c>
      <c r="BB216" s="1">
        <v>2</v>
      </c>
      <c r="BC216" s="1">
        <v>2</v>
      </c>
      <c r="BD216" s="1">
        <v>2</v>
      </c>
      <c r="BE216" s="1">
        <v>1</v>
      </c>
      <c r="BF216" s="1">
        <v>6</v>
      </c>
      <c r="BG216" s="1">
        <v>2</v>
      </c>
      <c r="BH216" s="1">
        <v>2</v>
      </c>
      <c r="BI216" s="1">
        <v>1</v>
      </c>
      <c r="BJ216" s="1">
        <v>1</v>
      </c>
      <c r="BK216" s="1">
        <v>1</v>
      </c>
      <c r="BL216" s="1">
        <v>1</v>
      </c>
      <c r="BM216" s="1">
        <v>2</v>
      </c>
      <c r="BN216" s="1">
        <v>2</v>
      </c>
      <c r="BO216" s="1">
        <v>1</v>
      </c>
      <c r="BP216" s="1">
        <v>2</v>
      </c>
      <c r="BQ216" s="1">
        <v>0</v>
      </c>
      <c r="BR216" s="1">
        <v>0</v>
      </c>
      <c r="BS216" s="1">
        <v>2</v>
      </c>
      <c r="BT216" s="1">
        <v>2</v>
      </c>
      <c r="BU216" s="1">
        <v>2</v>
      </c>
      <c r="BV216" s="1">
        <v>5</v>
      </c>
      <c r="BW216" s="1">
        <v>2</v>
      </c>
      <c r="BX216" s="1">
        <v>2</v>
      </c>
      <c r="BY216" s="1">
        <v>0</v>
      </c>
      <c r="BZ216" s="1">
        <v>0</v>
      </c>
      <c r="CA216" s="1">
        <v>2</v>
      </c>
      <c r="CB216" s="1">
        <v>2</v>
      </c>
      <c r="CC216" s="1">
        <v>3</v>
      </c>
      <c r="CD216" s="1">
        <v>3</v>
      </c>
      <c r="CE216" s="1">
        <v>2</v>
      </c>
      <c r="CF216" s="1">
        <v>1</v>
      </c>
      <c r="CG216" s="1">
        <v>1</v>
      </c>
      <c r="CH216" s="1">
        <v>0</v>
      </c>
      <c r="CI216" s="1">
        <v>0</v>
      </c>
      <c r="CJ216" s="1">
        <v>0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1</v>
      </c>
      <c r="DG216" s="1">
        <v>1</v>
      </c>
      <c r="DH216" s="1">
        <v>1</v>
      </c>
      <c r="DI216" s="1">
        <v>0</v>
      </c>
      <c r="DJ216" s="1">
        <v>0</v>
      </c>
      <c r="DK216" s="1">
        <v>1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1</v>
      </c>
      <c r="DT216" s="1">
        <v>0</v>
      </c>
      <c r="DU216" s="1">
        <v>1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1</v>
      </c>
      <c r="EC216" s="1">
        <v>6</v>
      </c>
      <c r="ED216" s="1">
        <v>7</v>
      </c>
      <c r="EE216" s="1">
        <v>7</v>
      </c>
      <c r="EF216" s="1">
        <v>7</v>
      </c>
      <c r="EG216" s="1">
        <v>1</v>
      </c>
      <c r="EH216" s="1">
        <v>1</v>
      </c>
      <c r="EI216" s="1">
        <v>1</v>
      </c>
      <c r="EJ216" s="1">
        <v>1</v>
      </c>
      <c r="EK216" s="1">
        <v>1</v>
      </c>
      <c r="EL216" s="1">
        <v>1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1</v>
      </c>
      <c r="EY216" s="1">
        <v>1</v>
      </c>
      <c r="EZ216" s="1">
        <v>1</v>
      </c>
      <c r="FA216" s="1">
        <v>3</v>
      </c>
      <c r="FB216" s="1">
        <v>3</v>
      </c>
      <c r="FC216" s="1">
        <v>5</v>
      </c>
      <c r="FD216" s="1">
        <v>5</v>
      </c>
      <c r="FE216" s="1">
        <v>1</v>
      </c>
      <c r="FF216" s="1">
        <v>4</v>
      </c>
      <c r="FG216" s="1">
        <v>7</v>
      </c>
      <c r="FH216" s="1">
        <v>7</v>
      </c>
      <c r="FI216" s="1">
        <v>6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1</v>
      </c>
      <c r="FV216" s="1">
        <v>1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1</v>
      </c>
      <c r="GC216" s="1">
        <v>0</v>
      </c>
      <c r="GD216" s="1">
        <v>0</v>
      </c>
      <c r="GE216" s="1">
        <v>1</v>
      </c>
      <c r="GF216" s="1">
        <v>1</v>
      </c>
      <c r="GG216" s="1">
        <v>1</v>
      </c>
      <c r="GH216" s="1">
        <v>1</v>
      </c>
      <c r="GI216" s="1">
        <v>1</v>
      </c>
      <c r="GJ216" s="1">
        <v>1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1</v>
      </c>
      <c r="GS216" s="1">
        <v>1</v>
      </c>
      <c r="GT216" s="1">
        <v>1</v>
      </c>
      <c r="GU216" s="1">
        <v>1</v>
      </c>
      <c r="GV216" s="1">
        <v>1</v>
      </c>
      <c r="GW216" s="1">
        <v>0</v>
      </c>
      <c r="GX216" s="1">
        <v>0</v>
      </c>
      <c r="GY216" s="1">
        <v>1</v>
      </c>
      <c r="GZ216" s="1">
        <v>1</v>
      </c>
      <c r="HA216" s="1">
        <v>0</v>
      </c>
      <c r="HB216" s="1">
        <v>0</v>
      </c>
      <c r="HC216" s="1">
        <v>2</v>
      </c>
      <c r="HD216" s="1">
        <v>2</v>
      </c>
      <c r="HE216" s="1">
        <v>2</v>
      </c>
      <c r="HF216" s="1">
        <v>16</v>
      </c>
      <c r="HG216" s="1">
        <v>0</v>
      </c>
      <c r="HH216" s="1">
        <v>0</v>
      </c>
      <c r="HI216" s="1">
        <v>0</v>
      </c>
      <c r="HJ216" s="1">
        <v>1</v>
      </c>
      <c r="HK216" s="1">
        <v>0</v>
      </c>
      <c r="HL216" s="1">
        <v>0</v>
      </c>
      <c r="HM216" s="1">
        <v>0</v>
      </c>
      <c r="HN216" s="1">
        <v>1</v>
      </c>
      <c r="HO216" s="1">
        <v>1</v>
      </c>
      <c r="HP216" s="1">
        <v>1</v>
      </c>
      <c r="HQ216" s="1">
        <v>3</v>
      </c>
      <c r="HR216" s="1">
        <v>1</v>
      </c>
      <c r="HS216" s="1">
        <v>1</v>
      </c>
      <c r="HT216" s="1">
        <v>0</v>
      </c>
      <c r="HU216" s="1">
        <v>0</v>
      </c>
      <c r="HV216" s="1">
        <v>1</v>
      </c>
      <c r="HW216" s="1">
        <v>1</v>
      </c>
      <c r="HX216" s="1">
        <v>1</v>
      </c>
      <c r="HY216" s="1">
        <v>1</v>
      </c>
      <c r="HZ216" s="1">
        <v>1</v>
      </c>
      <c r="IA216" s="1">
        <v>1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1</v>
      </c>
      <c r="JA216" s="1">
        <v>0</v>
      </c>
      <c r="JB216" s="1">
        <v>0</v>
      </c>
      <c r="JC216" s="1">
        <v>0</v>
      </c>
      <c r="JD216" s="1">
        <v>1</v>
      </c>
      <c r="JE216" s="1">
        <v>1</v>
      </c>
      <c r="JF216" s="1">
        <v>1</v>
      </c>
      <c r="JG216" s="1">
        <v>3</v>
      </c>
      <c r="JH216" s="1">
        <v>1</v>
      </c>
      <c r="JI216" s="1">
        <v>1</v>
      </c>
      <c r="JJ216" s="1">
        <v>1</v>
      </c>
      <c r="JK216" s="1">
        <v>1</v>
      </c>
      <c r="JL216" s="1">
        <v>1</v>
      </c>
      <c r="JM216" s="1">
        <v>1</v>
      </c>
      <c r="JN216" s="1">
        <v>1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1</v>
      </c>
    </row>
    <row r="217" spans="1:367">
      <c r="A217" s="1">
        <v>2015</v>
      </c>
      <c r="B217" s="1" t="s">
        <v>605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2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2</v>
      </c>
      <c r="BA217" s="1">
        <v>2</v>
      </c>
      <c r="BB217" s="1">
        <v>2</v>
      </c>
      <c r="BC217" s="1">
        <v>2</v>
      </c>
      <c r="BD217" s="1">
        <v>2</v>
      </c>
      <c r="BE217" s="1">
        <v>1</v>
      </c>
      <c r="BF217" s="1">
        <v>6</v>
      </c>
      <c r="BG217" s="1">
        <v>2</v>
      </c>
      <c r="BH217" s="1">
        <v>2</v>
      </c>
      <c r="BI217" s="1">
        <v>1</v>
      </c>
      <c r="BJ217" s="1">
        <v>1</v>
      </c>
      <c r="BK217" s="1">
        <v>1</v>
      </c>
      <c r="BL217" s="1">
        <v>1</v>
      </c>
      <c r="BM217" s="1">
        <v>2</v>
      </c>
      <c r="BN217" s="1">
        <v>2</v>
      </c>
      <c r="BO217" s="1">
        <v>1</v>
      </c>
      <c r="BP217" s="1">
        <v>2</v>
      </c>
      <c r="BQ217" s="1">
        <v>0</v>
      </c>
      <c r="BR217" s="1">
        <v>0</v>
      </c>
      <c r="BS217" s="1">
        <v>2</v>
      </c>
      <c r="BT217" s="1">
        <v>2</v>
      </c>
      <c r="BU217" s="1">
        <v>2</v>
      </c>
      <c r="BV217" s="1">
        <v>5</v>
      </c>
      <c r="BW217" s="1">
        <v>2</v>
      </c>
      <c r="BX217" s="1">
        <v>2</v>
      </c>
      <c r="BY217" s="1">
        <v>0</v>
      </c>
      <c r="BZ217" s="1">
        <v>0</v>
      </c>
      <c r="CA217" s="1">
        <v>2</v>
      </c>
      <c r="CB217" s="1">
        <v>2</v>
      </c>
      <c r="CC217" s="1">
        <v>3</v>
      </c>
      <c r="CD217" s="1">
        <v>3</v>
      </c>
      <c r="CE217" s="1">
        <v>2</v>
      </c>
      <c r="CF217" s="1">
        <v>1</v>
      </c>
      <c r="CG217" s="1">
        <v>1</v>
      </c>
      <c r="CH217" s="1">
        <v>0</v>
      </c>
      <c r="CI217" s="1">
        <v>0</v>
      </c>
      <c r="CJ217" s="1">
        <v>0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1</v>
      </c>
      <c r="DG217" s="1">
        <v>1</v>
      </c>
      <c r="DH217" s="1">
        <v>1</v>
      </c>
      <c r="DI217" s="1">
        <v>0</v>
      </c>
      <c r="DJ217" s="1">
        <v>0</v>
      </c>
      <c r="DK217" s="1">
        <v>1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1</v>
      </c>
      <c r="DT217" s="1">
        <v>0</v>
      </c>
      <c r="DU217" s="1">
        <v>1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1</v>
      </c>
      <c r="EC217" s="1">
        <v>21</v>
      </c>
      <c r="ED217" s="1">
        <v>22</v>
      </c>
      <c r="EE217" s="1">
        <v>22</v>
      </c>
      <c r="EF217" s="1">
        <v>22</v>
      </c>
      <c r="EG217" s="1">
        <v>1</v>
      </c>
      <c r="EH217" s="1">
        <v>1</v>
      </c>
      <c r="EI217" s="1">
        <v>1</v>
      </c>
      <c r="EJ217" s="1">
        <v>1</v>
      </c>
      <c r="EK217" s="1">
        <v>1</v>
      </c>
      <c r="EL217" s="1">
        <v>1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1</v>
      </c>
      <c r="EY217" s="1">
        <v>20</v>
      </c>
      <c r="EZ217" s="1">
        <v>20</v>
      </c>
      <c r="FA217" s="1">
        <v>19</v>
      </c>
      <c r="FB217" s="1">
        <v>19</v>
      </c>
      <c r="FC217" s="1">
        <v>20</v>
      </c>
      <c r="FD217" s="1">
        <v>20</v>
      </c>
      <c r="FE217" s="1">
        <v>0</v>
      </c>
      <c r="FF217" s="1">
        <v>20</v>
      </c>
      <c r="FG217" s="1">
        <v>22</v>
      </c>
      <c r="FH217" s="1">
        <v>22</v>
      </c>
      <c r="FI217" s="1">
        <v>22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1</v>
      </c>
      <c r="FV217" s="1">
        <v>1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1</v>
      </c>
      <c r="GC217" s="1">
        <v>0</v>
      </c>
      <c r="GD217" s="1">
        <v>0</v>
      </c>
      <c r="GE217" s="1">
        <v>1</v>
      </c>
      <c r="GF217" s="1">
        <v>1</v>
      </c>
      <c r="GG217" s="1">
        <v>1</v>
      </c>
      <c r="GH217" s="1">
        <v>1</v>
      </c>
      <c r="GI217" s="1">
        <v>1</v>
      </c>
      <c r="GJ217" s="1">
        <v>1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1</v>
      </c>
      <c r="GS217" s="1">
        <v>1</v>
      </c>
      <c r="GT217" s="1">
        <v>1</v>
      </c>
      <c r="GU217" s="1">
        <v>1</v>
      </c>
      <c r="GV217" s="1">
        <v>1</v>
      </c>
      <c r="GW217" s="1">
        <v>0</v>
      </c>
      <c r="GX217" s="1">
        <v>0</v>
      </c>
      <c r="GY217" s="1">
        <v>1</v>
      </c>
      <c r="GZ217" s="1">
        <v>1</v>
      </c>
      <c r="HA217" s="1">
        <v>0</v>
      </c>
      <c r="HB217" s="1">
        <v>0</v>
      </c>
      <c r="HC217" s="1">
        <v>2</v>
      </c>
      <c r="HD217" s="1">
        <v>2</v>
      </c>
      <c r="HE217" s="1">
        <v>2</v>
      </c>
      <c r="HF217" s="1">
        <v>9</v>
      </c>
      <c r="HG217" s="1">
        <v>0</v>
      </c>
      <c r="HH217" s="1">
        <v>0</v>
      </c>
      <c r="HI217" s="1">
        <v>0</v>
      </c>
      <c r="HJ217" s="1">
        <v>2</v>
      </c>
      <c r="HK217" s="1">
        <v>0</v>
      </c>
      <c r="HL217" s="1">
        <v>0</v>
      </c>
      <c r="HM217" s="1">
        <v>0</v>
      </c>
      <c r="HN217" s="1">
        <v>1</v>
      </c>
      <c r="HO217" s="1">
        <v>1</v>
      </c>
      <c r="HP217" s="1">
        <v>1</v>
      </c>
      <c r="HQ217" s="1">
        <v>3</v>
      </c>
      <c r="HR217" s="1">
        <v>1</v>
      </c>
      <c r="HS217" s="1">
        <v>1</v>
      </c>
      <c r="HT217" s="1">
        <v>0</v>
      </c>
      <c r="HU217" s="1">
        <v>0</v>
      </c>
      <c r="HV217" s="1">
        <v>1</v>
      </c>
      <c r="HW217" s="1">
        <v>1</v>
      </c>
      <c r="HX217" s="1">
        <v>1</v>
      </c>
      <c r="HY217" s="1">
        <v>1</v>
      </c>
      <c r="HZ217" s="1">
        <v>1</v>
      </c>
      <c r="IA217" s="1">
        <v>3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1</v>
      </c>
      <c r="JA217" s="1">
        <v>0</v>
      </c>
      <c r="JB217" s="1">
        <v>0</v>
      </c>
      <c r="JC217" s="1">
        <v>0</v>
      </c>
      <c r="JD217" s="1">
        <v>1</v>
      </c>
      <c r="JE217" s="1">
        <v>1</v>
      </c>
      <c r="JF217" s="1">
        <v>1</v>
      </c>
      <c r="JG217" s="1">
        <v>3</v>
      </c>
      <c r="JH217" s="1">
        <v>1</v>
      </c>
      <c r="JI217" s="1">
        <v>1</v>
      </c>
      <c r="JJ217" s="1">
        <v>1</v>
      </c>
      <c r="JK217" s="1">
        <v>1</v>
      </c>
      <c r="JL217" s="1">
        <v>1</v>
      </c>
      <c r="JM217" s="1">
        <v>1</v>
      </c>
      <c r="JN217" s="1">
        <v>1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1</v>
      </c>
    </row>
    <row r="218" spans="1:367">
      <c r="A218" s="1">
        <v>2015</v>
      </c>
      <c r="B218" s="1" t="s">
        <v>606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2</v>
      </c>
      <c r="L218" s="1">
        <v>2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2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2</v>
      </c>
      <c r="BA218" s="1">
        <v>2</v>
      </c>
      <c r="BB218" s="1">
        <v>2</v>
      </c>
      <c r="BC218" s="1">
        <v>2</v>
      </c>
      <c r="BD218" s="1">
        <v>2</v>
      </c>
      <c r="BE218" s="1">
        <v>1</v>
      </c>
      <c r="BF218" s="1">
        <v>6</v>
      </c>
      <c r="BG218" s="1">
        <v>2</v>
      </c>
      <c r="BH218" s="1">
        <v>2</v>
      </c>
      <c r="BI218" s="1">
        <v>1</v>
      </c>
      <c r="BJ218" s="1">
        <v>1</v>
      </c>
      <c r="BK218" s="1">
        <v>1</v>
      </c>
      <c r="BL218" s="1">
        <v>1</v>
      </c>
      <c r="BM218" s="1">
        <v>2</v>
      </c>
      <c r="BN218" s="1">
        <v>2</v>
      </c>
      <c r="BO218" s="1">
        <v>1</v>
      </c>
      <c r="BP218" s="1">
        <v>2</v>
      </c>
      <c r="BQ218" s="1">
        <v>0</v>
      </c>
      <c r="BR218" s="1">
        <v>0</v>
      </c>
      <c r="BS218" s="1">
        <v>2</v>
      </c>
      <c r="BT218" s="1">
        <v>2</v>
      </c>
      <c r="BU218" s="1">
        <v>2</v>
      </c>
      <c r="BV218" s="1">
        <v>5</v>
      </c>
      <c r="BW218" s="1">
        <v>2</v>
      </c>
      <c r="BX218" s="1">
        <v>2</v>
      </c>
      <c r="BY218" s="1">
        <v>0</v>
      </c>
      <c r="BZ218" s="1">
        <v>0</v>
      </c>
      <c r="CA218" s="1">
        <v>2</v>
      </c>
      <c r="CB218" s="1">
        <v>2</v>
      </c>
      <c r="CC218" s="1">
        <v>3</v>
      </c>
      <c r="CD218" s="1">
        <v>3</v>
      </c>
      <c r="CE218" s="1">
        <v>2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1</v>
      </c>
      <c r="DG218" s="1">
        <v>1</v>
      </c>
      <c r="DH218" s="1">
        <v>1</v>
      </c>
      <c r="DI218" s="1">
        <v>0</v>
      </c>
      <c r="DJ218" s="1">
        <v>0</v>
      </c>
      <c r="DK218" s="1">
        <v>1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1</v>
      </c>
      <c r="DT218" s="1">
        <v>0</v>
      </c>
      <c r="DU218" s="1">
        <v>1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1</v>
      </c>
      <c r="EC218" s="1">
        <v>9</v>
      </c>
      <c r="ED218" s="1">
        <v>10</v>
      </c>
      <c r="EE218" s="1">
        <v>10</v>
      </c>
      <c r="EF218" s="1">
        <v>10</v>
      </c>
      <c r="EG218" s="1">
        <v>2</v>
      </c>
      <c r="EH218" s="1">
        <v>2</v>
      </c>
      <c r="EI218" s="1">
        <v>2</v>
      </c>
      <c r="EJ218" s="1">
        <v>2</v>
      </c>
      <c r="EK218" s="1">
        <v>0</v>
      </c>
      <c r="EL218" s="1">
        <v>2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1</v>
      </c>
      <c r="EY218" s="1">
        <v>7</v>
      </c>
      <c r="EZ218" s="1">
        <v>7</v>
      </c>
      <c r="FA218" s="1">
        <v>7</v>
      </c>
      <c r="FB218" s="1">
        <v>7</v>
      </c>
      <c r="FC218" s="1">
        <v>7</v>
      </c>
      <c r="FD218" s="1">
        <v>7</v>
      </c>
      <c r="FE218" s="1">
        <v>0</v>
      </c>
      <c r="FF218" s="1">
        <v>7</v>
      </c>
      <c r="FG218" s="1">
        <v>10</v>
      </c>
      <c r="FH218" s="1">
        <v>10</v>
      </c>
      <c r="FI218" s="1">
        <v>9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1</v>
      </c>
      <c r="FV218" s="1">
        <v>1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1</v>
      </c>
      <c r="GC218" s="1">
        <v>0</v>
      </c>
      <c r="GD218" s="1">
        <v>0</v>
      </c>
      <c r="GE218" s="1">
        <v>1</v>
      </c>
      <c r="GF218" s="1">
        <v>1</v>
      </c>
      <c r="GG218" s="1">
        <v>1</v>
      </c>
      <c r="GH218" s="1">
        <v>1</v>
      </c>
      <c r="GI218" s="1">
        <v>1</v>
      </c>
      <c r="GJ218" s="1">
        <v>1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1</v>
      </c>
      <c r="GS218" s="1">
        <v>1</v>
      </c>
      <c r="GT218" s="1">
        <v>1</v>
      </c>
      <c r="GU218" s="1">
        <v>1</v>
      </c>
      <c r="GV218" s="1">
        <v>1</v>
      </c>
      <c r="GW218" s="1">
        <v>0</v>
      </c>
      <c r="GX218" s="1">
        <v>0</v>
      </c>
      <c r="GY218" s="1">
        <v>1</v>
      </c>
      <c r="GZ218" s="1">
        <v>1</v>
      </c>
      <c r="HA218" s="1">
        <v>0</v>
      </c>
      <c r="HB218" s="1">
        <v>0</v>
      </c>
      <c r="HC218" s="1">
        <v>2</v>
      </c>
      <c r="HD218" s="1">
        <v>2</v>
      </c>
      <c r="HE218" s="1">
        <v>2</v>
      </c>
      <c r="HF218" s="1">
        <v>15</v>
      </c>
      <c r="HG218" s="1">
        <v>0</v>
      </c>
      <c r="HH218" s="1">
        <v>0</v>
      </c>
      <c r="HI218" s="1">
        <v>0</v>
      </c>
      <c r="HJ218" s="1">
        <v>2</v>
      </c>
      <c r="HK218" s="1">
        <v>0</v>
      </c>
      <c r="HL218" s="1">
        <v>0</v>
      </c>
      <c r="HM218" s="1">
        <v>0</v>
      </c>
      <c r="HN218" s="1">
        <v>1</v>
      </c>
      <c r="HO218" s="1">
        <v>1</v>
      </c>
      <c r="HP218" s="1">
        <v>1</v>
      </c>
      <c r="HQ218" s="1">
        <v>3</v>
      </c>
      <c r="HR218" s="1">
        <v>1</v>
      </c>
      <c r="HS218" s="1">
        <v>1</v>
      </c>
      <c r="HT218" s="1">
        <v>0</v>
      </c>
      <c r="HU218" s="1">
        <v>0</v>
      </c>
      <c r="HV218" s="1">
        <v>1</v>
      </c>
      <c r="HW218" s="1">
        <v>1</v>
      </c>
      <c r="HX218" s="1">
        <v>1</v>
      </c>
      <c r="HY218" s="1">
        <v>1</v>
      </c>
      <c r="HZ218" s="1">
        <v>1</v>
      </c>
      <c r="IA218" s="1">
        <v>3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1</v>
      </c>
      <c r="JA218" s="1">
        <v>0</v>
      </c>
      <c r="JB218" s="1">
        <v>0</v>
      </c>
      <c r="JC218" s="1">
        <v>0</v>
      </c>
      <c r="JD218" s="1">
        <v>1</v>
      </c>
      <c r="JE218" s="1">
        <v>1</v>
      </c>
      <c r="JF218" s="1">
        <v>1</v>
      </c>
      <c r="JG218" s="1">
        <v>3</v>
      </c>
      <c r="JH218" s="1">
        <v>1</v>
      </c>
      <c r="JI218" s="1">
        <v>1</v>
      </c>
      <c r="JJ218" s="1">
        <v>1</v>
      </c>
      <c r="JK218" s="1">
        <v>1</v>
      </c>
      <c r="JL218" s="1">
        <v>1</v>
      </c>
      <c r="JM218" s="1">
        <v>1</v>
      </c>
      <c r="JN218" s="1">
        <v>1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1</v>
      </c>
    </row>
    <row r="219" spans="1:367">
      <c r="A219" s="1">
        <v>2015</v>
      </c>
      <c r="B219" s="1" t="s">
        <v>607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2</v>
      </c>
      <c r="L219" s="1">
        <v>2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1</v>
      </c>
      <c r="BS219" s="1">
        <v>2</v>
      </c>
      <c r="BT219" s="1">
        <v>2</v>
      </c>
      <c r="BU219" s="1">
        <v>2</v>
      </c>
      <c r="BV219" s="1">
        <v>3</v>
      </c>
      <c r="BW219" s="1">
        <v>2</v>
      </c>
      <c r="BX219" s="1">
        <v>2</v>
      </c>
      <c r="BY219" s="1">
        <v>0</v>
      </c>
      <c r="BZ219" s="1">
        <v>0</v>
      </c>
      <c r="CA219" s="1">
        <v>1</v>
      </c>
      <c r="CB219" s="1">
        <v>2</v>
      </c>
      <c r="CC219" s="1">
        <v>2</v>
      </c>
      <c r="CD219" s="1">
        <v>2</v>
      </c>
      <c r="CE219" s="1">
        <v>2</v>
      </c>
      <c r="CF219" s="1">
        <v>1</v>
      </c>
      <c r="CG219" s="1">
        <v>1</v>
      </c>
      <c r="CH219" s="1">
        <v>0</v>
      </c>
      <c r="CI219" s="1">
        <v>0</v>
      </c>
      <c r="CJ219" s="1">
        <v>0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1</v>
      </c>
      <c r="DG219" s="1">
        <v>1</v>
      </c>
      <c r="DH219" s="1">
        <v>1</v>
      </c>
      <c r="DI219" s="1">
        <v>0</v>
      </c>
      <c r="DJ219" s="1">
        <v>0</v>
      </c>
      <c r="DK219" s="1">
        <v>1</v>
      </c>
      <c r="DL219" s="1">
        <v>1</v>
      </c>
      <c r="DM219" s="1">
        <v>1</v>
      </c>
      <c r="DN219" s="1">
        <v>1</v>
      </c>
      <c r="DO219" s="1">
        <v>1</v>
      </c>
      <c r="DP219" s="1">
        <v>3</v>
      </c>
      <c r="DQ219" s="1">
        <v>1</v>
      </c>
      <c r="DR219" s="1">
        <v>0</v>
      </c>
      <c r="DS219" s="1">
        <v>1</v>
      </c>
      <c r="DT219" s="1">
        <v>0</v>
      </c>
      <c r="DU219" s="1">
        <v>1</v>
      </c>
      <c r="DV219" s="1">
        <v>0</v>
      </c>
      <c r="DW219" s="1">
        <v>0</v>
      </c>
      <c r="DX219" s="1">
        <v>1</v>
      </c>
      <c r="DY219" s="1">
        <v>1</v>
      </c>
      <c r="DZ219" s="1">
        <v>0</v>
      </c>
      <c r="EA219" s="1">
        <v>0</v>
      </c>
      <c r="EB219" s="1">
        <v>1</v>
      </c>
      <c r="EC219" s="1">
        <v>11</v>
      </c>
      <c r="ED219" s="1">
        <v>11</v>
      </c>
      <c r="EE219" s="1">
        <v>11</v>
      </c>
      <c r="EF219" s="1">
        <v>11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1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6</v>
      </c>
      <c r="EY219" s="1">
        <v>0</v>
      </c>
      <c r="EZ219" s="1">
        <v>0</v>
      </c>
      <c r="FA219" s="1">
        <v>0</v>
      </c>
      <c r="FB219" s="1">
        <v>0</v>
      </c>
      <c r="FC219" s="1">
        <v>4</v>
      </c>
      <c r="FD219" s="1">
        <v>0</v>
      </c>
      <c r="FE219" s="1">
        <v>0</v>
      </c>
      <c r="FF219" s="1">
        <v>4</v>
      </c>
      <c r="FG219" s="1">
        <v>11</v>
      </c>
      <c r="FH219" s="1">
        <v>11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1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1</v>
      </c>
      <c r="GC219" s="1">
        <v>0</v>
      </c>
      <c r="GD219" s="1">
        <v>0</v>
      </c>
      <c r="GE219" s="1">
        <v>1</v>
      </c>
      <c r="GF219" s="1">
        <v>1</v>
      </c>
      <c r="GG219" s="1">
        <v>1</v>
      </c>
      <c r="GH219" s="1">
        <v>1</v>
      </c>
      <c r="GI219" s="1">
        <v>1</v>
      </c>
      <c r="GJ219" s="1">
        <v>1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1</v>
      </c>
      <c r="GT219" s="1">
        <v>1</v>
      </c>
      <c r="GU219" s="1">
        <v>1</v>
      </c>
      <c r="GV219" s="1">
        <v>1</v>
      </c>
      <c r="GW219" s="1">
        <v>0</v>
      </c>
      <c r="GX219" s="1">
        <v>0</v>
      </c>
      <c r="GY219" s="1">
        <v>1</v>
      </c>
      <c r="GZ219" s="1">
        <v>1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7</v>
      </c>
      <c r="HG219" s="1">
        <v>0</v>
      </c>
      <c r="HH219" s="1">
        <v>0</v>
      </c>
      <c r="HI219" s="1">
        <v>0</v>
      </c>
      <c r="HJ219" s="1">
        <v>1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1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1</v>
      </c>
      <c r="JA219" s="1">
        <v>0</v>
      </c>
      <c r="JB219" s="1">
        <v>1</v>
      </c>
      <c r="JC219" s="1">
        <v>1</v>
      </c>
      <c r="JD219" s="1">
        <v>1</v>
      </c>
      <c r="JE219" s="1">
        <v>1</v>
      </c>
      <c r="JF219" s="1">
        <v>1</v>
      </c>
      <c r="JG219" s="1">
        <v>1</v>
      </c>
      <c r="JH219" s="1">
        <v>1</v>
      </c>
      <c r="JI219" s="1">
        <v>1</v>
      </c>
      <c r="JJ219" s="1">
        <v>0</v>
      </c>
      <c r="JK219" s="1">
        <v>1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1</v>
      </c>
    </row>
    <row r="220" spans="1:367">
      <c r="A220" s="1">
        <v>2015</v>
      </c>
      <c r="B220" s="1" t="s">
        <v>608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2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3</v>
      </c>
      <c r="BG220" s="1">
        <v>1</v>
      </c>
      <c r="BH220" s="1">
        <v>1</v>
      </c>
      <c r="BI220" s="1">
        <v>0</v>
      </c>
      <c r="BJ220" s="1">
        <v>0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0</v>
      </c>
      <c r="BR220" s="1">
        <v>0</v>
      </c>
      <c r="BS220" s="1">
        <v>2</v>
      </c>
      <c r="BT220" s="1">
        <v>2</v>
      </c>
      <c r="BU220" s="1">
        <v>2</v>
      </c>
      <c r="BV220" s="1">
        <v>5</v>
      </c>
      <c r="BW220" s="1">
        <v>2</v>
      </c>
      <c r="BX220" s="1">
        <v>2</v>
      </c>
      <c r="BY220" s="1">
        <v>0</v>
      </c>
      <c r="BZ220" s="1">
        <v>0</v>
      </c>
      <c r="CA220" s="1">
        <v>2</v>
      </c>
      <c r="CB220" s="1">
        <v>2</v>
      </c>
      <c r="CC220" s="1">
        <v>3</v>
      </c>
      <c r="CD220" s="1">
        <v>3</v>
      </c>
      <c r="CE220" s="1">
        <v>2</v>
      </c>
      <c r="CF220" s="1">
        <v>1</v>
      </c>
      <c r="CG220" s="1">
        <v>1</v>
      </c>
      <c r="CH220" s="1">
        <v>0</v>
      </c>
      <c r="CI220" s="1">
        <v>0</v>
      </c>
      <c r="CJ220" s="1">
        <v>0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1</v>
      </c>
      <c r="DG220" s="1">
        <v>1</v>
      </c>
      <c r="DH220" s="1">
        <v>1</v>
      </c>
      <c r="DI220" s="1">
        <v>0</v>
      </c>
      <c r="DJ220" s="1">
        <v>0</v>
      </c>
      <c r="DK220" s="1">
        <v>1</v>
      </c>
      <c r="DL220" s="1">
        <v>0</v>
      </c>
      <c r="DM220" s="1">
        <v>1</v>
      </c>
      <c r="DN220" s="1">
        <v>1</v>
      </c>
      <c r="DO220" s="1">
        <v>0</v>
      </c>
      <c r="DP220" s="1">
        <v>3</v>
      </c>
      <c r="DQ220" s="1">
        <v>1</v>
      </c>
      <c r="DR220" s="1">
        <v>1</v>
      </c>
      <c r="DS220" s="1">
        <v>1</v>
      </c>
      <c r="DT220" s="1">
        <v>0</v>
      </c>
      <c r="DU220" s="1">
        <v>1</v>
      </c>
      <c r="DV220" s="1">
        <v>0</v>
      </c>
      <c r="DW220" s="1">
        <v>0</v>
      </c>
      <c r="DX220" s="1">
        <v>1</v>
      </c>
      <c r="DY220" s="1">
        <v>1</v>
      </c>
      <c r="DZ220" s="1">
        <v>0</v>
      </c>
      <c r="EA220" s="1">
        <v>0</v>
      </c>
      <c r="EB220" s="1">
        <v>1</v>
      </c>
      <c r="EC220" s="1">
        <v>5</v>
      </c>
      <c r="ED220" s="1">
        <v>5</v>
      </c>
      <c r="EE220" s="1">
        <v>5</v>
      </c>
      <c r="EF220" s="1">
        <v>5</v>
      </c>
      <c r="EG220" s="1">
        <v>1</v>
      </c>
      <c r="EH220" s="1">
        <v>1</v>
      </c>
      <c r="EI220" s="1">
        <v>1</v>
      </c>
      <c r="EJ220" s="1">
        <v>1</v>
      </c>
      <c r="EK220" s="1">
        <v>0</v>
      </c>
      <c r="EL220" s="1">
        <v>1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1</v>
      </c>
      <c r="EY220" s="1">
        <v>3</v>
      </c>
      <c r="EZ220" s="1">
        <v>3</v>
      </c>
      <c r="FA220" s="1">
        <v>3</v>
      </c>
      <c r="FB220" s="1">
        <v>3</v>
      </c>
      <c r="FC220" s="1">
        <v>3</v>
      </c>
      <c r="FD220" s="1">
        <v>3</v>
      </c>
      <c r="FE220" s="1">
        <v>0</v>
      </c>
      <c r="FF220" s="1">
        <v>3</v>
      </c>
      <c r="FG220" s="1">
        <v>5</v>
      </c>
      <c r="FH220" s="1">
        <v>5</v>
      </c>
      <c r="FI220" s="1">
        <v>5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1</v>
      </c>
      <c r="FV220" s="1">
        <v>1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1</v>
      </c>
      <c r="GC220" s="1">
        <v>0</v>
      </c>
      <c r="GD220" s="1">
        <v>0</v>
      </c>
      <c r="GE220" s="1">
        <v>1</v>
      </c>
      <c r="GF220" s="1">
        <v>1</v>
      </c>
      <c r="GG220" s="1">
        <v>1</v>
      </c>
      <c r="GH220" s="1">
        <v>1</v>
      </c>
      <c r="GI220" s="1">
        <v>1</v>
      </c>
      <c r="GJ220" s="1">
        <v>1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1</v>
      </c>
      <c r="GS220" s="1">
        <v>1</v>
      </c>
      <c r="GT220" s="1">
        <v>1</v>
      </c>
      <c r="GU220" s="1">
        <v>1</v>
      </c>
      <c r="GV220" s="1">
        <v>1</v>
      </c>
      <c r="GW220" s="1">
        <v>0</v>
      </c>
      <c r="GX220" s="1">
        <v>0</v>
      </c>
      <c r="GY220" s="1">
        <v>1</v>
      </c>
      <c r="GZ220" s="1">
        <v>1</v>
      </c>
      <c r="HA220" s="1">
        <v>0</v>
      </c>
      <c r="HB220" s="1">
        <v>0</v>
      </c>
      <c r="HC220" s="1">
        <v>2</v>
      </c>
      <c r="HD220" s="1">
        <v>2</v>
      </c>
      <c r="HE220" s="1">
        <v>2</v>
      </c>
      <c r="HF220" s="1">
        <v>17</v>
      </c>
      <c r="HG220" s="1">
        <v>0</v>
      </c>
      <c r="HH220" s="1">
        <v>0</v>
      </c>
      <c r="HI220" s="1">
        <v>0</v>
      </c>
      <c r="HJ220" s="1">
        <v>2</v>
      </c>
      <c r="HK220" s="1">
        <v>0</v>
      </c>
      <c r="HL220" s="1">
        <v>0</v>
      </c>
      <c r="HM220" s="1">
        <v>0</v>
      </c>
      <c r="HN220" s="1">
        <v>1</v>
      </c>
      <c r="HO220" s="1">
        <v>1</v>
      </c>
      <c r="HP220" s="1">
        <v>1</v>
      </c>
      <c r="HQ220" s="1">
        <v>3</v>
      </c>
      <c r="HR220" s="1">
        <v>1</v>
      </c>
      <c r="HS220" s="1">
        <v>1</v>
      </c>
      <c r="HT220" s="1">
        <v>0</v>
      </c>
      <c r="HU220" s="1">
        <v>0</v>
      </c>
      <c r="HV220" s="1">
        <v>1</v>
      </c>
      <c r="HW220" s="1">
        <v>1</v>
      </c>
      <c r="HX220" s="1">
        <v>1</v>
      </c>
      <c r="HY220" s="1">
        <v>1</v>
      </c>
      <c r="HZ220" s="1">
        <v>1</v>
      </c>
      <c r="IA220" s="1">
        <v>10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28</v>
      </c>
      <c r="IJ220" s="1">
        <v>5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1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1</v>
      </c>
      <c r="JA220" s="1">
        <v>0</v>
      </c>
      <c r="JB220" s="1">
        <v>0</v>
      </c>
      <c r="JC220" s="1">
        <v>0</v>
      </c>
      <c r="JD220" s="1">
        <v>1</v>
      </c>
      <c r="JE220" s="1">
        <v>1</v>
      </c>
      <c r="JF220" s="1">
        <v>1</v>
      </c>
      <c r="JG220" s="1">
        <v>3</v>
      </c>
      <c r="JH220" s="1">
        <v>1</v>
      </c>
      <c r="JI220" s="1">
        <v>1</v>
      </c>
      <c r="JJ220" s="1">
        <v>1</v>
      </c>
      <c r="JK220" s="1">
        <v>1</v>
      </c>
      <c r="JL220" s="1">
        <v>1</v>
      </c>
      <c r="JM220" s="1">
        <v>1</v>
      </c>
      <c r="JN220" s="1">
        <v>1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1</v>
      </c>
    </row>
    <row r="221" spans="1:367">
      <c r="A221" s="1">
        <v>2015</v>
      </c>
      <c r="B221" s="1" t="s">
        <v>609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2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2</v>
      </c>
      <c r="U221" s="1">
        <v>2</v>
      </c>
      <c r="V221" s="1">
        <v>0</v>
      </c>
      <c r="W221" s="1">
        <v>2</v>
      </c>
      <c r="X221" s="1">
        <v>2</v>
      </c>
      <c r="Y221" s="1">
        <v>2</v>
      </c>
      <c r="Z221" s="1">
        <v>2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1</v>
      </c>
      <c r="BS221" s="1">
        <v>2</v>
      </c>
      <c r="BT221" s="1">
        <v>2</v>
      </c>
      <c r="BU221" s="1">
        <v>2</v>
      </c>
      <c r="BV221" s="1">
        <v>3</v>
      </c>
      <c r="BW221" s="1">
        <v>2</v>
      </c>
      <c r="BX221" s="1">
        <v>2</v>
      </c>
      <c r="BY221" s="1">
        <v>0</v>
      </c>
      <c r="BZ221" s="1">
        <v>0</v>
      </c>
      <c r="CA221" s="1">
        <v>1</v>
      </c>
      <c r="CB221" s="1">
        <v>2</v>
      </c>
      <c r="CC221" s="1">
        <v>2</v>
      </c>
      <c r="CD221" s="1">
        <v>2</v>
      </c>
      <c r="CE221" s="1">
        <v>2</v>
      </c>
      <c r="CF221" s="1">
        <v>1</v>
      </c>
      <c r="CG221" s="1">
        <v>1</v>
      </c>
      <c r="CH221" s="1">
        <v>0</v>
      </c>
      <c r="CI221" s="1">
        <v>0</v>
      </c>
      <c r="CJ221" s="1">
        <v>0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1</v>
      </c>
      <c r="DG221" s="1">
        <v>1</v>
      </c>
      <c r="DH221" s="1">
        <v>1</v>
      </c>
      <c r="DI221" s="1">
        <v>0</v>
      </c>
      <c r="DJ221" s="1">
        <v>0</v>
      </c>
      <c r="DK221" s="1">
        <v>1</v>
      </c>
      <c r="DL221" s="1">
        <v>1</v>
      </c>
      <c r="DM221" s="1">
        <v>1</v>
      </c>
      <c r="DN221" s="1">
        <v>1</v>
      </c>
      <c r="DO221" s="1">
        <v>1</v>
      </c>
      <c r="DP221" s="1">
        <v>3</v>
      </c>
      <c r="DQ221" s="1">
        <v>1</v>
      </c>
      <c r="DR221" s="1">
        <v>0</v>
      </c>
      <c r="DS221" s="1">
        <v>1</v>
      </c>
      <c r="DT221" s="1">
        <v>0</v>
      </c>
      <c r="DU221" s="1">
        <v>1</v>
      </c>
      <c r="DV221" s="1">
        <v>0</v>
      </c>
      <c r="DW221" s="1">
        <v>0</v>
      </c>
      <c r="DX221" s="1">
        <v>2</v>
      </c>
      <c r="DY221" s="1">
        <v>2</v>
      </c>
      <c r="DZ221" s="1">
        <v>0</v>
      </c>
      <c r="EA221" s="1">
        <v>0</v>
      </c>
      <c r="EB221" s="1">
        <v>1</v>
      </c>
      <c r="EC221" s="1">
        <v>10</v>
      </c>
      <c r="ED221" s="1">
        <v>10</v>
      </c>
      <c r="EE221" s="1">
        <v>10</v>
      </c>
      <c r="EF221" s="1">
        <v>10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1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1</v>
      </c>
      <c r="EY221" s="1">
        <v>0</v>
      </c>
      <c r="EZ221" s="1">
        <v>0</v>
      </c>
      <c r="FA221" s="1">
        <v>0</v>
      </c>
      <c r="FB221" s="1">
        <v>0</v>
      </c>
      <c r="FC221" s="1">
        <v>8</v>
      </c>
      <c r="FD221" s="1">
        <v>0</v>
      </c>
      <c r="FE221" s="1">
        <v>4</v>
      </c>
      <c r="FF221" s="1">
        <v>4</v>
      </c>
      <c r="FG221" s="1">
        <v>10</v>
      </c>
      <c r="FH221" s="1">
        <v>10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1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1</v>
      </c>
      <c r="GC221" s="1">
        <v>0</v>
      </c>
      <c r="GD221" s="1">
        <v>0</v>
      </c>
      <c r="GE221" s="1">
        <v>1</v>
      </c>
      <c r="GF221" s="1">
        <v>1</v>
      </c>
      <c r="GG221" s="1">
        <v>1</v>
      </c>
      <c r="GH221" s="1">
        <v>1</v>
      </c>
      <c r="GI221" s="1">
        <v>1</v>
      </c>
      <c r="GJ221" s="1">
        <v>1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1</v>
      </c>
      <c r="GT221" s="1">
        <v>1</v>
      </c>
      <c r="GU221" s="1">
        <v>1</v>
      </c>
      <c r="GV221" s="1">
        <v>1</v>
      </c>
      <c r="GW221" s="1">
        <v>0</v>
      </c>
      <c r="GX221" s="1">
        <v>0</v>
      </c>
      <c r="GY221" s="1">
        <v>1</v>
      </c>
      <c r="GZ221" s="1">
        <v>1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18</v>
      </c>
      <c r="HG221" s="1">
        <v>0</v>
      </c>
      <c r="HH221" s="1">
        <v>0</v>
      </c>
      <c r="HI221" s="1">
        <v>0</v>
      </c>
      <c r="HJ221" s="1">
        <v>1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1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1</v>
      </c>
      <c r="JA221" s="1">
        <v>0</v>
      </c>
      <c r="JB221" s="1">
        <v>1</v>
      </c>
      <c r="JC221" s="1">
        <v>1</v>
      </c>
      <c r="JD221" s="1">
        <v>1</v>
      </c>
      <c r="JE221" s="1">
        <v>1</v>
      </c>
      <c r="JF221" s="1">
        <v>1</v>
      </c>
      <c r="JG221" s="1">
        <v>1</v>
      </c>
      <c r="JH221" s="1">
        <v>1</v>
      </c>
      <c r="JI221" s="1">
        <v>1</v>
      </c>
      <c r="JJ221" s="1">
        <v>0</v>
      </c>
      <c r="JK221" s="1">
        <v>1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1</v>
      </c>
    </row>
    <row r="222" spans="1:367">
      <c r="A222" s="1">
        <v>2015</v>
      </c>
      <c r="B222" s="1" t="s">
        <v>434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5</v>
      </c>
      <c r="U222" s="1">
        <v>5</v>
      </c>
      <c r="V222" s="1">
        <v>0</v>
      </c>
      <c r="W222" s="1">
        <v>5</v>
      </c>
      <c r="X222" s="1">
        <v>5</v>
      </c>
      <c r="Y222" s="1">
        <v>5</v>
      </c>
      <c r="Z222" s="1">
        <v>5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1</v>
      </c>
      <c r="BR222" s="1">
        <v>1</v>
      </c>
      <c r="BS222" s="1">
        <v>2</v>
      </c>
      <c r="BT222" s="1">
        <v>2</v>
      </c>
      <c r="BU222" s="1">
        <v>2</v>
      </c>
      <c r="BV222" s="1">
        <v>3</v>
      </c>
      <c r="BW222" s="1">
        <v>2</v>
      </c>
      <c r="BX222" s="1">
        <v>2</v>
      </c>
      <c r="BY222" s="1">
        <v>0</v>
      </c>
      <c r="BZ222" s="1">
        <v>0</v>
      </c>
      <c r="CA222" s="1">
        <v>1</v>
      </c>
      <c r="CB222" s="1">
        <v>2</v>
      </c>
      <c r="CC222" s="1">
        <v>2</v>
      </c>
      <c r="CD222" s="1">
        <v>2</v>
      </c>
      <c r="CE222" s="1">
        <v>2</v>
      </c>
      <c r="CF222" s="1">
        <v>1</v>
      </c>
      <c r="CG222" s="1">
        <v>1</v>
      </c>
      <c r="CH222" s="1">
        <v>0</v>
      </c>
      <c r="CI222" s="1">
        <v>0</v>
      </c>
      <c r="CJ222" s="1">
        <v>0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1</v>
      </c>
      <c r="DG222" s="1">
        <v>1</v>
      </c>
      <c r="DH222" s="1">
        <v>1</v>
      </c>
      <c r="DI222" s="1">
        <v>0</v>
      </c>
      <c r="DJ222" s="1">
        <v>0</v>
      </c>
      <c r="DK222" s="1">
        <v>1</v>
      </c>
      <c r="DL222" s="1">
        <v>1</v>
      </c>
      <c r="DM222" s="1">
        <v>1</v>
      </c>
      <c r="DN222" s="1">
        <v>1</v>
      </c>
      <c r="DO222" s="1">
        <v>1</v>
      </c>
      <c r="DP222" s="1">
        <v>3</v>
      </c>
      <c r="DQ222" s="1">
        <v>1</v>
      </c>
      <c r="DR222" s="1">
        <v>0</v>
      </c>
      <c r="DS222" s="1">
        <v>1</v>
      </c>
      <c r="DT222" s="1">
        <v>0</v>
      </c>
      <c r="DU222" s="1">
        <v>1</v>
      </c>
      <c r="DV222" s="1">
        <v>0</v>
      </c>
      <c r="DW222" s="1">
        <v>0</v>
      </c>
      <c r="DX222" s="1">
        <v>2</v>
      </c>
      <c r="DY222" s="1">
        <v>2</v>
      </c>
      <c r="DZ222" s="1">
        <v>0</v>
      </c>
      <c r="EA222" s="1">
        <v>0</v>
      </c>
      <c r="EB222" s="1">
        <v>1</v>
      </c>
      <c r="EC222" s="1">
        <v>27</v>
      </c>
      <c r="ED222" s="1">
        <v>27</v>
      </c>
      <c r="EE222" s="1">
        <v>27</v>
      </c>
      <c r="EF222" s="1">
        <v>27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1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2</v>
      </c>
      <c r="EY222" s="1">
        <v>0</v>
      </c>
      <c r="EZ222" s="1">
        <v>0</v>
      </c>
      <c r="FA222" s="1">
        <v>0</v>
      </c>
      <c r="FB222" s="1">
        <v>0</v>
      </c>
      <c r="FC222" s="1">
        <v>24</v>
      </c>
      <c r="FD222" s="1">
        <v>0</v>
      </c>
      <c r="FE222" s="1">
        <v>10</v>
      </c>
      <c r="FF222" s="1">
        <v>14</v>
      </c>
      <c r="FG222" s="1">
        <v>27</v>
      </c>
      <c r="FH222" s="1">
        <v>27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1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1</v>
      </c>
      <c r="GC222" s="1">
        <v>0</v>
      </c>
      <c r="GD222" s="1">
        <v>0</v>
      </c>
      <c r="GE222" s="1">
        <v>1</v>
      </c>
      <c r="GF222" s="1">
        <v>1</v>
      </c>
      <c r="GG222" s="1">
        <v>1</v>
      </c>
      <c r="GH222" s="1">
        <v>1</v>
      </c>
      <c r="GI222" s="1">
        <v>1</v>
      </c>
      <c r="GJ222" s="1">
        <v>1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1</v>
      </c>
      <c r="GT222" s="1">
        <v>1</v>
      </c>
      <c r="GU222" s="1">
        <v>1</v>
      </c>
      <c r="GV222" s="1">
        <v>1</v>
      </c>
      <c r="GW222" s="1">
        <v>0</v>
      </c>
      <c r="GX222" s="1">
        <v>0</v>
      </c>
      <c r="GY222" s="1">
        <v>1</v>
      </c>
      <c r="GZ222" s="1">
        <v>1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14</v>
      </c>
      <c r="HG222" s="1">
        <v>0</v>
      </c>
      <c r="HH222" s="1">
        <v>0</v>
      </c>
      <c r="HI222" s="1">
        <v>0</v>
      </c>
      <c r="HJ222" s="1">
        <v>1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1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1</v>
      </c>
      <c r="JA222" s="1">
        <v>0</v>
      </c>
      <c r="JB222" s="1">
        <v>1</v>
      </c>
      <c r="JC222" s="1">
        <v>1</v>
      </c>
      <c r="JD222" s="1">
        <v>1</v>
      </c>
      <c r="JE222" s="1">
        <v>1</v>
      </c>
      <c r="JF222" s="1">
        <v>1</v>
      </c>
      <c r="JG222" s="1">
        <v>1</v>
      </c>
      <c r="JH222" s="1">
        <v>1</v>
      </c>
      <c r="JI222" s="1">
        <v>1</v>
      </c>
      <c r="JJ222" s="1">
        <v>0</v>
      </c>
      <c r="JK222" s="1">
        <v>1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1</v>
      </c>
    </row>
    <row r="223" spans="1:367">
      <c r="A223" s="1">
        <v>2015</v>
      </c>
      <c r="B223" s="1" t="s">
        <v>610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2</v>
      </c>
      <c r="L223" s="1">
        <v>2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1</v>
      </c>
      <c r="V223" s="1">
        <v>0</v>
      </c>
      <c r="W223" s="1">
        <v>1</v>
      </c>
      <c r="X223" s="1">
        <v>1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1</v>
      </c>
      <c r="BR223" s="1">
        <v>1</v>
      </c>
      <c r="BS223" s="1">
        <v>2</v>
      </c>
      <c r="BT223" s="1">
        <v>2</v>
      </c>
      <c r="BU223" s="1">
        <v>2</v>
      </c>
      <c r="BV223" s="1">
        <v>3</v>
      </c>
      <c r="BW223" s="1">
        <v>2</v>
      </c>
      <c r="BX223" s="1">
        <v>2</v>
      </c>
      <c r="BY223" s="1">
        <v>0</v>
      </c>
      <c r="BZ223" s="1">
        <v>0</v>
      </c>
      <c r="CA223" s="1">
        <v>1</v>
      </c>
      <c r="CB223" s="1">
        <v>2</v>
      </c>
      <c r="CC223" s="1">
        <v>2</v>
      </c>
      <c r="CD223" s="1">
        <v>2</v>
      </c>
      <c r="CE223" s="1">
        <v>2</v>
      </c>
      <c r="CF223" s="1">
        <v>1</v>
      </c>
      <c r="CG223" s="1">
        <v>1</v>
      </c>
      <c r="CH223" s="1">
        <v>0</v>
      </c>
      <c r="CI223" s="1">
        <v>0</v>
      </c>
      <c r="CJ223" s="1">
        <v>0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1</v>
      </c>
      <c r="DG223" s="1">
        <v>1</v>
      </c>
      <c r="DH223" s="1">
        <v>1</v>
      </c>
      <c r="DI223" s="1">
        <v>0</v>
      </c>
      <c r="DJ223" s="1">
        <v>0</v>
      </c>
      <c r="DK223" s="1">
        <v>1</v>
      </c>
      <c r="DL223" s="1">
        <v>1</v>
      </c>
      <c r="DM223" s="1">
        <v>1</v>
      </c>
      <c r="DN223" s="1">
        <v>1</v>
      </c>
      <c r="DO223" s="1">
        <v>1</v>
      </c>
      <c r="DP223" s="1">
        <v>3</v>
      </c>
      <c r="DQ223" s="1">
        <v>1</v>
      </c>
      <c r="DR223" s="1">
        <v>0</v>
      </c>
      <c r="DS223" s="1">
        <v>1</v>
      </c>
      <c r="DT223" s="1">
        <v>0</v>
      </c>
      <c r="DU223" s="1">
        <v>1</v>
      </c>
      <c r="DV223" s="1">
        <v>0</v>
      </c>
      <c r="DW223" s="1">
        <v>0</v>
      </c>
      <c r="DX223" s="1">
        <v>2</v>
      </c>
      <c r="DY223" s="1">
        <v>2</v>
      </c>
      <c r="DZ223" s="1">
        <v>0</v>
      </c>
      <c r="EA223" s="1">
        <v>0</v>
      </c>
      <c r="EB223" s="1">
        <v>1</v>
      </c>
      <c r="EC223" s="1">
        <v>17</v>
      </c>
      <c r="ED223" s="1">
        <v>17</v>
      </c>
      <c r="EE223" s="1">
        <v>17</v>
      </c>
      <c r="EF223" s="1">
        <v>17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1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1</v>
      </c>
      <c r="EY223" s="1">
        <v>0</v>
      </c>
      <c r="EZ223" s="1">
        <v>0</v>
      </c>
      <c r="FA223" s="1">
        <v>0</v>
      </c>
      <c r="FB223" s="1">
        <v>0</v>
      </c>
      <c r="FC223" s="1">
        <v>15</v>
      </c>
      <c r="FD223" s="1">
        <v>0</v>
      </c>
      <c r="FE223" s="1">
        <v>1</v>
      </c>
      <c r="FF223" s="1">
        <v>14</v>
      </c>
      <c r="FG223" s="1">
        <v>17</v>
      </c>
      <c r="FH223" s="1">
        <v>17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1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1</v>
      </c>
      <c r="GC223" s="1">
        <v>0</v>
      </c>
      <c r="GD223" s="1">
        <v>0</v>
      </c>
      <c r="GE223" s="1">
        <v>1</v>
      </c>
      <c r="GF223" s="1">
        <v>1</v>
      </c>
      <c r="GG223" s="1">
        <v>1</v>
      </c>
      <c r="GH223" s="1">
        <v>1</v>
      </c>
      <c r="GI223" s="1">
        <v>1</v>
      </c>
      <c r="GJ223" s="1">
        <v>1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1</v>
      </c>
      <c r="GT223" s="1">
        <v>1</v>
      </c>
      <c r="GU223" s="1">
        <v>1</v>
      </c>
      <c r="GV223" s="1">
        <v>1</v>
      </c>
      <c r="GW223" s="1">
        <v>0</v>
      </c>
      <c r="GX223" s="1">
        <v>0</v>
      </c>
      <c r="GY223" s="1">
        <v>1</v>
      </c>
      <c r="GZ223" s="1">
        <v>1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13</v>
      </c>
      <c r="HG223" s="1">
        <v>0</v>
      </c>
      <c r="HH223" s="1">
        <v>0</v>
      </c>
      <c r="HI223" s="1">
        <v>0</v>
      </c>
      <c r="HJ223" s="1">
        <v>1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1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1</v>
      </c>
      <c r="JA223" s="1">
        <v>0</v>
      </c>
      <c r="JB223" s="1">
        <v>1</v>
      </c>
      <c r="JC223" s="1">
        <v>1</v>
      </c>
      <c r="JD223" s="1">
        <v>1</v>
      </c>
      <c r="JE223" s="1">
        <v>1</v>
      </c>
      <c r="JF223" s="1">
        <v>1</v>
      </c>
      <c r="JG223" s="1">
        <v>1</v>
      </c>
      <c r="JH223" s="1">
        <v>1</v>
      </c>
      <c r="JI223" s="1">
        <v>1</v>
      </c>
      <c r="JJ223" s="1">
        <v>0</v>
      </c>
      <c r="JK223" s="1">
        <v>1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1</v>
      </c>
    </row>
    <row r="224" spans="1:367">
      <c r="A224" s="1">
        <v>2015</v>
      </c>
      <c r="B224" s="1" t="s">
        <v>611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2</v>
      </c>
      <c r="L224" s="1">
        <v>2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1</v>
      </c>
      <c r="AO224" s="1">
        <v>1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3</v>
      </c>
      <c r="BG224" s="1">
        <v>1</v>
      </c>
      <c r="BH224" s="1">
        <v>1</v>
      </c>
      <c r="BI224" s="1">
        <v>0</v>
      </c>
      <c r="BJ224" s="1">
        <v>0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0</v>
      </c>
      <c r="BR224" s="1">
        <v>0</v>
      </c>
      <c r="BS224" s="1">
        <v>2</v>
      </c>
      <c r="BT224" s="1">
        <v>2</v>
      </c>
      <c r="BU224" s="1">
        <v>2</v>
      </c>
      <c r="BV224" s="1">
        <v>5</v>
      </c>
      <c r="BW224" s="1">
        <v>2</v>
      </c>
      <c r="BX224" s="1">
        <v>2</v>
      </c>
      <c r="BY224" s="1">
        <v>0</v>
      </c>
      <c r="BZ224" s="1">
        <v>0</v>
      </c>
      <c r="CA224" s="1">
        <v>2</v>
      </c>
      <c r="CB224" s="1">
        <v>2</v>
      </c>
      <c r="CC224" s="1">
        <v>3</v>
      </c>
      <c r="CD224" s="1">
        <v>3</v>
      </c>
      <c r="CE224" s="1">
        <v>2</v>
      </c>
      <c r="CF224" s="1">
        <v>1</v>
      </c>
      <c r="CG224" s="1">
        <v>1</v>
      </c>
      <c r="CH224" s="1">
        <v>0</v>
      </c>
      <c r="CI224" s="1">
        <v>0</v>
      </c>
      <c r="CJ224" s="1">
        <v>0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1</v>
      </c>
      <c r="DG224" s="1">
        <v>1</v>
      </c>
      <c r="DH224" s="1">
        <v>1</v>
      </c>
      <c r="DI224" s="1">
        <v>0</v>
      </c>
      <c r="DJ224" s="1">
        <v>0</v>
      </c>
      <c r="DK224" s="1">
        <v>1</v>
      </c>
      <c r="DL224" s="1">
        <v>0</v>
      </c>
      <c r="DM224" s="1">
        <v>1</v>
      </c>
      <c r="DN224" s="1">
        <v>1</v>
      </c>
      <c r="DO224" s="1">
        <v>0</v>
      </c>
      <c r="DP224" s="1">
        <v>3</v>
      </c>
      <c r="DQ224" s="1">
        <v>1</v>
      </c>
      <c r="DR224" s="1">
        <v>1</v>
      </c>
      <c r="DS224" s="1">
        <v>1</v>
      </c>
      <c r="DT224" s="1">
        <v>0</v>
      </c>
      <c r="DU224" s="1">
        <v>1</v>
      </c>
      <c r="DV224" s="1">
        <v>0</v>
      </c>
      <c r="DW224" s="1">
        <v>0</v>
      </c>
      <c r="DX224" s="1">
        <v>1</v>
      </c>
      <c r="DY224" s="1">
        <v>1</v>
      </c>
      <c r="DZ224" s="1">
        <v>0</v>
      </c>
      <c r="EA224" s="1">
        <v>0</v>
      </c>
      <c r="EB224" s="1">
        <v>1</v>
      </c>
      <c r="EC224" s="1">
        <v>9</v>
      </c>
      <c r="ED224" s="1">
        <v>9</v>
      </c>
      <c r="EE224" s="1">
        <v>9</v>
      </c>
      <c r="EF224" s="1">
        <v>9</v>
      </c>
      <c r="EG224" s="1">
        <v>1</v>
      </c>
      <c r="EH224" s="1">
        <v>1</v>
      </c>
      <c r="EI224" s="1">
        <v>1</v>
      </c>
      <c r="EJ224" s="1">
        <v>1</v>
      </c>
      <c r="EK224" s="1">
        <v>0</v>
      </c>
      <c r="EL224" s="1">
        <v>1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2</v>
      </c>
      <c r="EY224" s="1">
        <v>6</v>
      </c>
      <c r="EZ224" s="1">
        <v>6</v>
      </c>
      <c r="FA224" s="1">
        <v>6</v>
      </c>
      <c r="FB224" s="1">
        <v>6</v>
      </c>
      <c r="FC224" s="1">
        <v>6</v>
      </c>
      <c r="FD224" s="1">
        <v>0</v>
      </c>
      <c r="FE224" s="1">
        <v>0</v>
      </c>
      <c r="FF224" s="1">
        <v>6</v>
      </c>
      <c r="FG224" s="1">
        <v>9</v>
      </c>
      <c r="FH224" s="1">
        <v>9</v>
      </c>
      <c r="FI224" s="1">
        <v>9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1</v>
      </c>
      <c r="FV224" s="1">
        <v>1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1</v>
      </c>
      <c r="GC224" s="1">
        <v>0</v>
      </c>
      <c r="GD224" s="1">
        <v>0</v>
      </c>
      <c r="GE224" s="1">
        <v>1</v>
      </c>
      <c r="GF224" s="1">
        <v>1</v>
      </c>
      <c r="GG224" s="1">
        <v>1</v>
      </c>
      <c r="GH224" s="1">
        <v>1</v>
      </c>
      <c r="GI224" s="1">
        <v>1</v>
      </c>
      <c r="GJ224" s="1">
        <v>1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1</v>
      </c>
      <c r="GT224" s="1">
        <v>1</v>
      </c>
      <c r="GU224" s="1">
        <v>1</v>
      </c>
      <c r="GV224" s="1">
        <v>1</v>
      </c>
      <c r="GW224" s="1">
        <v>0</v>
      </c>
      <c r="GX224" s="1">
        <v>0</v>
      </c>
      <c r="GY224" s="1">
        <v>1</v>
      </c>
      <c r="GZ224" s="1">
        <v>1</v>
      </c>
      <c r="HA224" s="1">
        <v>0</v>
      </c>
      <c r="HB224" s="1">
        <v>0</v>
      </c>
      <c r="HC224" s="1">
        <v>2</v>
      </c>
      <c r="HD224" s="1">
        <v>2</v>
      </c>
      <c r="HE224" s="1">
        <v>2</v>
      </c>
      <c r="HF224" s="1">
        <v>23</v>
      </c>
      <c r="HG224" s="1">
        <v>0</v>
      </c>
      <c r="HH224" s="1">
        <v>0</v>
      </c>
      <c r="HI224" s="1">
        <v>0</v>
      </c>
      <c r="HJ224" s="1">
        <v>2</v>
      </c>
      <c r="HK224" s="1">
        <v>0</v>
      </c>
      <c r="HL224" s="1">
        <v>0</v>
      </c>
      <c r="HM224" s="1">
        <v>0</v>
      </c>
      <c r="HN224" s="1">
        <v>1</v>
      </c>
      <c r="HO224" s="1">
        <v>1</v>
      </c>
      <c r="HP224" s="1">
        <v>1</v>
      </c>
      <c r="HQ224" s="1">
        <v>3</v>
      </c>
      <c r="HR224" s="1">
        <v>1</v>
      </c>
      <c r="HS224" s="1">
        <v>1</v>
      </c>
      <c r="HT224" s="1">
        <v>0</v>
      </c>
      <c r="HU224" s="1">
        <v>0</v>
      </c>
      <c r="HV224" s="1">
        <v>1</v>
      </c>
      <c r="HW224" s="1">
        <v>1</v>
      </c>
      <c r="HX224" s="1">
        <v>1</v>
      </c>
      <c r="HY224" s="1">
        <v>1</v>
      </c>
      <c r="HZ224" s="1">
        <v>1</v>
      </c>
      <c r="IA224" s="1">
        <v>3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1</v>
      </c>
      <c r="JA224" s="1">
        <v>0</v>
      </c>
      <c r="JB224" s="1">
        <v>0</v>
      </c>
      <c r="JC224" s="1">
        <v>0</v>
      </c>
      <c r="JD224" s="1">
        <v>1</v>
      </c>
      <c r="JE224" s="1">
        <v>1</v>
      </c>
      <c r="JF224" s="1">
        <v>1</v>
      </c>
      <c r="JG224" s="1">
        <v>3</v>
      </c>
      <c r="JH224" s="1">
        <v>1</v>
      </c>
      <c r="JI224" s="1">
        <v>1</v>
      </c>
      <c r="JJ224" s="1">
        <v>1</v>
      </c>
      <c r="JK224" s="1">
        <v>1</v>
      </c>
      <c r="JL224" s="1">
        <v>1</v>
      </c>
      <c r="JM224" s="1">
        <v>1</v>
      </c>
      <c r="JN224" s="1">
        <v>1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1</v>
      </c>
    </row>
    <row r="225" spans="1:367">
      <c r="A225" s="1">
        <v>2015</v>
      </c>
      <c r="B225" s="1" t="s">
        <v>438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2</v>
      </c>
      <c r="L225" s="1">
        <v>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1</v>
      </c>
      <c r="BS225" s="1">
        <v>2</v>
      </c>
      <c r="BT225" s="1">
        <v>2</v>
      </c>
      <c r="BU225" s="1">
        <v>2</v>
      </c>
      <c r="BV225" s="1">
        <v>3</v>
      </c>
      <c r="BW225" s="1">
        <v>2</v>
      </c>
      <c r="BX225" s="1">
        <v>2</v>
      </c>
      <c r="BY225" s="1">
        <v>0</v>
      </c>
      <c r="BZ225" s="1">
        <v>0</v>
      </c>
      <c r="CA225" s="1">
        <v>1</v>
      </c>
      <c r="CB225" s="1">
        <v>2</v>
      </c>
      <c r="CC225" s="1">
        <v>2</v>
      </c>
      <c r="CD225" s="1">
        <v>2</v>
      </c>
      <c r="CE225" s="1">
        <v>2</v>
      </c>
      <c r="CF225" s="1">
        <v>1</v>
      </c>
      <c r="CG225" s="1">
        <v>1</v>
      </c>
      <c r="CH225" s="1">
        <v>0</v>
      </c>
      <c r="CI225" s="1">
        <v>0</v>
      </c>
      <c r="CJ225" s="1">
        <v>0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1</v>
      </c>
      <c r="DG225" s="1">
        <v>1</v>
      </c>
      <c r="DH225" s="1">
        <v>1</v>
      </c>
      <c r="DI225" s="1">
        <v>0</v>
      </c>
      <c r="DJ225" s="1">
        <v>0</v>
      </c>
      <c r="DK225" s="1">
        <v>1</v>
      </c>
      <c r="DL225" s="1">
        <v>1</v>
      </c>
      <c r="DM225" s="1">
        <v>1</v>
      </c>
      <c r="DN225" s="1">
        <v>1</v>
      </c>
      <c r="DO225" s="1">
        <v>1</v>
      </c>
      <c r="DP225" s="1">
        <v>3</v>
      </c>
      <c r="DQ225" s="1">
        <v>1</v>
      </c>
      <c r="DR225" s="1">
        <v>0</v>
      </c>
      <c r="DS225" s="1">
        <v>1</v>
      </c>
      <c r="DT225" s="1">
        <v>0</v>
      </c>
      <c r="DU225" s="1">
        <v>1</v>
      </c>
      <c r="DV225" s="1">
        <v>0</v>
      </c>
      <c r="DW225" s="1">
        <v>0</v>
      </c>
      <c r="DX225" s="1">
        <v>2</v>
      </c>
      <c r="DY225" s="1">
        <v>2</v>
      </c>
      <c r="DZ225" s="1">
        <v>0</v>
      </c>
      <c r="EA225" s="1">
        <v>0</v>
      </c>
      <c r="EB225" s="1">
        <v>1</v>
      </c>
      <c r="EC225" s="1">
        <v>53</v>
      </c>
      <c r="ED225" s="1">
        <v>53</v>
      </c>
      <c r="EE225" s="1">
        <v>53</v>
      </c>
      <c r="EF225" s="1">
        <v>53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6</v>
      </c>
      <c r="EY225" s="1">
        <v>0</v>
      </c>
      <c r="EZ225" s="1">
        <v>0</v>
      </c>
      <c r="FA225" s="1">
        <v>0</v>
      </c>
      <c r="FB225" s="1">
        <v>0</v>
      </c>
      <c r="FC225" s="1">
        <v>47</v>
      </c>
      <c r="FD225" s="1">
        <v>0</v>
      </c>
      <c r="FE225" s="1">
        <v>0</v>
      </c>
      <c r="FF225" s="1">
        <v>47</v>
      </c>
      <c r="FG225" s="1">
        <v>53</v>
      </c>
      <c r="FH225" s="1">
        <v>53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1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1</v>
      </c>
      <c r="GC225" s="1">
        <v>0</v>
      </c>
      <c r="GD225" s="1">
        <v>0</v>
      </c>
      <c r="GE225" s="1">
        <v>1</v>
      </c>
      <c r="GF225" s="1">
        <v>1</v>
      </c>
      <c r="GG225" s="1">
        <v>1</v>
      </c>
      <c r="GH225" s="1">
        <v>1</v>
      </c>
      <c r="GI225" s="1">
        <v>1</v>
      </c>
      <c r="GJ225" s="1">
        <v>1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1</v>
      </c>
      <c r="GT225" s="1">
        <v>1</v>
      </c>
      <c r="GU225" s="1">
        <v>1</v>
      </c>
      <c r="GV225" s="1">
        <v>1</v>
      </c>
      <c r="GW225" s="1">
        <v>0</v>
      </c>
      <c r="GX225" s="1">
        <v>0</v>
      </c>
      <c r="GY225" s="1">
        <v>1</v>
      </c>
      <c r="GZ225" s="1">
        <v>1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13</v>
      </c>
      <c r="HG225" s="1">
        <v>0</v>
      </c>
      <c r="HH225" s="1">
        <v>0</v>
      </c>
      <c r="HI225" s="1">
        <v>0</v>
      </c>
      <c r="HJ225" s="1">
        <v>1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1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1</v>
      </c>
      <c r="JA225" s="1">
        <v>0</v>
      </c>
      <c r="JB225" s="1">
        <v>1</v>
      </c>
      <c r="JC225" s="1">
        <v>1</v>
      </c>
      <c r="JD225" s="1">
        <v>1</v>
      </c>
      <c r="JE225" s="1">
        <v>1</v>
      </c>
      <c r="JF225" s="1">
        <v>1</v>
      </c>
      <c r="JG225" s="1">
        <v>1</v>
      </c>
      <c r="JH225" s="1">
        <v>1</v>
      </c>
      <c r="JI225" s="1">
        <v>1</v>
      </c>
      <c r="JJ225" s="1">
        <v>0</v>
      </c>
      <c r="JK225" s="1">
        <v>1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1</v>
      </c>
    </row>
    <row r="226" spans="1:367">
      <c r="A226" s="1">
        <v>2015</v>
      </c>
      <c r="B226" s="1" t="s">
        <v>612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2</v>
      </c>
      <c r="L226" s="1">
        <v>2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2</v>
      </c>
      <c r="BT226" s="1">
        <v>2</v>
      </c>
      <c r="BU226" s="1">
        <v>2</v>
      </c>
      <c r="BV226" s="1">
        <v>3</v>
      </c>
      <c r="BW226" s="1">
        <v>2</v>
      </c>
      <c r="BX226" s="1">
        <v>2</v>
      </c>
      <c r="BY226" s="1">
        <v>0</v>
      </c>
      <c r="BZ226" s="1">
        <v>0</v>
      </c>
      <c r="CA226" s="1">
        <v>1</v>
      </c>
      <c r="CB226" s="1">
        <v>2</v>
      </c>
      <c r="CC226" s="1">
        <v>2</v>
      </c>
      <c r="CD226" s="1">
        <v>2</v>
      </c>
      <c r="CE226" s="1">
        <v>2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1</v>
      </c>
      <c r="CL226" s="1">
        <v>1</v>
      </c>
      <c r="CM226" s="1">
        <v>1</v>
      </c>
      <c r="CN226" s="1">
        <v>1</v>
      </c>
      <c r="CO226" s="1">
        <v>1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1</v>
      </c>
      <c r="DH226" s="1">
        <v>1</v>
      </c>
      <c r="DI226" s="1">
        <v>0</v>
      </c>
      <c r="DJ226" s="1">
        <v>0</v>
      </c>
      <c r="DK226" s="1">
        <v>0</v>
      </c>
      <c r="DL226" s="1">
        <v>0</v>
      </c>
      <c r="DM226" s="1">
        <v>1</v>
      </c>
      <c r="DN226" s="1">
        <v>1</v>
      </c>
      <c r="DO226" s="1">
        <v>1</v>
      </c>
      <c r="DP226" s="1">
        <v>3</v>
      </c>
      <c r="DQ226" s="1">
        <v>1</v>
      </c>
      <c r="DR226" s="1">
        <v>0</v>
      </c>
      <c r="DS226" s="1">
        <v>1</v>
      </c>
      <c r="DT226" s="1">
        <v>0</v>
      </c>
      <c r="DU226" s="1">
        <v>1</v>
      </c>
      <c r="DV226" s="1">
        <v>0</v>
      </c>
      <c r="DW226" s="1">
        <v>0</v>
      </c>
      <c r="DX226" s="1">
        <v>2</v>
      </c>
      <c r="DY226" s="1">
        <v>2</v>
      </c>
      <c r="DZ226" s="1">
        <v>0</v>
      </c>
      <c r="EA226" s="1">
        <v>0</v>
      </c>
      <c r="EB226" s="1">
        <v>0</v>
      </c>
      <c r="EC226" s="1">
        <v>0</v>
      </c>
      <c r="ED226" s="1">
        <v>11</v>
      </c>
      <c r="EE226" s="1">
        <v>11</v>
      </c>
      <c r="EF226" s="1">
        <v>11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1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3</v>
      </c>
      <c r="EY226" s="1">
        <v>0</v>
      </c>
      <c r="EZ226" s="1">
        <v>0</v>
      </c>
      <c r="FA226" s="1">
        <v>0</v>
      </c>
      <c r="FB226" s="1">
        <v>0</v>
      </c>
      <c r="FC226" s="1">
        <v>7</v>
      </c>
      <c r="FD226" s="1">
        <v>0</v>
      </c>
      <c r="FE226" s="1">
        <v>0</v>
      </c>
      <c r="FF226" s="1">
        <v>7</v>
      </c>
      <c r="FG226" s="1">
        <v>11</v>
      </c>
      <c r="FH226" s="1">
        <v>11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1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1</v>
      </c>
      <c r="GF226" s="1">
        <v>1</v>
      </c>
      <c r="GG226" s="1">
        <v>1</v>
      </c>
      <c r="GH226" s="1">
        <v>1</v>
      </c>
      <c r="GI226" s="1">
        <v>1</v>
      </c>
      <c r="GJ226" s="1">
        <v>1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1</v>
      </c>
      <c r="GT226" s="1">
        <v>1</v>
      </c>
      <c r="GU226" s="1">
        <v>1</v>
      </c>
      <c r="GV226" s="1">
        <v>0</v>
      </c>
      <c r="GW226" s="1">
        <v>0</v>
      </c>
      <c r="GX226" s="1">
        <v>0</v>
      </c>
      <c r="GY226" s="1">
        <v>1</v>
      </c>
      <c r="GZ226" s="1">
        <v>1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21</v>
      </c>
      <c r="HG226" s="1">
        <v>0</v>
      </c>
      <c r="HH226" s="1">
        <v>0</v>
      </c>
      <c r="HI226" s="1">
        <v>0</v>
      </c>
      <c r="HJ226" s="1">
        <v>1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1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1</v>
      </c>
      <c r="JA226" s="1">
        <v>0</v>
      </c>
      <c r="JB226" s="1">
        <v>0</v>
      </c>
      <c r="JC226" s="1">
        <v>0</v>
      </c>
      <c r="JD226" s="1">
        <v>1</v>
      </c>
      <c r="JE226" s="1">
        <v>1</v>
      </c>
      <c r="JF226" s="1">
        <v>1</v>
      </c>
      <c r="JG226" s="1">
        <v>1</v>
      </c>
      <c r="JH226" s="1">
        <v>1</v>
      </c>
      <c r="JI226" s="1">
        <v>1</v>
      </c>
      <c r="JJ226" s="1">
        <v>0</v>
      </c>
      <c r="JK226" s="1">
        <v>1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1</v>
      </c>
    </row>
    <row r="227" spans="1:367">
      <c r="A227" s="1">
        <v>2015</v>
      </c>
      <c r="B227" s="1" t="s">
        <v>613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2</v>
      </c>
      <c r="U227" s="1">
        <v>2</v>
      </c>
      <c r="V227" s="1">
        <v>0</v>
      </c>
      <c r="W227" s="1">
        <v>2</v>
      </c>
      <c r="X227" s="1">
        <v>2</v>
      </c>
      <c r="Y227" s="1">
        <v>2</v>
      </c>
      <c r="Z227" s="1">
        <v>2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1</v>
      </c>
      <c r="BR227" s="1">
        <v>1</v>
      </c>
      <c r="BS227" s="1">
        <v>2</v>
      </c>
      <c r="BT227" s="1">
        <v>2</v>
      </c>
      <c r="BU227" s="1">
        <v>2</v>
      </c>
      <c r="BV227" s="1">
        <v>3</v>
      </c>
      <c r="BW227" s="1">
        <v>2</v>
      </c>
      <c r="BX227" s="1">
        <v>2</v>
      </c>
      <c r="BY227" s="1">
        <v>0</v>
      </c>
      <c r="BZ227" s="1">
        <v>0</v>
      </c>
      <c r="CA227" s="1">
        <v>1</v>
      </c>
      <c r="CB227" s="1">
        <v>2</v>
      </c>
      <c r="CC227" s="1">
        <v>2</v>
      </c>
      <c r="CD227" s="1">
        <v>2</v>
      </c>
      <c r="CE227" s="1">
        <v>2</v>
      </c>
      <c r="CF227" s="1">
        <v>1</v>
      </c>
      <c r="CG227" s="1">
        <v>1</v>
      </c>
      <c r="CH227" s="1">
        <v>0</v>
      </c>
      <c r="CI227" s="1">
        <v>0</v>
      </c>
      <c r="CJ227" s="1">
        <v>0</v>
      </c>
      <c r="CK227" s="1">
        <v>1</v>
      </c>
      <c r="CL227" s="1">
        <v>1</v>
      </c>
      <c r="CM227" s="1">
        <v>1</v>
      </c>
      <c r="CN227" s="1">
        <v>1</v>
      </c>
      <c r="CO227" s="1">
        <v>1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1</v>
      </c>
      <c r="DG227" s="1">
        <v>1</v>
      </c>
      <c r="DH227" s="1">
        <v>1</v>
      </c>
      <c r="DI227" s="1">
        <v>0</v>
      </c>
      <c r="DJ227" s="1">
        <v>0</v>
      </c>
      <c r="DK227" s="1">
        <v>1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1</v>
      </c>
      <c r="DT227" s="1">
        <v>0</v>
      </c>
      <c r="DU227" s="1">
        <v>1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1</v>
      </c>
      <c r="EC227" s="1">
        <v>30</v>
      </c>
      <c r="ED227" s="1">
        <v>30</v>
      </c>
      <c r="EE227" s="1">
        <v>30</v>
      </c>
      <c r="EF227" s="1">
        <v>30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9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3</v>
      </c>
      <c r="EY227" s="1">
        <v>0</v>
      </c>
      <c r="EZ227" s="1">
        <v>0</v>
      </c>
      <c r="FA227" s="1">
        <v>0</v>
      </c>
      <c r="FB227" s="1">
        <v>0</v>
      </c>
      <c r="FC227" s="1">
        <v>18</v>
      </c>
      <c r="FD227" s="1">
        <v>0</v>
      </c>
      <c r="FE227" s="1">
        <v>10</v>
      </c>
      <c r="FF227" s="1">
        <v>8</v>
      </c>
      <c r="FG227" s="1">
        <v>30</v>
      </c>
      <c r="FH227" s="1">
        <v>30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1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1</v>
      </c>
      <c r="GC227" s="1">
        <v>0</v>
      </c>
      <c r="GD227" s="1">
        <v>0</v>
      </c>
      <c r="GE227" s="1">
        <v>1</v>
      </c>
      <c r="GF227" s="1">
        <v>1</v>
      </c>
      <c r="GG227" s="1">
        <v>1</v>
      </c>
      <c r="GH227" s="1">
        <v>1</v>
      </c>
      <c r="GI227" s="1">
        <v>1</v>
      </c>
      <c r="GJ227" s="1">
        <v>1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1</v>
      </c>
      <c r="GT227" s="1">
        <v>1</v>
      </c>
      <c r="GU227" s="1">
        <v>1</v>
      </c>
      <c r="GV227" s="1">
        <v>1</v>
      </c>
      <c r="GW227" s="1">
        <v>0</v>
      </c>
      <c r="GX227" s="1">
        <v>0</v>
      </c>
      <c r="GY227" s="1">
        <v>1</v>
      </c>
      <c r="GZ227" s="1">
        <v>1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25</v>
      </c>
      <c r="HG227" s="1">
        <v>0</v>
      </c>
      <c r="HH227" s="1">
        <v>0</v>
      </c>
      <c r="HI227" s="1">
        <v>0</v>
      </c>
      <c r="HJ227" s="1">
        <v>1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1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1</v>
      </c>
      <c r="JA227" s="1">
        <v>0</v>
      </c>
      <c r="JB227" s="1">
        <v>1</v>
      </c>
      <c r="JC227" s="1">
        <v>1</v>
      </c>
      <c r="JD227" s="1">
        <v>1</v>
      </c>
      <c r="JE227" s="1">
        <v>1</v>
      </c>
      <c r="JF227" s="1">
        <v>1</v>
      </c>
      <c r="JG227" s="1">
        <v>1</v>
      </c>
      <c r="JH227" s="1">
        <v>1</v>
      </c>
      <c r="JI227" s="1">
        <v>1</v>
      </c>
      <c r="JJ227" s="1">
        <v>0</v>
      </c>
      <c r="JK227" s="1">
        <v>1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1</v>
      </c>
    </row>
    <row r="228" spans="1:367">
      <c r="A228" s="1">
        <v>2015</v>
      </c>
      <c r="B228" s="1" t="s">
        <v>614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2</v>
      </c>
      <c r="L228" s="1">
        <v>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1</v>
      </c>
      <c r="X228" s="1">
        <v>1</v>
      </c>
      <c r="Y228" s="1">
        <v>1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1</v>
      </c>
      <c r="BR228" s="1">
        <v>1</v>
      </c>
      <c r="BS228" s="1">
        <v>2</v>
      </c>
      <c r="BT228" s="1">
        <v>2</v>
      </c>
      <c r="BU228" s="1">
        <v>2</v>
      </c>
      <c r="BV228" s="1">
        <v>3</v>
      </c>
      <c r="BW228" s="1">
        <v>2</v>
      </c>
      <c r="BX228" s="1">
        <v>2</v>
      </c>
      <c r="BY228" s="1">
        <v>0</v>
      </c>
      <c r="BZ228" s="1">
        <v>0</v>
      </c>
      <c r="CA228" s="1">
        <v>1</v>
      </c>
      <c r="CB228" s="1">
        <v>2</v>
      </c>
      <c r="CC228" s="1">
        <v>2</v>
      </c>
      <c r="CD228" s="1">
        <v>2</v>
      </c>
      <c r="CE228" s="1">
        <v>2</v>
      </c>
      <c r="CF228" s="1">
        <v>1</v>
      </c>
      <c r="CG228" s="1">
        <v>1</v>
      </c>
      <c r="CH228" s="1">
        <v>0</v>
      </c>
      <c r="CI228" s="1">
        <v>0</v>
      </c>
      <c r="CJ228" s="1">
        <v>0</v>
      </c>
      <c r="CK228" s="1">
        <v>1</v>
      </c>
      <c r="CL228" s="1">
        <v>1</v>
      </c>
      <c r="CM228" s="1">
        <v>1</v>
      </c>
      <c r="CN228" s="1">
        <v>1</v>
      </c>
      <c r="CO228" s="1">
        <v>1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1</v>
      </c>
      <c r="DG228" s="1">
        <v>1</v>
      </c>
      <c r="DH228" s="1">
        <v>1</v>
      </c>
      <c r="DI228" s="1">
        <v>0</v>
      </c>
      <c r="DJ228" s="1">
        <v>0</v>
      </c>
      <c r="DK228" s="1">
        <v>1</v>
      </c>
      <c r="DL228" s="1">
        <v>1</v>
      </c>
      <c r="DM228" s="1">
        <v>1</v>
      </c>
      <c r="DN228" s="1">
        <v>1</v>
      </c>
      <c r="DO228" s="1">
        <v>1</v>
      </c>
      <c r="DP228" s="1">
        <v>3</v>
      </c>
      <c r="DQ228" s="1">
        <v>1</v>
      </c>
      <c r="DR228" s="1">
        <v>0</v>
      </c>
      <c r="DS228" s="1">
        <v>1</v>
      </c>
      <c r="DT228" s="1">
        <v>0</v>
      </c>
      <c r="DU228" s="1">
        <v>1</v>
      </c>
      <c r="DV228" s="1">
        <v>0</v>
      </c>
      <c r="DW228" s="1">
        <v>0</v>
      </c>
      <c r="DX228" s="1">
        <v>2</v>
      </c>
      <c r="DY228" s="1">
        <v>2</v>
      </c>
      <c r="DZ228" s="1">
        <v>0</v>
      </c>
      <c r="EA228" s="1">
        <v>0</v>
      </c>
      <c r="EB228" s="1">
        <v>1</v>
      </c>
      <c r="EC228" s="1">
        <v>12</v>
      </c>
      <c r="ED228" s="1">
        <v>12</v>
      </c>
      <c r="EE228" s="1">
        <v>12</v>
      </c>
      <c r="EF228" s="1">
        <v>12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1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2</v>
      </c>
      <c r="EY228" s="1">
        <v>0</v>
      </c>
      <c r="EZ228" s="1">
        <v>0</v>
      </c>
      <c r="FA228" s="1">
        <v>0</v>
      </c>
      <c r="FB228" s="1">
        <v>0</v>
      </c>
      <c r="FC228" s="1">
        <v>9</v>
      </c>
      <c r="FD228" s="1">
        <v>0</v>
      </c>
      <c r="FE228" s="1">
        <v>3</v>
      </c>
      <c r="FF228" s="1">
        <v>6</v>
      </c>
      <c r="FG228" s="1">
        <v>12</v>
      </c>
      <c r="FH228" s="1">
        <v>12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1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1</v>
      </c>
      <c r="GC228" s="1">
        <v>0</v>
      </c>
      <c r="GD228" s="1">
        <v>0</v>
      </c>
      <c r="GE228" s="1">
        <v>1</v>
      </c>
      <c r="GF228" s="1">
        <v>1</v>
      </c>
      <c r="GG228" s="1">
        <v>1</v>
      </c>
      <c r="GH228" s="1">
        <v>1</v>
      </c>
      <c r="GI228" s="1">
        <v>1</v>
      </c>
      <c r="GJ228" s="1">
        <v>1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1</v>
      </c>
      <c r="GT228" s="1">
        <v>1</v>
      </c>
      <c r="GU228" s="1">
        <v>1</v>
      </c>
      <c r="GV228" s="1">
        <v>1</v>
      </c>
      <c r="GW228" s="1">
        <v>0</v>
      </c>
      <c r="GX228" s="1">
        <v>0</v>
      </c>
      <c r="GY228" s="1">
        <v>1</v>
      </c>
      <c r="GZ228" s="1">
        <v>1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11</v>
      </c>
      <c r="HG228" s="1">
        <v>0</v>
      </c>
      <c r="HH228" s="1">
        <v>0</v>
      </c>
      <c r="HI228" s="1">
        <v>0</v>
      </c>
      <c r="HJ228" s="1">
        <v>1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1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1</v>
      </c>
      <c r="JA228" s="1">
        <v>0</v>
      </c>
      <c r="JB228" s="1">
        <v>1</v>
      </c>
      <c r="JC228" s="1">
        <v>1</v>
      </c>
      <c r="JD228" s="1">
        <v>1</v>
      </c>
      <c r="JE228" s="1">
        <v>1</v>
      </c>
      <c r="JF228" s="1">
        <v>1</v>
      </c>
      <c r="JG228" s="1">
        <v>1</v>
      </c>
      <c r="JH228" s="1">
        <v>1</v>
      </c>
      <c r="JI228" s="1">
        <v>1</v>
      </c>
      <c r="JJ228" s="1">
        <v>0</v>
      </c>
      <c r="JK228" s="1">
        <v>1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1</v>
      </c>
    </row>
    <row r="229" spans="1:367">
      <c r="A229" s="1">
        <v>2015</v>
      </c>
      <c r="B229" s="1" t="s">
        <v>439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2</v>
      </c>
      <c r="L229" s="1">
        <v>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1</v>
      </c>
      <c r="BR229" s="1">
        <v>1</v>
      </c>
      <c r="BS229" s="1">
        <v>2</v>
      </c>
      <c r="BT229" s="1">
        <v>2</v>
      </c>
      <c r="BU229" s="1">
        <v>2</v>
      </c>
      <c r="BV229" s="1">
        <v>3</v>
      </c>
      <c r="BW229" s="1">
        <v>2</v>
      </c>
      <c r="BX229" s="1">
        <v>2</v>
      </c>
      <c r="BY229" s="1">
        <v>0</v>
      </c>
      <c r="BZ229" s="1">
        <v>0</v>
      </c>
      <c r="CA229" s="1">
        <v>1</v>
      </c>
      <c r="CB229" s="1">
        <v>2</v>
      </c>
      <c r="CC229" s="1">
        <v>2</v>
      </c>
      <c r="CD229" s="1">
        <v>2</v>
      </c>
      <c r="CE229" s="1">
        <v>2</v>
      </c>
      <c r="CF229" s="1">
        <v>1</v>
      </c>
      <c r="CG229" s="1">
        <v>1</v>
      </c>
      <c r="CH229" s="1">
        <v>0</v>
      </c>
      <c r="CI229" s="1">
        <v>0</v>
      </c>
      <c r="CJ229" s="1">
        <v>0</v>
      </c>
      <c r="CK229" s="1">
        <v>1</v>
      </c>
      <c r="CL229" s="1">
        <v>1</v>
      </c>
      <c r="CM229" s="1">
        <v>1</v>
      </c>
      <c r="CN229" s="1">
        <v>1</v>
      </c>
      <c r="CO229" s="1">
        <v>1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1</v>
      </c>
      <c r="DG229" s="1">
        <v>1</v>
      </c>
      <c r="DH229" s="1">
        <v>1</v>
      </c>
      <c r="DI229" s="1">
        <v>0</v>
      </c>
      <c r="DJ229" s="1">
        <v>0</v>
      </c>
      <c r="DK229" s="1">
        <v>1</v>
      </c>
      <c r="DL229" s="1">
        <v>1</v>
      </c>
      <c r="DM229" s="1">
        <v>1</v>
      </c>
      <c r="DN229" s="1">
        <v>1</v>
      </c>
      <c r="DO229" s="1">
        <v>1</v>
      </c>
      <c r="DP229" s="1">
        <v>3</v>
      </c>
      <c r="DQ229" s="1">
        <v>1</v>
      </c>
      <c r="DR229" s="1">
        <v>0</v>
      </c>
      <c r="DS229" s="1">
        <v>1</v>
      </c>
      <c r="DT229" s="1">
        <v>0</v>
      </c>
      <c r="DU229" s="1">
        <v>1</v>
      </c>
      <c r="DV229" s="1">
        <v>0</v>
      </c>
      <c r="DW229" s="1">
        <v>0</v>
      </c>
      <c r="DX229" s="1">
        <v>2</v>
      </c>
      <c r="DY229" s="1">
        <v>2</v>
      </c>
      <c r="DZ229" s="1">
        <v>0</v>
      </c>
      <c r="EA229" s="1">
        <v>0</v>
      </c>
      <c r="EB229" s="1">
        <v>1</v>
      </c>
      <c r="EC229" s="1">
        <v>10</v>
      </c>
      <c r="ED229" s="1">
        <v>10</v>
      </c>
      <c r="EE229" s="1">
        <v>10</v>
      </c>
      <c r="EF229" s="1">
        <v>10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1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1</v>
      </c>
      <c r="EY229" s="1">
        <v>0</v>
      </c>
      <c r="EZ229" s="1">
        <v>0</v>
      </c>
      <c r="FA229" s="1">
        <v>0</v>
      </c>
      <c r="FB229" s="1">
        <v>0</v>
      </c>
      <c r="FC229" s="1">
        <v>8</v>
      </c>
      <c r="FD229" s="1">
        <v>0</v>
      </c>
      <c r="FE229" s="1">
        <v>0</v>
      </c>
      <c r="FF229" s="1">
        <v>8</v>
      </c>
      <c r="FG229" s="1">
        <v>10</v>
      </c>
      <c r="FH229" s="1">
        <v>10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1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1</v>
      </c>
      <c r="GC229" s="1">
        <v>0</v>
      </c>
      <c r="GD229" s="1">
        <v>0</v>
      </c>
      <c r="GE229" s="1">
        <v>1</v>
      </c>
      <c r="GF229" s="1">
        <v>1</v>
      </c>
      <c r="GG229" s="1">
        <v>1</v>
      </c>
      <c r="GH229" s="1">
        <v>1</v>
      </c>
      <c r="GI229" s="1">
        <v>1</v>
      </c>
      <c r="GJ229" s="1">
        <v>1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1</v>
      </c>
      <c r="GT229" s="1">
        <v>1</v>
      </c>
      <c r="GU229" s="1">
        <v>1</v>
      </c>
      <c r="GV229" s="1">
        <v>1</v>
      </c>
      <c r="GW229" s="1">
        <v>0</v>
      </c>
      <c r="GX229" s="1">
        <v>0</v>
      </c>
      <c r="GY229" s="1">
        <v>1</v>
      </c>
      <c r="GZ229" s="1">
        <v>1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9</v>
      </c>
      <c r="HG229" s="1">
        <v>0</v>
      </c>
      <c r="HH229" s="1">
        <v>0</v>
      </c>
      <c r="HI229" s="1">
        <v>0</v>
      </c>
      <c r="HJ229" s="1">
        <v>1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1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1</v>
      </c>
      <c r="JA229" s="1">
        <v>0</v>
      </c>
      <c r="JB229" s="1">
        <v>1</v>
      </c>
      <c r="JC229" s="1">
        <v>1</v>
      </c>
      <c r="JD229" s="1">
        <v>1</v>
      </c>
      <c r="JE229" s="1">
        <v>1</v>
      </c>
      <c r="JF229" s="1">
        <v>1</v>
      </c>
      <c r="JG229" s="1">
        <v>1</v>
      </c>
      <c r="JH229" s="1">
        <v>1</v>
      </c>
      <c r="JI229" s="1">
        <v>1</v>
      </c>
      <c r="JJ229" s="1">
        <v>0</v>
      </c>
      <c r="JK229" s="1">
        <v>1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1</v>
      </c>
    </row>
    <row r="230" spans="1:367">
      <c r="A230" s="1">
        <v>2015</v>
      </c>
      <c r="B230" s="1" t="s">
        <v>615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2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1</v>
      </c>
      <c r="V230" s="1">
        <v>0</v>
      </c>
      <c r="W230" s="1">
        <v>1</v>
      </c>
      <c r="X230" s="1">
        <v>1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1</v>
      </c>
      <c r="BS230" s="1">
        <v>2</v>
      </c>
      <c r="BT230" s="1">
        <v>2</v>
      </c>
      <c r="BU230" s="1">
        <v>2</v>
      </c>
      <c r="BV230" s="1">
        <v>3</v>
      </c>
      <c r="BW230" s="1">
        <v>2</v>
      </c>
      <c r="BX230" s="1">
        <v>2</v>
      </c>
      <c r="BY230" s="1">
        <v>0</v>
      </c>
      <c r="BZ230" s="1">
        <v>0</v>
      </c>
      <c r="CA230" s="1">
        <v>1</v>
      </c>
      <c r="CB230" s="1">
        <v>2</v>
      </c>
      <c r="CC230" s="1">
        <v>2</v>
      </c>
      <c r="CD230" s="1">
        <v>2</v>
      </c>
      <c r="CE230" s="1">
        <v>2</v>
      </c>
      <c r="CF230" s="1">
        <v>1</v>
      </c>
      <c r="CG230" s="1">
        <v>1</v>
      </c>
      <c r="CH230" s="1">
        <v>0</v>
      </c>
      <c r="CI230" s="1">
        <v>0</v>
      </c>
      <c r="CJ230" s="1">
        <v>0</v>
      </c>
      <c r="CK230" s="1">
        <v>1</v>
      </c>
      <c r="CL230" s="1">
        <v>1</v>
      </c>
      <c r="CM230" s="1">
        <v>1</v>
      </c>
      <c r="CN230" s="1">
        <v>1</v>
      </c>
      <c r="CO230" s="1">
        <v>1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1</v>
      </c>
      <c r="DG230" s="1">
        <v>1</v>
      </c>
      <c r="DH230" s="1">
        <v>1</v>
      </c>
      <c r="DI230" s="1">
        <v>0</v>
      </c>
      <c r="DJ230" s="1">
        <v>0</v>
      </c>
      <c r="DK230" s="1">
        <v>1</v>
      </c>
      <c r="DL230" s="1">
        <v>1</v>
      </c>
      <c r="DM230" s="1">
        <v>1</v>
      </c>
      <c r="DN230" s="1">
        <v>1</v>
      </c>
      <c r="DO230" s="1">
        <v>1</v>
      </c>
      <c r="DP230" s="1">
        <v>3</v>
      </c>
      <c r="DQ230" s="1">
        <v>1</v>
      </c>
      <c r="DR230" s="1">
        <v>0</v>
      </c>
      <c r="DS230" s="1">
        <v>1</v>
      </c>
      <c r="DT230" s="1">
        <v>0</v>
      </c>
      <c r="DU230" s="1">
        <v>1</v>
      </c>
      <c r="DV230" s="1">
        <v>0</v>
      </c>
      <c r="DW230" s="1">
        <v>0</v>
      </c>
      <c r="DX230" s="1">
        <v>2</v>
      </c>
      <c r="DY230" s="1">
        <v>2</v>
      </c>
      <c r="DZ230" s="1">
        <v>0</v>
      </c>
      <c r="EA230" s="1">
        <v>0</v>
      </c>
      <c r="EB230" s="1">
        <v>1</v>
      </c>
      <c r="EC230" s="1">
        <v>16</v>
      </c>
      <c r="ED230" s="1">
        <v>16</v>
      </c>
      <c r="EE230" s="1">
        <v>16</v>
      </c>
      <c r="EF230" s="1">
        <v>16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1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2</v>
      </c>
      <c r="EY230" s="1">
        <v>0</v>
      </c>
      <c r="EZ230" s="1">
        <v>0</v>
      </c>
      <c r="FA230" s="1">
        <v>0</v>
      </c>
      <c r="FB230" s="1">
        <v>0</v>
      </c>
      <c r="FC230" s="1">
        <v>13</v>
      </c>
      <c r="FD230" s="1">
        <v>0</v>
      </c>
      <c r="FE230" s="1">
        <v>3</v>
      </c>
      <c r="FF230" s="1">
        <v>10</v>
      </c>
      <c r="FG230" s="1">
        <v>16</v>
      </c>
      <c r="FH230" s="1">
        <v>16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1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1</v>
      </c>
      <c r="GC230" s="1">
        <v>0</v>
      </c>
      <c r="GD230" s="1">
        <v>0</v>
      </c>
      <c r="GE230" s="1">
        <v>1</v>
      </c>
      <c r="GF230" s="1">
        <v>1</v>
      </c>
      <c r="GG230" s="1">
        <v>1</v>
      </c>
      <c r="GH230" s="1">
        <v>1</v>
      </c>
      <c r="GI230" s="1">
        <v>1</v>
      </c>
      <c r="GJ230" s="1">
        <v>1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1</v>
      </c>
      <c r="GT230" s="1">
        <v>1</v>
      </c>
      <c r="GU230" s="1">
        <v>1</v>
      </c>
      <c r="GV230" s="1">
        <v>1</v>
      </c>
      <c r="GW230" s="1">
        <v>0</v>
      </c>
      <c r="GX230" s="1">
        <v>0</v>
      </c>
      <c r="GY230" s="1">
        <v>1</v>
      </c>
      <c r="GZ230" s="1">
        <v>1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16</v>
      </c>
      <c r="HG230" s="1">
        <v>0</v>
      </c>
      <c r="HH230" s="1">
        <v>0</v>
      </c>
      <c r="HI230" s="1">
        <v>0</v>
      </c>
      <c r="HJ230" s="1">
        <v>1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1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1</v>
      </c>
      <c r="JA230" s="1">
        <v>0</v>
      </c>
      <c r="JB230" s="1">
        <v>1</v>
      </c>
      <c r="JC230" s="1">
        <v>1</v>
      </c>
      <c r="JD230" s="1">
        <v>1</v>
      </c>
      <c r="JE230" s="1">
        <v>1</v>
      </c>
      <c r="JF230" s="1">
        <v>1</v>
      </c>
      <c r="JG230" s="1">
        <v>1</v>
      </c>
      <c r="JH230" s="1">
        <v>1</v>
      </c>
      <c r="JI230" s="1">
        <v>1</v>
      </c>
      <c r="JJ230" s="1">
        <v>0</v>
      </c>
      <c r="JK230" s="1">
        <v>1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1</v>
      </c>
    </row>
    <row r="231" spans="1:367">
      <c r="A231" s="1">
        <v>2015</v>
      </c>
      <c r="B231" s="1" t="s">
        <v>616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2</v>
      </c>
      <c r="L231" s="1">
        <v>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1</v>
      </c>
      <c r="BR231" s="1">
        <v>1</v>
      </c>
      <c r="BS231" s="1">
        <v>2</v>
      </c>
      <c r="BT231" s="1">
        <v>2</v>
      </c>
      <c r="BU231" s="1">
        <v>2</v>
      </c>
      <c r="BV231" s="1">
        <v>3</v>
      </c>
      <c r="BW231" s="1">
        <v>2</v>
      </c>
      <c r="BX231" s="1">
        <v>2</v>
      </c>
      <c r="BY231" s="1">
        <v>0</v>
      </c>
      <c r="BZ231" s="1">
        <v>0</v>
      </c>
      <c r="CA231" s="1">
        <v>1</v>
      </c>
      <c r="CB231" s="1">
        <v>2</v>
      </c>
      <c r="CC231" s="1">
        <v>2</v>
      </c>
      <c r="CD231" s="1">
        <v>2</v>
      </c>
      <c r="CE231" s="1">
        <v>2</v>
      </c>
      <c r="CF231" s="1">
        <v>1</v>
      </c>
      <c r="CG231" s="1">
        <v>1</v>
      </c>
      <c r="CH231" s="1">
        <v>0</v>
      </c>
      <c r="CI231" s="1">
        <v>0</v>
      </c>
      <c r="CJ231" s="1">
        <v>0</v>
      </c>
      <c r="CK231" s="1">
        <v>1</v>
      </c>
      <c r="CL231" s="1">
        <v>1</v>
      </c>
      <c r="CM231" s="1">
        <v>1</v>
      </c>
      <c r="CN231" s="1">
        <v>1</v>
      </c>
      <c r="CO231" s="1">
        <v>1</v>
      </c>
      <c r="CP231" s="1">
        <v>1</v>
      </c>
      <c r="CQ231" s="1">
        <v>1</v>
      </c>
      <c r="CR231" s="1">
        <v>6</v>
      </c>
      <c r="CS231" s="1">
        <v>6</v>
      </c>
      <c r="CT231" s="1">
        <v>6</v>
      </c>
      <c r="CU231" s="1">
        <v>6</v>
      </c>
      <c r="CV231" s="1">
        <v>6</v>
      </c>
      <c r="CW231" s="1">
        <v>6</v>
      </c>
      <c r="CX231" s="1">
        <v>6</v>
      </c>
      <c r="CY231" s="1">
        <v>6</v>
      </c>
      <c r="CZ231" s="1">
        <v>6</v>
      </c>
      <c r="DA231" s="1">
        <v>6</v>
      </c>
      <c r="DB231" s="1">
        <v>6</v>
      </c>
      <c r="DC231" s="1">
        <v>6</v>
      </c>
      <c r="DD231" s="1">
        <v>6</v>
      </c>
      <c r="DE231" s="1">
        <v>6</v>
      </c>
      <c r="DF231" s="1">
        <v>1</v>
      </c>
      <c r="DG231" s="1">
        <v>1</v>
      </c>
      <c r="DH231" s="1">
        <v>1</v>
      </c>
      <c r="DI231" s="1">
        <v>0</v>
      </c>
      <c r="DJ231" s="1">
        <v>0</v>
      </c>
      <c r="DK231" s="1">
        <v>2</v>
      </c>
      <c r="DL231" s="1">
        <v>2</v>
      </c>
      <c r="DM231" s="1">
        <v>2</v>
      </c>
      <c r="DN231" s="1">
        <v>2</v>
      </c>
      <c r="DO231" s="1">
        <v>2</v>
      </c>
      <c r="DP231" s="1">
        <v>2</v>
      </c>
      <c r="DQ231" s="1">
        <v>2</v>
      </c>
      <c r="DR231" s="1">
        <v>0</v>
      </c>
      <c r="DS231" s="1">
        <v>2</v>
      </c>
      <c r="DT231" s="1">
        <v>0</v>
      </c>
      <c r="DU231" s="1">
        <v>2</v>
      </c>
      <c r="DV231" s="1">
        <v>0</v>
      </c>
      <c r="DW231" s="1">
        <v>0</v>
      </c>
      <c r="DX231" s="1">
        <v>3</v>
      </c>
      <c r="DY231" s="1">
        <v>3</v>
      </c>
      <c r="DZ231" s="1">
        <v>0</v>
      </c>
      <c r="EA231" s="1">
        <v>0</v>
      </c>
      <c r="EB231" s="1">
        <v>1</v>
      </c>
      <c r="EC231" s="1">
        <v>11</v>
      </c>
      <c r="ED231" s="1">
        <v>11</v>
      </c>
      <c r="EE231" s="1">
        <v>11</v>
      </c>
      <c r="EF231" s="1">
        <v>11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1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6</v>
      </c>
      <c r="EY231" s="1">
        <v>0</v>
      </c>
      <c r="EZ231" s="1">
        <v>0</v>
      </c>
      <c r="FA231" s="1">
        <v>0</v>
      </c>
      <c r="FB231" s="1">
        <v>0</v>
      </c>
      <c r="FC231" s="1">
        <v>4</v>
      </c>
      <c r="FD231" s="1">
        <v>0</v>
      </c>
      <c r="FE231" s="1">
        <v>0</v>
      </c>
      <c r="FF231" s="1">
        <v>4</v>
      </c>
      <c r="FG231" s="1">
        <v>11</v>
      </c>
      <c r="FH231" s="1">
        <v>11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1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1</v>
      </c>
      <c r="GC231" s="1">
        <v>0</v>
      </c>
      <c r="GD231" s="1">
        <v>0</v>
      </c>
      <c r="GE231" s="1">
        <v>1</v>
      </c>
      <c r="GF231" s="1">
        <v>1</v>
      </c>
      <c r="GG231" s="1">
        <v>1</v>
      </c>
      <c r="GH231" s="1">
        <v>1</v>
      </c>
      <c r="GI231" s="1">
        <v>1</v>
      </c>
      <c r="GJ231" s="1">
        <v>1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1</v>
      </c>
      <c r="GT231" s="1">
        <v>1</v>
      </c>
      <c r="GU231" s="1">
        <v>1</v>
      </c>
      <c r="GV231" s="1">
        <v>1</v>
      </c>
      <c r="GW231" s="1">
        <v>0</v>
      </c>
      <c r="GX231" s="1">
        <v>0</v>
      </c>
      <c r="GY231" s="1">
        <v>1</v>
      </c>
      <c r="GZ231" s="1">
        <v>1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7</v>
      </c>
      <c r="HG231" s="1">
        <v>0</v>
      </c>
      <c r="HH231" s="1">
        <v>0</v>
      </c>
      <c r="HI231" s="1">
        <v>0</v>
      </c>
      <c r="HJ231" s="1">
        <v>1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1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1</v>
      </c>
      <c r="JA231" s="1">
        <v>0</v>
      </c>
      <c r="JB231" s="1">
        <v>1</v>
      </c>
      <c r="JC231" s="1">
        <v>1</v>
      </c>
      <c r="JD231" s="1">
        <v>1</v>
      </c>
      <c r="JE231" s="1">
        <v>1</v>
      </c>
      <c r="JF231" s="1">
        <v>1</v>
      </c>
      <c r="JG231" s="1">
        <v>1</v>
      </c>
      <c r="JH231" s="1">
        <v>1</v>
      </c>
      <c r="JI231" s="1">
        <v>1</v>
      </c>
      <c r="JJ231" s="1">
        <v>0</v>
      </c>
      <c r="JK231" s="1">
        <v>1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1</v>
      </c>
    </row>
    <row r="232" spans="1:367">
      <c r="A232" s="1">
        <v>2015</v>
      </c>
      <c r="B232" s="1" t="s">
        <v>617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2</v>
      </c>
      <c r="L232" s="1">
        <v>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1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1</v>
      </c>
      <c r="BR232" s="1">
        <v>1</v>
      </c>
      <c r="BS232" s="1">
        <v>2</v>
      </c>
      <c r="BT232" s="1">
        <v>2</v>
      </c>
      <c r="BU232" s="1">
        <v>2</v>
      </c>
      <c r="BV232" s="1">
        <v>3</v>
      </c>
      <c r="BW232" s="1">
        <v>2</v>
      </c>
      <c r="BX232" s="1">
        <v>2</v>
      </c>
      <c r="BY232" s="1">
        <v>0</v>
      </c>
      <c r="BZ232" s="1">
        <v>0</v>
      </c>
      <c r="CA232" s="1">
        <v>1</v>
      </c>
      <c r="CB232" s="1">
        <v>2</v>
      </c>
      <c r="CC232" s="1">
        <v>2</v>
      </c>
      <c r="CD232" s="1">
        <v>2</v>
      </c>
      <c r="CE232" s="1">
        <v>2</v>
      </c>
      <c r="CF232" s="1">
        <v>1</v>
      </c>
      <c r="CG232" s="1">
        <v>1</v>
      </c>
      <c r="CH232" s="1">
        <v>0</v>
      </c>
      <c r="CI232" s="1">
        <v>0</v>
      </c>
      <c r="CJ232" s="1">
        <v>0</v>
      </c>
      <c r="CK232" s="1">
        <v>1</v>
      </c>
      <c r="CL232" s="1">
        <v>1</v>
      </c>
      <c r="CM232" s="1">
        <v>1</v>
      </c>
      <c r="CN232" s="1">
        <v>1</v>
      </c>
      <c r="CO232" s="1">
        <v>1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1</v>
      </c>
      <c r="DG232" s="1">
        <v>1</v>
      </c>
      <c r="DH232" s="1">
        <v>1</v>
      </c>
      <c r="DI232" s="1">
        <v>0</v>
      </c>
      <c r="DJ232" s="1">
        <v>0</v>
      </c>
      <c r="DK232" s="1">
        <v>1</v>
      </c>
      <c r="DL232" s="1">
        <v>1</v>
      </c>
      <c r="DM232" s="1">
        <v>1</v>
      </c>
      <c r="DN232" s="1">
        <v>1</v>
      </c>
      <c r="DO232" s="1">
        <v>1</v>
      </c>
      <c r="DP232" s="1">
        <v>1</v>
      </c>
      <c r="DQ232" s="1">
        <v>1</v>
      </c>
      <c r="DR232" s="1">
        <v>0</v>
      </c>
      <c r="DS232" s="1">
        <v>1</v>
      </c>
      <c r="DT232" s="1">
        <v>0</v>
      </c>
      <c r="DU232" s="1">
        <v>1</v>
      </c>
      <c r="DV232" s="1">
        <v>0</v>
      </c>
      <c r="DW232" s="1">
        <v>0</v>
      </c>
      <c r="DX232" s="1">
        <v>2</v>
      </c>
      <c r="DY232" s="1">
        <v>2</v>
      </c>
      <c r="DZ232" s="1">
        <v>0</v>
      </c>
      <c r="EA232" s="1">
        <v>0</v>
      </c>
      <c r="EB232" s="1">
        <v>1</v>
      </c>
      <c r="EC232" s="1">
        <v>4</v>
      </c>
      <c r="ED232" s="1">
        <v>4</v>
      </c>
      <c r="EE232" s="1">
        <v>4</v>
      </c>
      <c r="EF232" s="1">
        <v>4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2</v>
      </c>
      <c r="EY232" s="1">
        <v>0</v>
      </c>
      <c r="EZ232" s="1">
        <v>0</v>
      </c>
      <c r="FA232" s="1">
        <v>0</v>
      </c>
      <c r="FB232" s="1">
        <v>0</v>
      </c>
      <c r="FC232" s="1">
        <v>2</v>
      </c>
      <c r="FD232" s="1">
        <v>0</v>
      </c>
      <c r="FE232" s="1">
        <v>2</v>
      </c>
      <c r="FF232" s="1">
        <v>0</v>
      </c>
      <c r="FG232" s="1">
        <v>4</v>
      </c>
      <c r="FH232" s="1">
        <v>4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1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1</v>
      </c>
      <c r="GC232" s="1">
        <v>0</v>
      </c>
      <c r="GD232" s="1">
        <v>0</v>
      </c>
      <c r="GE232" s="1">
        <v>1</v>
      </c>
      <c r="GF232" s="1">
        <v>1</v>
      </c>
      <c r="GG232" s="1">
        <v>1</v>
      </c>
      <c r="GH232" s="1">
        <v>1</v>
      </c>
      <c r="GI232" s="1">
        <v>1</v>
      </c>
      <c r="GJ232" s="1">
        <v>1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1</v>
      </c>
      <c r="GT232" s="1">
        <v>1</v>
      </c>
      <c r="GU232" s="1">
        <v>1</v>
      </c>
      <c r="GV232" s="1">
        <v>1</v>
      </c>
      <c r="GW232" s="1">
        <v>0</v>
      </c>
      <c r="GX232" s="1">
        <v>0</v>
      </c>
      <c r="GY232" s="1">
        <v>1</v>
      </c>
      <c r="GZ232" s="1">
        <v>1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11</v>
      </c>
      <c r="HG232" s="1">
        <v>0</v>
      </c>
      <c r="HH232" s="1">
        <v>0</v>
      </c>
      <c r="HI232" s="1">
        <v>0</v>
      </c>
      <c r="HJ232" s="1">
        <v>1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1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1</v>
      </c>
      <c r="JA232" s="1">
        <v>0</v>
      </c>
      <c r="JB232" s="1">
        <v>1</v>
      </c>
      <c r="JC232" s="1">
        <v>1</v>
      </c>
      <c r="JD232" s="1">
        <v>1</v>
      </c>
      <c r="JE232" s="1">
        <v>1</v>
      </c>
      <c r="JF232" s="1">
        <v>1</v>
      </c>
      <c r="JG232" s="1">
        <v>1</v>
      </c>
      <c r="JH232" s="1">
        <v>1</v>
      </c>
      <c r="JI232" s="1">
        <v>1</v>
      </c>
      <c r="JJ232" s="1">
        <v>0</v>
      </c>
      <c r="JK232" s="1">
        <v>1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1</v>
      </c>
    </row>
    <row r="233" spans="1:367">
      <c r="A233" s="1">
        <v>2015</v>
      </c>
      <c r="B233" s="1" t="s">
        <v>618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2</v>
      </c>
      <c r="L233" s="1">
        <v>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1</v>
      </c>
      <c r="BR233" s="1">
        <v>1</v>
      </c>
      <c r="BS233" s="1">
        <v>2</v>
      </c>
      <c r="BT233" s="1">
        <v>2</v>
      </c>
      <c r="BU233" s="1">
        <v>2</v>
      </c>
      <c r="BV233" s="1">
        <v>3</v>
      </c>
      <c r="BW233" s="1">
        <v>2</v>
      </c>
      <c r="BX233" s="1">
        <v>2</v>
      </c>
      <c r="BY233" s="1">
        <v>0</v>
      </c>
      <c r="BZ233" s="1">
        <v>0</v>
      </c>
      <c r="CA233" s="1">
        <v>1</v>
      </c>
      <c r="CB233" s="1">
        <v>2</v>
      </c>
      <c r="CC233" s="1">
        <v>2</v>
      </c>
      <c r="CD233" s="1">
        <v>2</v>
      </c>
      <c r="CE233" s="1">
        <v>2</v>
      </c>
      <c r="CF233" s="1">
        <v>1</v>
      </c>
      <c r="CG233" s="1">
        <v>1</v>
      </c>
      <c r="CH233" s="1">
        <v>0</v>
      </c>
      <c r="CI233" s="1">
        <v>0</v>
      </c>
      <c r="CJ233" s="1">
        <v>0</v>
      </c>
      <c r="CK233" s="1">
        <v>1</v>
      </c>
      <c r="CL233" s="1">
        <v>1</v>
      </c>
      <c r="CM233" s="1">
        <v>1</v>
      </c>
      <c r="CN233" s="1">
        <v>1</v>
      </c>
      <c r="CO233" s="1">
        <v>1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1</v>
      </c>
      <c r="DG233" s="1">
        <v>1</v>
      </c>
      <c r="DH233" s="1">
        <v>1</v>
      </c>
      <c r="DI233" s="1">
        <v>0</v>
      </c>
      <c r="DJ233" s="1">
        <v>0</v>
      </c>
      <c r="DK233" s="1">
        <v>1</v>
      </c>
      <c r="DL233" s="1">
        <v>1</v>
      </c>
      <c r="DM233" s="1">
        <v>1</v>
      </c>
      <c r="DN233" s="1">
        <v>1</v>
      </c>
      <c r="DO233" s="1">
        <v>1</v>
      </c>
      <c r="DP233" s="1">
        <v>1</v>
      </c>
      <c r="DQ233" s="1">
        <v>1</v>
      </c>
      <c r="DR233" s="1">
        <v>0</v>
      </c>
      <c r="DS233" s="1">
        <v>1</v>
      </c>
      <c r="DT233" s="1">
        <v>0</v>
      </c>
      <c r="DU233" s="1">
        <v>1</v>
      </c>
      <c r="DV233" s="1">
        <v>0</v>
      </c>
      <c r="DW233" s="1">
        <v>0</v>
      </c>
      <c r="DX233" s="1">
        <v>1</v>
      </c>
      <c r="DY233" s="1">
        <v>1</v>
      </c>
      <c r="DZ233" s="1">
        <v>0</v>
      </c>
      <c r="EA233" s="1">
        <v>0</v>
      </c>
      <c r="EB233" s="1">
        <v>1</v>
      </c>
      <c r="EC233" s="1">
        <v>10</v>
      </c>
      <c r="ED233" s="1">
        <v>10</v>
      </c>
      <c r="EE233" s="1">
        <v>10</v>
      </c>
      <c r="EF233" s="1">
        <v>10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1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2</v>
      </c>
      <c r="EY233" s="1">
        <v>0</v>
      </c>
      <c r="EZ233" s="1">
        <v>0</v>
      </c>
      <c r="FA233" s="1">
        <v>0</v>
      </c>
      <c r="FB233" s="1">
        <v>0</v>
      </c>
      <c r="FC233" s="1">
        <v>7</v>
      </c>
      <c r="FD233" s="1">
        <v>0</v>
      </c>
      <c r="FE233" s="1">
        <v>0</v>
      </c>
      <c r="FF233" s="1">
        <v>7</v>
      </c>
      <c r="FG233" s="1">
        <v>10</v>
      </c>
      <c r="FH233" s="1">
        <v>10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1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1</v>
      </c>
      <c r="GC233" s="1">
        <v>0</v>
      </c>
      <c r="GD233" s="1">
        <v>0</v>
      </c>
      <c r="GE233" s="1">
        <v>1</v>
      </c>
      <c r="GF233" s="1">
        <v>1</v>
      </c>
      <c r="GG233" s="1">
        <v>1</v>
      </c>
      <c r="GH233" s="1">
        <v>1</v>
      </c>
      <c r="GI233" s="1">
        <v>1</v>
      </c>
      <c r="GJ233" s="1">
        <v>1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1</v>
      </c>
      <c r="GT233" s="1">
        <v>1</v>
      </c>
      <c r="GU233" s="1">
        <v>1</v>
      </c>
      <c r="GV233" s="1">
        <v>1</v>
      </c>
      <c r="GW233" s="1">
        <v>0</v>
      </c>
      <c r="GX233" s="1">
        <v>0</v>
      </c>
      <c r="GY233" s="1">
        <v>1</v>
      </c>
      <c r="GZ233" s="1">
        <v>1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8</v>
      </c>
      <c r="HG233" s="1">
        <v>0</v>
      </c>
      <c r="HH233" s="1">
        <v>0</v>
      </c>
      <c r="HI233" s="1">
        <v>0</v>
      </c>
      <c r="HJ233" s="1">
        <v>1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1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1</v>
      </c>
      <c r="JA233" s="1">
        <v>0</v>
      </c>
      <c r="JB233" s="1">
        <v>1</v>
      </c>
      <c r="JC233" s="1">
        <v>1</v>
      </c>
      <c r="JD233" s="1">
        <v>1</v>
      </c>
      <c r="JE233" s="1">
        <v>1</v>
      </c>
      <c r="JF233" s="1">
        <v>1</v>
      </c>
      <c r="JG233" s="1">
        <v>1</v>
      </c>
      <c r="JH233" s="1">
        <v>1</v>
      </c>
      <c r="JI233" s="1">
        <v>1</v>
      </c>
      <c r="JJ233" s="1">
        <v>0</v>
      </c>
      <c r="JK233" s="1">
        <v>1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1</v>
      </c>
    </row>
    <row r="234" spans="1:367">
      <c r="A234" s="1">
        <v>2015</v>
      </c>
      <c r="B234" s="1" t="s">
        <v>575</v>
      </c>
      <c r="C234" s="1">
        <v>1</v>
      </c>
      <c r="D234" s="1">
        <v>0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2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2</v>
      </c>
      <c r="BT234" s="1">
        <v>2</v>
      </c>
      <c r="BU234" s="1">
        <v>2</v>
      </c>
      <c r="BV234" s="1">
        <v>3</v>
      </c>
      <c r="BW234" s="1">
        <v>1</v>
      </c>
      <c r="BX234" s="1">
        <v>2</v>
      </c>
      <c r="BY234" s="1">
        <v>1</v>
      </c>
      <c r="BZ234" s="1">
        <v>1</v>
      </c>
      <c r="CA234" s="1">
        <v>1</v>
      </c>
      <c r="CB234" s="1">
        <v>2</v>
      </c>
      <c r="CC234" s="1">
        <v>3</v>
      </c>
      <c r="CD234" s="1">
        <v>3</v>
      </c>
      <c r="CE234" s="1">
        <v>2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1</v>
      </c>
      <c r="CL234" s="1">
        <v>1</v>
      </c>
      <c r="CM234" s="1">
        <v>1</v>
      </c>
      <c r="CN234" s="1">
        <v>1</v>
      </c>
      <c r="CO234" s="1">
        <v>1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1</v>
      </c>
      <c r="DH234" s="1">
        <v>1</v>
      </c>
      <c r="DI234" s="1">
        <v>0</v>
      </c>
      <c r="DJ234" s="1">
        <v>0</v>
      </c>
      <c r="DK234" s="1">
        <v>0</v>
      </c>
      <c r="DL234" s="1">
        <v>0</v>
      </c>
      <c r="DM234" s="1">
        <v>2</v>
      </c>
      <c r="DN234" s="1">
        <v>2</v>
      </c>
      <c r="DO234" s="1">
        <v>2</v>
      </c>
      <c r="DP234" s="1">
        <v>2</v>
      </c>
      <c r="DQ234" s="1">
        <v>1</v>
      </c>
      <c r="DR234" s="1">
        <v>2</v>
      </c>
      <c r="DS234" s="1">
        <v>1</v>
      </c>
      <c r="DT234" s="1">
        <v>0</v>
      </c>
      <c r="DU234" s="1">
        <v>1</v>
      </c>
      <c r="DV234" s="1">
        <v>0</v>
      </c>
      <c r="DW234" s="1">
        <v>1</v>
      </c>
      <c r="DX234" s="1">
        <v>1</v>
      </c>
      <c r="DY234" s="1">
        <v>1</v>
      </c>
      <c r="DZ234" s="1">
        <v>1</v>
      </c>
      <c r="EA234" s="1">
        <v>0</v>
      </c>
      <c r="EB234" s="1">
        <v>0</v>
      </c>
      <c r="EC234" s="1">
        <v>0</v>
      </c>
      <c r="ED234" s="1">
        <v>31</v>
      </c>
      <c r="EE234" s="1">
        <v>31</v>
      </c>
      <c r="EF234" s="1">
        <v>31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2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29</v>
      </c>
      <c r="FD234" s="1">
        <v>29</v>
      </c>
      <c r="FE234" s="1">
        <v>0</v>
      </c>
      <c r="FF234" s="1">
        <v>29</v>
      </c>
      <c r="FG234" s="1">
        <v>0</v>
      </c>
      <c r="FH234" s="1">
        <v>0</v>
      </c>
      <c r="FI234" s="1">
        <v>31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1</v>
      </c>
      <c r="FT234" s="1">
        <v>1</v>
      </c>
      <c r="FU234" s="1">
        <v>1</v>
      </c>
      <c r="FV234" s="1">
        <v>1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1</v>
      </c>
      <c r="GF234" s="1">
        <v>0</v>
      </c>
      <c r="GG234" s="1">
        <v>1</v>
      </c>
      <c r="GH234" s="1">
        <v>1</v>
      </c>
      <c r="GI234" s="1">
        <v>1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1</v>
      </c>
      <c r="GT234" s="1">
        <v>0</v>
      </c>
      <c r="GU234" s="1">
        <v>1</v>
      </c>
      <c r="GV234" s="1">
        <v>0</v>
      </c>
      <c r="GW234" s="1">
        <v>0</v>
      </c>
      <c r="GX234" s="1">
        <v>0</v>
      </c>
      <c r="GY234" s="1">
        <v>1</v>
      </c>
      <c r="GZ234" s="1">
        <v>0</v>
      </c>
      <c r="HA234" s="1">
        <v>0</v>
      </c>
      <c r="HB234" s="1">
        <v>0</v>
      </c>
      <c r="HC234" s="1">
        <v>2</v>
      </c>
      <c r="HD234" s="1">
        <v>2</v>
      </c>
      <c r="HE234" s="1">
        <v>2</v>
      </c>
      <c r="HF234" s="1">
        <v>53</v>
      </c>
      <c r="HG234" s="1">
        <v>0</v>
      </c>
      <c r="HH234" s="1">
        <v>1</v>
      </c>
      <c r="HI234" s="1">
        <v>1</v>
      </c>
      <c r="HJ234" s="1">
        <v>1</v>
      </c>
      <c r="HK234" s="1">
        <v>0</v>
      </c>
      <c r="HL234" s="1">
        <v>0</v>
      </c>
      <c r="HM234" s="1">
        <v>0</v>
      </c>
      <c r="HN234" s="1">
        <v>1</v>
      </c>
      <c r="HO234" s="1">
        <v>1</v>
      </c>
      <c r="HP234" s="1">
        <v>1</v>
      </c>
      <c r="HQ234" s="1">
        <v>1</v>
      </c>
      <c r="HR234" s="1">
        <v>1</v>
      </c>
      <c r="HS234" s="1">
        <v>1</v>
      </c>
      <c r="HT234" s="1">
        <v>0</v>
      </c>
      <c r="HU234" s="1">
        <v>0</v>
      </c>
      <c r="HV234" s="1">
        <v>0</v>
      </c>
      <c r="HW234" s="1">
        <v>1</v>
      </c>
      <c r="HX234" s="1">
        <v>1</v>
      </c>
      <c r="HY234" s="1">
        <v>1</v>
      </c>
      <c r="HZ234" s="1">
        <v>1</v>
      </c>
      <c r="IA234" s="1">
        <v>0</v>
      </c>
      <c r="IB234" s="1">
        <v>2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1</v>
      </c>
      <c r="JA234" s="1">
        <v>1</v>
      </c>
      <c r="JB234" s="1">
        <v>0</v>
      </c>
      <c r="JC234" s="1">
        <v>0</v>
      </c>
      <c r="JD234" s="1">
        <v>1</v>
      </c>
      <c r="JE234" s="1">
        <v>1</v>
      </c>
      <c r="JF234" s="1">
        <v>1</v>
      </c>
      <c r="JG234" s="1">
        <v>1</v>
      </c>
      <c r="JH234" s="1">
        <v>1</v>
      </c>
      <c r="JI234" s="1">
        <v>1</v>
      </c>
      <c r="JJ234" s="1">
        <v>0</v>
      </c>
      <c r="JK234" s="1">
        <v>1</v>
      </c>
      <c r="JL234" s="1">
        <v>1</v>
      </c>
      <c r="JM234" s="1">
        <v>1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1</v>
      </c>
    </row>
    <row r="235" spans="1:367">
      <c r="A235" s="1">
        <v>2015</v>
      </c>
      <c r="B235" s="1" t="s">
        <v>576</v>
      </c>
      <c r="C235" s="1">
        <v>1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2</v>
      </c>
      <c r="BT235" s="1">
        <v>2</v>
      </c>
      <c r="BU235" s="1">
        <v>2</v>
      </c>
      <c r="BV235" s="1">
        <v>3</v>
      </c>
      <c r="BW235" s="1">
        <v>1</v>
      </c>
      <c r="BX235" s="1">
        <v>2</v>
      </c>
      <c r="BY235" s="1">
        <v>1</v>
      </c>
      <c r="BZ235" s="1">
        <v>1</v>
      </c>
      <c r="CA235" s="1">
        <v>1</v>
      </c>
      <c r="CB235" s="1">
        <v>2</v>
      </c>
      <c r="CC235" s="1">
        <v>3</v>
      </c>
      <c r="CD235" s="1">
        <v>3</v>
      </c>
      <c r="CE235" s="1">
        <v>2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1</v>
      </c>
      <c r="CL235" s="1">
        <v>1</v>
      </c>
      <c r="CM235" s="1">
        <v>1</v>
      </c>
      <c r="CN235" s="1">
        <v>1</v>
      </c>
      <c r="CO235" s="1">
        <v>1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1</v>
      </c>
      <c r="DH235" s="1">
        <v>1</v>
      </c>
      <c r="DI235" s="1">
        <v>0</v>
      </c>
      <c r="DJ235" s="1">
        <v>0</v>
      </c>
      <c r="DK235" s="1">
        <v>0</v>
      </c>
      <c r="DL235" s="1">
        <v>0</v>
      </c>
      <c r="DM235" s="1">
        <v>2</v>
      </c>
      <c r="DN235" s="1">
        <v>2</v>
      </c>
      <c r="DO235" s="1">
        <v>2</v>
      </c>
      <c r="DP235" s="1">
        <v>2</v>
      </c>
      <c r="DQ235" s="1">
        <v>1</v>
      </c>
      <c r="DR235" s="1">
        <v>2</v>
      </c>
      <c r="DS235" s="1">
        <v>1</v>
      </c>
      <c r="DT235" s="1">
        <v>0</v>
      </c>
      <c r="DU235" s="1">
        <v>1</v>
      </c>
      <c r="DV235" s="1">
        <v>0</v>
      </c>
      <c r="DW235" s="1">
        <v>1</v>
      </c>
      <c r="DX235" s="1">
        <v>1</v>
      </c>
      <c r="DY235" s="1">
        <v>1</v>
      </c>
      <c r="DZ235" s="1">
        <v>1</v>
      </c>
      <c r="EA235" s="1">
        <v>0</v>
      </c>
      <c r="EB235" s="1">
        <v>0</v>
      </c>
      <c r="EC235" s="1">
        <v>0</v>
      </c>
      <c r="ED235" s="1">
        <v>34</v>
      </c>
      <c r="EE235" s="1">
        <v>34</v>
      </c>
      <c r="EF235" s="1">
        <v>34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2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32</v>
      </c>
      <c r="FD235" s="1">
        <v>32</v>
      </c>
      <c r="FE235" s="1">
        <v>0</v>
      </c>
      <c r="FF235" s="1">
        <v>32</v>
      </c>
      <c r="FG235" s="1">
        <v>0</v>
      </c>
      <c r="FH235" s="1">
        <v>0</v>
      </c>
      <c r="FI235" s="1">
        <v>34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1</v>
      </c>
      <c r="FT235" s="1">
        <v>1</v>
      </c>
      <c r="FU235" s="1">
        <v>1</v>
      </c>
      <c r="FV235" s="1">
        <v>1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1</v>
      </c>
      <c r="GF235" s="1">
        <v>0</v>
      </c>
      <c r="GG235" s="1">
        <v>1</v>
      </c>
      <c r="GH235" s="1">
        <v>1</v>
      </c>
      <c r="GI235" s="1">
        <v>1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1</v>
      </c>
      <c r="GT235" s="1">
        <v>0</v>
      </c>
      <c r="GU235" s="1">
        <v>1</v>
      </c>
      <c r="GV235" s="1">
        <v>0</v>
      </c>
      <c r="GW235" s="1">
        <v>0</v>
      </c>
      <c r="GX235" s="1">
        <v>0</v>
      </c>
      <c r="GY235" s="1">
        <v>1</v>
      </c>
      <c r="GZ235" s="1">
        <v>0</v>
      </c>
      <c r="HA235" s="1">
        <v>0</v>
      </c>
      <c r="HB235" s="1">
        <v>0</v>
      </c>
      <c r="HC235" s="1">
        <v>2</v>
      </c>
      <c r="HD235" s="1">
        <v>2</v>
      </c>
      <c r="HE235" s="1">
        <v>2</v>
      </c>
      <c r="HF235" s="1">
        <v>53</v>
      </c>
      <c r="HG235" s="1">
        <v>0</v>
      </c>
      <c r="HH235" s="1">
        <v>1</v>
      </c>
      <c r="HI235" s="1">
        <v>1</v>
      </c>
      <c r="HJ235" s="1">
        <v>1</v>
      </c>
      <c r="HK235" s="1">
        <v>0</v>
      </c>
      <c r="HL235" s="1">
        <v>0</v>
      </c>
      <c r="HM235" s="1">
        <v>0</v>
      </c>
      <c r="HN235" s="1">
        <v>1</v>
      </c>
      <c r="HO235" s="1">
        <v>1</v>
      </c>
      <c r="HP235" s="1">
        <v>1</v>
      </c>
      <c r="HQ235" s="1">
        <v>1</v>
      </c>
      <c r="HR235" s="1">
        <v>1</v>
      </c>
      <c r="HS235" s="1">
        <v>1</v>
      </c>
      <c r="HT235" s="1">
        <v>0</v>
      </c>
      <c r="HU235" s="1">
        <v>0</v>
      </c>
      <c r="HV235" s="1">
        <v>0</v>
      </c>
      <c r="HW235" s="1">
        <v>1</v>
      </c>
      <c r="HX235" s="1">
        <v>1</v>
      </c>
      <c r="HY235" s="1">
        <v>1</v>
      </c>
      <c r="HZ235" s="1">
        <v>1</v>
      </c>
      <c r="IA235" s="1">
        <v>0</v>
      </c>
      <c r="IB235" s="1">
        <v>2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1</v>
      </c>
      <c r="JA235" s="1">
        <v>1</v>
      </c>
      <c r="JB235" s="1">
        <v>0</v>
      </c>
      <c r="JC235" s="1">
        <v>0</v>
      </c>
      <c r="JD235" s="1">
        <v>1</v>
      </c>
      <c r="JE235" s="1">
        <v>1</v>
      </c>
      <c r="JF235" s="1">
        <v>1</v>
      </c>
      <c r="JG235" s="1">
        <v>1</v>
      </c>
      <c r="JH235" s="1">
        <v>1</v>
      </c>
      <c r="JI235" s="1">
        <v>1</v>
      </c>
      <c r="JJ235" s="1">
        <v>0</v>
      </c>
      <c r="JK235" s="1">
        <v>1</v>
      </c>
      <c r="JL235" s="1">
        <v>1</v>
      </c>
      <c r="JM235" s="1">
        <v>1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1</v>
      </c>
    </row>
    <row r="236" spans="1:367">
      <c r="A236" s="1">
        <v>2015</v>
      </c>
      <c r="B236" s="1" t="s">
        <v>577</v>
      </c>
      <c r="C236" s="1">
        <v>1</v>
      </c>
      <c r="D236" s="1">
        <v>0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2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2</v>
      </c>
      <c r="BT236" s="1">
        <v>2</v>
      </c>
      <c r="BU236" s="1">
        <v>2</v>
      </c>
      <c r="BV236" s="1">
        <v>3</v>
      </c>
      <c r="BW236" s="1">
        <v>1</v>
      </c>
      <c r="BX236" s="1">
        <v>2</v>
      </c>
      <c r="BY236" s="1">
        <v>1</v>
      </c>
      <c r="BZ236" s="1">
        <v>1</v>
      </c>
      <c r="CA236" s="1">
        <v>1</v>
      </c>
      <c r="CB236" s="1">
        <v>2</v>
      </c>
      <c r="CC236" s="1">
        <v>3</v>
      </c>
      <c r="CD236" s="1">
        <v>3</v>
      </c>
      <c r="CE236" s="1">
        <v>2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1</v>
      </c>
      <c r="CL236" s="1">
        <v>1</v>
      </c>
      <c r="CM236" s="1">
        <v>1</v>
      </c>
      <c r="CN236" s="1">
        <v>1</v>
      </c>
      <c r="CO236" s="1">
        <v>1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1</v>
      </c>
      <c r="DH236" s="1">
        <v>1</v>
      </c>
      <c r="DI236" s="1">
        <v>0</v>
      </c>
      <c r="DJ236" s="1">
        <v>0</v>
      </c>
      <c r="DK236" s="1">
        <v>0</v>
      </c>
      <c r="DL236" s="1">
        <v>0</v>
      </c>
      <c r="DM236" s="1">
        <v>2</v>
      </c>
      <c r="DN236" s="1">
        <v>2</v>
      </c>
      <c r="DO236" s="1">
        <v>2</v>
      </c>
      <c r="DP236" s="1">
        <v>2</v>
      </c>
      <c r="DQ236" s="1">
        <v>1</v>
      </c>
      <c r="DR236" s="1">
        <v>2</v>
      </c>
      <c r="DS236" s="1">
        <v>1</v>
      </c>
      <c r="DT236" s="1">
        <v>0</v>
      </c>
      <c r="DU236" s="1">
        <v>1</v>
      </c>
      <c r="DV236" s="1">
        <v>0</v>
      </c>
      <c r="DW236" s="1">
        <v>1</v>
      </c>
      <c r="DX236" s="1">
        <v>1</v>
      </c>
      <c r="DY236" s="1">
        <v>1</v>
      </c>
      <c r="DZ236" s="1">
        <v>1</v>
      </c>
      <c r="EA236" s="1">
        <v>0</v>
      </c>
      <c r="EB236" s="1">
        <v>0</v>
      </c>
      <c r="EC236" s="1">
        <v>0</v>
      </c>
      <c r="ED236" s="1">
        <v>29</v>
      </c>
      <c r="EE236" s="1">
        <v>29</v>
      </c>
      <c r="EF236" s="1">
        <v>29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2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27</v>
      </c>
      <c r="FD236" s="1">
        <v>27</v>
      </c>
      <c r="FE236" s="1">
        <v>0</v>
      </c>
      <c r="FF236" s="1">
        <v>27</v>
      </c>
      <c r="FG236" s="1">
        <v>0</v>
      </c>
      <c r="FH236" s="1">
        <v>0</v>
      </c>
      <c r="FI236" s="1">
        <v>29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1</v>
      </c>
      <c r="FT236" s="1">
        <v>1</v>
      </c>
      <c r="FU236" s="1">
        <v>1</v>
      </c>
      <c r="FV236" s="1">
        <v>1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1</v>
      </c>
      <c r="GF236" s="1">
        <v>0</v>
      </c>
      <c r="GG236" s="1">
        <v>1</v>
      </c>
      <c r="GH236" s="1">
        <v>1</v>
      </c>
      <c r="GI236" s="1">
        <v>1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1</v>
      </c>
      <c r="GT236" s="1">
        <v>0</v>
      </c>
      <c r="GU236" s="1">
        <v>1</v>
      </c>
      <c r="GV236" s="1">
        <v>0</v>
      </c>
      <c r="GW236" s="1">
        <v>0</v>
      </c>
      <c r="GX236" s="1">
        <v>0</v>
      </c>
      <c r="GY236" s="1">
        <v>1</v>
      </c>
      <c r="GZ236" s="1">
        <v>0</v>
      </c>
      <c r="HA236" s="1">
        <v>0</v>
      </c>
      <c r="HB236" s="1">
        <v>0</v>
      </c>
      <c r="HC236" s="1">
        <v>2</v>
      </c>
      <c r="HD236" s="1">
        <v>2</v>
      </c>
      <c r="HE236" s="1">
        <v>2</v>
      </c>
      <c r="HF236" s="1">
        <v>53</v>
      </c>
      <c r="HG236" s="1">
        <v>0</v>
      </c>
      <c r="HH236" s="1">
        <v>1</v>
      </c>
      <c r="HI236" s="1">
        <v>1</v>
      </c>
      <c r="HJ236" s="1">
        <v>1</v>
      </c>
      <c r="HK236" s="1">
        <v>0</v>
      </c>
      <c r="HL236" s="1">
        <v>0</v>
      </c>
      <c r="HM236" s="1">
        <v>0</v>
      </c>
      <c r="HN236" s="1">
        <v>1</v>
      </c>
      <c r="HO236" s="1">
        <v>1</v>
      </c>
      <c r="HP236" s="1">
        <v>1</v>
      </c>
      <c r="HQ236" s="1">
        <v>1</v>
      </c>
      <c r="HR236" s="1">
        <v>1</v>
      </c>
      <c r="HS236" s="1">
        <v>1</v>
      </c>
      <c r="HT236" s="1">
        <v>0</v>
      </c>
      <c r="HU236" s="1">
        <v>0</v>
      </c>
      <c r="HV236" s="1">
        <v>0</v>
      </c>
      <c r="HW236" s="1">
        <v>1</v>
      </c>
      <c r="HX236" s="1">
        <v>1</v>
      </c>
      <c r="HY236" s="1">
        <v>1</v>
      </c>
      <c r="HZ236" s="1">
        <v>1</v>
      </c>
      <c r="IA236" s="1">
        <v>0</v>
      </c>
      <c r="IB236" s="1">
        <v>2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1</v>
      </c>
      <c r="JA236" s="1">
        <v>1</v>
      </c>
      <c r="JB236" s="1">
        <v>0</v>
      </c>
      <c r="JC236" s="1">
        <v>0</v>
      </c>
      <c r="JD236" s="1">
        <v>1</v>
      </c>
      <c r="JE236" s="1">
        <v>1</v>
      </c>
      <c r="JF236" s="1">
        <v>1</v>
      </c>
      <c r="JG236" s="1">
        <v>1</v>
      </c>
      <c r="JH236" s="1">
        <v>1</v>
      </c>
      <c r="JI236" s="1">
        <v>1</v>
      </c>
      <c r="JJ236" s="1">
        <v>0</v>
      </c>
      <c r="JK236" s="1">
        <v>1</v>
      </c>
      <c r="JL236" s="1">
        <v>1</v>
      </c>
      <c r="JM236" s="1">
        <v>1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1</v>
      </c>
    </row>
    <row r="237" spans="1:367">
      <c r="A237" s="1">
        <v>2015</v>
      </c>
      <c r="B237" s="1" t="s">
        <v>619</v>
      </c>
      <c r="C237" s="1">
        <v>1</v>
      </c>
      <c r="D237" s="1">
        <v>0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1</v>
      </c>
      <c r="N237" s="1">
        <v>2</v>
      </c>
      <c r="O237" s="1">
        <v>2</v>
      </c>
      <c r="P237" s="1">
        <v>2</v>
      </c>
      <c r="Q237" s="1">
        <v>0</v>
      </c>
      <c r="R237" s="1">
        <v>2</v>
      </c>
      <c r="S237" s="1">
        <v>2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</v>
      </c>
      <c r="AK237" s="1">
        <v>0</v>
      </c>
      <c r="AL237" s="1">
        <v>0</v>
      </c>
      <c r="AM237" s="1">
        <v>0</v>
      </c>
      <c r="AN237" s="1">
        <v>1</v>
      </c>
      <c r="AO237" s="1">
        <v>1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E237" s="1">
        <v>1</v>
      </c>
      <c r="BF237" s="1">
        <v>3</v>
      </c>
      <c r="BG237" s="1">
        <v>1</v>
      </c>
      <c r="BH237" s="1">
        <v>1</v>
      </c>
      <c r="BI237" s="1">
        <v>0</v>
      </c>
      <c r="BJ237" s="1">
        <v>0</v>
      </c>
      <c r="BK237" s="1">
        <v>1</v>
      </c>
      <c r="BL237" s="1">
        <v>1</v>
      </c>
      <c r="BM237" s="1">
        <v>1</v>
      </c>
      <c r="BN237" s="1">
        <v>1</v>
      </c>
      <c r="BO237" s="1">
        <v>1</v>
      </c>
      <c r="BP237" s="1">
        <v>1</v>
      </c>
      <c r="BQ237" s="1">
        <v>0</v>
      </c>
      <c r="BR237" s="1">
        <v>0</v>
      </c>
      <c r="BS237" s="1">
        <v>2</v>
      </c>
      <c r="BT237" s="1">
        <v>2</v>
      </c>
      <c r="BU237" s="1">
        <v>2</v>
      </c>
      <c r="BV237" s="1">
        <v>5</v>
      </c>
      <c r="BW237" s="1">
        <v>2</v>
      </c>
      <c r="BX237" s="1">
        <v>2</v>
      </c>
      <c r="BY237" s="1">
        <v>0</v>
      </c>
      <c r="BZ237" s="1">
        <v>0</v>
      </c>
      <c r="CA237" s="1">
        <v>2</v>
      </c>
      <c r="CB237" s="1">
        <v>2</v>
      </c>
      <c r="CC237" s="1">
        <v>3</v>
      </c>
      <c r="CD237" s="1">
        <v>3</v>
      </c>
      <c r="CE237" s="1">
        <v>2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</v>
      </c>
      <c r="CL237" s="1">
        <v>1</v>
      </c>
      <c r="CM237" s="1">
        <v>1</v>
      </c>
      <c r="CN237" s="1">
        <v>1</v>
      </c>
      <c r="CO237" s="1">
        <v>1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1</v>
      </c>
      <c r="DH237" s="1">
        <v>1</v>
      </c>
      <c r="DI237" s="1">
        <v>0</v>
      </c>
      <c r="DJ237" s="1">
        <v>0</v>
      </c>
      <c r="DK237" s="1">
        <v>0</v>
      </c>
      <c r="DL237" s="1">
        <v>0</v>
      </c>
      <c r="DM237" s="1">
        <v>1</v>
      </c>
      <c r="DN237" s="1">
        <v>1</v>
      </c>
      <c r="DO237" s="1">
        <v>1</v>
      </c>
      <c r="DP237" s="1">
        <v>3</v>
      </c>
      <c r="DQ237" s="1">
        <v>1</v>
      </c>
      <c r="DR237" s="1">
        <v>1</v>
      </c>
      <c r="DS237" s="1">
        <v>1</v>
      </c>
      <c r="DT237" s="1">
        <v>0</v>
      </c>
      <c r="DU237" s="1">
        <v>1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16</v>
      </c>
      <c r="EE237" s="1">
        <v>16</v>
      </c>
      <c r="EF237" s="1">
        <v>16</v>
      </c>
      <c r="EG237" s="1">
        <v>2</v>
      </c>
      <c r="EH237" s="1">
        <v>2</v>
      </c>
      <c r="EI237" s="1">
        <v>2</v>
      </c>
      <c r="EJ237" s="1">
        <v>2</v>
      </c>
      <c r="EK237" s="1">
        <v>0</v>
      </c>
      <c r="EL237" s="1">
        <v>2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9</v>
      </c>
      <c r="EW237" s="1">
        <v>9</v>
      </c>
      <c r="EX237" s="1">
        <v>0</v>
      </c>
      <c r="EY237" s="1">
        <v>2</v>
      </c>
      <c r="EZ237" s="1">
        <v>2</v>
      </c>
      <c r="FA237" s="1">
        <v>2</v>
      </c>
      <c r="FB237" s="1">
        <v>2</v>
      </c>
      <c r="FC237" s="1">
        <v>12</v>
      </c>
      <c r="FD237" s="1">
        <v>12</v>
      </c>
      <c r="FE237" s="1">
        <v>3</v>
      </c>
      <c r="FF237" s="1">
        <v>9</v>
      </c>
      <c r="FG237" s="1">
        <v>16</v>
      </c>
      <c r="FH237" s="1">
        <v>16</v>
      </c>
      <c r="FI237" s="1">
        <v>16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1</v>
      </c>
      <c r="FT237" s="1">
        <v>1</v>
      </c>
      <c r="FU237" s="1">
        <v>1</v>
      </c>
      <c r="FV237" s="1">
        <v>1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1</v>
      </c>
      <c r="GF237" s="1">
        <v>1</v>
      </c>
      <c r="GG237" s="1">
        <v>1</v>
      </c>
      <c r="GH237" s="1">
        <v>1</v>
      </c>
      <c r="GI237" s="1">
        <v>1</v>
      </c>
      <c r="GJ237" s="1">
        <v>1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1</v>
      </c>
      <c r="GT237" s="1">
        <v>0</v>
      </c>
      <c r="GU237" s="1">
        <v>1</v>
      </c>
      <c r="GV237" s="1">
        <v>0</v>
      </c>
      <c r="GW237" s="1">
        <v>0</v>
      </c>
      <c r="GX237" s="1">
        <v>0</v>
      </c>
      <c r="GY237" s="1">
        <v>1</v>
      </c>
      <c r="GZ237" s="1">
        <v>0</v>
      </c>
      <c r="HA237" s="1">
        <v>0</v>
      </c>
      <c r="HB237" s="1">
        <v>0</v>
      </c>
      <c r="HC237" s="1">
        <v>2</v>
      </c>
      <c r="HD237" s="1">
        <v>2</v>
      </c>
      <c r="HE237" s="1">
        <v>2</v>
      </c>
      <c r="HF237" s="1">
        <v>16</v>
      </c>
      <c r="HG237" s="1">
        <v>0</v>
      </c>
      <c r="HH237" s="1">
        <v>2</v>
      </c>
      <c r="HI237" s="1">
        <v>1</v>
      </c>
      <c r="HJ237" s="1">
        <v>2</v>
      </c>
      <c r="HK237" s="1">
        <v>0</v>
      </c>
      <c r="HL237" s="1">
        <v>0</v>
      </c>
      <c r="HM237" s="1">
        <v>0</v>
      </c>
      <c r="HN237" s="1">
        <v>1</v>
      </c>
      <c r="HO237" s="1">
        <v>1</v>
      </c>
      <c r="HP237" s="1">
        <v>1</v>
      </c>
      <c r="HQ237" s="1">
        <v>3</v>
      </c>
      <c r="HR237" s="1">
        <v>1</v>
      </c>
      <c r="HS237" s="1">
        <v>1</v>
      </c>
      <c r="HT237" s="1">
        <v>0</v>
      </c>
      <c r="HU237" s="1">
        <v>0</v>
      </c>
      <c r="HV237" s="1">
        <v>1</v>
      </c>
      <c r="HW237" s="1">
        <v>1</v>
      </c>
      <c r="HX237" s="1">
        <v>1</v>
      </c>
      <c r="HY237" s="1">
        <v>1</v>
      </c>
      <c r="HZ237" s="1">
        <v>1</v>
      </c>
      <c r="IA237" s="1">
        <v>2</v>
      </c>
      <c r="IB237" s="1">
        <v>6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1</v>
      </c>
      <c r="JA237" s="1">
        <v>1</v>
      </c>
      <c r="JB237" s="1">
        <v>0</v>
      </c>
      <c r="JC237" s="1">
        <v>0</v>
      </c>
      <c r="JD237" s="1">
        <v>1</v>
      </c>
      <c r="JE237" s="1">
        <v>1</v>
      </c>
      <c r="JF237" s="1">
        <v>1</v>
      </c>
      <c r="JG237" s="1">
        <v>3</v>
      </c>
      <c r="JH237" s="1">
        <v>1</v>
      </c>
      <c r="JI237" s="1">
        <v>1</v>
      </c>
      <c r="JJ237" s="1">
        <v>1</v>
      </c>
      <c r="JK237" s="1">
        <v>1</v>
      </c>
      <c r="JL237" s="1">
        <v>1</v>
      </c>
      <c r="JM237" s="1">
        <v>1</v>
      </c>
      <c r="JN237" s="1">
        <v>1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1</v>
      </c>
    </row>
    <row r="238" spans="1:367">
      <c r="A238" s="1">
        <v>2015</v>
      </c>
      <c r="B238" s="1" t="s">
        <v>620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2</v>
      </c>
      <c r="BA238" s="1">
        <v>2</v>
      </c>
      <c r="BB238" s="1">
        <v>2</v>
      </c>
      <c r="BC238" s="1">
        <v>2</v>
      </c>
      <c r="BD238" s="1">
        <v>2</v>
      </c>
      <c r="BE238" s="1">
        <v>1</v>
      </c>
      <c r="BF238" s="1">
        <v>6</v>
      </c>
      <c r="BG238" s="1">
        <v>2</v>
      </c>
      <c r="BH238" s="1">
        <v>2</v>
      </c>
      <c r="BI238" s="1">
        <v>1</v>
      </c>
      <c r="BJ238" s="1">
        <v>1</v>
      </c>
      <c r="BK238" s="1">
        <v>1</v>
      </c>
      <c r="BL238" s="1">
        <v>1</v>
      </c>
      <c r="BM238" s="1">
        <v>2</v>
      </c>
      <c r="BN238" s="1">
        <v>2</v>
      </c>
      <c r="BO238" s="1">
        <v>1</v>
      </c>
      <c r="BP238" s="1">
        <v>2</v>
      </c>
      <c r="BQ238" s="1">
        <v>0</v>
      </c>
      <c r="BR238" s="1">
        <v>0</v>
      </c>
      <c r="BS238" s="1">
        <v>2</v>
      </c>
      <c r="BT238" s="1">
        <v>2</v>
      </c>
      <c r="BU238" s="1">
        <v>2</v>
      </c>
      <c r="BV238" s="1">
        <v>6</v>
      </c>
      <c r="BW238" s="1">
        <v>2</v>
      </c>
      <c r="BX238" s="1">
        <v>2</v>
      </c>
      <c r="BY238" s="1">
        <v>0</v>
      </c>
      <c r="BZ238" s="1">
        <v>0</v>
      </c>
      <c r="CA238" s="1">
        <v>2</v>
      </c>
      <c r="CB238" s="1">
        <v>2</v>
      </c>
      <c r="CC238" s="1">
        <v>3</v>
      </c>
      <c r="CD238" s="1">
        <v>3</v>
      </c>
      <c r="CE238" s="1">
        <v>2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</v>
      </c>
      <c r="CL238" s="1">
        <v>1</v>
      </c>
      <c r="CM238" s="1">
        <v>1</v>
      </c>
      <c r="CN238" s="1">
        <v>1</v>
      </c>
      <c r="CO238" s="1">
        <v>1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1</v>
      </c>
      <c r="DH238" s="1">
        <v>1</v>
      </c>
      <c r="DI238" s="1">
        <v>0</v>
      </c>
      <c r="DJ238" s="1">
        <v>0</v>
      </c>
      <c r="DK238" s="1">
        <v>0</v>
      </c>
      <c r="DL238" s="1">
        <v>0</v>
      </c>
      <c r="DM238" s="1">
        <v>1</v>
      </c>
      <c r="DN238" s="1">
        <v>1</v>
      </c>
      <c r="DO238" s="1">
        <v>0</v>
      </c>
      <c r="DP238" s="1">
        <v>3</v>
      </c>
      <c r="DQ238" s="1">
        <v>1</v>
      </c>
      <c r="DR238" s="1">
        <v>1</v>
      </c>
      <c r="DS238" s="1">
        <v>1</v>
      </c>
      <c r="DT238" s="1">
        <v>0</v>
      </c>
      <c r="DU238" s="1">
        <v>1</v>
      </c>
      <c r="DV238" s="1">
        <v>0</v>
      </c>
      <c r="DW238" s="1">
        <v>0</v>
      </c>
      <c r="DX238" s="1">
        <v>1</v>
      </c>
      <c r="DY238" s="1">
        <v>1</v>
      </c>
      <c r="DZ238" s="1">
        <v>0</v>
      </c>
      <c r="EA238" s="1">
        <v>0</v>
      </c>
      <c r="EB238" s="1">
        <v>0</v>
      </c>
      <c r="EC238" s="1">
        <v>0</v>
      </c>
      <c r="ED238" s="1">
        <v>10</v>
      </c>
      <c r="EE238" s="1">
        <v>10</v>
      </c>
      <c r="EF238" s="1">
        <v>10</v>
      </c>
      <c r="EG238" s="1">
        <v>1</v>
      </c>
      <c r="EH238" s="1">
        <v>1</v>
      </c>
      <c r="EI238" s="1">
        <v>1</v>
      </c>
      <c r="EJ238" s="1">
        <v>1</v>
      </c>
      <c r="EK238" s="1">
        <v>0</v>
      </c>
      <c r="EL238" s="1">
        <v>1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1</v>
      </c>
      <c r="ES238" s="1">
        <v>0</v>
      </c>
      <c r="ET238" s="1">
        <v>0</v>
      </c>
      <c r="EU238" s="1">
        <v>1</v>
      </c>
      <c r="EV238" s="1">
        <v>10</v>
      </c>
      <c r="EW238" s="1">
        <v>10</v>
      </c>
      <c r="EX238" s="1">
        <v>6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10</v>
      </c>
      <c r="FH238" s="1">
        <v>10</v>
      </c>
      <c r="FI238" s="1">
        <v>9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1</v>
      </c>
      <c r="FV238" s="1">
        <v>1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1</v>
      </c>
      <c r="GF238" s="1">
        <v>0</v>
      </c>
      <c r="GG238" s="1">
        <v>1</v>
      </c>
      <c r="GH238" s="1">
        <v>1</v>
      </c>
      <c r="GI238" s="1">
        <v>1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1</v>
      </c>
      <c r="GT238" s="1">
        <v>1</v>
      </c>
      <c r="GU238" s="1">
        <v>1</v>
      </c>
      <c r="GV238" s="1">
        <v>0</v>
      </c>
      <c r="GW238" s="1">
        <v>0</v>
      </c>
      <c r="GX238" s="1">
        <v>0</v>
      </c>
      <c r="GY238" s="1">
        <v>1</v>
      </c>
      <c r="GZ238" s="1">
        <v>1</v>
      </c>
      <c r="HA238" s="1">
        <v>0</v>
      </c>
      <c r="HB238" s="1">
        <v>0</v>
      </c>
      <c r="HC238" s="1">
        <v>2</v>
      </c>
      <c r="HD238" s="1">
        <v>2</v>
      </c>
      <c r="HE238" s="1">
        <v>2</v>
      </c>
      <c r="HF238" s="1">
        <v>18</v>
      </c>
      <c r="HG238" s="1">
        <v>0</v>
      </c>
      <c r="HH238" s="1">
        <v>0</v>
      </c>
      <c r="HI238" s="1">
        <v>0</v>
      </c>
      <c r="HJ238" s="1">
        <v>2</v>
      </c>
      <c r="HK238" s="1">
        <v>0</v>
      </c>
      <c r="HL238" s="1">
        <v>0</v>
      </c>
      <c r="HM238" s="1">
        <v>0</v>
      </c>
      <c r="HN238" s="1">
        <v>1</v>
      </c>
      <c r="HO238" s="1">
        <v>1</v>
      </c>
      <c r="HP238" s="1">
        <v>1</v>
      </c>
      <c r="HQ238" s="1">
        <v>3</v>
      </c>
      <c r="HR238" s="1">
        <v>1</v>
      </c>
      <c r="HS238" s="1">
        <v>1</v>
      </c>
      <c r="HT238" s="1">
        <v>0</v>
      </c>
      <c r="HU238" s="1">
        <v>0</v>
      </c>
      <c r="HV238" s="1">
        <v>1</v>
      </c>
      <c r="HW238" s="1">
        <v>1</v>
      </c>
      <c r="HX238" s="1">
        <v>1</v>
      </c>
      <c r="HY238" s="1">
        <v>1</v>
      </c>
      <c r="HZ238" s="1">
        <v>1</v>
      </c>
      <c r="IA238" s="1">
        <v>0</v>
      </c>
      <c r="IB238" s="1">
        <v>7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1</v>
      </c>
      <c r="JA238" s="1">
        <v>0</v>
      </c>
      <c r="JB238" s="1">
        <v>0</v>
      </c>
      <c r="JC238" s="1">
        <v>0</v>
      </c>
      <c r="JD238" s="1">
        <v>1</v>
      </c>
      <c r="JE238" s="1">
        <v>1</v>
      </c>
      <c r="JF238" s="1">
        <v>1</v>
      </c>
      <c r="JG238" s="1">
        <v>4</v>
      </c>
      <c r="JH238" s="1">
        <v>1</v>
      </c>
      <c r="JI238" s="1">
        <v>1</v>
      </c>
      <c r="JJ238" s="1">
        <v>1</v>
      </c>
      <c r="JK238" s="1">
        <v>1</v>
      </c>
      <c r="JL238" s="1">
        <v>1</v>
      </c>
      <c r="JM238" s="1">
        <v>1</v>
      </c>
      <c r="JN238" s="1">
        <v>1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1</v>
      </c>
    </row>
    <row r="239" spans="1:367">
      <c r="A239" s="1">
        <v>2015</v>
      </c>
      <c r="B239" s="1" t="s">
        <v>445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2</v>
      </c>
      <c r="L239" s="1">
        <v>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3</v>
      </c>
      <c r="U239" s="1">
        <v>3</v>
      </c>
      <c r="V239" s="1">
        <v>0</v>
      </c>
      <c r="W239" s="1">
        <v>3</v>
      </c>
      <c r="X239" s="1">
        <v>3</v>
      </c>
      <c r="Y239" s="1">
        <v>3</v>
      </c>
      <c r="Z239" s="1">
        <v>3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1</v>
      </c>
      <c r="BS239" s="1">
        <v>2</v>
      </c>
      <c r="BT239" s="1">
        <v>2</v>
      </c>
      <c r="BU239" s="1">
        <v>2</v>
      </c>
      <c r="BV239" s="1">
        <v>3</v>
      </c>
      <c r="BW239" s="1">
        <v>2</v>
      </c>
      <c r="BX239" s="1">
        <v>2</v>
      </c>
      <c r="BY239" s="1">
        <v>0</v>
      </c>
      <c r="BZ239" s="1">
        <v>0</v>
      </c>
      <c r="CA239" s="1">
        <v>1</v>
      </c>
      <c r="CB239" s="1">
        <v>2</v>
      </c>
      <c r="CC239" s="1">
        <v>2</v>
      </c>
      <c r="CD239" s="1">
        <v>2</v>
      </c>
      <c r="CE239" s="1">
        <v>2</v>
      </c>
      <c r="CF239" s="1">
        <v>1</v>
      </c>
      <c r="CG239" s="1">
        <v>1</v>
      </c>
      <c r="CH239" s="1">
        <v>0</v>
      </c>
      <c r="CI239" s="1">
        <v>0</v>
      </c>
      <c r="CJ239" s="1">
        <v>0</v>
      </c>
      <c r="CK239" s="1">
        <v>1</v>
      </c>
      <c r="CL239" s="1">
        <v>1</v>
      </c>
      <c r="CM239" s="1">
        <v>1</v>
      </c>
      <c r="CN239" s="1">
        <v>1</v>
      </c>
      <c r="CO239" s="1">
        <v>1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1</v>
      </c>
      <c r="DG239" s="1">
        <v>1</v>
      </c>
      <c r="DH239" s="1">
        <v>1</v>
      </c>
      <c r="DI239" s="1">
        <v>0</v>
      </c>
      <c r="DJ239" s="1">
        <v>0</v>
      </c>
      <c r="DK239" s="1">
        <v>1</v>
      </c>
      <c r="DL239" s="1">
        <v>1</v>
      </c>
      <c r="DM239" s="1">
        <v>1</v>
      </c>
      <c r="DN239" s="1">
        <v>1</v>
      </c>
      <c r="DO239" s="1">
        <v>1</v>
      </c>
      <c r="DP239" s="1">
        <v>1</v>
      </c>
      <c r="DQ239" s="1">
        <v>1</v>
      </c>
      <c r="DR239" s="1">
        <v>0</v>
      </c>
      <c r="DS239" s="1">
        <v>1</v>
      </c>
      <c r="DT239" s="1">
        <v>0</v>
      </c>
      <c r="DU239" s="1">
        <v>1</v>
      </c>
      <c r="DV239" s="1">
        <v>0</v>
      </c>
      <c r="DW239" s="1">
        <v>0</v>
      </c>
      <c r="DX239" s="1">
        <v>1</v>
      </c>
      <c r="DY239" s="1">
        <v>1</v>
      </c>
      <c r="DZ239" s="1">
        <v>0</v>
      </c>
      <c r="EA239" s="1">
        <v>0</v>
      </c>
      <c r="EB239" s="1">
        <v>1</v>
      </c>
      <c r="EC239" s="1">
        <v>45</v>
      </c>
      <c r="ED239" s="1">
        <v>45</v>
      </c>
      <c r="EE239" s="1">
        <v>45</v>
      </c>
      <c r="EF239" s="1">
        <v>45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17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2</v>
      </c>
      <c r="EY239" s="1">
        <v>0</v>
      </c>
      <c r="EZ239" s="1">
        <v>0</v>
      </c>
      <c r="FA239" s="1">
        <v>0</v>
      </c>
      <c r="FB239" s="1">
        <v>0</v>
      </c>
      <c r="FC239" s="1">
        <v>26</v>
      </c>
      <c r="FD239" s="1">
        <v>0</v>
      </c>
      <c r="FE239" s="1">
        <v>15</v>
      </c>
      <c r="FF239" s="1">
        <v>11</v>
      </c>
      <c r="FG239" s="1">
        <v>45</v>
      </c>
      <c r="FH239" s="1">
        <v>45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1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1</v>
      </c>
      <c r="GC239" s="1">
        <v>0</v>
      </c>
      <c r="GD239" s="1">
        <v>0</v>
      </c>
      <c r="GE239" s="1">
        <v>1</v>
      </c>
      <c r="GF239" s="1">
        <v>1</v>
      </c>
      <c r="GG239" s="1">
        <v>1</v>
      </c>
      <c r="GH239" s="1">
        <v>1</v>
      </c>
      <c r="GI239" s="1">
        <v>1</v>
      </c>
      <c r="GJ239" s="1">
        <v>1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1</v>
      </c>
      <c r="GT239" s="1">
        <v>1</v>
      </c>
      <c r="GU239" s="1">
        <v>1</v>
      </c>
      <c r="GV239" s="1">
        <v>1</v>
      </c>
      <c r="GW239" s="1">
        <v>0</v>
      </c>
      <c r="GX239" s="1">
        <v>0</v>
      </c>
      <c r="GY239" s="1">
        <v>1</v>
      </c>
      <c r="GZ239" s="1">
        <v>1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10</v>
      </c>
      <c r="HG239" s="1">
        <v>0</v>
      </c>
      <c r="HH239" s="1">
        <v>0</v>
      </c>
      <c r="HI239" s="1">
        <v>0</v>
      </c>
      <c r="HJ239" s="1">
        <v>1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1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1</v>
      </c>
      <c r="JA239" s="1">
        <v>0</v>
      </c>
      <c r="JB239" s="1">
        <v>1</v>
      </c>
      <c r="JC239" s="1">
        <v>1</v>
      </c>
      <c r="JD239" s="1">
        <v>1</v>
      </c>
      <c r="JE239" s="1">
        <v>1</v>
      </c>
      <c r="JF239" s="1">
        <v>1</v>
      </c>
      <c r="JG239" s="1">
        <v>1</v>
      </c>
      <c r="JH239" s="1">
        <v>1</v>
      </c>
      <c r="JI239" s="1">
        <v>1</v>
      </c>
      <c r="JJ239" s="1">
        <v>0</v>
      </c>
      <c r="JK239" s="1">
        <v>1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1</v>
      </c>
    </row>
    <row r="240" spans="1:367">
      <c r="A240" s="1">
        <v>2015</v>
      </c>
      <c r="B240" s="1" t="s">
        <v>621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2</v>
      </c>
      <c r="L240" s="1">
        <v>2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3</v>
      </c>
      <c r="U240" s="1">
        <v>3</v>
      </c>
      <c r="V240" s="1">
        <v>0</v>
      </c>
      <c r="W240" s="1">
        <v>3</v>
      </c>
      <c r="X240" s="1">
        <v>3</v>
      </c>
      <c r="Y240" s="1">
        <v>3</v>
      </c>
      <c r="Z240" s="1">
        <v>3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1</v>
      </c>
      <c r="BS240" s="1">
        <v>2</v>
      </c>
      <c r="BT240" s="1">
        <v>2</v>
      </c>
      <c r="BU240" s="1">
        <v>2</v>
      </c>
      <c r="BV240" s="1">
        <v>3</v>
      </c>
      <c r="BW240" s="1">
        <v>2</v>
      </c>
      <c r="BX240" s="1">
        <v>2</v>
      </c>
      <c r="BY240" s="1">
        <v>0</v>
      </c>
      <c r="BZ240" s="1">
        <v>0</v>
      </c>
      <c r="CA240" s="1">
        <v>1</v>
      </c>
      <c r="CB240" s="1">
        <v>2</v>
      </c>
      <c r="CC240" s="1">
        <v>2</v>
      </c>
      <c r="CD240" s="1">
        <v>2</v>
      </c>
      <c r="CE240" s="1">
        <v>2</v>
      </c>
      <c r="CF240" s="1">
        <v>1</v>
      </c>
      <c r="CG240" s="1">
        <v>1</v>
      </c>
      <c r="CH240" s="1">
        <v>0</v>
      </c>
      <c r="CI240" s="1">
        <v>0</v>
      </c>
      <c r="CJ240" s="1">
        <v>0</v>
      </c>
      <c r="CK240" s="1">
        <v>1</v>
      </c>
      <c r="CL240" s="1">
        <v>1</v>
      </c>
      <c r="CM240" s="1">
        <v>1</v>
      </c>
      <c r="CN240" s="1">
        <v>1</v>
      </c>
      <c r="CO240" s="1">
        <v>1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1</v>
      </c>
      <c r="DG240" s="1">
        <v>1</v>
      </c>
      <c r="DH240" s="1">
        <v>1</v>
      </c>
      <c r="DI240" s="1">
        <v>0</v>
      </c>
      <c r="DJ240" s="1">
        <v>0</v>
      </c>
      <c r="DK240" s="1">
        <v>1</v>
      </c>
      <c r="DL240" s="1">
        <v>1</v>
      </c>
      <c r="DM240" s="1">
        <v>1</v>
      </c>
      <c r="DN240" s="1">
        <v>1</v>
      </c>
      <c r="DO240" s="1">
        <v>1</v>
      </c>
      <c r="DP240" s="1">
        <v>1</v>
      </c>
      <c r="DQ240" s="1">
        <v>1</v>
      </c>
      <c r="DR240" s="1">
        <v>0</v>
      </c>
      <c r="DS240" s="1">
        <v>1</v>
      </c>
      <c r="DT240" s="1">
        <v>0</v>
      </c>
      <c r="DU240" s="1">
        <v>1</v>
      </c>
      <c r="DV240" s="1">
        <v>0</v>
      </c>
      <c r="DW240" s="1">
        <v>0</v>
      </c>
      <c r="DX240" s="1">
        <v>1</v>
      </c>
      <c r="DY240" s="1">
        <v>1</v>
      </c>
      <c r="DZ240" s="1">
        <v>0</v>
      </c>
      <c r="EA240" s="1">
        <v>0</v>
      </c>
      <c r="EB240" s="1">
        <v>1</v>
      </c>
      <c r="EC240" s="1">
        <v>16</v>
      </c>
      <c r="ED240" s="1">
        <v>16</v>
      </c>
      <c r="EE240" s="1">
        <v>16</v>
      </c>
      <c r="EF240" s="1">
        <v>16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3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1</v>
      </c>
      <c r="EY240" s="1">
        <v>0</v>
      </c>
      <c r="EZ240" s="1">
        <v>0</v>
      </c>
      <c r="FA240" s="1">
        <v>0</v>
      </c>
      <c r="FB240" s="1">
        <v>0</v>
      </c>
      <c r="FC240" s="1">
        <v>12</v>
      </c>
      <c r="FD240" s="1">
        <v>0</v>
      </c>
      <c r="FE240" s="1">
        <v>5</v>
      </c>
      <c r="FF240" s="1">
        <v>7</v>
      </c>
      <c r="FG240" s="1">
        <v>16</v>
      </c>
      <c r="FH240" s="1">
        <v>16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1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1</v>
      </c>
      <c r="GC240" s="1">
        <v>0</v>
      </c>
      <c r="GD240" s="1">
        <v>0</v>
      </c>
      <c r="GE240" s="1">
        <v>1</v>
      </c>
      <c r="GF240" s="1">
        <v>1</v>
      </c>
      <c r="GG240" s="1">
        <v>1</v>
      </c>
      <c r="GH240" s="1">
        <v>1</v>
      </c>
      <c r="GI240" s="1">
        <v>1</v>
      </c>
      <c r="GJ240" s="1">
        <v>1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1</v>
      </c>
      <c r="GT240" s="1">
        <v>1</v>
      </c>
      <c r="GU240" s="1">
        <v>1</v>
      </c>
      <c r="GV240" s="1">
        <v>1</v>
      </c>
      <c r="GW240" s="1">
        <v>0</v>
      </c>
      <c r="GX240" s="1">
        <v>0</v>
      </c>
      <c r="GY240" s="1">
        <v>1</v>
      </c>
      <c r="GZ240" s="1">
        <v>1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10</v>
      </c>
      <c r="HG240" s="1">
        <v>0</v>
      </c>
      <c r="HH240" s="1">
        <v>0</v>
      </c>
      <c r="HI240" s="1">
        <v>0</v>
      </c>
      <c r="HJ240" s="1">
        <v>1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1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1</v>
      </c>
      <c r="JA240" s="1">
        <v>0</v>
      </c>
      <c r="JB240" s="1">
        <v>1</v>
      </c>
      <c r="JC240" s="1">
        <v>1</v>
      </c>
      <c r="JD240" s="1">
        <v>1</v>
      </c>
      <c r="JE240" s="1">
        <v>1</v>
      </c>
      <c r="JF240" s="1">
        <v>1</v>
      </c>
      <c r="JG240" s="1">
        <v>1</v>
      </c>
      <c r="JH240" s="1">
        <v>1</v>
      </c>
      <c r="JI240" s="1">
        <v>1</v>
      </c>
      <c r="JJ240" s="1">
        <v>0</v>
      </c>
      <c r="JK240" s="1">
        <v>1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1</v>
      </c>
    </row>
    <row r="241" spans="1:367">
      <c r="A241" s="1">
        <v>2015</v>
      </c>
      <c r="B241" s="1" t="s">
        <v>622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2</v>
      </c>
      <c r="L241" s="1">
        <v>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1</v>
      </c>
      <c r="X241" s="1">
        <v>1</v>
      </c>
      <c r="Y241" s="1">
        <v>1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1</v>
      </c>
      <c r="BS241" s="1">
        <v>2</v>
      </c>
      <c r="BT241" s="1">
        <v>2</v>
      </c>
      <c r="BU241" s="1">
        <v>2</v>
      </c>
      <c r="BV241" s="1">
        <v>3</v>
      </c>
      <c r="BW241" s="1">
        <v>2</v>
      </c>
      <c r="BX241" s="1">
        <v>2</v>
      </c>
      <c r="BY241" s="1">
        <v>0</v>
      </c>
      <c r="BZ241" s="1">
        <v>0</v>
      </c>
      <c r="CA241" s="1">
        <v>1</v>
      </c>
      <c r="CB241" s="1">
        <v>2</v>
      </c>
      <c r="CC241" s="1">
        <v>2</v>
      </c>
      <c r="CD241" s="1">
        <v>2</v>
      </c>
      <c r="CE241" s="1">
        <v>2</v>
      </c>
      <c r="CF241" s="1">
        <v>1</v>
      </c>
      <c r="CG241" s="1">
        <v>1</v>
      </c>
      <c r="CH241" s="1">
        <v>0</v>
      </c>
      <c r="CI241" s="1">
        <v>0</v>
      </c>
      <c r="CJ241" s="1">
        <v>0</v>
      </c>
      <c r="CK241" s="1">
        <v>1</v>
      </c>
      <c r="CL241" s="1">
        <v>1</v>
      </c>
      <c r="CM241" s="1">
        <v>1</v>
      </c>
      <c r="CN241" s="1">
        <v>1</v>
      </c>
      <c r="CO241" s="1">
        <v>1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1</v>
      </c>
      <c r="DG241" s="1">
        <v>1</v>
      </c>
      <c r="DH241" s="1">
        <v>1</v>
      </c>
      <c r="DI241" s="1">
        <v>0</v>
      </c>
      <c r="DJ241" s="1">
        <v>0</v>
      </c>
      <c r="DK241" s="1">
        <v>1</v>
      </c>
      <c r="DL241" s="1">
        <v>1</v>
      </c>
      <c r="DM241" s="1">
        <v>1</v>
      </c>
      <c r="DN241" s="1">
        <v>1</v>
      </c>
      <c r="DO241" s="1">
        <v>1</v>
      </c>
      <c r="DP241" s="1">
        <v>1</v>
      </c>
      <c r="DQ241" s="1">
        <v>1</v>
      </c>
      <c r="DR241" s="1">
        <v>0</v>
      </c>
      <c r="DS241" s="1">
        <v>1</v>
      </c>
      <c r="DT241" s="1">
        <v>0</v>
      </c>
      <c r="DU241" s="1">
        <v>1</v>
      </c>
      <c r="DV241" s="1">
        <v>0</v>
      </c>
      <c r="DW241" s="1">
        <v>0</v>
      </c>
      <c r="DX241" s="1">
        <v>1</v>
      </c>
      <c r="DY241" s="1">
        <v>1</v>
      </c>
      <c r="DZ241" s="1">
        <v>0</v>
      </c>
      <c r="EA241" s="1">
        <v>0</v>
      </c>
      <c r="EB241" s="1">
        <v>1</v>
      </c>
      <c r="EC241" s="1">
        <v>75</v>
      </c>
      <c r="ED241" s="1">
        <v>75</v>
      </c>
      <c r="EE241" s="1">
        <v>75</v>
      </c>
      <c r="EF241" s="1">
        <v>75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1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74</v>
      </c>
      <c r="FD241" s="1">
        <v>0</v>
      </c>
      <c r="FE241" s="1">
        <v>73</v>
      </c>
      <c r="FF241" s="1">
        <v>1</v>
      </c>
      <c r="FG241" s="1">
        <v>75</v>
      </c>
      <c r="FH241" s="1">
        <v>75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1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1</v>
      </c>
      <c r="GC241" s="1">
        <v>0</v>
      </c>
      <c r="GD241" s="1">
        <v>0</v>
      </c>
      <c r="GE241" s="1">
        <v>1</v>
      </c>
      <c r="GF241" s="1">
        <v>1</v>
      </c>
      <c r="GG241" s="1">
        <v>1</v>
      </c>
      <c r="GH241" s="1">
        <v>1</v>
      </c>
      <c r="GI241" s="1">
        <v>1</v>
      </c>
      <c r="GJ241" s="1">
        <v>1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1</v>
      </c>
      <c r="GT241" s="1">
        <v>1</v>
      </c>
      <c r="GU241" s="1">
        <v>1</v>
      </c>
      <c r="GV241" s="1">
        <v>1</v>
      </c>
      <c r="GW241" s="1">
        <v>0</v>
      </c>
      <c r="GX241" s="1">
        <v>0</v>
      </c>
      <c r="GY241" s="1">
        <v>1</v>
      </c>
      <c r="GZ241" s="1">
        <v>1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8</v>
      </c>
      <c r="HG241" s="1">
        <v>0</v>
      </c>
      <c r="HH241" s="1">
        <v>0</v>
      </c>
      <c r="HI241" s="1">
        <v>0</v>
      </c>
      <c r="HJ241" s="1">
        <v>1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1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1</v>
      </c>
      <c r="JA241" s="1">
        <v>0</v>
      </c>
      <c r="JB241" s="1">
        <v>1</v>
      </c>
      <c r="JC241" s="1">
        <v>1</v>
      </c>
      <c r="JD241" s="1">
        <v>1</v>
      </c>
      <c r="JE241" s="1">
        <v>1</v>
      </c>
      <c r="JF241" s="1">
        <v>1</v>
      </c>
      <c r="JG241" s="1">
        <v>1</v>
      </c>
      <c r="JH241" s="1">
        <v>1</v>
      </c>
      <c r="JI241" s="1">
        <v>1</v>
      </c>
      <c r="JJ241" s="1">
        <v>0</v>
      </c>
      <c r="JK241" s="1">
        <v>1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1</v>
      </c>
    </row>
    <row r="242" spans="1:367">
      <c r="A242" s="1">
        <v>2015</v>
      </c>
      <c r="B242" s="1" t="s">
        <v>447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2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1</v>
      </c>
      <c r="V242" s="1">
        <v>0</v>
      </c>
      <c r="W242" s="1">
        <v>1</v>
      </c>
      <c r="X242" s="1">
        <v>1</v>
      </c>
      <c r="Y242" s="1">
        <v>1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1</v>
      </c>
      <c r="BR242" s="1">
        <v>1</v>
      </c>
      <c r="BS242" s="1">
        <v>2</v>
      </c>
      <c r="BT242" s="1">
        <v>2</v>
      </c>
      <c r="BU242" s="1">
        <v>2</v>
      </c>
      <c r="BV242" s="1">
        <v>3</v>
      </c>
      <c r="BW242" s="1">
        <v>2</v>
      </c>
      <c r="BX242" s="1">
        <v>2</v>
      </c>
      <c r="BY242" s="1">
        <v>0</v>
      </c>
      <c r="BZ242" s="1">
        <v>0</v>
      </c>
      <c r="CA242" s="1">
        <v>1</v>
      </c>
      <c r="CB242" s="1">
        <v>2</v>
      </c>
      <c r="CC242" s="1">
        <v>2</v>
      </c>
      <c r="CD242" s="1">
        <v>2</v>
      </c>
      <c r="CE242" s="1">
        <v>2</v>
      </c>
      <c r="CF242" s="1">
        <v>1</v>
      </c>
      <c r="CG242" s="1">
        <v>1</v>
      </c>
      <c r="CH242" s="1">
        <v>0</v>
      </c>
      <c r="CI242" s="1">
        <v>0</v>
      </c>
      <c r="CJ242" s="1">
        <v>0</v>
      </c>
      <c r="CK242" s="1">
        <v>1</v>
      </c>
      <c r="CL242" s="1">
        <v>1</v>
      </c>
      <c r="CM242" s="1">
        <v>1</v>
      </c>
      <c r="CN242" s="1">
        <v>1</v>
      </c>
      <c r="CO242" s="1">
        <v>1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1</v>
      </c>
      <c r="DG242" s="1">
        <v>1</v>
      </c>
      <c r="DH242" s="1">
        <v>1</v>
      </c>
      <c r="DI242" s="1">
        <v>0</v>
      </c>
      <c r="DJ242" s="1">
        <v>0</v>
      </c>
      <c r="DK242" s="1">
        <v>1</v>
      </c>
      <c r="DL242" s="1">
        <v>1</v>
      </c>
      <c r="DM242" s="1">
        <v>1</v>
      </c>
      <c r="DN242" s="1">
        <v>1</v>
      </c>
      <c r="DO242" s="1">
        <v>1</v>
      </c>
      <c r="DP242" s="1">
        <v>1</v>
      </c>
      <c r="DQ242" s="1">
        <v>1</v>
      </c>
      <c r="DR242" s="1">
        <v>0</v>
      </c>
      <c r="DS242" s="1">
        <v>1</v>
      </c>
      <c r="DT242" s="1">
        <v>0</v>
      </c>
      <c r="DU242" s="1">
        <v>1</v>
      </c>
      <c r="DV242" s="1">
        <v>0</v>
      </c>
      <c r="DW242" s="1">
        <v>0</v>
      </c>
      <c r="DX242" s="1">
        <v>1</v>
      </c>
      <c r="DY242" s="1">
        <v>1</v>
      </c>
      <c r="DZ242" s="1">
        <v>0</v>
      </c>
      <c r="EA242" s="1">
        <v>0</v>
      </c>
      <c r="EB242" s="1">
        <v>1</v>
      </c>
      <c r="EC242" s="1">
        <v>17</v>
      </c>
      <c r="ED242" s="1">
        <v>17</v>
      </c>
      <c r="EE242" s="1">
        <v>17</v>
      </c>
      <c r="EF242" s="1">
        <v>17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2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3</v>
      </c>
      <c r="EY242" s="1">
        <v>0</v>
      </c>
      <c r="EZ242" s="1">
        <v>0</v>
      </c>
      <c r="FA242" s="1">
        <v>0</v>
      </c>
      <c r="FB242" s="1">
        <v>0</v>
      </c>
      <c r="FC242" s="1">
        <v>12</v>
      </c>
      <c r="FD242" s="1">
        <v>0</v>
      </c>
      <c r="FE242" s="1">
        <v>12</v>
      </c>
      <c r="FF242" s="1">
        <v>0</v>
      </c>
      <c r="FG242" s="1">
        <v>17</v>
      </c>
      <c r="FH242" s="1">
        <v>17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1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1</v>
      </c>
      <c r="GC242" s="1">
        <v>0</v>
      </c>
      <c r="GD242" s="1">
        <v>0</v>
      </c>
      <c r="GE242" s="1">
        <v>1</v>
      </c>
      <c r="GF242" s="1">
        <v>1</v>
      </c>
      <c r="GG242" s="1">
        <v>1</v>
      </c>
      <c r="GH242" s="1">
        <v>1</v>
      </c>
      <c r="GI242" s="1">
        <v>1</v>
      </c>
      <c r="GJ242" s="1">
        <v>1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1</v>
      </c>
      <c r="GT242" s="1">
        <v>1</v>
      </c>
      <c r="GU242" s="1">
        <v>1</v>
      </c>
      <c r="GV242" s="1">
        <v>1</v>
      </c>
      <c r="GW242" s="1">
        <v>0</v>
      </c>
      <c r="GX242" s="1">
        <v>0</v>
      </c>
      <c r="GY242" s="1">
        <v>1</v>
      </c>
      <c r="GZ242" s="1">
        <v>1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6</v>
      </c>
      <c r="HG242" s="1">
        <v>0</v>
      </c>
      <c r="HH242" s="1">
        <v>0</v>
      </c>
      <c r="HI242" s="1">
        <v>0</v>
      </c>
      <c r="HJ242" s="1">
        <v>1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1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1</v>
      </c>
      <c r="JA242" s="1">
        <v>0</v>
      </c>
      <c r="JB242" s="1">
        <v>1</v>
      </c>
      <c r="JC242" s="1">
        <v>1</v>
      </c>
      <c r="JD242" s="1">
        <v>1</v>
      </c>
      <c r="JE242" s="1">
        <v>1</v>
      </c>
      <c r="JF242" s="1">
        <v>1</v>
      </c>
      <c r="JG242" s="1">
        <v>1</v>
      </c>
      <c r="JH242" s="1">
        <v>1</v>
      </c>
      <c r="JI242" s="1">
        <v>1</v>
      </c>
      <c r="JJ242" s="1">
        <v>0</v>
      </c>
      <c r="JK242" s="1">
        <v>1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1</v>
      </c>
    </row>
    <row r="243" spans="1:367">
      <c r="A243" s="1">
        <v>2015</v>
      </c>
      <c r="B243" s="1" t="s">
        <v>449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2</v>
      </c>
      <c r="U243" s="1">
        <v>2</v>
      </c>
      <c r="V243" s="1">
        <v>0</v>
      </c>
      <c r="W243" s="1">
        <v>2</v>
      </c>
      <c r="X243" s="1">
        <v>2</v>
      </c>
      <c r="Y243" s="1">
        <v>2</v>
      </c>
      <c r="Z243" s="1">
        <v>2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1</v>
      </c>
      <c r="BS243" s="1">
        <v>2</v>
      </c>
      <c r="BT243" s="1">
        <v>2</v>
      </c>
      <c r="BU243" s="1">
        <v>2</v>
      </c>
      <c r="BV243" s="1">
        <v>3</v>
      </c>
      <c r="BW243" s="1">
        <v>2</v>
      </c>
      <c r="BX243" s="1">
        <v>2</v>
      </c>
      <c r="BY243" s="1">
        <v>0</v>
      </c>
      <c r="BZ243" s="1">
        <v>0</v>
      </c>
      <c r="CA243" s="1">
        <v>1</v>
      </c>
      <c r="CB243" s="1">
        <v>2</v>
      </c>
      <c r="CC243" s="1">
        <v>2</v>
      </c>
      <c r="CD243" s="1">
        <v>2</v>
      </c>
      <c r="CE243" s="1">
        <v>2</v>
      </c>
      <c r="CF243" s="1">
        <v>1</v>
      </c>
      <c r="CG243" s="1">
        <v>1</v>
      </c>
      <c r="CH243" s="1">
        <v>0</v>
      </c>
      <c r="CI243" s="1">
        <v>0</v>
      </c>
      <c r="CJ243" s="1">
        <v>0</v>
      </c>
      <c r="CK243" s="1">
        <v>1</v>
      </c>
      <c r="CL243" s="1">
        <v>1</v>
      </c>
      <c r="CM243" s="1">
        <v>1</v>
      </c>
      <c r="CN243" s="1">
        <v>1</v>
      </c>
      <c r="CO243" s="1">
        <v>1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1</v>
      </c>
      <c r="DG243" s="1">
        <v>1</v>
      </c>
      <c r="DH243" s="1">
        <v>1</v>
      </c>
      <c r="DI243" s="1">
        <v>0</v>
      </c>
      <c r="DJ243" s="1">
        <v>0</v>
      </c>
      <c r="DK243" s="1">
        <v>1</v>
      </c>
      <c r="DL243" s="1">
        <v>1</v>
      </c>
      <c r="DM243" s="1">
        <v>1</v>
      </c>
      <c r="DN243" s="1">
        <v>1</v>
      </c>
      <c r="DO243" s="1">
        <v>1</v>
      </c>
      <c r="DP243" s="1">
        <v>1</v>
      </c>
      <c r="DQ243" s="1">
        <v>1</v>
      </c>
      <c r="DR243" s="1">
        <v>0</v>
      </c>
      <c r="DS243" s="1">
        <v>1</v>
      </c>
      <c r="DT243" s="1">
        <v>0</v>
      </c>
      <c r="DU243" s="1">
        <v>1</v>
      </c>
      <c r="DV243" s="1">
        <v>0</v>
      </c>
      <c r="DW243" s="1">
        <v>0</v>
      </c>
      <c r="DX243" s="1">
        <v>1</v>
      </c>
      <c r="DY243" s="1">
        <v>1</v>
      </c>
      <c r="DZ243" s="1">
        <v>0</v>
      </c>
      <c r="EA243" s="1">
        <v>0</v>
      </c>
      <c r="EB243" s="1">
        <v>1</v>
      </c>
      <c r="EC243" s="1">
        <v>22</v>
      </c>
      <c r="ED243" s="1">
        <v>22</v>
      </c>
      <c r="EE243" s="1">
        <v>22</v>
      </c>
      <c r="EF243" s="1">
        <v>22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1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1</v>
      </c>
      <c r="EY243" s="1">
        <v>0</v>
      </c>
      <c r="EZ243" s="1">
        <v>0</v>
      </c>
      <c r="FA243" s="1">
        <v>0</v>
      </c>
      <c r="FB243" s="1">
        <v>0</v>
      </c>
      <c r="FC243" s="1">
        <v>20</v>
      </c>
      <c r="FD243" s="1">
        <v>0</v>
      </c>
      <c r="FE243" s="1">
        <v>2</v>
      </c>
      <c r="FF243" s="1">
        <v>18</v>
      </c>
      <c r="FG243" s="1">
        <v>22</v>
      </c>
      <c r="FH243" s="1">
        <v>22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1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1</v>
      </c>
      <c r="GC243" s="1">
        <v>0</v>
      </c>
      <c r="GD243" s="1">
        <v>0</v>
      </c>
      <c r="GE243" s="1">
        <v>1</v>
      </c>
      <c r="GF243" s="1">
        <v>1</v>
      </c>
      <c r="GG243" s="1">
        <v>1</v>
      </c>
      <c r="GH243" s="1">
        <v>1</v>
      </c>
      <c r="GI243" s="1">
        <v>1</v>
      </c>
      <c r="GJ243" s="1">
        <v>1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1</v>
      </c>
      <c r="GT243" s="1">
        <v>1</v>
      </c>
      <c r="GU243" s="1">
        <v>1</v>
      </c>
      <c r="GV243" s="1">
        <v>1</v>
      </c>
      <c r="GW243" s="1">
        <v>0</v>
      </c>
      <c r="GX243" s="1">
        <v>0</v>
      </c>
      <c r="GY243" s="1">
        <v>1</v>
      </c>
      <c r="GZ243" s="1">
        <v>1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8</v>
      </c>
      <c r="HG243" s="1">
        <v>0</v>
      </c>
      <c r="HH243" s="1">
        <v>0</v>
      </c>
      <c r="HI243" s="1">
        <v>0</v>
      </c>
      <c r="HJ243" s="1">
        <v>1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1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1</v>
      </c>
      <c r="JA243" s="1">
        <v>0</v>
      </c>
      <c r="JB243" s="1">
        <v>1</v>
      </c>
      <c r="JC243" s="1">
        <v>1</v>
      </c>
      <c r="JD243" s="1">
        <v>1</v>
      </c>
      <c r="JE243" s="1">
        <v>1</v>
      </c>
      <c r="JF243" s="1">
        <v>1</v>
      </c>
      <c r="JG243" s="1">
        <v>1</v>
      </c>
      <c r="JH243" s="1">
        <v>1</v>
      </c>
      <c r="JI243" s="1">
        <v>1</v>
      </c>
      <c r="JJ243" s="1">
        <v>0</v>
      </c>
      <c r="JK243" s="1">
        <v>1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1</v>
      </c>
    </row>
    <row r="244" spans="1:367">
      <c r="A244" s="1">
        <v>2015</v>
      </c>
      <c r="B244" s="1" t="s">
        <v>623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2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1</v>
      </c>
      <c r="BR244" s="1">
        <v>1</v>
      </c>
      <c r="BS244" s="1">
        <v>2</v>
      </c>
      <c r="BT244" s="1">
        <v>2</v>
      </c>
      <c r="BU244" s="1">
        <v>2</v>
      </c>
      <c r="BV244" s="1">
        <v>3</v>
      </c>
      <c r="BW244" s="1">
        <v>2</v>
      </c>
      <c r="BX244" s="1">
        <v>2</v>
      </c>
      <c r="BY244" s="1">
        <v>0</v>
      </c>
      <c r="BZ244" s="1">
        <v>0</v>
      </c>
      <c r="CA244" s="1">
        <v>1</v>
      </c>
      <c r="CB244" s="1">
        <v>2</v>
      </c>
      <c r="CC244" s="1">
        <v>2</v>
      </c>
      <c r="CD244" s="1">
        <v>2</v>
      </c>
      <c r="CE244" s="1">
        <v>2</v>
      </c>
      <c r="CF244" s="1">
        <v>1</v>
      </c>
      <c r="CG244" s="1">
        <v>1</v>
      </c>
      <c r="CH244" s="1">
        <v>0</v>
      </c>
      <c r="CI244" s="1">
        <v>0</v>
      </c>
      <c r="CJ244" s="1">
        <v>0</v>
      </c>
      <c r="CK244" s="1">
        <v>1</v>
      </c>
      <c r="CL244" s="1">
        <v>1</v>
      </c>
      <c r="CM244" s="1">
        <v>1</v>
      </c>
      <c r="CN244" s="1">
        <v>1</v>
      </c>
      <c r="CO244" s="1">
        <v>1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1</v>
      </c>
      <c r="DG244" s="1">
        <v>1</v>
      </c>
      <c r="DH244" s="1">
        <v>1</v>
      </c>
      <c r="DI244" s="1">
        <v>0</v>
      </c>
      <c r="DJ244" s="1">
        <v>0</v>
      </c>
      <c r="DK244" s="1">
        <v>1</v>
      </c>
      <c r="DL244" s="1">
        <v>1</v>
      </c>
      <c r="DM244" s="1">
        <v>1</v>
      </c>
      <c r="DN244" s="1">
        <v>1</v>
      </c>
      <c r="DO244" s="1">
        <v>1</v>
      </c>
      <c r="DP244" s="1">
        <v>1</v>
      </c>
      <c r="DQ244" s="1">
        <v>1</v>
      </c>
      <c r="DR244" s="1">
        <v>0</v>
      </c>
      <c r="DS244" s="1">
        <v>1</v>
      </c>
      <c r="DT244" s="1">
        <v>0</v>
      </c>
      <c r="DU244" s="1">
        <v>1</v>
      </c>
      <c r="DV244" s="1">
        <v>0</v>
      </c>
      <c r="DW244" s="1">
        <v>0</v>
      </c>
      <c r="DX244" s="1">
        <v>1</v>
      </c>
      <c r="DY244" s="1">
        <v>1</v>
      </c>
      <c r="DZ244" s="1">
        <v>0</v>
      </c>
      <c r="EA244" s="1">
        <v>0</v>
      </c>
      <c r="EB244" s="1">
        <v>1</v>
      </c>
      <c r="EC244" s="1">
        <v>17</v>
      </c>
      <c r="ED244" s="1">
        <v>17</v>
      </c>
      <c r="EE244" s="1">
        <v>17</v>
      </c>
      <c r="EF244" s="1">
        <v>17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1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15</v>
      </c>
      <c r="EY244" s="1">
        <v>0</v>
      </c>
      <c r="EZ244" s="1">
        <v>0</v>
      </c>
      <c r="FA244" s="1">
        <v>0</v>
      </c>
      <c r="FB244" s="1">
        <v>0</v>
      </c>
      <c r="FC244" s="1">
        <v>1</v>
      </c>
      <c r="FD244" s="1">
        <v>0</v>
      </c>
      <c r="FE244" s="1">
        <v>0</v>
      </c>
      <c r="FF244" s="1">
        <v>1</v>
      </c>
      <c r="FG244" s="1">
        <v>17</v>
      </c>
      <c r="FH244" s="1">
        <v>17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1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1</v>
      </c>
      <c r="GC244" s="1">
        <v>0</v>
      </c>
      <c r="GD244" s="1">
        <v>0</v>
      </c>
      <c r="GE244" s="1">
        <v>1</v>
      </c>
      <c r="GF244" s="1">
        <v>1</v>
      </c>
      <c r="GG244" s="1">
        <v>1</v>
      </c>
      <c r="GH244" s="1">
        <v>1</v>
      </c>
      <c r="GI244" s="1">
        <v>1</v>
      </c>
      <c r="GJ244" s="1">
        <v>1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1</v>
      </c>
      <c r="GT244" s="1">
        <v>1</v>
      </c>
      <c r="GU244" s="1">
        <v>1</v>
      </c>
      <c r="GV244" s="1">
        <v>1</v>
      </c>
      <c r="GW244" s="1">
        <v>0</v>
      </c>
      <c r="GX244" s="1">
        <v>0</v>
      </c>
      <c r="GY244" s="1">
        <v>1</v>
      </c>
      <c r="GZ244" s="1">
        <v>1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9</v>
      </c>
      <c r="HG244" s="1">
        <v>0</v>
      </c>
      <c r="HH244" s="1">
        <v>0</v>
      </c>
      <c r="HI244" s="1">
        <v>0</v>
      </c>
      <c r="HJ244" s="1">
        <v>1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1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1</v>
      </c>
      <c r="JA244" s="1">
        <v>0</v>
      </c>
      <c r="JB244" s="1">
        <v>1</v>
      </c>
      <c r="JC244" s="1">
        <v>1</v>
      </c>
      <c r="JD244" s="1">
        <v>1</v>
      </c>
      <c r="JE244" s="1">
        <v>1</v>
      </c>
      <c r="JF244" s="1">
        <v>1</v>
      </c>
      <c r="JG244" s="1">
        <v>1</v>
      </c>
      <c r="JH244" s="1">
        <v>1</v>
      </c>
      <c r="JI244" s="1">
        <v>1</v>
      </c>
      <c r="JJ244" s="1">
        <v>0</v>
      </c>
      <c r="JK244" s="1">
        <v>1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1</v>
      </c>
    </row>
    <row r="245" spans="1:367">
      <c r="A245" s="1">
        <v>2015</v>
      </c>
      <c r="B245" s="1" t="s">
        <v>451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1</v>
      </c>
      <c r="BR245" s="1">
        <v>1</v>
      </c>
      <c r="BS245" s="1">
        <v>2</v>
      </c>
      <c r="BT245" s="1">
        <v>2</v>
      </c>
      <c r="BU245" s="1">
        <v>2</v>
      </c>
      <c r="BV245" s="1">
        <v>3</v>
      </c>
      <c r="BW245" s="1">
        <v>2</v>
      </c>
      <c r="BX245" s="1">
        <v>2</v>
      </c>
      <c r="BY245" s="1">
        <v>0</v>
      </c>
      <c r="BZ245" s="1">
        <v>0</v>
      </c>
      <c r="CA245" s="1">
        <v>1</v>
      </c>
      <c r="CB245" s="1">
        <v>2</v>
      </c>
      <c r="CC245" s="1">
        <v>2</v>
      </c>
      <c r="CD245" s="1">
        <v>2</v>
      </c>
      <c r="CE245" s="1">
        <v>2</v>
      </c>
      <c r="CF245" s="1">
        <v>1</v>
      </c>
      <c r="CG245" s="1">
        <v>1</v>
      </c>
      <c r="CH245" s="1">
        <v>0</v>
      </c>
      <c r="CI245" s="1">
        <v>0</v>
      </c>
      <c r="CJ245" s="1">
        <v>0</v>
      </c>
      <c r="CK245" s="1">
        <v>1</v>
      </c>
      <c r="CL245" s="1">
        <v>1</v>
      </c>
      <c r="CM245" s="1">
        <v>1</v>
      </c>
      <c r="CN245" s="1">
        <v>1</v>
      </c>
      <c r="CO245" s="1">
        <v>1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1</v>
      </c>
      <c r="DG245" s="1">
        <v>1</v>
      </c>
      <c r="DH245" s="1">
        <v>1</v>
      </c>
      <c r="DI245" s="1">
        <v>0</v>
      </c>
      <c r="DJ245" s="1">
        <v>0</v>
      </c>
      <c r="DK245" s="1">
        <v>1</v>
      </c>
      <c r="DL245" s="1">
        <v>1</v>
      </c>
      <c r="DM245" s="1">
        <v>1</v>
      </c>
      <c r="DN245" s="1">
        <v>1</v>
      </c>
      <c r="DO245" s="1">
        <v>1</v>
      </c>
      <c r="DP245" s="1">
        <v>1</v>
      </c>
      <c r="DQ245" s="1">
        <v>1</v>
      </c>
      <c r="DR245" s="1">
        <v>0</v>
      </c>
      <c r="DS245" s="1">
        <v>1</v>
      </c>
      <c r="DT245" s="1">
        <v>0</v>
      </c>
      <c r="DU245" s="1">
        <v>1</v>
      </c>
      <c r="DV245" s="1">
        <v>0</v>
      </c>
      <c r="DW245" s="1">
        <v>0</v>
      </c>
      <c r="DX245" s="1">
        <v>1</v>
      </c>
      <c r="DY245" s="1">
        <v>1</v>
      </c>
      <c r="DZ245" s="1">
        <v>0</v>
      </c>
      <c r="EA245" s="1">
        <v>0</v>
      </c>
      <c r="EB245" s="1">
        <v>1</v>
      </c>
      <c r="EC245" s="1">
        <v>17</v>
      </c>
      <c r="ED245" s="1">
        <v>17</v>
      </c>
      <c r="EE245" s="1">
        <v>17</v>
      </c>
      <c r="EF245" s="1">
        <v>17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16</v>
      </c>
      <c r="EY245" s="1">
        <v>0</v>
      </c>
      <c r="EZ245" s="1">
        <v>0</v>
      </c>
      <c r="FA245" s="1">
        <v>0</v>
      </c>
      <c r="FB245" s="1">
        <v>0</v>
      </c>
      <c r="FC245" s="1">
        <v>1</v>
      </c>
      <c r="FD245" s="1">
        <v>0</v>
      </c>
      <c r="FE245" s="1">
        <v>0</v>
      </c>
      <c r="FF245" s="1">
        <v>1</v>
      </c>
      <c r="FG245" s="1">
        <v>17</v>
      </c>
      <c r="FH245" s="1">
        <v>17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1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1</v>
      </c>
      <c r="GC245" s="1">
        <v>0</v>
      </c>
      <c r="GD245" s="1">
        <v>0</v>
      </c>
      <c r="GE245" s="1">
        <v>1</v>
      </c>
      <c r="GF245" s="1">
        <v>1</v>
      </c>
      <c r="GG245" s="1">
        <v>1</v>
      </c>
      <c r="GH245" s="1">
        <v>1</v>
      </c>
      <c r="GI245" s="1">
        <v>1</v>
      </c>
      <c r="GJ245" s="1">
        <v>1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1</v>
      </c>
      <c r="GT245" s="1">
        <v>1</v>
      </c>
      <c r="GU245" s="1">
        <v>1</v>
      </c>
      <c r="GV245" s="1">
        <v>1</v>
      </c>
      <c r="GW245" s="1">
        <v>0</v>
      </c>
      <c r="GX245" s="1">
        <v>0</v>
      </c>
      <c r="GY245" s="1">
        <v>1</v>
      </c>
      <c r="GZ245" s="1">
        <v>1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10</v>
      </c>
      <c r="HG245" s="1">
        <v>0</v>
      </c>
      <c r="HH245" s="1">
        <v>0</v>
      </c>
      <c r="HI245" s="1">
        <v>0</v>
      </c>
      <c r="HJ245" s="1">
        <v>1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1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1</v>
      </c>
      <c r="JA245" s="1">
        <v>0</v>
      </c>
      <c r="JB245" s="1">
        <v>1</v>
      </c>
      <c r="JC245" s="1">
        <v>1</v>
      </c>
      <c r="JD245" s="1">
        <v>1</v>
      </c>
      <c r="JE245" s="1">
        <v>1</v>
      </c>
      <c r="JF245" s="1">
        <v>1</v>
      </c>
      <c r="JG245" s="1">
        <v>1</v>
      </c>
      <c r="JH245" s="1">
        <v>1</v>
      </c>
      <c r="JI245" s="1">
        <v>1</v>
      </c>
      <c r="JJ245" s="1">
        <v>0</v>
      </c>
      <c r="JK245" s="1">
        <v>1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1</v>
      </c>
    </row>
    <row r="246" spans="1:367">
      <c r="A246" s="1">
        <v>2015</v>
      </c>
      <c r="B246" s="1" t="s">
        <v>452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2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2</v>
      </c>
      <c r="BT246" s="1">
        <v>2</v>
      </c>
      <c r="BU246" s="1">
        <v>2</v>
      </c>
      <c r="BV246" s="1">
        <v>6</v>
      </c>
      <c r="BW246" s="1">
        <v>2</v>
      </c>
      <c r="BX246" s="1">
        <v>2</v>
      </c>
      <c r="BY246" s="1">
        <v>0</v>
      </c>
      <c r="BZ246" s="1">
        <v>0</v>
      </c>
      <c r="CA246" s="1">
        <v>2</v>
      </c>
      <c r="CB246" s="1">
        <v>2</v>
      </c>
      <c r="CC246" s="1">
        <v>3</v>
      </c>
      <c r="CD246" s="1">
        <v>3</v>
      </c>
      <c r="CE246" s="1">
        <v>2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1</v>
      </c>
      <c r="CL246" s="1">
        <v>1</v>
      </c>
      <c r="CM246" s="1">
        <v>1</v>
      </c>
      <c r="CN246" s="1">
        <v>1</v>
      </c>
      <c r="CO246" s="1">
        <v>1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1</v>
      </c>
      <c r="DH246" s="1">
        <v>1</v>
      </c>
      <c r="DI246" s="1">
        <v>0</v>
      </c>
      <c r="DJ246" s="1">
        <v>0</v>
      </c>
      <c r="DK246" s="1">
        <v>0</v>
      </c>
      <c r="DL246" s="1">
        <v>0</v>
      </c>
      <c r="DM246" s="1">
        <v>2</v>
      </c>
      <c r="DN246" s="1">
        <v>2</v>
      </c>
      <c r="DO246" s="1">
        <v>2</v>
      </c>
      <c r="DP246" s="1">
        <v>8</v>
      </c>
      <c r="DQ246" s="1">
        <v>2</v>
      </c>
      <c r="DR246" s="1">
        <v>1</v>
      </c>
      <c r="DS246" s="1">
        <v>1</v>
      </c>
      <c r="DT246" s="1">
        <v>0</v>
      </c>
      <c r="DU246" s="1">
        <v>1</v>
      </c>
      <c r="DV246" s="1">
        <v>1</v>
      </c>
      <c r="DW246" s="1">
        <v>1</v>
      </c>
      <c r="DX246" s="1">
        <v>2</v>
      </c>
      <c r="DY246" s="1">
        <v>2</v>
      </c>
      <c r="DZ246" s="1">
        <v>1</v>
      </c>
      <c r="EA246" s="1">
        <v>0</v>
      </c>
      <c r="EB246" s="1">
        <v>0</v>
      </c>
      <c r="EC246" s="1">
        <v>0</v>
      </c>
      <c r="ED246" s="1">
        <v>10</v>
      </c>
      <c r="EE246" s="1">
        <v>10</v>
      </c>
      <c r="EF246" s="1">
        <v>10</v>
      </c>
      <c r="EG246" s="1">
        <v>0</v>
      </c>
      <c r="EH246" s="1">
        <v>0</v>
      </c>
      <c r="EI246" s="1">
        <v>1</v>
      </c>
      <c r="EJ246" s="1">
        <v>1</v>
      </c>
      <c r="EK246" s="1">
        <v>1</v>
      </c>
      <c r="EL246" s="1">
        <v>1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2</v>
      </c>
      <c r="EY246" s="1">
        <v>0</v>
      </c>
      <c r="EZ246" s="1">
        <v>0</v>
      </c>
      <c r="FA246" s="1">
        <v>0</v>
      </c>
      <c r="FB246" s="1">
        <v>0</v>
      </c>
      <c r="FC246" s="1">
        <v>7</v>
      </c>
      <c r="FD246" s="1">
        <v>0</v>
      </c>
      <c r="FE246" s="1">
        <v>0</v>
      </c>
      <c r="FF246" s="1">
        <v>7</v>
      </c>
      <c r="FG246" s="1">
        <v>10</v>
      </c>
      <c r="FH246" s="1">
        <v>10</v>
      </c>
      <c r="FI246" s="1">
        <v>4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1</v>
      </c>
      <c r="FV246" s="1">
        <v>1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1</v>
      </c>
      <c r="GF246" s="1">
        <v>0</v>
      </c>
      <c r="GG246" s="1">
        <v>1</v>
      </c>
      <c r="GH246" s="1">
        <v>1</v>
      </c>
      <c r="GI246" s="1">
        <v>1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1</v>
      </c>
      <c r="GT246" s="1">
        <v>1</v>
      </c>
      <c r="GU246" s="1">
        <v>1</v>
      </c>
      <c r="GV246" s="1">
        <v>0</v>
      </c>
      <c r="GW246" s="1">
        <v>0</v>
      </c>
      <c r="GX246" s="1">
        <v>0</v>
      </c>
      <c r="GY246" s="1">
        <v>1</v>
      </c>
      <c r="GZ246" s="1">
        <v>1</v>
      </c>
      <c r="HA246" s="1">
        <v>0</v>
      </c>
      <c r="HB246" s="1">
        <v>0</v>
      </c>
      <c r="HC246" s="1">
        <v>2</v>
      </c>
      <c r="HD246" s="1">
        <v>2</v>
      </c>
      <c r="HE246" s="1">
        <v>2</v>
      </c>
      <c r="HF246" s="1">
        <v>11</v>
      </c>
      <c r="HG246" s="1">
        <v>11</v>
      </c>
      <c r="HH246" s="1">
        <v>1</v>
      </c>
      <c r="HI246" s="1">
        <v>0</v>
      </c>
      <c r="HJ246" s="1">
        <v>2</v>
      </c>
      <c r="HK246" s="1">
        <v>0</v>
      </c>
      <c r="HL246" s="1">
        <v>0</v>
      </c>
      <c r="HM246" s="1">
        <v>0</v>
      </c>
      <c r="HN246" s="1">
        <v>1</v>
      </c>
      <c r="HO246" s="1">
        <v>1</v>
      </c>
      <c r="HP246" s="1">
        <v>1</v>
      </c>
      <c r="HQ246" s="1">
        <v>4</v>
      </c>
      <c r="HR246" s="1">
        <v>1</v>
      </c>
      <c r="HS246" s="1">
        <v>1</v>
      </c>
      <c r="HT246" s="1">
        <v>0</v>
      </c>
      <c r="HU246" s="1">
        <v>0</v>
      </c>
      <c r="HV246" s="1">
        <v>1</v>
      </c>
      <c r="HW246" s="1">
        <v>1</v>
      </c>
      <c r="HX246" s="1">
        <v>1</v>
      </c>
      <c r="HY246" s="1">
        <v>1</v>
      </c>
      <c r="HZ246" s="1">
        <v>1</v>
      </c>
      <c r="IA246" s="1">
        <v>0</v>
      </c>
      <c r="IB246" s="1">
        <v>1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1</v>
      </c>
      <c r="JA246" s="1">
        <v>0</v>
      </c>
      <c r="JB246" s="1">
        <v>0</v>
      </c>
      <c r="JC246" s="1">
        <v>0</v>
      </c>
      <c r="JD246" s="1">
        <v>1</v>
      </c>
      <c r="JE246" s="1">
        <v>1</v>
      </c>
      <c r="JF246" s="1">
        <v>1</v>
      </c>
      <c r="JG246" s="1">
        <v>4</v>
      </c>
      <c r="JH246" s="1">
        <v>1</v>
      </c>
      <c r="JI246" s="1">
        <v>1</v>
      </c>
      <c r="JJ246" s="1">
        <v>1</v>
      </c>
      <c r="JK246" s="1">
        <v>1</v>
      </c>
      <c r="JL246" s="1">
        <v>1</v>
      </c>
      <c r="JM246" s="1">
        <v>1</v>
      </c>
      <c r="JN246" s="1">
        <v>1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1</v>
      </c>
    </row>
    <row r="247" spans="1:367">
      <c r="A247" s="1">
        <v>2015</v>
      </c>
      <c r="B247" s="1" t="s">
        <v>624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2</v>
      </c>
      <c r="L247" s="1">
        <v>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2</v>
      </c>
      <c r="BA247" s="1">
        <v>2</v>
      </c>
      <c r="BB247" s="1">
        <v>2</v>
      </c>
      <c r="BC247" s="1">
        <v>2</v>
      </c>
      <c r="BD247" s="1">
        <v>2</v>
      </c>
      <c r="BE247" s="1">
        <v>1</v>
      </c>
      <c r="BF247" s="1">
        <v>6</v>
      </c>
      <c r="BG247" s="1">
        <v>2</v>
      </c>
      <c r="BH247" s="1">
        <v>2</v>
      </c>
      <c r="BI247" s="1">
        <v>1</v>
      </c>
      <c r="BJ247" s="1">
        <v>1</v>
      </c>
      <c r="BK247" s="1">
        <v>1</v>
      </c>
      <c r="BL247" s="1">
        <v>1</v>
      </c>
      <c r="BM247" s="1">
        <v>2</v>
      </c>
      <c r="BN247" s="1">
        <v>2</v>
      </c>
      <c r="BO247" s="1">
        <v>1</v>
      </c>
      <c r="BP247" s="1">
        <v>2</v>
      </c>
      <c r="BQ247" s="1">
        <v>0</v>
      </c>
      <c r="BR247" s="1">
        <v>0</v>
      </c>
      <c r="BS247" s="1">
        <v>2</v>
      </c>
      <c r="BT247" s="1">
        <v>2</v>
      </c>
      <c r="BU247" s="1">
        <v>2</v>
      </c>
      <c r="BV247" s="1">
        <v>6</v>
      </c>
      <c r="BW247" s="1">
        <v>2</v>
      </c>
      <c r="BX247" s="1">
        <v>2</v>
      </c>
      <c r="BY247" s="1">
        <v>0</v>
      </c>
      <c r="BZ247" s="1">
        <v>0</v>
      </c>
      <c r="CA247" s="1">
        <v>2</v>
      </c>
      <c r="CB247" s="1">
        <v>2</v>
      </c>
      <c r="CC247" s="1">
        <v>3</v>
      </c>
      <c r="CD247" s="1">
        <v>3</v>
      </c>
      <c r="CE247" s="1">
        <v>2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</v>
      </c>
      <c r="CL247" s="1">
        <v>1</v>
      </c>
      <c r="CM247" s="1">
        <v>1</v>
      </c>
      <c r="CN247" s="1">
        <v>1</v>
      </c>
      <c r="CO247" s="1">
        <v>1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1</v>
      </c>
      <c r="DH247" s="1">
        <v>1</v>
      </c>
      <c r="DI247" s="1">
        <v>0</v>
      </c>
      <c r="DJ247" s="1">
        <v>0</v>
      </c>
      <c r="DK247" s="1">
        <v>0</v>
      </c>
      <c r="DL247" s="1">
        <v>0</v>
      </c>
      <c r="DM247" s="1">
        <v>1</v>
      </c>
      <c r="DN247" s="1">
        <v>1</v>
      </c>
      <c r="DO247" s="1">
        <v>1</v>
      </c>
      <c r="DP247" s="1">
        <v>4</v>
      </c>
      <c r="DQ247" s="1">
        <v>1</v>
      </c>
      <c r="DR247" s="1">
        <v>0</v>
      </c>
      <c r="DS247" s="1">
        <v>1</v>
      </c>
      <c r="DT247" s="1">
        <v>1</v>
      </c>
      <c r="DU247" s="1">
        <v>1</v>
      </c>
      <c r="DV247" s="1">
        <v>0</v>
      </c>
      <c r="DW247" s="1">
        <v>0</v>
      </c>
      <c r="DX247" s="1">
        <v>1</v>
      </c>
      <c r="DY247" s="1">
        <v>1</v>
      </c>
      <c r="DZ247" s="1">
        <v>0</v>
      </c>
      <c r="EA247" s="1">
        <v>0</v>
      </c>
      <c r="EB247" s="1">
        <v>0</v>
      </c>
      <c r="EC247" s="1">
        <v>0</v>
      </c>
      <c r="ED247" s="1">
        <v>10</v>
      </c>
      <c r="EE247" s="1">
        <v>10</v>
      </c>
      <c r="EF247" s="1">
        <v>10</v>
      </c>
      <c r="EG247" s="1">
        <v>0</v>
      </c>
      <c r="EH247" s="1">
        <v>0</v>
      </c>
      <c r="EI247" s="1">
        <v>1</v>
      </c>
      <c r="EJ247" s="1">
        <v>1</v>
      </c>
      <c r="EK247" s="1">
        <v>1</v>
      </c>
      <c r="EL247" s="1">
        <v>1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2</v>
      </c>
      <c r="EY247" s="1">
        <v>0</v>
      </c>
      <c r="EZ247" s="1">
        <v>0</v>
      </c>
      <c r="FA247" s="1">
        <v>0</v>
      </c>
      <c r="FB247" s="1">
        <v>0</v>
      </c>
      <c r="FC247" s="1">
        <v>7</v>
      </c>
      <c r="FD247" s="1">
        <v>0</v>
      </c>
      <c r="FE247" s="1">
        <v>0</v>
      </c>
      <c r="FF247" s="1">
        <v>7</v>
      </c>
      <c r="FG247" s="1">
        <v>10</v>
      </c>
      <c r="FH247" s="1">
        <v>10</v>
      </c>
      <c r="FI247" s="1">
        <v>4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1</v>
      </c>
      <c r="FV247" s="1">
        <v>1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1</v>
      </c>
      <c r="GF247" s="1">
        <v>0</v>
      </c>
      <c r="GG247" s="1">
        <v>1</v>
      </c>
      <c r="GH247" s="1">
        <v>1</v>
      </c>
      <c r="GI247" s="1">
        <v>1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1</v>
      </c>
      <c r="GT247" s="1">
        <v>1</v>
      </c>
      <c r="GU247" s="1">
        <v>1</v>
      </c>
      <c r="GV247" s="1">
        <v>0</v>
      </c>
      <c r="GW247" s="1">
        <v>0</v>
      </c>
      <c r="GX247" s="1">
        <v>0</v>
      </c>
      <c r="GY247" s="1">
        <v>1</v>
      </c>
      <c r="GZ247" s="1">
        <v>1</v>
      </c>
      <c r="HA247" s="1">
        <v>0</v>
      </c>
      <c r="HB247" s="1">
        <v>0</v>
      </c>
      <c r="HC247" s="1">
        <v>2</v>
      </c>
      <c r="HD247" s="1">
        <v>2</v>
      </c>
      <c r="HE247" s="1">
        <v>2</v>
      </c>
      <c r="HF247" s="1">
        <v>11</v>
      </c>
      <c r="HG247" s="1">
        <v>11</v>
      </c>
      <c r="HH247" s="1">
        <v>1</v>
      </c>
      <c r="HI247" s="1">
        <v>0</v>
      </c>
      <c r="HJ247" s="1">
        <v>2</v>
      </c>
      <c r="HK247" s="1">
        <v>0</v>
      </c>
      <c r="HL247" s="1">
        <v>0</v>
      </c>
      <c r="HM247" s="1">
        <v>0</v>
      </c>
      <c r="HN247" s="1">
        <v>1</v>
      </c>
      <c r="HO247" s="1">
        <v>1</v>
      </c>
      <c r="HP247" s="1">
        <v>1</v>
      </c>
      <c r="HQ247" s="1">
        <v>3</v>
      </c>
      <c r="HR247" s="1">
        <v>1</v>
      </c>
      <c r="HS247" s="1">
        <v>1</v>
      </c>
      <c r="HT247" s="1">
        <v>0</v>
      </c>
      <c r="HU247" s="1">
        <v>0</v>
      </c>
      <c r="HV247" s="1">
        <v>1</v>
      </c>
      <c r="HW247" s="1">
        <v>1</v>
      </c>
      <c r="HX247" s="1">
        <v>1</v>
      </c>
      <c r="HY247" s="1">
        <v>1</v>
      </c>
      <c r="HZ247" s="1">
        <v>1</v>
      </c>
      <c r="IA247" s="1">
        <v>0</v>
      </c>
      <c r="IB247" s="1">
        <v>1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1</v>
      </c>
      <c r="JA247" s="1">
        <v>0</v>
      </c>
      <c r="JB247" s="1">
        <v>0</v>
      </c>
      <c r="JC247" s="1">
        <v>0</v>
      </c>
      <c r="JD247" s="1">
        <v>1</v>
      </c>
      <c r="JE247" s="1">
        <v>1</v>
      </c>
      <c r="JF247" s="1">
        <v>1</v>
      </c>
      <c r="JG247" s="1">
        <v>4</v>
      </c>
      <c r="JH247" s="1">
        <v>1</v>
      </c>
      <c r="JI247" s="1">
        <v>1</v>
      </c>
      <c r="JJ247" s="1">
        <v>1</v>
      </c>
      <c r="JK247" s="1">
        <v>1</v>
      </c>
      <c r="JL247" s="1">
        <v>1</v>
      </c>
      <c r="JM247" s="1">
        <v>1</v>
      </c>
      <c r="JN247" s="1">
        <v>1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1</v>
      </c>
    </row>
    <row r="248" spans="1:367">
      <c r="A248" s="1">
        <v>2015</v>
      </c>
      <c r="B248" s="1" t="s">
        <v>625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2</v>
      </c>
      <c r="L248" s="1">
        <v>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2</v>
      </c>
      <c r="BA248" s="1">
        <v>2</v>
      </c>
      <c r="BB248" s="1">
        <v>2</v>
      </c>
      <c r="BC248" s="1">
        <v>2</v>
      </c>
      <c r="BD248" s="1">
        <v>2</v>
      </c>
      <c r="BE248" s="1">
        <v>1</v>
      </c>
      <c r="BF248" s="1">
        <v>6</v>
      </c>
      <c r="BG248" s="1">
        <v>2</v>
      </c>
      <c r="BH248" s="1">
        <v>2</v>
      </c>
      <c r="BI248" s="1">
        <v>1</v>
      </c>
      <c r="BJ248" s="1">
        <v>1</v>
      </c>
      <c r="BK248" s="1">
        <v>1</v>
      </c>
      <c r="BL248" s="1">
        <v>1</v>
      </c>
      <c r="BM248" s="1">
        <v>2</v>
      </c>
      <c r="BN248" s="1">
        <v>2</v>
      </c>
      <c r="BO248" s="1">
        <v>1</v>
      </c>
      <c r="BP248" s="1">
        <v>2</v>
      </c>
      <c r="BQ248" s="1">
        <v>0</v>
      </c>
      <c r="BR248" s="1">
        <v>0</v>
      </c>
      <c r="BS248" s="1">
        <v>2</v>
      </c>
      <c r="BT248" s="1">
        <v>2</v>
      </c>
      <c r="BU248" s="1">
        <v>2</v>
      </c>
      <c r="BV248" s="1">
        <v>6</v>
      </c>
      <c r="BW248" s="1">
        <v>2</v>
      </c>
      <c r="BX248" s="1">
        <v>2</v>
      </c>
      <c r="BY248" s="1">
        <v>0</v>
      </c>
      <c r="BZ248" s="1">
        <v>0</v>
      </c>
      <c r="CA248" s="1">
        <v>2</v>
      </c>
      <c r="CB248" s="1">
        <v>2</v>
      </c>
      <c r="CC248" s="1">
        <v>3</v>
      </c>
      <c r="CD248" s="1">
        <v>3</v>
      </c>
      <c r="CE248" s="1">
        <v>2</v>
      </c>
      <c r="CF248" s="1">
        <v>1</v>
      </c>
      <c r="CG248" s="1">
        <v>1</v>
      </c>
      <c r="CH248" s="1">
        <v>0</v>
      </c>
      <c r="CI248" s="1">
        <v>0</v>
      </c>
      <c r="CJ248" s="1">
        <v>0</v>
      </c>
      <c r="CK248" s="1">
        <v>1</v>
      </c>
      <c r="CL248" s="1">
        <v>1</v>
      </c>
      <c r="CM248" s="1">
        <v>1</v>
      </c>
      <c r="CN248" s="1">
        <v>1</v>
      </c>
      <c r="CO248" s="1">
        <v>1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1</v>
      </c>
      <c r="DJ248" s="1">
        <v>0</v>
      </c>
      <c r="DK248" s="1">
        <v>0</v>
      </c>
      <c r="DL248" s="1">
        <v>0</v>
      </c>
      <c r="DM248" s="1">
        <v>1</v>
      </c>
      <c r="DN248" s="1">
        <v>1</v>
      </c>
      <c r="DO248" s="1">
        <v>1</v>
      </c>
      <c r="DP248" s="1">
        <v>4</v>
      </c>
      <c r="DQ248" s="1">
        <v>1</v>
      </c>
      <c r="DR248" s="1">
        <v>0</v>
      </c>
      <c r="DS248" s="1">
        <v>1</v>
      </c>
      <c r="DT248" s="1">
        <v>1</v>
      </c>
      <c r="DU248" s="1">
        <v>1</v>
      </c>
      <c r="DV248" s="1">
        <v>0</v>
      </c>
      <c r="DW248" s="1">
        <v>0</v>
      </c>
      <c r="DX248" s="1">
        <v>1</v>
      </c>
      <c r="DY248" s="1">
        <v>1</v>
      </c>
      <c r="DZ248" s="1">
        <v>0</v>
      </c>
      <c r="EA248" s="1">
        <v>0</v>
      </c>
      <c r="EB248" s="1">
        <v>1</v>
      </c>
      <c r="EC248" s="1">
        <v>0</v>
      </c>
      <c r="ED248" s="1">
        <v>7</v>
      </c>
      <c r="EE248" s="1">
        <v>7</v>
      </c>
      <c r="EF248" s="1">
        <v>7</v>
      </c>
      <c r="EG248" s="1">
        <v>1</v>
      </c>
      <c r="EH248" s="1">
        <v>1</v>
      </c>
      <c r="EI248" s="1">
        <v>1</v>
      </c>
      <c r="EJ248" s="1">
        <v>1</v>
      </c>
      <c r="EK248" s="1">
        <v>1</v>
      </c>
      <c r="EL248" s="1">
        <v>1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1</v>
      </c>
      <c r="EY248" s="1">
        <v>2</v>
      </c>
      <c r="EZ248" s="1">
        <v>2</v>
      </c>
      <c r="FA248" s="1">
        <v>2</v>
      </c>
      <c r="FB248" s="1">
        <v>2</v>
      </c>
      <c r="FC248" s="1">
        <v>5</v>
      </c>
      <c r="FD248" s="1">
        <v>0</v>
      </c>
      <c r="FE248" s="1">
        <v>0</v>
      </c>
      <c r="FF248" s="1">
        <v>5</v>
      </c>
      <c r="FG248" s="1">
        <v>7</v>
      </c>
      <c r="FH248" s="1">
        <v>7</v>
      </c>
      <c r="FI248" s="1">
        <v>7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1</v>
      </c>
      <c r="FV248" s="1">
        <v>1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1</v>
      </c>
      <c r="GC248" s="1">
        <v>0</v>
      </c>
      <c r="GD248" s="1">
        <v>0</v>
      </c>
      <c r="GE248" s="1">
        <v>1</v>
      </c>
      <c r="GF248" s="1">
        <v>1</v>
      </c>
      <c r="GG248" s="1">
        <v>1</v>
      </c>
      <c r="GH248" s="1">
        <v>1</v>
      </c>
      <c r="GI248" s="1">
        <v>1</v>
      </c>
      <c r="GJ248" s="1">
        <v>1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1</v>
      </c>
      <c r="GT248" s="1">
        <v>1</v>
      </c>
      <c r="GU248" s="1">
        <v>1</v>
      </c>
      <c r="GV248" s="1">
        <v>1</v>
      </c>
      <c r="GW248" s="1">
        <v>0</v>
      </c>
      <c r="GX248" s="1">
        <v>0</v>
      </c>
      <c r="GY248" s="1">
        <v>1</v>
      </c>
      <c r="GZ248" s="1">
        <v>1</v>
      </c>
      <c r="HA248" s="1">
        <v>0</v>
      </c>
      <c r="HB248" s="1">
        <v>0</v>
      </c>
      <c r="HC248" s="1">
        <v>2</v>
      </c>
      <c r="HD248" s="1">
        <v>2</v>
      </c>
      <c r="HE248" s="1">
        <v>2</v>
      </c>
      <c r="HF248" s="1">
        <v>16</v>
      </c>
      <c r="HG248" s="1">
        <v>0</v>
      </c>
      <c r="HH248" s="1">
        <v>0</v>
      </c>
      <c r="HI248" s="1">
        <v>0</v>
      </c>
      <c r="HJ248" s="1">
        <v>1</v>
      </c>
      <c r="HK248" s="1">
        <v>0</v>
      </c>
      <c r="HL248" s="1">
        <v>0</v>
      </c>
      <c r="HM248" s="1">
        <v>0</v>
      </c>
      <c r="HN248" s="1">
        <v>1</v>
      </c>
      <c r="HO248" s="1">
        <v>1</v>
      </c>
      <c r="HP248" s="1">
        <v>1</v>
      </c>
      <c r="HQ248" s="1">
        <v>3</v>
      </c>
      <c r="HR248" s="1">
        <v>1</v>
      </c>
      <c r="HS248" s="1">
        <v>1</v>
      </c>
      <c r="HT248" s="1">
        <v>0</v>
      </c>
      <c r="HU248" s="1">
        <v>0</v>
      </c>
      <c r="HV248" s="1">
        <v>1</v>
      </c>
      <c r="HW248" s="1">
        <v>1</v>
      </c>
      <c r="HX248" s="1">
        <v>1</v>
      </c>
      <c r="HY248" s="1">
        <v>1</v>
      </c>
      <c r="HZ248" s="1">
        <v>1</v>
      </c>
      <c r="IA248" s="1">
        <v>2</v>
      </c>
      <c r="IB248" s="1">
        <v>1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1</v>
      </c>
      <c r="JA248" s="1">
        <v>0</v>
      </c>
      <c r="JB248" s="1">
        <v>0</v>
      </c>
      <c r="JC248" s="1">
        <v>0</v>
      </c>
      <c r="JD248" s="1">
        <v>1</v>
      </c>
      <c r="JE248" s="1">
        <v>1</v>
      </c>
      <c r="JF248" s="1">
        <v>1</v>
      </c>
      <c r="JG248" s="1">
        <v>4</v>
      </c>
      <c r="JH248" s="1">
        <v>1</v>
      </c>
      <c r="JI248" s="1">
        <v>1</v>
      </c>
      <c r="JJ248" s="1">
        <v>1</v>
      </c>
      <c r="JK248" s="1">
        <v>1</v>
      </c>
      <c r="JL248" s="1">
        <v>1</v>
      </c>
      <c r="JM248" s="1">
        <v>1</v>
      </c>
      <c r="JN248" s="1">
        <v>1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1</v>
      </c>
    </row>
    <row r="249" spans="1:367">
      <c r="A249" s="1">
        <v>2015</v>
      </c>
      <c r="B249" s="1" t="s">
        <v>454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2</v>
      </c>
      <c r="BA249" s="1">
        <v>2</v>
      </c>
      <c r="BB249" s="1">
        <v>2</v>
      </c>
      <c r="BC249" s="1">
        <v>2</v>
      </c>
      <c r="BD249" s="1">
        <v>2</v>
      </c>
      <c r="BE249" s="1">
        <v>1</v>
      </c>
      <c r="BF249" s="1">
        <v>6</v>
      </c>
      <c r="BG249" s="1">
        <v>2</v>
      </c>
      <c r="BH249" s="1">
        <v>2</v>
      </c>
      <c r="BI249" s="1">
        <v>1</v>
      </c>
      <c r="BJ249" s="1">
        <v>1</v>
      </c>
      <c r="BK249" s="1">
        <v>1</v>
      </c>
      <c r="BL249" s="1">
        <v>1</v>
      </c>
      <c r="BM249" s="1">
        <v>2</v>
      </c>
      <c r="BN249" s="1">
        <v>2</v>
      </c>
      <c r="BO249" s="1">
        <v>1</v>
      </c>
      <c r="BP249" s="1">
        <v>2</v>
      </c>
      <c r="BQ249" s="1">
        <v>0</v>
      </c>
      <c r="BR249" s="1">
        <v>0</v>
      </c>
      <c r="BS249" s="1">
        <v>2</v>
      </c>
      <c r="BT249" s="1">
        <v>2</v>
      </c>
      <c r="BU249" s="1">
        <v>2</v>
      </c>
      <c r="BV249" s="1">
        <v>6</v>
      </c>
      <c r="BW249" s="1">
        <v>2</v>
      </c>
      <c r="BX249" s="1">
        <v>2</v>
      </c>
      <c r="BY249" s="1">
        <v>0</v>
      </c>
      <c r="BZ249" s="1">
        <v>0</v>
      </c>
      <c r="CA249" s="1">
        <v>2</v>
      </c>
      <c r="CB249" s="1">
        <v>2</v>
      </c>
      <c r="CC249" s="1">
        <v>3</v>
      </c>
      <c r="CD249" s="1">
        <v>3</v>
      </c>
      <c r="CE249" s="1">
        <v>2</v>
      </c>
      <c r="CF249" s="1">
        <v>1</v>
      </c>
      <c r="CG249" s="1">
        <v>1</v>
      </c>
      <c r="CH249" s="1">
        <v>0</v>
      </c>
      <c r="CI249" s="1">
        <v>0</v>
      </c>
      <c r="CJ249" s="1">
        <v>0</v>
      </c>
      <c r="CK249" s="1">
        <v>1</v>
      </c>
      <c r="CL249" s="1">
        <v>1</v>
      </c>
      <c r="CM249" s="1">
        <v>1</v>
      </c>
      <c r="CN249" s="1">
        <v>1</v>
      </c>
      <c r="CO249" s="1">
        <v>1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1</v>
      </c>
      <c r="DJ249" s="1">
        <v>0</v>
      </c>
      <c r="DK249" s="1">
        <v>0</v>
      </c>
      <c r="DL249" s="1">
        <v>0</v>
      </c>
      <c r="DM249" s="1">
        <v>1</v>
      </c>
      <c r="DN249" s="1">
        <v>1</v>
      </c>
      <c r="DO249" s="1">
        <v>1</v>
      </c>
      <c r="DP249" s="1">
        <v>4</v>
      </c>
      <c r="DQ249" s="1">
        <v>1</v>
      </c>
      <c r="DR249" s="1">
        <v>0</v>
      </c>
      <c r="DS249" s="1">
        <v>1</v>
      </c>
      <c r="DT249" s="1">
        <v>1</v>
      </c>
      <c r="DU249" s="1">
        <v>1</v>
      </c>
      <c r="DV249" s="1">
        <v>0</v>
      </c>
      <c r="DW249" s="1">
        <v>0</v>
      </c>
      <c r="DX249" s="1">
        <v>1</v>
      </c>
      <c r="DY249" s="1">
        <v>1</v>
      </c>
      <c r="DZ249" s="1">
        <v>0</v>
      </c>
      <c r="EA249" s="1">
        <v>0</v>
      </c>
      <c r="EB249" s="1">
        <v>1</v>
      </c>
      <c r="EC249" s="1">
        <v>0</v>
      </c>
      <c r="ED249" s="1">
        <v>7</v>
      </c>
      <c r="EE249" s="1">
        <v>7</v>
      </c>
      <c r="EF249" s="1">
        <v>7</v>
      </c>
      <c r="EG249" s="1">
        <v>1</v>
      </c>
      <c r="EH249" s="1">
        <v>1</v>
      </c>
      <c r="EI249" s="1">
        <v>1</v>
      </c>
      <c r="EJ249" s="1">
        <v>1</v>
      </c>
      <c r="EK249" s="1">
        <v>1</v>
      </c>
      <c r="EL249" s="1">
        <v>1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1</v>
      </c>
      <c r="EY249" s="1">
        <v>2</v>
      </c>
      <c r="EZ249" s="1">
        <v>2</v>
      </c>
      <c r="FA249" s="1">
        <v>2</v>
      </c>
      <c r="FB249" s="1">
        <v>2</v>
      </c>
      <c r="FC249" s="1">
        <v>5</v>
      </c>
      <c r="FD249" s="1">
        <v>0</v>
      </c>
      <c r="FE249" s="1">
        <v>0</v>
      </c>
      <c r="FF249" s="1">
        <v>5</v>
      </c>
      <c r="FG249" s="1">
        <v>7</v>
      </c>
      <c r="FH249" s="1">
        <v>7</v>
      </c>
      <c r="FI249" s="1">
        <v>7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1</v>
      </c>
      <c r="FV249" s="1">
        <v>1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1</v>
      </c>
      <c r="GC249" s="1">
        <v>0</v>
      </c>
      <c r="GD249" s="1">
        <v>0</v>
      </c>
      <c r="GE249" s="1">
        <v>1</v>
      </c>
      <c r="GF249" s="1">
        <v>1</v>
      </c>
      <c r="GG249" s="1">
        <v>1</v>
      </c>
      <c r="GH249" s="1">
        <v>1</v>
      </c>
      <c r="GI249" s="1">
        <v>1</v>
      </c>
      <c r="GJ249" s="1">
        <v>1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1</v>
      </c>
      <c r="GT249" s="1">
        <v>1</v>
      </c>
      <c r="GU249" s="1">
        <v>1</v>
      </c>
      <c r="GV249" s="1">
        <v>1</v>
      </c>
      <c r="GW249" s="1">
        <v>0</v>
      </c>
      <c r="GX249" s="1">
        <v>0</v>
      </c>
      <c r="GY249" s="1">
        <v>1</v>
      </c>
      <c r="GZ249" s="1">
        <v>1</v>
      </c>
      <c r="HA249" s="1">
        <v>0</v>
      </c>
      <c r="HB249" s="1">
        <v>0</v>
      </c>
      <c r="HC249" s="1">
        <v>2</v>
      </c>
      <c r="HD249" s="1">
        <v>2</v>
      </c>
      <c r="HE249" s="1">
        <v>2</v>
      </c>
      <c r="HF249" s="1">
        <v>16</v>
      </c>
      <c r="HG249" s="1">
        <v>0</v>
      </c>
      <c r="HH249" s="1">
        <v>0</v>
      </c>
      <c r="HI249" s="1">
        <v>0</v>
      </c>
      <c r="HJ249" s="1">
        <v>2</v>
      </c>
      <c r="HK249" s="1">
        <v>0</v>
      </c>
      <c r="HL249" s="1">
        <v>0</v>
      </c>
      <c r="HM249" s="1">
        <v>0</v>
      </c>
      <c r="HN249" s="1">
        <v>1</v>
      </c>
      <c r="HO249" s="1">
        <v>1</v>
      </c>
      <c r="HP249" s="1">
        <v>1</v>
      </c>
      <c r="HQ249" s="1">
        <v>3</v>
      </c>
      <c r="HR249" s="1">
        <v>1</v>
      </c>
      <c r="HS249" s="1">
        <v>1</v>
      </c>
      <c r="HT249" s="1">
        <v>0</v>
      </c>
      <c r="HU249" s="1">
        <v>0</v>
      </c>
      <c r="HV249" s="1">
        <v>1</v>
      </c>
      <c r="HW249" s="1">
        <v>1</v>
      </c>
      <c r="HX249" s="1">
        <v>1</v>
      </c>
      <c r="HY249" s="1">
        <v>1</v>
      </c>
      <c r="HZ249" s="1">
        <v>1</v>
      </c>
      <c r="IA249" s="1">
        <v>2</v>
      </c>
      <c r="IB249" s="1">
        <v>1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1</v>
      </c>
      <c r="JA249" s="1">
        <v>0</v>
      </c>
      <c r="JB249" s="1">
        <v>0</v>
      </c>
      <c r="JC249" s="1">
        <v>0</v>
      </c>
      <c r="JD249" s="1">
        <v>1</v>
      </c>
      <c r="JE249" s="1">
        <v>1</v>
      </c>
      <c r="JF249" s="1">
        <v>1</v>
      </c>
      <c r="JG249" s="1">
        <v>4</v>
      </c>
      <c r="JH249" s="1">
        <v>1</v>
      </c>
      <c r="JI249" s="1">
        <v>1</v>
      </c>
      <c r="JJ249" s="1">
        <v>1</v>
      </c>
      <c r="JK249" s="1">
        <v>1</v>
      </c>
      <c r="JL249" s="1">
        <v>1</v>
      </c>
      <c r="JM249" s="1">
        <v>1</v>
      </c>
      <c r="JN249" s="1">
        <v>1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1</v>
      </c>
    </row>
    <row r="250" spans="1:367">
      <c r="A250" s="1">
        <v>2015</v>
      </c>
      <c r="B250" s="1" t="s">
        <v>626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2</v>
      </c>
      <c r="BA250" s="1">
        <v>2</v>
      </c>
      <c r="BB250" s="1">
        <v>2</v>
      </c>
      <c r="BC250" s="1">
        <v>2</v>
      </c>
      <c r="BD250" s="1">
        <v>2</v>
      </c>
      <c r="BE250" s="1">
        <v>1</v>
      </c>
      <c r="BF250" s="1">
        <v>6</v>
      </c>
      <c r="BG250" s="1">
        <v>2</v>
      </c>
      <c r="BH250" s="1">
        <v>2</v>
      </c>
      <c r="BI250" s="1">
        <v>1</v>
      </c>
      <c r="BJ250" s="1">
        <v>1</v>
      </c>
      <c r="BK250" s="1">
        <v>1</v>
      </c>
      <c r="BL250" s="1">
        <v>1</v>
      </c>
      <c r="BM250" s="1">
        <v>2</v>
      </c>
      <c r="BN250" s="1">
        <v>2</v>
      </c>
      <c r="BO250" s="1">
        <v>1</v>
      </c>
      <c r="BP250" s="1">
        <v>2</v>
      </c>
      <c r="BQ250" s="1">
        <v>0</v>
      </c>
      <c r="BR250" s="1">
        <v>0</v>
      </c>
      <c r="BS250" s="1">
        <v>2</v>
      </c>
      <c r="BT250" s="1">
        <v>2</v>
      </c>
      <c r="BU250" s="1">
        <v>2</v>
      </c>
      <c r="BV250" s="1">
        <v>6</v>
      </c>
      <c r="BW250" s="1">
        <v>2</v>
      </c>
      <c r="BX250" s="1">
        <v>2</v>
      </c>
      <c r="BY250" s="1">
        <v>0</v>
      </c>
      <c r="BZ250" s="1">
        <v>0</v>
      </c>
      <c r="CA250" s="1">
        <v>2</v>
      </c>
      <c r="CB250" s="1">
        <v>2</v>
      </c>
      <c r="CC250" s="1">
        <v>3</v>
      </c>
      <c r="CD250" s="1">
        <v>3</v>
      </c>
      <c r="CE250" s="1">
        <v>2</v>
      </c>
      <c r="CF250" s="1">
        <v>1</v>
      </c>
      <c r="CG250" s="1">
        <v>1</v>
      </c>
      <c r="CH250" s="1">
        <v>0</v>
      </c>
      <c r="CI250" s="1">
        <v>0</v>
      </c>
      <c r="CJ250" s="1">
        <v>0</v>
      </c>
      <c r="CK250" s="1">
        <v>1</v>
      </c>
      <c r="CL250" s="1">
        <v>1</v>
      </c>
      <c r="CM250" s="1">
        <v>1</v>
      </c>
      <c r="CN250" s="1">
        <v>1</v>
      </c>
      <c r="CO250" s="1">
        <v>1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1</v>
      </c>
      <c r="DJ250" s="1">
        <v>0</v>
      </c>
      <c r="DK250" s="1">
        <v>0</v>
      </c>
      <c r="DL250" s="1">
        <v>0</v>
      </c>
      <c r="DM250" s="1">
        <v>1</v>
      </c>
      <c r="DN250" s="1">
        <v>1</v>
      </c>
      <c r="DO250" s="1">
        <v>1</v>
      </c>
      <c r="DP250" s="1">
        <v>4</v>
      </c>
      <c r="DQ250" s="1">
        <v>1</v>
      </c>
      <c r="DR250" s="1">
        <v>0</v>
      </c>
      <c r="DS250" s="1">
        <v>1</v>
      </c>
      <c r="DT250" s="1">
        <v>1</v>
      </c>
      <c r="DU250" s="1">
        <v>1</v>
      </c>
      <c r="DV250" s="1">
        <v>0</v>
      </c>
      <c r="DW250" s="1">
        <v>0</v>
      </c>
      <c r="DX250" s="1">
        <v>1</v>
      </c>
      <c r="DY250" s="1">
        <v>1</v>
      </c>
      <c r="DZ250" s="1">
        <v>0</v>
      </c>
      <c r="EA250" s="1">
        <v>0</v>
      </c>
      <c r="EB250" s="1">
        <v>1</v>
      </c>
      <c r="EC250" s="1">
        <v>0</v>
      </c>
      <c r="ED250" s="1">
        <v>7</v>
      </c>
      <c r="EE250" s="1">
        <v>7</v>
      </c>
      <c r="EF250" s="1">
        <v>7</v>
      </c>
      <c r="EG250" s="1">
        <v>1</v>
      </c>
      <c r="EH250" s="1">
        <v>1</v>
      </c>
      <c r="EI250" s="1">
        <v>1</v>
      </c>
      <c r="EJ250" s="1">
        <v>1</v>
      </c>
      <c r="EK250" s="1">
        <v>1</v>
      </c>
      <c r="EL250" s="1">
        <v>1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1</v>
      </c>
      <c r="EY250" s="1">
        <v>2</v>
      </c>
      <c r="EZ250" s="1">
        <v>2</v>
      </c>
      <c r="FA250" s="1">
        <v>2</v>
      </c>
      <c r="FB250" s="1">
        <v>2</v>
      </c>
      <c r="FC250" s="1">
        <v>5</v>
      </c>
      <c r="FD250" s="1">
        <v>3</v>
      </c>
      <c r="FE250" s="1">
        <v>0</v>
      </c>
      <c r="FF250" s="1">
        <v>5</v>
      </c>
      <c r="FG250" s="1">
        <v>7</v>
      </c>
      <c r="FH250" s="1">
        <v>7</v>
      </c>
      <c r="FI250" s="1">
        <v>7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1</v>
      </c>
      <c r="FV250" s="1">
        <v>1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1</v>
      </c>
      <c r="GC250" s="1">
        <v>0</v>
      </c>
      <c r="GD250" s="1">
        <v>0</v>
      </c>
      <c r="GE250" s="1">
        <v>1</v>
      </c>
      <c r="GF250" s="1">
        <v>1</v>
      </c>
      <c r="GG250" s="1">
        <v>1</v>
      </c>
      <c r="GH250" s="1">
        <v>1</v>
      </c>
      <c r="GI250" s="1">
        <v>1</v>
      </c>
      <c r="GJ250" s="1">
        <v>1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1</v>
      </c>
      <c r="GT250" s="1">
        <v>1</v>
      </c>
      <c r="GU250" s="1">
        <v>1</v>
      </c>
      <c r="GV250" s="1">
        <v>1</v>
      </c>
      <c r="GW250" s="1">
        <v>0</v>
      </c>
      <c r="GX250" s="1">
        <v>0</v>
      </c>
      <c r="GY250" s="1">
        <v>1</v>
      </c>
      <c r="GZ250" s="1">
        <v>1</v>
      </c>
      <c r="HA250" s="1">
        <v>0</v>
      </c>
      <c r="HB250" s="1">
        <v>0</v>
      </c>
      <c r="HC250" s="1">
        <v>2</v>
      </c>
      <c r="HD250" s="1">
        <v>2</v>
      </c>
      <c r="HE250" s="1">
        <v>2</v>
      </c>
      <c r="HF250" s="1">
        <v>16</v>
      </c>
      <c r="HG250" s="1">
        <v>0</v>
      </c>
      <c r="HH250" s="1">
        <v>0</v>
      </c>
      <c r="HI250" s="1">
        <v>0</v>
      </c>
      <c r="HJ250" s="1">
        <v>2</v>
      </c>
      <c r="HK250" s="1">
        <v>0</v>
      </c>
      <c r="HL250" s="1">
        <v>0</v>
      </c>
      <c r="HM250" s="1">
        <v>0</v>
      </c>
      <c r="HN250" s="1">
        <v>1</v>
      </c>
      <c r="HO250" s="1">
        <v>1</v>
      </c>
      <c r="HP250" s="1">
        <v>1</v>
      </c>
      <c r="HQ250" s="1">
        <v>3</v>
      </c>
      <c r="HR250" s="1">
        <v>1</v>
      </c>
      <c r="HS250" s="1">
        <v>1</v>
      </c>
      <c r="HT250" s="1">
        <v>0</v>
      </c>
      <c r="HU250" s="1">
        <v>0</v>
      </c>
      <c r="HV250" s="1">
        <v>1</v>
      </c>
      <c r="HW250" s="1">
        <v>1</v>
      </c>
      <c r="HX250" s="1">
        <v>1</v>
      </c>
      <c r="HY250" s="1">
        <v>1</v>
      </c>
      <c r="HZ250" s="1">
        <v>1</v>
      </c>
      <c r="IA250" s="1">
        <v>2</v>
      </c>
      <c r="IB250" s="1">
        <v>1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1</v>
      </c>
      <c r="JA250" s="1">
        <v>0</v>
      </c>
      <c r="JB250" s="1">
        <v>0</v>
      </c>
      <c r="JC250" s="1">
        <v>0</v>
      </c>
      <c r="JD250" s="1">
        <v>1</v>
      </c>
      <c r="JE250" s="1">
        <v>1</v>
      </c>
      <c r="JF250" s="1">
        <v>1</v>
      </c>
      <c r="JG250" s="1">
        <v>4</v>
      </c>
      <c r="JH250" s="1">
        <v>1</v>
      </c>
      <c r="JI250" s="1">
        <v>1</v>
      </c>
      <c r="JJ250" s="1">
        <v>1</v>
      </c>
      <c r="JK250" s="1">
        <v>1</v>
      </c>
      <c r="JL250" s="1">
        <v>1</v>
      </c>
      <c r="JM250" s="1">
        <v>1</v>
      </c>
      <c r="JN250" s="1">
        <v>1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1</v>
      </c>
    </row>
    <row r="251" spans="1:367">
      <c r="A251" s="1">
        <v>2015</v>
      </c>
      <c r="B251" s="1" t="s">
        <v>457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2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2</v>
      </c>
      <c r="BA251" s="1">
        <v>2</v>
      </c>
      <c r="BB251" s="1">
        <v>2</v>
      </c>
      <c r="BC251" s="1">
        <v>2</v>
      </c>
      <c r="BD251" s="1">
        <v>2</v>
      </c>
      <c r="BE251" s="1">
        <v>1</v>
      </c>
      <c r="BF251" s="1">
        <v>6</v>
      </c>
      <c r="BG251" s="1">
        <v>2</v>
      </c>
      <c r="BH251" s="1">
        <v>2</v>
      </c>
      <c r="BI251" s="1">
        <v>1</v>
      </c>
      <c r="BJ251" s="1">
        <v>1</v>
      </c>
      <c r="BK251" s="1">
        <v>1</v>
      </c>
      <c r="BL251" s="1">
        <v>1</v>
      </c>
      <c r="BM251" s="1">
        <v>2</v>
      </c>
      <c r="BN251" s="1">
        <v>2</v>
      </c>
      <c r="BO251" s="1">
        <v>1</v>
      </c>
      <c r="BP251" s="1">
        <v>2</v>
      </c>
      <c r="BQ251" s="1">
        <v>0</v>
      </c>
      <c r="BR251" s="1">
        <v>0</v>
      </c>
      <c r="BS251" s="1">
        <v>2</v>
      </c>
      <c r="BT251" s="1">
        <v>2</v>
      </c>
      <c r="BU251" s="1">
        <v>2</v>
      </c>
      <c r="BV251" s="1">
        <v>6</v>
      </c>
      <c r="BW251" s="1">
        <v>2</v>
      </c>
      <c r="BX251" s="1">
        <v>2</v>
      </c>
      <c r="BY251" s="1">
        <v>0</v>
      </c>
      <c r="BZ251" s="1">
        <v>0</v>
      </c>
      <c r="CA251" s="1">
        <v>2</v>
      </c>
      <c r="CB251" s="1">
        <v>2</v>
      </c>
      <c r="CC251" s="1">
        <v>3</v>
      </c>
      <c r="CD251" s="1">
        <v>3</v>
      </c>
      <c r="CE251" s="1">
        <v>2</v>
      </c>
      <c r="CF251" s="1">
        <v>1</v>
      </c>
      <c r="CG251" s="1">
        <v>1</v>
      </c>
      <c r="CH251" s="1">
        <v>0</v>
      </c>
      <c r="CI251" s="1">
        <v>0</v>
      </c>
      <c r="CJ251" s="1">
        <v>0</v>
      </c>
      <c r="CK251" s="1">
        <v>1</v>
      </c>
      <c r="CL251" s="1">
        <v>1</v>
      </c>
      <c r="CM251" s="1">
        <v>1</v>
      </c>
      <c r="CN251" s="1">
        <v>1</v>
      </c>
      <c r="CO251" s="1">
        <v>1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1</v>
      </c>
      <c r="DG251" s="1">
        <v>1</v>
      </c>
      <c r="DH251" s="1">
        <v>1</v>
      </c>
      <c r="DI251" s="1">
        <v>0</v>
      </c>
      <c r="DJ251" s="1">
        <v>0</v>
      </c>
      <c r="DK251" s="1">
        <v>0</v>
      </c>
      <c r="DL251" s="1">
        <v>0</v>
      </c>
      <c r="DM251" s="1">
        <v>1</v>
      </c>
      <c r="DN251" s="1">
        <v>1</v>
      </c>
      <c r="DO251" s="1">
        <v>1</v>
      </c>
      <c r="DP251" s="1">
        <v>4</v>
      </c>
      <c r="DQ251" s="1">
        <v>1</v>
      </c>
      <c r="DR251" s="1">
        <v>0</v>
      </c>
      <c r="DS251" s="1">
        <v>1</v>
      </c>
      <c r="DT251" s="1">
        <v>1</v>
      </c>
      <c r="DU251" s="1">
        <v>1</v>
      </c>
      <c r="DV251" s="1">
        <v>0</v>
      </c>
      <c r="DW251" s="1">
        <v>0</v>
      </c>
      <c r="DX251" s="1">
        <v>1</v>
      </c>
      <c r="DY251" s="1">
        <v>1</v>
      </c>
      <c r="DZ251" s="1">
        <v>0</v>
      </c>
      <c r="EA251" s="1">
        <v>0</v>
      </c>
      <c r="EB251" s="1">
        <v>1</v>
      </c>
      <c r="EC251" s="1">
        <v>0</v>
      </c>
      <c r="ED251" s="1">
        <v>4</v>
      </c>
      <c r="EE251" s="1">
        <v>4</v>
      </c>
      <c r="EF251" s="1">
        <v>4</v>
      </c>
      <c r="EG251" s="1">
        <v>0</v>
      </c>
      <c r="EH251" s="1">
        <v>0</v>
      </c>
      <c r="EI251" s="1">
        <v>1</v>
      </c>
      <c r="EJ251" s="1">
        <v>1</v>
      </c>
      <c r="EK251" s="1">
        <v>1</v>
      </c>
      <c r="EL251" s="1">
        <v>1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1</v>
      </c>
      <c r="EY251" s="1">
        <v>1</v>
      </c>
      <c r="EZ251" s="1">
        <v>1</v>
      </c>
      <c r="FA251" s="1">
        <v>2</v>
      </c>
      <c r="FB251" s="1">
        <v>2</v>
      </c>
      <c r="FC251" s="1">
        <v>2</v>
      </c>
      <c r="FD251" s="1">
        <v>0</v>
      </c>
      <c r="FE251" s="1">
        <v>0</v>
      </c>
      <c r="FF251" s="1">
        <v>2</v>
      </c>
      <c r="FG251" s="1">
        <v>4</v>
      </c>
      <c r="FH251" s="1">
        <v>4</v>
      </c>
      <c r="FI251" s="1">
        <v>4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1</v>
      </c>
      <c r="FV251" s="1">
        <v>1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1</v>
      </c>
      <c r="GC251" s="1">
        <v>0</v>
      </c>
      <c r="GD251" s="1">
        <v>0</v>
      </c>
      <c r="GE251" s="1">
        <v>1</v>
      </c>
      <c r="GF251" s="1">
        <v>1</v>
      </c>
      <c r="GG251" s="1">
        <v>1</v>
      </c>
      <c r="GH251" s="1">
        <v>1</v>
      </c>
      <c r="GI251" s="1">
        <v>1</v>
      </c>
      <c r="GJ251" s="1">
        <v>1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1</v>
      </c>
      <c r="GT251" s="1">
        <v>1</v>
      </c>
      <c r="GU251" s="1">
        <v>1</v>
      </c>
      <c r="GV251" s="1">
        <v>1</v>
      </c>
      <c r="GW251" s="1">
        <v>0</v>
      </c>
      <c r="GX251" s="1">
        <v>0</v>
      </c>
      <c r="GY251" s="1">
        <v>1</v>
      </c>
      <c r="GZ251" s="1">
        <v>1</v>
      </c>
      <c r="HA251" s="1">
        <v>0</v>
      </c>
      <c r="HB251" s="1">
        <v>0</v>
      </c>
      <c r="HC251" s="1">
        <v>2</v>
      </c>
      <c r="HD251" s="1">
        <v>2</v>
      </c>
      <c r="HE251" s="1">
        <v>2</v>
      </c>
      <c r="HF251" s="1">
        <v>16</v>
      </c>
      <c r="HG251" s="1">
        <v>0</v>
      </c>
      <c r="HH251" s="1">
        <v>0</v>
      </c>
      <c r="HI251" s="1">
        <v>0</v>
      </c>
      <c r="HJ251" s="1">
        <v>2</v>
      </c>
      <c r="HK251" s="1">
        <v>0</v>
      </c>
      <c r="HL251" s="1">
        <v>0</v>
      </c>
      <c r="HM251" s="1">
        <v>0</v>
      </c>
      <c r="HN251" s="1">
        <v>1</v>
      </c>
      <c r="HO251" s="1">
        <v>1</v>
      </c>
      <c r="HP251" s="1">
        <v>1</v>
      </c>
      <c r="HQ251" s="1">
        <v>3</v>
      </c>
      <c r="HR251" s="1">
        <v>1</v>
      </c>
      <c r="HS251" s="1">
        <v>1</v>
      </c>
      <c r="HT251" s="1">
        <v>0</v>
      </c>
      <c r="HU251" s="1">
        <v>0</v>
      </c>
      <c r="HV251" s="1">
        <v>1</v>
      </c>
      <c r="HW251" s="1">
        <v>1</v>
      </c>
      <c r="HX251" s="1">
        <v>1</v>
      </c>
      <c r="HY251" s="1">
        <v>1</v>
      </c>
      <c r="HZ251" s="1">
        <v>1</v>
      </c>
      <c r="IA251" s="1">
        <v>3</v>
      </c>
      <c r="IB251" s="1">
        <v>5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1</v>
      </c>
      <c r="JA251" s="1">
        <v>0</v>
      </c>
      <c r="JB251" s="1">
        <v>0</v>
      </c>
      <c r="JC251" s="1">
        <v>0</v>
      </c>
      <c r="JD251" s="1">
        <v>1</v>
      </c>
      <c r="JE251" s="1">
        <v>1</v>
      </c>
      <c r="JF251" s="1">
        <v>1</v>
      </c>
      <c r="JG251" s="1">
        <v>4</v>
      </c>
      <c r="JH251" s="1">
        <v>1</v>
      </c>
      <c r="JI251" s="1">
        <v>1</v>
      </c>
      <c r="JJ251" s="1">
        <v>1</v>
      </c>
      <c r="JK251" s="1">
        <v>1</v>
      </c>
      <c r="JL251" s="1">
        <v>1</v>
      </c>
      <c r="JM251" s="1">
        <v>1</v>
      </c>
      <c r="JN251" s="1">
        <v>1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1</v>
      </c>
    </row>
    <row r="252" spans="1:367">
      <c r="A252" s="1">
        <v>2015</v>
      </c>
      <c r="B252" s="1" t="s">
        <v>459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2</v>
      </c>
      <c r="L252" s="1">
        <v>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2</v>
      </c>
      <c r="BA252" s="1">
        <v>2</v>
      </c>
      <c r="BB252" s="1">
        <v>2</v>
      </c>
      <c r="BC252" s="1">
        <v>2</v>
      </c>
      <c r="BD252" s="1">
        <v>2</v>
      </c>
      <c r="BE252" s="1">
        <v>1</v>
      </c>
      <c r="BF252" s="1">
        <v>6</v>
      </c>
      <c r="BG252" s="1">
        <v>2</v>
      </c>
      <c r="BH252" s="1">
        <v>2</v>
      </c>
      <c r="BI252" s="1">
        <v>1</v>
      </c>
      <c r="BJ252" s="1">
        <v>1</v>
      </c>
      <c r="BK252" s="1">
        <v>1</v>
      </c>
      <c r="BL252" s="1">
        <v>1</v>
      </c>
      <c r="BM252" s="1">
        <v>2</v>
      </c>
      <c r="BN252" s="1">
        <v>2</v>
      </c>
      <c r="BO252" s="1">
        <v>1</v>
      </c>
      <c r="BP252" s="1">
        <v>2</v>
      </c>
      <c r="BQ252" s="1">
        <v>0</v>
      </c>
      <c r="BR252" s="1">
        <v>0</v>
      </c>
      <c r="BS252" s="1">
        <v>2</v>
      </c>
      <c r="BT252" s="1">
        <v>2</v>
      </c>
      <c r="BU252" s="1">
        <v>2</v>
      </c>
      <c r="BV252" s="1">
        <v>6</v>
      </c>
      <c r="BW252" s="1">
        <v>2</v>
      </c>
      <c r="BX252" s="1">
        <v>2</v>
      </c>
      <c r="BY252" s="1">
        <v>0</v>
      </c>
      <c r="BZ252" s="1">
        <v>0</v>
      </c>
      <c r="CA252" s="1">
        <v>2</v>
      </c>
      <c r="CB252" s="1">
        <v>2</v>
      </c>
      <c r="CC252" s="1">
        <v>3</v>
      </c>
      <c r="CD252" s="1">
        <v>3</v>
      </c>
      <c r="CE252" s="1">
        <v>2</v>
      </c>
      <c r="CF252" s="1">
        <v>1</v>
      </c>
      <c r="CG252" s="1">
        <v>1</v>
      </c>
      <c r="CH252" s="1">
        <v>0</v>
      </c>
      <c r="CI252" s="1">
        <v>0</v>
      </c>
      <c r="CJ252" s="1">
        <v>0</v>
      </c>
      <c r="CK252" s="1">
        <v>1</v>
      </c>
      <c r="CL252" s="1">
        <v>1</v>
      </c>
      <c r="CM252" s="1">
        <v>1</v>
      </c>
      <c r="CN252" s="1">
        <v>1</v>
      </c>
      <c r="CO252" s="1">
        <v>1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1</v>
      </c>
      <c r="DG252" s="1">
        <v>1</v>
      </c>
      <c r="DH252" s="1">
        <v>1</v>
      </c>
      <c r="DI252" s="1">
        <v>0</v>
      </c>
      <c r="DJ252" s="1">
        <v>0</v>
      </c>
      <c r="DK252" s="1">
        <v>0</v>
      </c>
      <c r="DL252" s="1">
        <v>0</v>
      </c>
      <c r="DM252" s="1">
        <v>1</v>
      </c>
      <c r="DN252" s="1">
        <v>1</v>
      </c>
      <c r="DO252" s="1">
        <v>1</v>
      </c>
      <c r="DP252" s="1">
        <v>4</v>
      </c>
      <c r="DQ252" s="1">
        <v>1</v>
      </c>
      <c r="DR252" s="1">
        <v>0</v>
      </c>
      <c r="DS252" s="1">
        <v>1</v>
      </c>
      <c r="DT252" s="1">
        <v>1</v>
      </c>
      <c r="DU252" s="1">
        <v>1</v>
      </c>
      <c r="DV252" s="1">
        <v>0</v>
      </c>
      <c r="DW252" s="1">
        <v>0</v>
      </c>
      <c r="DX252" s="1">
        <v>1</v>
      </c>
      <c r="DY252" s="1">
        <v>1</v>
      </c>
      <c r="DZ252" s="1">
        <v>0</v>
      </c>
      <c r="EA252" s="1">
        <v>0</v>
      </c>
      <c r="EB252" s="1">
        <v>1</v>
      </c>
      <c r="EC252" s="1">
        <v>1</v>
      </c>
      <c r="ED252" s="1">
        <v>7</v>
      </c>
      <c r="EE252" s="1">
        <v>7</v>
      </c>
      <c r="EF252" s="1">
        <v>7</v>
      </c>
      <c r="EG252" s="1">
        <v>2</v>
      </c>
      <c r="EH252" s="1">
        <v>2</v>
      </c>
      <c r="EI252" s="1">
        <v>2</v>
      </c>
      <c r="EJ252" s="1">
        <v>2</v>
      </c>
      <c r="EK252" s="1">
        <v>1</v>
      </c>
      <c r="EL252" s="1">
        <v>2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5</v>
      </c>
      <c r="EZ252" s="1">
        <v>5</v>
      </c>
      <c r="FA252" s="1">
        <v>5</v>
      </c>
      <c r="FB252" s="1">
        <v>5</v>
      </c>
      <c r="FC252" s="1">
        <v>5</v>
      </c>
      <c r="FD252" s="1">
        <v>1</v>
      </c>
      <c r="FE252" s="1">
        <v>0</v>
      </c>
      <c r="FF252" s="1">
        <v>5</v>
      </c>
      <c r="FG252" s="1">
        <v>7</v>
      </c>
      <c r="FH252" s="1">
        <v>7</v>
      </c>
      <c r="FI252" s="1">
        <v>7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1</v>
      </c>
      <c r="FV252" s="1">
        <v>1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1</v>
      </c>
      <c r="GC252" s="1">
        <v>0</v>
      </c>
      <c r="GD252" s="1">
        <v>0</v>
      </c>
      <c r="GE252" s="1">
        <v>1</v>
      </c>
      <c r="GF252" s="1">
        <v>1</v>
      </c>
      <c r="GG252" s="1">
        <v>1</v>
      </c>
      <c r="GH252" s="1">
        <v>1</v>
      </c>
      <c r="GI252" s="1">
        <v>1</v>
      </c>
      <c r="GJ252" s="1">
        <v>1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1</v>
      </c>
      <c r="GT252" s="1">
        <v>1</v>
      </c>
      <c r="GU252" s="1">
        <v>1</v>
      </c>
      <c r="GV252" s="1">
        <v>1</v>
      </c>
      <c r="GW252" s="1">
        <v>0</v>
      </c>
      <c r="GX252" s="1">
        <v>0</v>
      </c>
      <c r="GY252" s="1">
        <v>1</v>
      </c>
      <c r="GZ252" s="1">
        <v>1</v>
      </c>
      <c r="HA252" s="1">
        <v>0</v>
      </c>
      <c r="HB252" s="1">
        <v>0</v>
      </c>
      <c r="HC252" s="1">
        <v>2</v>
      </c>
      <c r="HD252" s="1">
        <v>2</v>
      </c>
      <c r="HE252" s="1">
        <v>2</v>
      </c>
      <c r="HF252" s="1">
        <v>8</v>
      </c>
      <c r="HG252" s="1">
        <v>0</v>
      </c>
      <c r="HH252" s="1">
        <v>0</v>
      </c>
      <c r="HI252" s="1">
        <v>0</v>
      </c>
      <c r="HJ252" s="1">
        <v>2</v>
      </c>
      <c r="HK252" s="1">
        <v>0</v>
      </c>
      <c r="HL252" s="1">
        <v>0</v>
      </c>
      <c r="HM252" s="1">
        <v>0</v>
      </c>
      <c r="HN252" s="1">
        <v>1</v>
      </c>
      <c r="HO252" s="1">
        <v>1</v>
      </c>
      <c r="HP252" s="1">
        <v>1</v>
      </c>
      <c r="HQ252" s="1">
        <v>3</v>
      </c>
      <c r="HR252" s="1">
        <v>1</v>
      </c>
      <c r="HS252" s="1">
        <v>1</v>
      </c>
      <c r="HT252" s="1">
        <v>0</v>
      </c>
      <c r="HU252" s="1">
        <v>0</v>
      </c>
      <c r="HV252" s="1">
        <v>1</v>
      </c>
      <c r="HW252" s="1">
        <v>1</v>
      </c>
      <c r="HX252" s="1">
        <v>1</v>
      </c>
      <c r="HY252" s="1">
        <v>1</v>
      </c>
      <c r="HZ252" s="1">
        <v>1</v>
      </c>
      <c r="IA252" s="1">
        <v>3</v>
      </c>
      <c r="IB252" s="1">
        <v>1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1</v>
      </c>
      <c r="JA252" s="1">
        <v>0</v>
      </c>
      <c r="JB252" s="1">
        <v>0</v>
      </c>
      <c r="JC252" s="1">
        <v>0</v>
      </c>
      <c r="JD252" s="1">
        <v>1</v>
      </c>
      <c r="JE252" s="1">
        <v>1</v>
      </c>
      <c r="JF252" s="1">
        <v>1</v>
      </c>
      <c r="JG252" s="1">
        <v>4</v>
      </c>
      <c r="JH252" s="1">
        <v>1</v>
      </c>
      <c r="JI252" s="1">
        <v>1</v>
      </c>
      <c r="JJ252" s="1">
        <v>1</v>
      </c>
      <c r="JK252" s="1">
        <v>1</v>
      </c>
      <c r="JL252" s="1">
        <v>1</v>
      </c>
      <c r="JM252" s="1">
        <v>1</v>
      </c>
      <c r="JN252" s="1">
        <v>1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1</v>
      </c>
    </row>
    <row r="253" spans="1:367">
      <c r="A253" s="1">
        <v>2015</v>
      </c>
      <c r="B253" s="1" t="s">
        <v>627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2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3</v>
      </c>
      <c r="U253" s="1">
        <v>3</v>
      </c>
      <c r="V253" s="1">
        <v>0</v>
      </c>
      <c r="W253" s="1">
        <v>3</v>
      </c>
      <c r="X253" s="1">
        <v>3</v>
      </c>
      <c r="Y253" s="1">
        <v>3</v>
      </c>
      <c r="Z253" s="1">
        <v>3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1</v>
      </c>
      <c r="BR253" s="1">
        <v>1</v>
      </c>
      <c r="BS253" s="1">
        <v>2</v>
      </c>
      <c r="BT253" s="1">
        <v>2</v>
      </c>
      <c r="BU253" s="1">
        <v>2</v>
      </c>
      <c r="BV253" s="1">
        <v>3</v>
      </c>
      <c r="BW253" s="1">
        <v>2</v>
      </c>
      <c r="BX253" s="1">
        <v>2</v>
      </c>
      <c r="BY253" s="1">
        <v>0</v>
      </c>
      <c r="BZ253" s="1">
        <v>0</v>
      </c>
      <c r="CA253" s="1">
        <v>1</v>
      </c>
      <c r="CB253" s="1">
        <v>2</v>
      </c>
      <c r="CC253" s="1">
        <v>2</v>
      </c>
      <c r="CD253" s="1">
        <v>2</v>
      </c>
      <c r="CE253" s="1">
        <v>2</v>
      </c>
      <c r="CF253" s="1">
        <v>1</v>
      </c>
      <c r="CG253" s="1">
        <v>1</v>
      </c>
      <c r="CH253" s="1">
        <v>0</v>
      </c>
      <c r="CI253" s="1">
        <v>0</v>
      </c>
      <c r="CJ253" s="1">
        <v>0</v>
      </c>
      <c r="CK253" s="1">
        <v>1</v>
      </c>
      <c r="CL253" s="1">
        <v>1</v>
      </c>
      <c r="CM253" s="1">
        <v>1</v>
      </c>
      <c r="CN253" s="1">
        <v>1</v>
      </c>
      <c r="CO253" s="1">
        <v>1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1</v>
      </c>
      <c r="DG253" s="1">
        <v>1</v>
      </c>
      <c r="DH253" s="1">
        <v>1</v>
      </c>
      <c r="DI253" s="1">
        <v>0</v>
      </c>
      <c r="DJ253" s="1">
        <v>0</v>
      </c>
      <c r="DK253" s="1">
        <v>2</v>
      </c>
      <c r="DL253" s="1">
        <v>1</v>
      </c>
      <c r="DM253" s="1">
        <v>1</v>
      </c>
      <c r="DN253" s="1">
        <v>1</v>
      </c>
      <c r="DO253" s="1">
        <v>1</v>
      </c>
      <c r="DP253" s="1">
        <v>3</v>
      </c>
      <c r="DQ253" s="1">
        <v>1</v>
      </c>
      <c r="DR253" s="1">
        <v>0</v>
      </c>
      <c r="DS253" s="1">
        <v>2</v>
      </c>
      <c r="DT253" s="1">
        <v>0</v>
      </c>
      <c r="DU253" s="1">
        <v>2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1</v>
      </c>
      <c r="EC253" s="1">
        <v>27</v>
      </c>
      <c r="ED253" s="1">
        <v>27</v>
      </c>
      <c r="EE253" s="1">
        <v>27</v>
      </c>
      <c r="EF253" s="1">
        <v>27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2</v>
      </c>
      <c r="EY253" s="1">
        <v>0</v>
      </c>
      <c r="EZ253" s="1">
        <v>0</v>
      </c>
      <c r="FA253" s="1">
        <v>0</v>
      </c>
      <c r="FB253" s="1">
        <v>0</v>
      </c>
      <c r="FC253" s="1">
        <v>25</v>
      </c>
      <c r="FD253" s="1">
        <v>0</v>
      </c>
      <c r="FE253" s="1">
        <v>20</v>
      </c>
      <c r="FF253" s="1">
        <v>5</v>
      </c>
      <c r="FG253" s="1">
        <v>27</v>
      </c>
      <c r="FH253" s="1">
        <v>27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1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1</v>
      </c>
      <c r="GC253" s="1">
        <v>0</v>
      </c>
      <c r="GD253" s="1">
        <v>0</v>
      </c>
      <c r="GE253" s="1">
        <v>1</v>
      </c>
      <c r="GF253" s="1">
        <v>1</v>
      </c>
      <c r="GG253" s="1">
        <v>1</v>
      </c>
      <c r="GH253" s="1">
        <v>1</v>
      </c>
      <c r="GI253" s="1">
        <v>1</v>
      </c>
      <c r="GJ253" s="1">
        <v>1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1</v>
      </c>
      <c r="GT253" s="1">
        <v>1</v>
      </c>
      <c r="GU253" s="1">
        <v>1</v>
      </c>
      <c r="GV253" s="1">
        <v>1</v>
      </c>
      <c r="GW253" s="1">
        <v>0</v>
      </c>
      <c r="GX253" s="1">
        <v>0</v>
      </c>
      <c r="GY253" s="1">
        <v>1</v>
      </c>
      <c r="GZ253" s="1">
        <v>1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20</v>
      </c>
      <c r="HG253" s="1">
        <v>0</v>
      </c>
      <c r="HH253" s="1">
        <v>0</v>
      </c>
      <c r="HI253" s="1">
        <v>0</v>
      </c>
      <c r="HJ253" s="1">
        <v>1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1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1</v>
      </c>
      <c r="JA253" s="1">
        <v>0</v>
      </c>
      <c r="JB253" s="1">
        <v>1</v>
      </c>
      <c r="JC253" s="1">
        <v>1</v>
      </c>
      <c r="JD253" s="1">
        <v>1</v>
      </c>
      <c r="JE253" s="1">
        <v>1</v>
      </c>
      <c r="JF253" s="1">
        <v>1</v>
      </c>
      <c r="JG253" s="1">
        <v>1</v>
      </c>
      <c r="JH253" s="1">
        <v>1</v>
      </c>
      <c r="JI253" s="1">
        <v>1</v>
      </c>
      <c r="JJ253" s="1">
        <v>0</v>
      </c>
      <c r="JK253" s="1">
        <v>1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1</v>
      </c>
    </row>
    <row r="254" spans="1:367">
      <c r="A254" s="1">
        <v>2015</v>
      </c>
      <c r="B254" s="1" t="s">
        <v>628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2</v>
      </c>
      <c r="L254" s="1">
        <v>2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3</v>
      </c>
      <c r="U254" s="1">
        <v>3</v>
      </c>
      <c r="V254" s="1">
        <v>0</v>
      </c>
      <c r="W254" s="1">
        <v>3</v>
      </c>
      <c r="X254" s="1">
        <v>3</v>
      </c>
      <c r="Y254" s="1">
        <v>3</v>
      </c>
      <c r="Z254" s="1">
        <v>3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2</v>
      </c>
      <c r="BA254" s="1">
        <v>2</v>
      </c>
      <c r="BB254" s="1">
        <v>2</v>
      </c>
      <c r="BC254" s="1">
        <v>2</v>
      </c>
      <c r="BD254" s="1">
        <v>2</v>
      </c>
      <c r="BE254" s="1">
        <v>2</v>
      </c>
      <c r="BF254" s="1">
        <v>6</v>
      </c>
      <c r="BG254" s="1">
        <v>2</v>
      </c>
      <c r="BH254" s="1">
        <v>2</v>
      </c>
      <c r="BI254" s="1">
        <v>1</v>
      </c>
      <c r="BJ254" s="1">
        <v>1</v>
      </c>
      <c r="BK254" s="1">
        <v>1</v>
      </c>
      <c r="BL254" s="1">
        <v>1</v>
      </c>
      <c r="BM254" s="1">
        <v>2</v>
      </c>
      <c r="BN254" s="1">
        <v>2</v>
      </c>
      <c r="BO254" s="1">
        <v>1</v>
      </c>
      <c r="BP254" s="1">
        <v>2</v>
      </c>
      <c r="BQ254" s="1">
        <v>0</v>
      </c>
      <c r="BR254" s="1">
        <v>0</v>
      </c>
      <c r="BS254" s="1">
        <v>2</v>
      </c>
      <c r="BT254" s="1">
        <v>2</v>
      </c>
      <c r="BU254" s="1">
        <v>2</v>
      </c>
      <c r="BV254" s="1">
        <v>6</v>
      </c>
      <c r="BW254" s="1">
        <v>2</v>
      </c>
      <c r="BX254" s="1">
        <v>2</v>
      </c>
      <c r="BY254" s="1">
        <v>0</v>
      </c>
      <c r="BZ254" s="1">
        <v>0</v>
      </c>
      <c r="CA254" s="1">
        <v>2</v>
      </c>
      <c r="CB254" s="1">
        <v>2</v>
      </c>
      <c r="CC254" s="1">
        <v>3</v>
      </c>
      <c r="CD254" s="1">
        <v>3</v>
      </c>
      <c r="CE254" s="1">
        <v>2</v>
      </c>
      <c r="CF254" s="1">
        <v>1</v>
      </c>
      <c r="CG254" s="1">
        <v>1</v>
      </c>
      <c r="CH254" s="1">
        <v>0</v>
      </c>
      <c r="CI254" s="1">
        <v>0</v>
      </c>
      <c r="CJ254" s="1">
        <v>0</v>
      </c>
      <c r="CK254" s="1">
        <v>1</v>
      </c>
      <c r="CL254" s="1">
        <v>1</v>
      </c>
      <c r="CM254" s="1">
        <v>1</v>
      </c>
      <c r="CN254" s="1">
        <v>1</v>
      </c>
      <c r="CO254" s="1">
        <v>1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1</v>
      </c>
      <c r="DG254" s="1">
        <v>1</v>
      </c>
      <c r="DH254" s="1">
        <v>1</v>
      </c>
      <c r="DI254" s="1">
        <v>0</v>
      </c>
      <c r="DJ254" s="1">
        <v>0</v>
      </c>
      <c r="DK254" s="1">
        <v>0</v>
      </c>
      <c r="DL254" s="1">
        <v>0</v>
      </c>
      <c r="DM254" s="1">
        <v>1</v>
      </c>
      <c r="DN254" s="1">
        <v>1</v>
      </c>
      <c r="DO254" s="1">
        <v>1</v>
      </c>
      <c r="DP254" s="1">
        <v>3</v>
      </c>
      <c r="DQ254" s="1">
        <v>1</v>
      </c>
      <c r="DR254" s="1">
        <v>1</v>
      </c>
      <c r="DS254" s="1">
        <v>1</v>
      </c>
      <c r="DT254" s="1">
        <v>0</v>
      </c>
      <c r="DU254" s="1">
        <v>1</v>
      </c>
      <c r="DV254" s="1">
        <v>0</v>
      </c>
      <c r="DW254" s="1">
        <v>0</v>
      </c>
      <c r="DX254" s="1">
        <v>1</v>
      </c>
      <c r="DY254" s="1">
        <v>1</v>
      </c>
      <c r="DZ254" s="1">
        <v>0</v>
      </c>
      <c r="EA254" s="1">
        <v>0</v>
      </c>
      <c r="EB254" s="1">
        <v>1</v>
      </c>
      <c r="EC254" s="1">
        <v>28</v>
      </c>
      <c r="ED254" s="1">
        <v>29</v>
      </c>
      <c r="EE254" s="1">
        <v>29</v>
      </c>
      <c r="EF254" s="1">
        <v>29</v>
      </c>
      <c r="EG254" s="1">
        <v>0</v>
      </c>
      <c r="EH254" s="1">
        <v>0</v>
      </c>
      <c r="EI254" s="1">
        <v>1</v>
      </c>
      <c r="EJ254" s="1">
        <v>1</v>
      </c>
      <c r="EK254" s="1">
        <v>1</v>
      </c>
      <c r="EL254" s="1">
        <v>9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1</v>
      </c>
      <c r="EZ254" s="1">
        <v>1</v>
      </c>
      <c r="FA254" s="1">
        <v>1</v>
      </c>
      <c r="FB254" s="1">
        <v>1</v>
      </c>
      <c r="FC254" s="1">
        <v>20</v>
      </c>
      <c r="FD254" s="1">
        <v>1</v>
      </c>
      <c r="FE254" s="1">
        <v>7</v>
      </c>
      <c r="FF254" s="1">
        <v>13</v>
      </c>
      <c r="FG254" s="1">
        <v>29</v>
      </c>
      <c r="FH254" s="1">
        <v>29</v>
      </c>
      <c r="FI254" s="1">
        <v>21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1</v>
      </c>
      <c r="FV254" s="1">
        <v>1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1</v>
      </c>
      <c r="GC254" s="1">
        <v>0</v>
      </c>
      <c r="GD254" s="1">
        <v>0</v>
      </c>
      <c r="GE254" s="1">
        <v>1</v>
      </c>
      <c r="GF254" s="1">
        <v>1</v>
      </c>
      <c r="GG254" s="1">
        <v>1</v>
      </c>
      <c r="GH254" s="1">
        <v>1</v>
      </c>
      <c r="GI254" s="1">
        <v>1</v>
      </c>
      <c r="GJ254" s="1">
        <v>1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1</v>
      </c>
      <c r="GT254" s="1">
        <v>1</v>
      </c>
      <c r="GU254" s="1">
        <v>1</v>
      </c>
      <c r="GV254" s="1">
        <v>1</v>
      </c>
      <c r="GW254" s="1">
        <v>0</v>
      </c>
      <c r="GX254" s="1">
        <v>0</v>
      </c>
      <c r="GY254" s="1">
        <v>1</v>
      </c>
      <c r="GZ254" s="1">
        <v>1</v>
      </c>
      <c r="HA254" s="1">
        <v>0</v>
      </c>
      <c r="HB254" s="1">
        <v>0</v>
      </c>
      <c r="HC254" s="1">
        <v>2</v>
      </c>
      <c r="HD254" s="1">
        <v>2</v>
      </c>
      <c r="HE254" s="1">
        <v>2</v>
      </c>
      <c r="HF254" s="1">
        <v>17</v>
      </c>
      <c r="HG254" s="1">
        <v>0</v>
      </c>
      <c r="HH254" s="1">
        <v>0</v>
      </c>
      <c r="HI254" s="1">
        <v>0</v>
      </c>
      <c r="HJ254" s="1">
        <v>2</v>
      </c>
      <c r="HK254" s="1">
        <v>0</v>
      </c>
      <c r="HL254" s="1">
        <v>0</v>
      </c>
      <c r="HM254" s="1">
        <v>0</v>
      </c>
      <c r="HN254" s="1">
        <v>1</v>
      </c>
      <c r="HO254" s="1">
        <v>1</v>
      </c>
      <c r="HP254" s="1">
        <v>1</v>
      </c>
      <c r="HQ254" s="1">
        <v>3</v>
      </c>
      <c r="HR254" s="1">
        <v>1</v>
      </c>
      <c r="HS254" s="1">
        <v>1</v>
      </c>
      <c r="HT254" s="1">
        <v>0</v>
      </c>
      <c r="HU254" s="1">
        <v>0</v>
      </c>
      <c r="HV254" s="1">
        <v>1</v>
      </c>
      <c r="HW254" s="1">
        <v>1</v>
      </c>
      <c r="HX254" s="1">
        <v>1</v>
      </c>
      <c r="HY254" s="1">
        <v>1</v>
      </c>
      <c r="HZ254" s="1">
        <v>1</v>
      </c>
      <c r="IA254" s="1">
        <v>50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1</v>
      </c>
      <c r="JA254" s="1">
        <v>0</v>
      </c>
      <c r="JB254" s="1">
        <v>0</v>
      </c>
      <c r="JC254" s="1">
        <v>0</v>
      </c>
      <c r="JD254" s="1">
        <v>1</v>
      </c>
      <c r="JE254" s="1">
        <v>1</v>
      </c>
      <c r="JF254" s="1">
        <v>1</v>
      </c>
      <c r="JG254" s="1">
        <v>4</v>
      </c>
      <c r="JH254" s="1">
        <v>1</v>
      </c>
      <c r="JI254" s="1">
        <v>1</v>
      </c>
      <c r="JJ254" s="1">
        <v>1</v>
      </c>
      <c r="JK254" s="1">
        <v>1</v>
      </c>
      <c r="JL254" s="1">
        <v>1</v>
      </c>
      <c r="JM254" s="1">
        <v>1</v>
      </c>
      <c r="JN254" s="1">
        <v>1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1</v>
      </c>
    </row>
    <row r="255" spans="1:367">
      <c r="A255" s="1">
        <v>2015</v>
      </c>
      <c r="B255" s="1" t="s">
        <v>629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2</v>
      </c>
      <c r="L255" s="1">
        <v>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1</v>
      </c>
      <c r="BS255" s="1">
        <v>2</v>
      </c>
      <c r="BT255" s="1">
        <v>2</v>
      </c>
      <c r="BU255" s="1">
        <v>2</v>
      </c>
      <c r="BV255" s="1">
        <v>3</v>
      </c>
      <c r="BW255" s="1">
        <v>2</v>
      </c>
      <c r="BX255" s="1">
        <v>2</v>
      </c>
      <c r="BY255" s="1">
        <v>0</v>
      </c>
      <c r="BZ255" s="1">
        <v>0</v>
      </c>
      <c r="CA255" s="1">
        <v>1</v>
      </c>
      <c r="CB255" s="1">
        <v>2</v>
      </c>
      <c r="CC255" s="1">
        <v>2</v>
      </c>
      <c r="CD255" s="1">
        <v>2</v>
      </c>
      <c r="CE255" s="1">
        <v>2</v>
      </c>
      <c r="CF255" s="1">
        <v>1</v>
      </c>
      <c r="CG255" s="1">
        <v>1</v>
      </c>
      <c r="CH255" s="1">
        <v>0</v>
      </c>
      <c r="CI255" s="1">
        <v>0</v>
      </c>
      <c r="CJ255" s="1">
        <v>0</v>
      </c>
      <c r="CK255" s="1">
        <v>1</v>
      </c>
      <c r="CL255" s="1">
        <v>1</v>
      </c>
      <c r="CM255" s="1">
        <v>1</v>
      </c>
      <c r="CN255" s="1">
        <v>1</v>
      </c>
      <c r="CO255" s="1">
        <v>1</v>
      </c>
      <c r="CP255" s="1">
        <v>1</v>
      </c>
      <c r="CQ255" s="1">
        <v>1</v>
      </c>
      <c r="CR255" s="1">
        <v>3</v>
      </c>
      <c r="CS255" s="1">
        <v>3</v>
      </c>
      <c r="CT255" s="1">
        <v>3</v>
      </c>
      <c r="CU255" s="1">
        <v>3</v>
      </c>
      <c r="CV255" s="1">
        <v>3</v>
      </c>
      <c r="CW255" s="1">
        <v>3</v>
      </c>
      <c r="CX255" s="1">
        <v>3</v>
      </c>
      <c r="CY255" s="1">
        <v>3</v>
      </c>
      <c r="CZ255" s="1">
        <v>3</v>
      </c>
      <c r="DA255" s="1">
        <v>3</v>
      </c>
      <c r="DB255" s="1">
        <v>3</v>
      </c>
      <c r="DC255" s="1">
        <v>3</v>
      </c>
      <c r="DD255" s="1">
        <v>3</v>
      </c>
      <c r="DE255" s="1">
        <v>3</v>
      </c>
      <c r="DF255" s="1">
        <v>1</v>
      </c>
      <c r="DG255" s="1">
        <v>1</v>
      </c>
      <c r="DH255" s="1">
        <v>1</v>
      </c>
      <c r="DI255" s="1">
        <v>0</v>
      </c>
      <c r="DJ255" s="1">
        <v>0</v>
      </c>
      <c r="DK255" s="1">
        <v>1</v>
      </c>
      <c r="DL255" s="1">
        <v>1</v>
      </c>
      <c r="DM255" s="1">
        <v>1</v>
      </c>
      <c r="DN255" s="1">
        <v>1</v>
      </c>
      <c r="DO255" s="1">
        <v>1</v>
      </c>
      <c r="DP255" s="1">
        <v>1</v>
      </c>
      <c r="DQ255" s="1">
        <v>1</v>
      </c>
      <c r="DR255" s="1">
        <v>0</v>
      </c>
      <c r="DS255" s="1">
        <v>1</v>
      </c>
      <c r="DT255" s="1">
        <v>0</v>
      </c>
      <c r="DU255" s="1">
        <v>1</v>
      </c>
      <c r="DV255" s="1">
        <v>0</v>
      </c>
      <c r="DW255" s="1">
        <v>0</v>
      </c>
      <c r="DX255" s="1">
        <v>1</v>
      </c>
      <c r="DY255" s="1">
        <v>1</v>
      </c>
      <c r="DZ255" s="1">
        <v>0</v>
      </c>
      <c r="EA255" s="1">
        <v>0</v>
      </c>
      <c r="EB255" s="1">
        <v>1</v>
      </c>
      <c r="EC255" s="1">
        <v>15</v>
      </c>
      <c r="ED255" s="1">
        <v>15</v>
      </c>
      <c r="EE255" s="1">
        <v>15</v>
      </c>
      <c r="EF255" s="1">
        <v>15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2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5</v>
      </c>
      <c r="EY255" s="1">
        <v>0</v>
      </c>
      <c r="EZ255" s="1">
        <v>0</v>
      </c>
      <c r="FA255" s="1">
        <v>0</v>
      </c>
      <c r="FB255" s="1">
        <v>0</v>
      </c>
      <c r="FC255" s="1">
        <v>8</v>
      </c>
      <c r="FD255" s="1">
        <v>0</v>
      </c>
      <c r="FE255" s="1">
        <v>0</v>
      </c>
      <c r="FF255" s="1">
        <v>8</v>
      </c>
      <c r="FG255" s="1">
        <v>15</v>
      </c>
      <c r="FH255" s="1">
        <v>15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1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1</v>
      </c>
      <c r="GC255" s="1">
        <v>0</v>
      </c>
      <c r="GD255" s="1">
        <v>0</v>
      </c>
      <c r="GE255" s="1">
        <v>1</v>
      </c>
      <c r="GF255" s="1">
        <v>1</v>
      </c>
      <c r="GG255" s="1">
        <v>1</v>
      </c>
      <c r="GH255" s="1">
        <v>1</v>
      </c>
      <c r="GI255" s="1">
        <v>1</v>
      </c>
      <c r="GJ255" s="1">
        <v>1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1</v>
      </c>
      <c r="GT255" s="1">
        <v>1</v>
      </c>
      <c r="GU255" s="1">
        <v>1</v>
      </c>
      <c r="GV255" s="1">
        <v>1</v>
      </c>
      <c r="GW255" s="1">
        <v>0</v>
      </c>
      <c r="GX255" s="1">
        <v>0</v>
      </c>
      <c r="GY255" s="1">
        <v>1</v>
      </c>
      <c r="GZ255" s="1">
        <v>1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10</v>
      </c>
      <c r="HG255" s="1">
        <v>0</v>
      </c>
      <c r="HH255" s="1">
        <v>0</v>
      </c>
      <c r="HI255" s="1">
        <v>0</v>
      </c>
      <c r="HJ255" s="1">
        <v>1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1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1</v>
      </c>
      <c r="JA255" s="1">
        <v>0</v>
      </c>
      <c r="JB255" s="1">
        <v>1</v>
      </c>
      <c r="JC255" s="1">
        <v>1</v>
      </c>
      <c r="JD255" s="1">
        <v>1</v>
      </c>
      <c r="JE255" s="1">
        <v>1</v>
      </c>
      <c r="JF255" s="1">
        <v>1</v>
      </c>
      <c r="JG255" s="1">
        <v>1</v>
      </c>
      <c r="JH255" s="1">
        <v>1</v>
      </c>
      <c r="JI255" s="1">
        <v>1</v>
      </c>
      <c r="JJ255" s="1">
        <v>0</v>
      </c>
      <c r="JK255" s="1">
        <v>1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1</v>
      </c>
    </row>
    <row r="256" spans="1:367">
      <c r="A256" s="1">
        <v>2015</v>
      </c>
      <c r="B256" s="1" t="s">
        <v>630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2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2</v>
      </c>
      <c r="U256" s="1">
        <v>2</v>
      </c>
      <c r="V256" s="1">
        <v>0</v>
      </c>
      <c r="W256" s="1">
        <v>2</v>
      </c>
      <c r="X256" s="1">
        <v>2</v>
      </c>
      <c r="Y256" s="1">
        <v>2</v>
      </c>
      <c r="Z256" s="1">
        <v>2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1</v>
      </c>
      <c r="BR256" s="1">
        <v>1</v>
      </c>
      <c r="BS256" s="1">
        <v>2</v>
      </c>
      <c r="BT256" s="1">
        <v>2</v>
      </c>
      <c r="BU256" s="1">
        <v>2</v>
      </c>
      <c r="BV256" s="1">
        <v>3</v>
      </c>
      <c r="BW256" s="1">
        <v>2</v>
      </c>
      <c r="BX256" s="1">
        <v>2</v>
      </c>
      <c r="BY256" s="1">
        <v>0</v>
      </c>
      <c r="BZ256" s="1">
        <v>0</v>
      </c>
      <c r="CA256" s="1">
        <v>1</v>
      </c>
      <c r="CB256" s="1">
        <v>2</v>
      </c>
      <c r="CC256" s="1">
        <v>2</v>
      </c>
      <c r="CD256" s="1">
        <v>2</v>
      </c>
      <c r="CE256" s="1">
        <v>2</v>
      </c>
      <c r="CF256" s="1">
        <v>1</v>
      </c>
      <c r="CG256" s="1">
        <v>1</v>
      </c>
      <c r="CH256" s="1">
        <v>0</v>
      </c>
      <c r="CI256" s="1">
        <v>0</v>
      </c>
      <c r="CJ256" s="1">
        <v>0</v>
      </c>
      <c r="CK256" s="1">
        <v>1</v>
      </c>
      <c r="CL256" s="1">
        <v>1</v>
      </c>
      <c r="CM256" s="1">
        <v>1</v>
      </c>
      <c r="CN256" s="1">
        <v>1</v>
      </c>
      <c r="CO256" s="1">
        <v>1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1</v>
      </c>
      <c r="DG256" s="1">
        <v>1</v>
      </c>
      <c r="DH256" s="1">
        <v>1</v>
      </c>
      <c r="DI256" s="1">
        <v>0</v>
      </c>
      <c r="DJ256" s="1">
        <v>0</v>
      </c>
      <c r="DK256" s="1">
        <v>1</v>
      </c>
      <c r="DL256" s="1">
        <v>1</v>
      </c>
      <c r="DM256" s="1">
        <v>1</v>
      </c>
      <c r="DN256" s="1">
        <v>1</v>
      </c>
      <c r="DO256" s="1">
        <v>1</v>
      </c>
      <c r="DP256" s="1">
        <v>1</v>
      </c>
      <c r="DQ256" s="1">
        <v>1</v>
      </c>
      <c r="DR256" s="1">
        <v>0</v>
      </c>
      <c r="DS256" s="1">
        <v>1</v>
      </c>
      <c r="DT256" s="1">
        <v>0</v>
      </c>
      <c r="DU256" s="1">
        <v>1</v>
      </c>
      <c r="DV256" s="1">
        <v>0</v>
      </c>
      <c r="DW256" s="1">
        <v>0</v>
      </c>
      <c r="DX256" s="1">
        <v>2</v>
      </c>
      <c r="DY256" s="1">
        <v>2</v>
      </c>
      <c r="DZ256" s="1">
        <v>0</v>
      </c>
      <c r="EA256" s="1">
        <v>0</v>
      </c>
      <c r="EB256" s="1">
        <v>1</v>
      </c>
      <c r="EC256" s="1">
        <v>33</v>
      </c>
      <c r="ED256" s="1">
        <v>33</v>
      </c>
      <c r="EE256" s="1">
        <v>33</v>
      </c>
      <c r="EF256" s="1">
        <v>33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1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2</v>
      </c>
      <c r="EY256" s="1">
        <v>0</v>
      </c>
      <c r="EZ256" s="1">
        <v>0</v>
      </c>
      <c r="FA256" s="1">
        <v>0</v>
      </c>
      <c r="FB256" s="1">
        <v>0</v>
      </c>
      <c r="FC256" s="1">
        <v>30</v>
      </c>
      <c r="FD256" s="1">
        <v>0</v>
      </c>
      <c r="FE256" s="1">
        <v>29</v>
      </c>
      <c r="FF256" s="1">
        <v>1</v>
      </c>
      <c r="FG256" s="1">
        <v>33</v>
      </c>
      <c r="FH256" s="1">
        <v>33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1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1</v>
      </c>
      <c r="GC256" s="1">
        <v>0</v>
      </c>
      <c r="GD256" s="1">
        <v>0</v>
      </c>
      <c r="GE256" s="1">
        <v>1</v>
      </c>
      <c r="GF256" s="1">
        <v>1</v>
      </c>
      <c r="GG256" s="1">
        <v>1</v>
      </c>
      <c r="GH256" s="1">
        <v>1</v>
      </c>
      <c r="GI256" s="1">
        <v>1</v>
      </c>
      <c r="GJ256" s="1">
        <v>1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1</v>
      </c>
      <c r="GT256" s="1">
        <v>1</v>
      </c>
      <c r="GU256" s="1">
        <v>1</v>
      </c>
      <c r="GV256" s="1">
        <v>1</v>
      </c>
      <c r="GW256" s="1">
        <v>0</v>
      </c>
      <c r="GX256" s="1">
        <v>0</v>
      </c>
      <c r="GY256" s="1">
        <v>1</v>
      </c>
      <c r="GZ256" s="1">
        <v>1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11</v>
      </c>
      <c r="HG256" s="1">
        <v>0</v>
      </c>
      <c r="HH256" s="1">
        <v>0</v>
      </c>
      <c r="HI256" s="1">
        <v>0</v>
      </c>
      <c r="HJ256" s="1">
        <v>1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1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1</v>
      </c>
      <c r="JA256" s="1">
        <v>0</v>
      </c>
      <c r="JB256" s="1">
        <v>1</v>
      </c>
      <c r="JC256" s="1">
        <v>1</v>
      </c>
      <c r="JD256" s="1">
        <v>1</v>
      </c>
      <c r="JE256" s="1">
        <v>1</v>
      </c>
      <c r="JF256" s="1">
        <v>1</v>
      </c>
      <c r="JG256" s="1">
        <v>1</v>
      </c>
      <c r="JH256" s="1">
        <v>1</v>
      </c>
      <c r="JI256" s="1">
        <v>1</v>
      </c>
      <c r="JJ256" s="1">
        <v>0</v>
      </c>
      <c r="JK256" s="1">
        <v>1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1</v>
      </c>
    </row>
    <row r="257" spans="1:367">
      <c r="A257" s="1">
        <v>2015</v>
      </c>
      <c r="B257" s="1" t="s">
        <v>468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1</v>
      </c>
      <c r="BR257" s="1">
        <v>1</v>
      </c>
      <c r="BS257" s="1">
        <v>2</v>
      </c>
      <c r="BT257" s="1">
        <v>2</v>
      </c>
      <c r="BU257" s="1">
        <v>2</v>
      </c>
      <c r="BV257" s="1">
        <v>3</v>
      </c>
      <c r="BW257" s="1">
        <v>2</v>
      </c>
      <c r="BX257" s="1">
        <v>2</v>
      </c>
      <c r="BY257" s="1">
        <v>0</v>
      </c>
      <c r="BZ257" s="1">
        <v>0</v>
      </c>
      <c r="CA257" s="1">
        <v>1</v>
      </c>
      <c r="CB257" s="1">
        <v>2</v>
      </c>
      <c r="CC257" s="1">
        <v>2</v>
      </c>
      <c r="CD257" s="1">
        <v>2</v>
      </c>
      <c r="CE257" s="1">
        <v>2</v>
      </c>
      <c r="CF257" s="1">
        <v>1</v>
      </c>
      <c r="CG257" s="1">
        <v>1</v>
      </c>
      <c r="CH257" s="1">
        <v>0</v>
      </c>
      <c r="CI257" s="1">
        <v>0</v>
      </c>
      <c r="CJ257" s="1">
        <v>0</v>
      </c>
      <c r="CK257" s="1">
        <v>1</v>
      </c>
      <c r="CL257" s="1">
        <v>1</v>
      </c>
      <c r="CM257" s="1">
        <v>1</v>
      </c>
      <c r="CN257" s="1">
        <v>1</v>
      </c>
      <c r="CO257" s="1">
        <v>1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1</v>
      </c>
      <c r="DG257" s="1">
        <v>1</v>
      </c>
      <c r="DH257" s="1">
        <v>1</v>
      </c>
      <c r="DI257" s="1">
        <v>0</v>
      </c>
      <c r="DJ257" s="1">
        <v>0</v>
      </c>
      <c r="DK257" s="1">
        <v>1</v>
      </c>
      <c r="DL257" s="1">
        <v>1</v>
      </c>
      <c r="DM257" s="1">
        <v>1</v>
      </c>
      <c r="DN257" s="1">
        <v>1</v>
      </c>
      <c r="DO257" s="1">
        <v>1</v>
      </c>
      <c r="DP257" s="1">
        <v>1</v>
      </c>
      <c r="DQ257" s="1">
        <v>1</v>
      </c>
      <c r="DR257" s="1">
        <v>0</v>
      </c>
      <c r="DS257" s="1">
        <v>1</v>
      </c>
      <c r="DT257" s="1">
        <v>0</v>
      </c>
      <c r="DU257" s="1">
        <v>1</v>
      </c>
      <c r="DV257" s="1">
        <v>0</v>
      </c>
      <c r="DW257" s="1">
        <v>0</v>
      </c>
      <c r="DX257" s="1">
        <v>2</v>
      </c>
      <c r="DY257" s="1">
        <v>2</v>
      </c>
      <c r="DZ257" s="1">
        <v>0</v>
      </c>
      <c r="EA257" s="1">
        <v>0</v>
      </c>
      <c r="EB257" s="1">
        <v>1</v>
      </c>
      <c r="EC257" s="1">
        <v>13</v>
      </c>
      <c r="ED257" s="1">
        <v>13</v>
      </c>
      <c r="EE257" s="1">
        <v>13</v>
      </c>
      <c r="EF257" s="1">
        <v>13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1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12</v>
      </c>
      <c r="FD257" s="1">
        <v>0</v>
      </c>
      <c r="FE257" s="1">
        <v>0</v>
      </c>
      <c r="FF257" s="1">
        <v>12</v>
      </c>
      <c r="FG257" s="1">
        <v>13</v>
      </c>
      <c r="FH257" s="1">
        <v>13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1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1</v>
      </c>
      <c r="GC257" s="1">
        <v>0</v>
      </c>
      <c r="GD257" s="1">
        <v>0</v>
      </c>
      <c r="GE257" s="1">
        <v>1</v>
      </c>
      <c r="GF257" s="1">
        <v>1</v>
      </c>
      <c r="GG257" s="1">
        <v>1</v>
      </c>
      <c r="GH257" s="1">
        <v>1</v>
      </c>
      <c r="GI257" s="1">
        <v>1</v>
      </c>
      <c r="GJ257" s="1">
        <v>1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1</v>
      </c>
      <c r="GT257" s="1">
        <v>1</v>
      </c>
      <c r="GU257" s="1">
        <v>1</v>
      </c>
      <c r="GV257" s="1">
        <v>1</v>
      </c>
      <c r="GW257" s="1">
        <v>0</v>
      </c>
      <c r="GX257" s="1">
        <v>0</v>
      </c>
      <c r="GY257" s="1">
        <v>1</v>
      </c>
      <c r="GZ257" s="1">
        <v>1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9</v>
      </c>
      <c r="HG257" s="1">
        <v>0</v>
      </c>
      <c r="HH257" s="1">
        <v>0</v>
      </c>
      <c r="HI257" s="1">
        <v>0</v>
      </c>
      <c r="HJ257" s="1">
        <v>1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1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1</v>
      </c>
      <c r="JA257" s="1">
        <v>0</v>
      </c>
      <c r="JB257" s="1">
        <v>1</v>
      </c>
      <c r="JC257" s="1">
        <v>1</v>
      </c>
      <c r="JD257" s="1">
        <v>1</v>
      </c>
      <c r="JE257" s="1">
        <v>1</v>
      </c>
      <c r="JF257" s="1">
        <v>1</v>
      </c>
      <c r="JG257" s="1">
        <v>1</v>
      </c>
      <c r="JH257" s="1">
        <v>1</v>
      </c>
      <c r="JI257" s="1">
        <v>1</v>
      </c>
      <c r="JJ257" s="1">
        <v>0</v>
      </c>
      <c r="JK257" s="1">
        <v>1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1</v>
      </c>
    </row>
    <row r="258" spans="1:367">
      <c r="A258" s="1">
        <v>2015</v>
      </c>
      <c r="B258" s="1" t="s">
        <v>631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2</v>
      </c>
      <c r="L258" s="1">
        <v>2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3</v>
      </c>
      <c r="U258" s="1">
        <v>3</v>
      </c>
      <c r="V258" s="1">
        <v>0</v>
      </c>
      <c r="W258" s="1">
        <v>3</v>
      </c>
      <c r="X258" s="1">
        <v>3</v>
      </c>
      <c r="Y258" s="1">
        <v>3</v>
      </c>
      <c r="Z258" s="1">
        <v>3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1</v>
      </c>
      <c r="BR258" s="1">
        <v>1</v>
      </c>
      <c r="BS258" s="1">
        <v>2</v>
      </c>
      <c r="BT258" s="1">
        <v>2</v>
      </c>
      <c r="BU258" s="1">
        <v>2</v>
      </c>
      <c r="BV258" s="1">
        <v>3</v>
      </c>
      <c r="BW258" s="1">
        <v>2</v>
      </c>
      <c r="BX258" s="1">
        <v>2</v>
      </c>
      <c r="BY258" s="1">
        <v>0</v>
      </c>
      <c r="BZ258" s="1">
        <v>0</v>
      </c>
      <c r="CA258" s="1">
        <v>1</v>
      </c>
      <c r="CB258" s="1">
        <v>2</v>
      </c>
      <c r="CC258" s="1">
        <v>2</v>
      </c>
      <c r="CD258" s="1">
        <v>2</v>
      </c>
      <c r="CE258" s="1">
        <v>2</v>
      </c>
      <c r="CF258" s="1">
        <v>1</v>
      </c>
      <c r="CG258" s="1">
        <v>1</v>
      </c>
      <c r="CH258" s="1">
        <v>0</v>
      </c>
      <c r="CI258" s="1">
        <v>0</v>
      </c>
      <c r="CJ258" s="1">
        <v>0</v>
      </c>
      <c r="CK258" s="1">
        <v>1</v>
      </c>
      <c r="CL258" s="1">
        <v>1</v>
      </c>
      <c r="CM258" s="1">
        <v>1</v>
      </c>
      <c r="CN258" s="1">
        <v>1</v>
      </c>
      <c r="CO258" s="1">
        <v>1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1</v>
      </c>
      <c r="DG258" s="1">
        <v>1</v>
      </c>
      <c r="DH258" s="1">
        <v>1</v>
      </c>
      <c r="DI258" s="1">
        <v>0</v>
      </c>
      <c r="DJ258" s="1">
        <v>0</v>
      </c>
      <c r="DK258" s="1">
        <v>2</v>
      </c>
      <c r="DL258" s="1">
        <v>1</v>
      </c>
      <c r="DM258" s="1">
        <v>1</v>
      </c>
      <c r="DN258" s="1">
        <v>1</v>
      </c>
      <c r="DO258" s="1">
        <v>1</v>
      </c>
      <c r="DP258" s="1">
        <v>3</v>
      </c>
      <c r="DQ258" s="1">
        <v>1</v>
      </c>
      <c r="DR258" s="1">
        <v>0</v>
      </c>
      <c r="DS258" s="1">
        <v>2</v>
      </c>
      <c r="DT258" s="1">
        <v>0</v>
      </c>
      <c r="DU258" s="1">
        <v>2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1</v>
      </c>
      <c r="EC258" s="1">
        <v>29</v>
      </c>
      <c r="ED258" s="1">
        <v>29</v>
      </c>
      <c r="EE258" s="1">
        <v>29</v>
      </c>
      <c r="EF258" s="1">
        <v>29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1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2</v>
      </c>
      <c r="EY258" s="1">
        <v>0</v>
      </c>
      <c r="EZ258" s="1">
        <v>0</v>
      </c>
      <c r="FA258" s="1">
        <v>0</v>
      </c>
      <c r="FB258" s="1">
        <v>0</v>
      </c>
      <c r="FC258" s="1">
        <v>26</v>
      </c>
      <c r="FD258" s="1">
        <v>0</v>
      </c>
      <c r="FE258" s="1">
        <v>4</v>
      </c>
      <c r="FF258" s="1">
        <v>22</v>
      </c>
      <c r="FG258" s="1">
        <v>29</v>
      </c>
      <c r="FH258" s="1">
        <v>29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1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1</v>
      </c>
      <c r="GC258" s="1">
        <v>0</v>
      </c>
      <c r="GD258" s="1">
        <v>0</v>
      </c>
      <c r="GE258" s="1">
        <v>1</v>
      </c>
      <c r="GF258" s="1">
        <v>1</v>
      </c>
      <c r="GG258" s="1">
        <v>1</v>
      </c>
      <c r="GH258" s="1">
        <v>1</v>
      </c>
      <c r="GI258" s="1">
        <v>1</v>
      </c>
      <c r="GJ258" s="1">
        <v>1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1</v>
      </c>
      <c r="GT258" s="1">
        <v>1</v>
      </c>
      <c r="GU258" s="1">
        <v>1</v>
      </c>
      <c r="GV258" s="1">
        <v>1</v>
      </c>
      <c r="GW258" s="1">
        <v>0</v>
      </c>
      <c r="GX258" s="1">
        <v>0</v>
      </c>
      <c r="GY258" s="1">
        <v>1</v>
      </c>
      <c r="GZ258" s="1">
        <v>1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13</v>
      </c>
      <c r="HG258" s="1">
        <v>0</v>
      </c>
      <c r="HH258" s="1">
        <v>0</v>
      </c>
      <c r="HI258" s="1">
        <v>0</v>
      </c>
      <c r="HJ258" s="1">
        <v>1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1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1</v>
      </c>
      <c r="JA258" s="1">
        <v>0</v>
      </c>
      <c r="JB258" s="1">
        <v>1</v>
      </c>
      <c r="JC258" s="1">
        <v>1</v>
      </c>
      <c r="JD258" s="1">
        <v>1</v>
      </c>
      <c r="JE258" s="1">
        <v>1</v>
      </c>
      <c r="JF258" s="1">
        <v>1</v>
      </c>
      <c r="JG258" s="1">
        <v>1</v>
      </c>
      <c r="JH258" s="1">
        <v>1</v>
      </c>
      <c r="JI258" s="1">
        <v>1</v>
      </c>
      <c r="JJ258" s="1">
        <v>0</v>
      </c>
      <c r="JK258" s="1">
        <v>1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1</v>
      </c>
    </row>
    <row r="259" spans="1:367">
      <c r="A259" s="1">
        <v>2015</v>
      </c>
      <c r="B259" s="1" t="s">
        <v>561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2</v>
      </c>
      <c r="BA259" s="1">
        <v>2</v>
      </c>
      <c r="BB259" s="1">
        <v>2</v>
      </c>
      <c r="BC259" s="1">
        <v>2</v>
      </c>
      <c r="BD259" s="1">
        <v>2</v>
      </c>
      <c r="BE259" s="1">
        <v>2</v>
      </c>
      <c r="BF259" s="1">
        <v>6</v>
      </c>
      <c r="BG259" s="1">
        <v>2</v>
      </c>
      <c r="BH259" s="1">
        <v>2</v>
      </c>
      <c r="BI259" s="1">
        <v>1</v>
      </c>
      <c r="BJ259" s="1">
        <v>1</v>
      </c>
      <c r="BK259" s="1">
        <v>1</v>
      </c>
      <c r="BL259" s="1">
        <v>1</v>
      </c>
      <c r="BM259" s="1">
        <v>2</v>
      </c>
      <c r="BN259" s="1">
        <v>2</v>
      </c>
      <c r="BO259" s="1">
        <v>1</v>
      </c>
      <c r="BP259" s="1">
        <v>2</v>
      </c>
      <c r="BQ259" s="1">
        <v>0</v>
      </c>
      <c r="BR259" s="1">
        <v>0</v>
      </c>
      <c r="BS259" s="1">
        <v>2</v>
      </c>
      <c r="BT259" s="1">
        <v>2</v>
      </c>
      <c r="BU259" s="1">
        <v>2</v>
      </c>
      <c r="BV259" s="1">
        <v>6</v>
      </c>
      <c r="BW259" s="1">
        <v>2</v>
      </c>
      <c r="BX259" s="1">
        <v>2</v>
      </c>
      <c r="BY259" s="1">
        <v>0</v>
      </c>
      <c r="BZ259" s="1">
        <v>0</v>
      </c>
      <c r="CA259" s="1">
        <v>2</v>
      </c>
      <c r="CB259" s="1">
        <v>2</v>
      </c>
      <c r="CC259" s="1">
        <v>3</v>
      </c>
      <c r="CD259" s="1">
        <v>3</v>
      </c>
      <c r="CE259" s="1">
        <v>2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</v>
      </c>
      <c r="CL259" s="1">
        <v>1</v>
      </c>
      <c r="CM259" s="1">
        <v>1</v>
      </c>
      <c r="CN259" s="1">
        <v>1</v>
      </c>
      <c r="CO259" s="1">
        <v>1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1</v>
      </c>
      <c r="DH259" s="1">
        <v>1</v>
      </c>
      <c r="DI259" s="1">
        <v>0</v>
      </c>
      <c r="DJ259" s="1">
        <v>0</v>
      </c>
      <c r="DK259" s="1">
        <v>0</v>
      </c>
      <c r="DL259" s="1">
        <v>0</v>
      </c>
      <c r="DM259" s="1">
        <v>1</v>
      </c>
      <c r="DN259" s="1">
        <v>1</v>
      </c>
      <c r="DO259" s="1">
        <v>1</v>
      </c>
      <c r="DP259" s="1">
        <v>3</v>
      </c>
      <c r="DQ259" s="1">
        <v>1</v>
      </c>
      <c r="DR259" s="1">
        <v>1</v>
      </c>
      <c r="DS259" s="1">
        <v>1</v>
      </c>
      <c r="DT259" s="1">
        <v>0</v>
      </c>
      <c r="DU259" s="1">
        <v>1</v>
      </c>
      <c r="DV259" s="1">
        <v>0</v>
      </c>
      <c r="DW259" s="1">
        <v>0</v>
      </c>
      <c r="DX259" s="1">
        <v>1</v>
      </c>
      <c r="DY259" s="1">
        <v>1</v>
      </c>
      <c r="DZ259" s="1">
        <v>0</v>
      </c>
      <c r="EA259" s="1">
        <v>0</v>
      </c>
      <c r="EB259" s="1">
        <v>0</v>
      </c>
      <c r="EC259" s="1">
        <v>0</v>
      </c>
      <c r="ED259" s="1">
        <v>6</v>
      </c>
      <c r="EE259" s="1">
        <v>6</v>
      </c>
      <c r="EF259" s="1">
        <v>6</v>
      </c>
      <c r="EG259" s="1">
        <v>0</v>
      </c>
      <c r="EH259" s="1">
        <v>0</v>
      </c>
      <c r="EI259" s="1">
        <v>1</v>
      </c>
      <c r="EJ259" s="1">
        <v>1</v>
      </c>
      <c r="EK259" s="1">
        <v>1</v>
      </c>
      <c r="EL259" s="1">
        <v>1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4</v>
      </c>
      <c r="EW259" s="1">
        <v>4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3</v>
      </c>
      <c r="FD259" s="1">
        <v>0</v>
      </c>
      <c r="FE259" s="1">
        <v>0</v>
      </c>
      <c r="FF259" s="1">
        <v>3</v>
      </c>
      <c r="FG259" s="1">
        <v>6</v>
      </c>
      <c r="FH259" s="1">
        <v>6</v>
      </c>
      <c r="FI259" s="1">
        <v>6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1</v>
      </c>
      <c r="FV259" s="1">
        <v>1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1</v>
      </c>
      <c r="GF259" s="1">
        <v>1</v>
      </c>
      <c r="GG259" s="1">
        <v>1</v>
      </c>
      <c r="GH259" s="1">
        <v>1</v>
      </c>
      <c r="GI259" s="1">
        <v>1</v>
      </c>
      <c r="GJ259" s="1">
        <v>1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1</v>
      </c>
      <c r="GT259" s="1">
        <v>1</v>
      </c>
      <c r="GU259" s="1">
        <v>1</v>
      </c>
      <c r="GV259" s="1">
        <v>0</v>
      </c>
      <c r="GW259" s="1">
        <v>0</v>
      </c>
      <c r="GX259" s="1">
        <v>0</v>
      </c>
      <c r="GY259" s="1">
        <v>1</v>
      </c>
      <c r="GZ259" s="1">
        <v>1</v>
      </c>
      <c r="HA259" s="1">
        <v>0</v>
      </c>
      <c r="HB259" s="1">
        <v>0</v>
      </c>
      <c r="HC259" s="1">
        <v>2</v>
      </c>
      <c r="HD259" s="1">
        <v>2</v>
      </c>
      <c r="HE259" s="1">
        <v>2</v>
      </c>
      <c r="HF259" s="1">
        <v>10</v>
      </c>
      <c r="HG259" s="1">
        <v>0</v>
      </c>
      <c r="HH259" s="1">
        <v>0</v>
      </c>
      <c r="HI259" s="1">
        <v>0</v>
      </c>
      <c r="HJ259" s="1">
        <v>2</v>
      </c>
      <c r="HK259" s="1">
        <v>0</v>
      </c>
      <c r="HL259" s="1">
        <v>0</v>
      </c>
      <c r="HM259" s="1">
        <v>0</v>
      </c>
      <c r="HN259" s="1">
        <v>1</v>
      </c>
      <c r="HO259" s="1">
        <v>1</v>
      </c>
      <c r="HP259" s="1">
        <v>1</v>
      </c>
      <c r="HQ259" s="1">
        <v>3</v>
      </c>
      <c r="HR259" s="1">
        <v>1</v>
      </c>
      <c r="HS259" s="1">
        <v>1</v>
      </c>
      <c r="HT259" s="1">
        <v>0</v>
      </c>
      <c r="HU259" s="1">
        <v>0</v>
      </c>
      <c r="HV259" s="1">
        <v>1</v>
      </c>
      <c r="HW259" s="1">
        <v>1</v>
      </c>
      <c r="HX259" s="1">
        <v>1</v>
      </c>
      <c r="HY259" s="1">
        <v>1</v>
      </c>
      <c r="HZ259" s="1">
        <v>1</v>
      </c>
      <c r="IA259" s="1">
        <v>25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1</v>
      </c>
      <c r="JA259" s="1">
        <v>0</v>
      </c>
      <c r="JB259" s="1">
        <v>0</v>
      </c>
      <c r="JC259" s="1">
        <v>0</v>
      </c>
      <c r="JD259" s="1">
        <v>1</v>
      </c>
      <c r="JE259" s="1">
        <v>1</v>
      </c>
      <c r="JF259" s="1">
        <v>1</v>
      </c>
      <c r="JG259" s="1">
        <v>4</v>
      </c>
      <c r="JH259" s="1">
        <v>1</v>
      </c>
      <c r="JI259" s="1">
        <v>1</v>
      </c>
      <c r="JJ259" s="1">
        <v>1</v>
      </c>
      <c r="JK259" s="1">
        <v>1</v>
      </c>
      <c r="JL259" s="1">
        <v>1</v>
      </c>
      <c r="JM259" s="1">
        <v>1</v>
      </c>
      <c r="JN259" s="1">
        <v>1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1</v>
      </c>
    </row>
    <row r="260" spans="1:367">
      <c r="A260" s="1">
        <v>2015</v>
      </c>
      <c r="B260" s="1" t="s">
        <v>563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2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2</v>
      </c>
      <c r="BA260" s="1">
        <v>2</v>
      </c>
      <c r="BB260" s="1">
        <v>2</v>
      </c>
      <c r="BC260" s="1">
        <v>2</v>
      </c>
      <c r="BD260" s="1">
        <v>2</v>
      </c>
      <c r="BE260" s="1">
        <v>2</v>
      </c>
      <c r="BF260" s="1">
        <v>6</v>
      </c>
      <c r="BG260" s="1">
        <v>2</v>
      </c>
      <c r="BH260" s="1">
        <v>2</v>
      </c>
      <c r="BI260" s="1">
        <v>1</v>
      </c>
      <c r="BJ260" s="1">
        <v>1</v>
      </c>
      <c r="BK260" s="1">
        <v>1</v>
      </c>
      <c r="BL260" s="1">
        <v>1</v>
      </c>
      <c r="BM260" s="1">
        <v>2</v>
      </c>
      <c r="BN260" s="1">
        <v>2</v>
      </c>
      <c r="BO260" s="1">
        <v>1</v>
      </c>
      <c r="BP260" s="1">
        <v>2</v>
      </c>
      <c r="BQ260" s="1">
        <v>0</v>
      </c>
      <c r="BR260" s="1">
        <v>0</v>
      </c>
      <c r="BS260" s="1">
        <v>2</v>
      </c>
      <c r="BT260" s="1">
        <v>2</v>
      </c>
      <c r="BU260" s="1">
        <v>2</v>
      </c>
      <c r="BV260" s="1">
        <v>6</v>
      </c>
      <c r="BW260" s="1">
        <v>2</v>
      </c>
      <c r="BX260" s="1">
        <v>2</v>
      </c>
      <c r="BY260" s="1">
        <v>0</v>
      </c>
      <c r="BZ260" s="1">
        <v>0</v>
      </c>
      <c r="CA260" s="1">
        <v>2</v>
      </c>
      <c r="CB260" s="1">
        <v>2</v>
      </c>
      <c r="CC260" s="1">
        <v>3</v>
      </c>
      <c r="CD260" s="1">
        <v>3</v>
      </c>
      <c r="CE260" s="1">
        <v>2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1</v>
      </c>
      <c r="CL260" s="1">
        <v>1</v>
      </c>
      <c r="CM260" s="1">
        <v>1</v>
      </c>
      <c r="CN260" s="1">
        <v>1</v>
      </c>
      <c r="CO260" s="1">
        <v>1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1</v>
      </c>
      <c r="DH260" s="1">
        <v>1</v>
      </c>
      <c r="DI260" s="1">
        <v>0</v>
      </c>
      <c r="DJ260" s="1">
        <v>0</v>
      </c>
      <c r="DK260" s="1">
        <v>0</v>
      </c>
      <c r="DL260" s="1">
        <v>0</v>
      </c>
      <c r="DM260" s="1">
        <v>1</v>
      </c>
      <c r="DN260" s="1">
        <v>1</v>
      </c>
      <c r="DO260" s="1">
        <v>1</v>
      </c>
      <c r="DP260" s="1">
        <v>3</v>
      </c>
      <c r="DQ260" s="1">
        <v>1</v>
      </c>
      <c r="DR260" s="1">
        <v>1</v>
      </c>
      <c r="DS260" s="1">
        <v>1</v>
      </c>
      <c r="DT260" s="1">
        <v>0</v>
      </c>
      <c r="DU260" s="1">
        <v>1</v>
      </c>
      <c r="DV260" s="1">
        <v>0</v>
      </c>
      <c r="DW260" s="1">
        <v>0</v>
      </c>
      <c r="DX260" s="1">
        <v>1</v>
      </c>
      <c r="DY260" s="1">
        <v>1</v>
      </c>
      <c r="DZ260" s="1">
        <v>0</v>
      </c>
      <c r="EA260" s="1">
        <v>0</v>
      </c>
      <c r="EB260" s="1">
        <v>0</v>
      </c>
      <c r="EC260" s="1">
        <v>0</v>
      </c>
      <c r="ED260" s="1">
        <v>6</v>
      </c>
      <c r="EE260" s="1">
        <v>6</v>
      </c>
      <c r="EF260" s="1">
        <v>6</v>
      </c>
      <c r="EG260" s="1">
        <v>0</v>
      </c>
      <c r="EH260" s="1">
        <v>0</v>
      </c>
      <c r="EI260" s="1">
        <v>1</v>
      </c>
      <c r="EJ260" s="1">
        <v>1</v>
      </c>
      <c r="EK260" s="1">
        <v>1</v>
      </c>
      <c r="EL260" s="1">
        <v>1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4</v>
      </c>
      <c r="EW260" s="1">
        <v>4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3</v>
      </c>
      <c r="FD260" s="1">
        <v>0</v>
      </c>
      <c r="FE260" s="1">
        <v>0</v>
      </c>
      <c r="FF260" s="1">
        <v>3</v>
      </c>
      <c r="FG260" s="1">
        <v>6</v>
      </c>
      <c r="FH260" s="1">
        <v>6</v>
      </c>
      <c r="FI260" s="1">
        <v>6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1</v>
      </c>
      <c r="FV260" s="1">
        <v>1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1</v>
      </c>
      <c r="GF260" s="1">
        <v>1</v>
      </c>
      <c r="GG260" s="1">
        <v>1</v>
      </c>
      <c r="GH260" s="1">
        <v>1</v>
      </c>
      <c r="GI260" s="1">
        <v>1</v>
      </c>
      <c r="GJ260" s="1">
        <v>1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1</v>
      </c>
      <c r="GT260" s="1">
        <v>1</v>
      </c>
      <c r="GU260" s="1">
        <v>1</v>
      </c>
      <c r="GV260" s="1">
        <v>0</v>
      </c>
      <c r="GW260" s="1">
        <v>0</v>
      </c>
      <c r="GX260" s="1">
        <v>0</v>
      </c>
      <c r="GY260" s="1">
        <v>1</v>
      </c>
      <c r="GZ260" s="1">
        <v>1</v>
      </c>
      <c r="HA260" s="1">
        <v>0</v>
      </c>
      <c r="HB260" s="1">
        <v>0</v>
      </c>
      <c r="HC260" s="1">
        <v>2</v>
      </c>
      <c r="HD260" s="1">
        <v>2</v>
      </c>
      <c r="HE260" s="1">
        <v>2</v>
      </c>
      <c r="HF260" s="1">
        <v>10</v>
      </c>
      <c r="HG260" s="1">
        <v>0</v>
      </c>
      <c r="HH260" s="1">
        <v>0</v>
      </c>
      <c r="HI260" s="1">
        <v>0</v>
      </c>
      <c r="HJ260" s="1">
        <v>2</v>
      </c>
      <c r="HK260" s="1">
        <v>0</v>
      </c>
      <c r="HL260" s="1">
        <v>0</v>
      </c>
      <c r="HM260" s="1">
        <v>0</v>
      </c>
      <c r="HN260" s="1">
        <v>1</v>
      </c>
      <c r="HO260" s="1">
        <v>1</v>
      </c>
      <c r="HP260" s="1">
        <v>1</v>
      </c>
      <c r="HQ260" s="1">
        <v>3</v>
      </c>
      <c r="HR260" s="1">
        <v>1</v>
      </c>
      <c r="HS260" s="1">
        <v>1</v>
      </c>
      <c r="HT260" s="1">
        <v>0</v>
      </c>
      <c r="HU260" s="1">
        <v>0</v>
      </c>
      <c r="HV260" s="1">
        <v>1</v>
      </c>
      <c r="HW260" s="1">
        <v>1</v>
      </c>
      <c r="HX260" s="1">
        <v>1</v>
      </c>
      <c r="HY260" s="1">
        <v>1</v>
      </c>
      <c r="HZ260" s="1">
        <v>1</v>
      </c>
      <c r="IA260" s="1">
        <v>23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1</v>
      </c>
      <c r="JA260" s="1">
        <v>0</v>
      </c>
      <c r="JB260" s="1">
        <v>0</v>
      </c>
      <c r="JC260" s="1">
        <v>0</v>
      </c>
      <c r="JD260" s="1">
        <v>1</v>
      </c>
      <c r="JE260" s="1">
        <v>1</v>
      </c>
      <c r="JF260" s="1">
        <v>1</v>
      </c>
      <c r="JG260" s="1">
        <v>4</v>
      </c>
      <c r="JH260" s="1">
        <v>1</v>
      </c>
      <c r="JI260" s="1">
        <v>1</v>
      </c>
      <c r="JJ260" s="1">
        <v>1</v>
      </c>
      <c r="JK260" s="1">
        <v>1</v>
      </c>
      <c r="JL260" s="1">
        <v>1</v>
      </c>
      <c r="JM260" s="1">
        <v>1</v>
      </c>
      <c r="JN260" s="1">
        <v>1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1</v>
      </c>
    </row>
    <row r="261" spans="1:367">
      <c r="A261" s="1">
        <v>2015</v>
      </c>
      <c r="B261" s="1" t="s">
        <v>632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2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2</v>
      </c>
      <c r="BA261" s="1">
        <v>2</v>
      </c>
      <c r="BB261" s="1">
        <v>2</v>
      </c>
      <c r="BC261" s="1">
        <v>2</v>
      </c>
      <c r="BD261" s="1">
        <v>2</v>
      </c>
      <c r="BE261" s="1">
        <v>1</v>
      </c>
      <c r="BF261" s="1">
        <v>6</v>
      </c>
      <c r="BG261" s="1">
        <v>2</v>
      </c>
      <c r="BH261" s="1">
        <v>2</v>
      </c>
      <c r="BI261" s="1">
        <v>1</v>
      </c>
      <c r="BJ261" s="1">
        <v>1</v>
      </c>
      <c r="BK261" s="1">
        <v>1</v>
      </c>
      <c r="BL261" s="1">
        <v>1</v>
      </c>
      <c r="BM261" s="1">
        <v>2</v>
      </c>
      <c r="BN261" s="1">
        <v>2</v>
      </c>
      <c r="BO261" s="1">
        <v>1</v>
      </c>
      <c r="BP261" s="1">
        <v>2</v>
      </c>
      <c r="BQ261" s="1">
        <v>0</v>
      </c>
      <c r="BR261" s="1">
        <v>0</v>
      </c>
      <c r="BS261" s="1">
        <v>2</v>
      </c>
      <c r="BT261" s="1">
        <v>2</v>
      </c>
      <c r="BU261" s="1">
        <v>2</v>
      </c>
      <c r="BV261" s="1">
        <v>6</v>
      </c>
      <c r="BW261" s="1">
        <v>2</v>
      </c>
      <c r="BX261" s="1">
        <v>2</v>
      </c>
      <c r="BY261" s="1">
        <v>0</v>
      </c>
      <c r="BZ261" s="1">
        <v>0</v>
      </c>
      <c r="CA261" s="1">
        <v>2</v>
      </c>
      <c r="CB261" s="1">
        <v>2</v>
      </c>
      <c r="CC261" s="1">
        <v>3</v>
      </c>
      <c r="CD261" s="1">
        <v>3</v>
      </c>
      <c r="CE261" s="1">
        <v>2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1</v>
      </c>
      <c r="CL261" s="1">
        <v>1</v>
      </c>
      <c r="CM261" s="1">
        <v>1</v>
      </c>
      <c r="CN261" s="1">
        <v>1</v>
      </c>
      <c r="CO261" s="1">
        <v>1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1</v>
      </c>
      <c r="DH261" s="1">
        <v>1</v>
      </c>
      <c r="DI261" s="1">
        <v>0</v>
      </c>
      <c r="DJ261" s="1">
        <v>0</v>
      </c>
      <c r="DK261" s="1">
        <v>0</v>
      </c>
      <c r="DL261" s="1">
        <v>0</v>
      </c>
      <c r="DM261" s="1">
        <v>1</v>
      </c>
      <c r="DN261" s="1">
        <v>1</v>
      </c>
      <c r="DO261" s="1">
        <v>1</v>
      </c>
      <c r="DP261" s="1">
        <v>3</v>
      </c>
      <c r="DQ261" s="1">
        <v>1</v>
      </c>
      <c r="DR261" s="1">
        <v>1</v>
      </c>
      <c r="DS261" s="1">
        <v>1</v>
      </c>
      <c r="DT261" s="1">
        <v>0</v>
      </c>
      <c r="DU261" s="1">
        <v>1</v>
      </c>
      <c r="DV261" s="1">
        <v>0</v>
      </c>
      <c r="DW261" s="1">
        <v>0</v>
      </c>
      <c r="DX261" s="1">
        <v>1</v>
      </c>
      <c r="DY261" s="1">
        <v>1</v>
      </c>
      <c r="DZ261" s="1">
        <v>0</v>
      </c>
      <c r="EA261" s="1">
        <v>0</v>
      </c>
      <c r="EB261" s="1">
        <v>0</v>
      </c>
      <c r="EC261" s="1">
        <v>0</v>
      </c>
      <c r="ED261" s="1">
        <v>6</v>
      </c>
      <c r="EE261" s="1">
        <v>6</v>
      </c>
      <c r="EF261" s="1">
        <v>6</v>
      </c>
      <c r="EG261" s="1">
        <v>0</v>
      </c>
      <c r="EH261" s="1">
        <v>0</v>
      </c>
      <c r="EI261" s="1">
        <v>1</v>
      </c>
      <c r="EJ261" s="1">
        <v>1</v>
      </c>
      <c r="EK261" s="1">
        <v>1</v>
      </c>
      <c r="EL261" s="1">
        <v>1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4</v>
      </c>
      <c r="EW261" s="1">
        <v>4</v>
      </c>
      <c r="EX261" s="1">
        <v>0</v>
      </c>
      <c r="EY261" s="1">
        <v>3</v>
      </c>
      <c r="EZ261" s="1">
        <v>3</v>
      </c>
      <c r="FA261" s="1">
        <v>3</v>
      </c>
      <c r="FB261" s="1">
        <v>3</v>
      </c>
      <c r="FC261" s="1">
        <v>3</v>
      </c>
      <c r="FD261" s="1">
        <v>0</v>
      </c>
      <c r="FE261" s="1">
        <v>0</v>
      </c>
      <c r="FF261" s="1">
        <v>3</v>
      </c>
      <c r="FG261" s="1">
        <v>6</v>
      </c>
      <c r="FH261" s="1">
        <v>6</v>
      </c>
      <c r="FI261" s="1">
        <v>6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1</v>
      </c>
      <c r="FV261" s="1">
        <v>1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1</v>
      </c>
      <c r="GF261" s="1">
        <v>1</v>
      </c>
      <c r="GG261" s="1">
        <v>1</v>
      </c>
      <c r="GH261" s="1">
        <v>1</v>
      </c>
      <c r="GI261" s="1">
        <v>1</v>
      </c>
      <c r="GJ261" s="1">
        <v>1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1</v>
      </c>
      <c r="GT261" s="1">
        <v>1</v>
      </c>
      <c r="GU261" s="1">
        <v>1</v>
      </c>
      <c r="GV261" s="1">
        <v>0</v>
      </c>
      <c r="GW261" s="1">
        <v>0</v>
      </c>
      <c r="GX261" s="1">
        <v>0</v>
      </c>
      <c r="GY261" s="1">
        <v>1</v>
      </c>
      <c r="GZ261" s="1">
        <v>1</v>
      </c>
      <c r="HA261" s="1">
        <v>0</v>
      </c>
      <c r="HB261" s="1">
        <v>0</v>
      </c>
      <c r="HC261" s="1">
        <v>2</v>
      </c>
      <c r="HD261" s="1">
        <v>2</v>
      </c>
      <c r="HE261" s="1">
        <v>2</v>
      </c>
      <c r="HF261" s="1">
        <v>10</v>
      </c>
      <c r="HG261" s="1">
        <v>0</v>
      </c>
      <c r="HH261" s="1">
        <v>0</v>
      </c>
      <c r="HI261" s="1">
        <v>0</v>
      </c>
      <c r="HJ261" s="1">
        <v>2</v>
      </c>
      <c r="HK261" s="1">
        <v>0</v>
      </c>
      <c r="HL261" s="1">
        <v>0</v>
      </c>
      <c r="HM261" s="1">
        <v>0</v>
      </c>
      <c r="HN261" s="1">
        <v>1</v>
      </c>
      <c r="HO261" s="1">
        <v>1</v>
      </c>
      <c r="HP261" s="1">
        <v>1</v>
      </c>
      <c r="HQ261" s="1">
        <v>3</v>
      </c>
      <c r="HR261" s="1">
        <v>1</v>
      </c>
      <c r="HS261" s="1">
        <v>1</v>
      </c>
      <c r="HT261" s="1">
        <v>0</v>
      </c>
      <c r="HU261" s="1">
        <v>0</v>
      </c>
      <c r="HV261" s="1">
        <v>1</v>
      </c>
      <c r="HW261" s="1">
        <v>1</v>
      </c>
      <c r="HX261" s="1">
        <v>1</v>
      </c>
      <c r="HY261" s="1">
        <v>1</v>
      </c>
      <c r="HZ261" s="1">
        <v>1</v>
      </c>
      <c r="IA261" s="1">
        <v>16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1</v>
      </c>
      <c r="JA261" s="1">
        <v>0</v>
      </c>
      <c r="JB261" s="1">
        <v>0</v>
      </c>
      <c r="JC261" s="1">
        <v>0</v>
      </c>
      <c r="JD261" s="1">
        <v>1</v>
      </c>
      <c r="JE261" s="1">
        <v>1</v>
      </c>
      <c r="JF261" s="1">
        <v>1</v>
      </c>
      <c r="JG261" s="1">
        <v>4</v>
      </c>
      <c r="JH261" s="1">
        <v>1</v>
      </c>
      <c r="JI261" s="1">
        <v>1</v>
      </c>
      <c r="JJ261" s="1">
        <v>1</v>
      </c>
      <c r="JK261" s="1">
        <v>1</v>
      </c>
      <c r="JL261" s="1">
        <v>1</v>
      </c>
      <c r="JM261" s="1">
        <v>1</v>
      </c>
      <c r="JN261" s="1">
        <v>1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1</v>
      </c>
    </row>
    <row r="262" spans="1:367">
      <c r="A262" s="1">
        <v>2015</v>
      </c>
      <c r="B262" s="1" t="s">
        <v>633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2</v>
      </c>
      <c r="L262" s="1">
        <v>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2</v>
      </c>
      <c r="BA262" s="1">
        <v>2</v>
      </c>
      <c r="BB262" s="1">
        <v>2</v>
      </c>
      <c r="BC262" s="1">
        <v>2</v>
      </c>
      <c r="BD262" s="1">
        <v>2</v>
      </c>
      <c r="BE262" s="1">
        <v>2</v>
      </c>
      <c r="BF262" s="1">
        <v>6</v>
      </c>
      <c r="BG262" s="1">
        <v>2</v>
      </c>
      <c r="BH262" s="1">
        <v>2</v>
      </c>
      <c r="BI262" s="1">
        <v>1</v>
      </c>
      <c r="BJ262" s="1">
        <v>1</v>
      </c>
      <c r="BK262" s="1">
        <v>1</v>
      </c>
      <c r="BL262" s="1">
        <v>1</v>
      </c>
      <c r="BM262" s="1">
        <v>2</v>
      </c>
      <c r="BN262" s="1">
        <v>2</v>
      </c>
      <c r="BO262" s="1">
        <v>1</v>
      </c>
      <c r="BP262" s="1">
        <v>2</v>
      </c>
      <c r="BQ262" s="1">
        <v>0</v>
      </c>
      <c r="BR262" s="1">
        <v>0</v>
      </c>
      <c r="BS262" s="1">
        <v>2</v>
      </c>
      <c r="BT262" s="1">
        <v>2</v>
      </c>
      <c r="BU262" s="1">
        <v>2</v>
      </c>
      <c r="BV262" s="1">
        <v>6</v>
      </c>
      <c r="BW262" s="1">
        <v>2</v>
      </c>
      <c r="BX262" s="1">
        <v>2</v>
      </c>
      <c r="BY262" s="1">
        <v>0</v>
      </c>
      <c r="BZ262" s="1">
        <v>0</v>
      </c>
      <c r="CA262" s="1">
        <v>2</v>
      </c>
      <c r="CB262" s="1">
        <v>2</v>
      </c>
      <c r="CC262" s="1">
        <v>3</v>
      </c>
      <c r="CD262" s="1">
        <v>3</v>
      </c>
      <c r="CE262" s="1">
        <v>2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1</v>
      </c>
      <c r="CL262" s="1">
        <v>1</v>
      </c>
      <c r="CM262" s="1">
        <v>1</v>
      </c>
      <c r="CN262" s="1">
        <v>1</v>
      </c>
      <c r="CO262" s="1">
        <v>1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1</v>
      </c>
      <c r="DH262" s="1">
        <v>1</v>
      </c>
      <c r="DI262" s="1">
        <v>0</v>
      </c>
      <c r="DJ262" s="1">
        <v>0</v>
      </c>
      <c r="DK262" s="1">
        <v>0</v>
      </c>
      <c r="DL262" s="1">
        <v>0</v>
      </c>
      <c r="DM262" s="1">
        <v>1</v>
      </c>
      <c r="DN262" s="1">
        <v>1</v>
      </c>
      <c r="DO262" s="1">
        <v>1</v>
      </c>
      <c r="DP262" s="1">
        <v>3</v>
      </c>
      <c r="DQ262" s="1">
        <v>1</v>
      </c>
      <c r="DR262" s="1">
        <v>1</v>
      </c>
      <c r="DS262" s="1">
        <v>1</v>
      </c>
      <c r="DT262" s="1">
        <v>0</v>
      </c>
      <c r="DU262" s="1">
        <v>1</v>
      </c>
      <c r="DV262" s="1">
        <v>0</v>
      </c>
      <c r="DW262" s="1">
        <v>0</v>
      </c>
      <c r="DX262" s="1">
        <v>1</v>
      </c>
      <c r="DY262" s="1">
        <v>1</v>
      </c>
      <c r="DZ262" s="1">
        <v>0</v>
      </c>
      <c r="EA262" s="1">
        <v>0</v>
      </c>
      <c r="EB262" s="1">
        <v>0</v>
      </c>
      <c r="EC262" s="1">
        <v>0</v>
      </c>
      <c r="ED262" s="1">
        <v>6</v>
      </c>
      <c r="EE262" s="1">
        <v>6</v>
      </c>
      <c r="EF262" s="1">
        <v>6</v>
      </c>
      <c r="EG262" s="1">
        <v>0</v>
      </c>
      <c r="EH262" s="1">
        <v>0</v>
      </c>
      <c r="EI262" s="1">
        <v>1</v>
      </c>
      <c r="EJ262" s="1">
        <v>1</v>
      </c>
      <c r="EK262" s="1">
        <v>1</v>
      </c>
      <c r="EL262" s="1">
        <v>1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4</v>
      </c>
      <c r="EW262" s="1">
        <v>4</v>
      </c>
      <c r="EX262" s="1">
        <v>0</v>
      </c>
      <c r="EY262" s="1">
        <v>3</v>
      </c>
      <c r="EZ262" s="1">
        <v>3</v>
      </c>
      <c r="FA262" s="1">
        <v>3</v>
      </c>
      <c r="FB262" s="1">
        <v>3</v>
      </c>
      <c r="FC262" s="1">
        <v>3</v>
      </c>
      <c r="FD262" s="1">
        <v>0</v>
      </c>
      <c r="FE262" s="1">
        <v>0</v>
      </c>
      <c r="FF262" s="1">
        <v>3</v>
      </c>
      <c r="FG262" s="1">
        <v>6</v>
      </c>
      <c r="FH262" s="1">
        <v>6</v>
      </c>
      <c r="FI262" s="1">
        <v>6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1</v>
      </c>
      <c r="FV262" s="1">
        <v>1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1</v>
      </c>
      <c r="GF262" s="1">
        <v>1</v>
      </c>
      <c r="GG262" s="1">
        <v>1</v>
      </c>
      <c r="GH262" s="1">
        <v>1</v>
      </c>
      <c r="GI262" s="1">
        <v>1</v>
      </c>
      <c r="GJ262" s="1">
        <v>1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1</v>
      </c>
      <c r="GT262" s="1">
        <v>1</v>
      </c>
      <c r="GU262" s="1">
        <v>1</v>
      </c>
      <c r="GV262" s="1">
        <v>0</v>
      </c>
      <c r="GW262" s="1">
        <v>0</v>
      </c>
      <c r="GX262" s="1">
        <v>0</v>
      </c>
      <c r="GY262" s="1">
        <v>1</v>
      </c>
      <c r="GZ262" s="1">
        <v>1</v>
      </c>
      <c r="HA262" s="1">
        <v>0</v>
      </c>
      <c r="HB262" s="1">
        <v>0</v>
      </c>
      <c r="HC262" s="1">
        <v>2</v>
      </c>
      <c r="HD262" s="1">
        <v>2</v>
      </c>
      <c r="HE262" s="1">
        <v>2</v>
      </c>
      <c r="HF262" s="1">
        <v>10</v>
      </c>
      <c r="HG262" s="1">
        <v>0</v>
      </c>
      <c r="HH262" s="1">
        <v>0</v>
      </c>
      <c r="HI262" s="1">
        <v>0</v>
      </c>
      <c r="HJ262" s="1">
        <v>2</v>
      </c>
      <c r="HK262" s="1">
        <v>0</v>
      </c>
      <c r="HL262" s="1">
        <v>0</v>
      </c>
      <c r="HM262" s="1">
        <v>0</v>
      </c>
      <c r="HN262" s="1">
        <v>1</v>
      </c>
      <c r="HO262" s="1">
        <v>1</v>
      </c>
      <c r="HP262" s="1">
        <v>1</v>
      </c>
      <c r="HQ262" s="1">
        <v>3</v>
      </c>
      <c r="HR262" s="1">
        <v>1</v>
      </c>
      <c r="HS262" s="1">
        <v>1</v>
      </c>
      <c r="HT262" s="1">
        <v>0</v>
      </c>
      <c r="HU262" s="1">
        <v>0</v>
      </c>
      <c r="HV262" s="1">
        <v>1</v>
      </c>
      <c r="HW262" s="1">
        <v>1</v>
      </c>
      <c r="HX262" s="1">
        <v>1</v>
      </c>
      <c r="HY262" s="1">
        <v>1</v>
      </c>
      <c r="HZ262" s="1">
        <v>1</v>
      </c>
      <c r="IA262" s="1">
        <v>32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1</v>
      </c>
      <c r="JA262" s="1">
        <v>0</v>
      </c>
      <c r="JB262" s="1">
        <v>0</v>
      </c>
      <c r="JC262" s="1">
        <v>0</v>
      </c>
      <c r="JD262" s="1">
        <v>1</v>
      </c>
      <c r="JE262" s="1">
        <v>1</v>
      </c>
      <c r="JF262" s="1">
        <v>1</v>
      </c>
      <c r="JG262" s="1">
        <v>4</v>
      </c>
      <c r="JH262" s="1">
        <v>1</v>
      </c>
      <c r="JI262" s="1">
        <v>1</v>
      </c>
      <c r="JJ262" s="1">
        <v>1</v>
      </c>
      <c r="JK262" s="1">
        <v>1</v>
      </c>
      <c r="JL262" s="1">
        <v>1</v>
      </c>
      <c r="JM262" s="1">
        <v>1</v>
      </c>
      <c r="JN262" s="1">
        <v>1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1</v>
      </c>
    </row>
    <row r="263" spans="1:367">
      <c r="A263" s="1">
        <v>2015</v>
      </c>
      <c r="B263" s="1" t="s">
        <v>565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2</v>
      </c>
      <c r="L263" s="1">
        <v>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2</v>
      </c>
      <c r="BA263" s="1">
        <v>2</v>
      </c>
      <c r="BB263" s="1">
        <v>2</v>
      </c>
      <c r="BC263" s="1">
        <v>2</v>
      </c>
      <c r="BD263" s="1">
        <v>2</v>
      </c>
      <c r="BE263" s="1">
        <v>2</v>
      </c>
      <c r="BF263" s="1">
        <v>6</v>
      </c>
      <c r="BG263" s="1">
        <v>2</v>
      </c>
      <c r="BH263" s="1">
        <v>2</v>
      </c>
      <c r="BI263" s="1">
        <v>1</v>
      </c>
      <c r="BJ263" s="1">
        <v>1</v>
      </c>
      <c r="BK263" s="1">
        <v>1</v>
      </c>
      <c r="BL263" s="1">
        <v>1</v>
      </c>
      <c r="BM263" s="1">
        <v>2</v>
      </c>
      <c r="BN263" s="1">
        <v>2</v>
      </c>
      <c r="BO263" s="1">
        <v>1</v>
      </c>
      <c r="BP263" s="1">
        <v>2</v>
      </c>
      <c r="BQ263" s="1">
        <v>0</v>
      </c>
      <c r="BR263" s="1">
        <v>0</v>
      </c>
      <c r="BS263" s="1">
        <v>2</v>
      </c>
      <c r="BT263" s="1">
        <v>2</v>
      </c>
      <c r="BU263" s="1">
        <v>2</v>
      </c>
      <c r="BV263" s="1">
        <v>6</v>
      </c>
      <c r="BW263" s="1">
        <v>2</v>
      </c>
      <c r="BX263" s="1">
        <v>2</v>
      </c>
      <c r="BY263" s="1">
        <v>0</v>
      </c>
      <c r="BZ263" s="1">
        <v>0</v>
      </c>
      <c r="CA263" s="1">
        <v>2</v>
      </c>
      <c r="CB263" s="1">
        <v>2</v>
      </c>
      <c r="CC263" s="1">
        <v>3</v>
      </c>
      <c r="CD263" s="1">
        <v>3</v>
      </c>
      <c r="CE263" s="1">
        <v>2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1</v>
      </c>
      <c r="CL263" s="1">
        <v>1</v>
      </c>
      <c r="CM263" s="1">
        <v>1</v>
      </c>
      <c r="CN263" s="1">
        <v>1</v>
      </c>
      <c r="CO263" s="1">
        <v>1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1</v>
      </c>
      <c r="DH263" s="1">
        <v>1</v>
      </c>
      <c r="DI263" s="1">
        <v>0</v>
      </c>
      <c r="DJ263" s="1">
        <v>0</v>
      </c>
      <c r="DK263" s="1">
        <v>0</v>
      </c>
      <c r="DL263" s="1">
        <v>0</v>
      </c>
      <c r="DM263" s="1">
        <v>1</v>
      </c>
      <c r="DN263" s="1">
        <v>1</v>
      </c>
      <c r="DO263" s="1">
        <v>1</v>
      </c>
      <c r="DP263" s="1">
        <v>3</v>
      </c>
      <c r="DQ263" s="1">
        <v>1</v>
      </c>
      <c r="DR263" s="1">
        <v>1</v>
      </c>
      <c r="DS263" s="1">
        <v>1</v>
      </c>
      <c r="DT263" s="1">
        <v>0</v>
      </c>
      <c r="DU263" s="1">
        <v>1</v>
      </c>
      <c r="DV263" s="1">
        <v>0</v>
      </c>
      <c r="DW263" s="1">
        <v>0</v>
      </c>
      <c r="DX263" s="1">
        <v>1</v>
      </c>
      <c r="DY263" s="1">
        <v>1</v>
      </c>
      <c r="DZ263" s="1">
        <v>0</v>
      </c>
      <c r="EA263" s="1">
        <v>0</v>
      </c>
      <c r="EB263" s="1">
        <v>0</v>
      </c>
      <c r="EC263" s="1">
        <v>0</v>
      </c>
      <c r="ED263" s="1">
        <v>6</v>
      </c>
      <c r="EE263" s="1">
        <v>6</v>
      </c>
      <c r="EF263" s="1">
        <v>6</v>
      </c>
      <c r="EG263" s="1">
        <v>0</v>
      </c>
      <c r="EH263" s="1">
        <v>0</v>
      </c>
      <c r="EI263" s="1">
        <v>1</v>
      </c>
      <c r="EJ263" s="1">
        <v>1</v>
      </c>
      <c r="EK263" s="1">
        <v>1</v>
      </c>
      <c r="EL263" s="1">
        <v>1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4</v>
      </c>
      <c r="EW263" s="1">
        <v>4</v>
      </c>
      <c r="EX263" s="1">
        <v>0</v>
      </c>
      <c r="EY263" s="1">
        <v>3</v>
      </c>
      <c r="EZ263" s="1">
        <v>3</v>
      </c>
      <c r="FA263" s="1">
        <v>3</v>
      </c>
      <c r="FB263" s="1">
        <v>3</v>
      </c>
      <c r="FC263" s="1">
        <v>3</v>
      </c>
      <c r="FD263" s="1">
        <v>0</v>
      </c>
      <c r="FE263" s="1">
        <v>0</v>
      </c>
      <c r="FF263" s="1">
        <v>3</v>
      </c>
      <c r="FG263" s="1">
        <v>6</v>
      </c>
      <c r="FH263" s="1">
        <v>6</v>
      </c>
      <c r="FI263" s="1">
        <v>6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1</v>
      </c>
      <c r="FV263" s="1">
        <v>1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1</v>
      </c>
      <c r="GF263" s="1">
        <v>1</v>
      </c>
      <c r="GG263" s="1">
        <v>1</v>
      </c>
      <c r="GH263" s="1">
        <v>1</v>
      </c>
      <c r="GI263" s="1">
        <v>1</v>
      </c>
      <c r="GJ263" s="1">
        <v>1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1</v>
      </c>
      <c r="GT263" s="1">
        <v>1</v>
      </c>
      <c r="GU263" s="1">
        <v>1</v>
      </c>
      <c r="GV263" s="1">
        <v>0</v>
      </c>
      <c r="GW263" s="1">
        <v>0</v>
      </c>
      <c r="GX263" s="1">
        <v>0</v>
      </c>
      <c r="GY263" s="1">
        <v>1</v>
      </c>
      <c r="GZ263" s="1">
        <v>1</v>
      </c>
      <c r="HA263" s="1">
        <v>0</v>
      </c>
      <c r="HB263" s="1">
        <v>0</v>
      </c>
      <c r="HC263" s="1">
        <v>2</v>
      </c>
      <c r="HD263" s="1">
        <v>2</v>
      </c>
      <c r="HE263" s="1">
        <v>2</v>
      </c>
      <c r="HF263" s="1">
        <v>10</v>
      </c>
      <c r="HG263" s="1">
        <v>0</v>
      </c>
      <c r="HH263" s="1">
        <v>0</v>
      </c>
      <c r="HI263" s="1">
        <v>0</v>
      </c>
      <c r="HJ263" s="1">
        <v>2</v>
      </c>
      <c r="HK263" s="1">
        <v>0</v>
      </c>
      <c r="HL263" s="1">
        <v>0</v>
      </c>
      <c r="HM263" s="1">
        <v>0</v>
      </c>
      <c r="HN263" s="1">
        <v>1</v>
      </c>
      <c r="HO263" s="1">
        <v>1</v>
      </c>
      <c r="HP263" s="1">
        <v>1</v>
      </c>
      <c r="HQ263" s="1">
        <v>3</v>
      </c>
      <c r="HR263" s="1">
        <v>1</v>
      </c>
      <c r="HS263" s="1">
        <v>1</v>
      </c>
      <c r="HT263" s="1">
        <v>0</v>
      </c>
      <c r="HU263" s="1">
        <v>0</v>
      </c>
      <c r="HV263" s="1">
        <v>1</v>
      </c>
      <c r="HW263" s="1">
        <v>1</v>
      </c>
      <c r="HX263" s="1">
        <v>1</v>
      </c>
      <c r="HY263" s="1">
        <v>1</v>
      </c>
      <c r="HZ263" s="1">
        <v>1</v>
      </c>
      <c r="IA263" s="1">
        <v>30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1</v>
      </c>
      <c r="JA263" s="1">
        <v>0</v>
      </c>
      <c r="JB263" s="1">
        <v>0</v>
      </c>
      <c r="JC263" s="1">
        <v>0</v>
      </c>
      <c r="JD263" s="1">
        <v>1</v>
      </c>
      <c r="JE263" s="1">
        <v>1</v>
      </c>
      <c r="JF263" s="1">
        <v>1</v>
      </c>
      <c r="JG263" s="1">
        <v>4</v>
      </c>
      <c r="JH263" s="1">
        <v>1</v>
      </c>
      <c r="JI263" s="1">
        <v>1</v>
      </c>
      <c r="JJ263" s="1">
        <v>1</v>
      </c>
      <c r="JK263" s="1">
        <v>1</v>
      </c>
      <c r="JL263" s="1">
        <v>1</v>
      </c>
      <c r="JM263" s="1">
        <v>1</v>
      </c>
      <c r="JN263" s="1">
        <v>1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1</v>
      </c>
    </row>
    <row r="264" spans="1:367">
      <c r="A264" s="1">
        <v>2015</v>
      </c>
      <c r="B264" s="1" t="s">
        <v>568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2</v>
      </c>
      <c r="L264" s="1">
        <v>2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2</v>
      </c>
      <c r="BA264" s="1">
        <v>2</v>
      </c>
      <c r="BB264" s="1">
        <v>2</v>
      </c>
      <c r="BC264" s="1">
        <v>2</v>
      </c>
      <c r="BD264" s="1">
        <v>2</v>
      </c>
      <c r="BE264" s="1">
        <v>2</v>
      </c>
      <c r="BF264" s="1">
        <v>6</v>
      </c>
      <c r="BG264" s="1">
        <v>2</v>
      </c>
      <c r="BH264" s="1">
        <v>2</v>
      </c>
      <c r="BI264" s="1">
        <v>1</v>
      </c>
      <c r="BJ264" s="1">
        <v>1</v>
      </c>
      <c r="BK264" s="1">
        <v>1</v>
      </c>
      <c r="BL264" s="1">
        <v>1</v>
      </c>
      <c r="BM264" s="1">
        <v>2</v>
      </c>
      <c r="BN264" s="1">
        <v>2</v>
      </c>
      <c r="BO264" s="1">
        <v>1</v>
      </c>
      <c r="BP264" s="1">
        <v>2</v>
      </c>
      <c r="BQ264" s="1">
        <v>0</v>
      </c>
      <c r="BR264" s="1">
        <v>0</v>
      </c>
      <c r="BS264" s="1">
        <v>2</v>
      </c>
      <c r="BT264" s="1">
        <v>2</v>
      </c>
      <c r="BU264" s="1">
        <v>2</v>
      </c>
      <c r="BV264" s="1">
        <v>6</v>
      </c>
      <c r="BW264" s="1">
        <v>2</v>
      </c>
      <c r="BX264" s="1">
        <v>2</v>
      </c>
      <c r="BY264" s="1">
        <v>0</v>
      </c>
      <c r="BZ264" s="1">
        <v>0</v>
      </c>
      <c r="CA264" s="1">
        <v>2</v>
      </c>
      <c r="CB264" s="1">
        <v>2</v>
      </c>
      <c r="CC264" s="1">
        <v>3</v>
      </c>
      <c r="CD264" s="1">
        <v>3</v>
      </c>
      <c r="CE264" s="1">
        <v>2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</v>
      </c>
      <c r="CL264" s="1">
        <v>1</v>
      </c>
      <c r="CM264" s="1">
        <v>1</v>
      </c>
      <c r="CN264" s="1">
        <v>1</v>
      </c>
      <c r="CO264" s="1">
        <v>1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1</v>
      </c>
      <c r="DH264" s="1">
        <v>1</v>
      </c>
      <c r="DI264" s="1">
        <v>0</v>
      </c>
      <c r="DJ264" s="1">
        <v>0</v>
      </c>
      <c r="DK264" s="1">
        <v>0</v>
      </c>
      <c r="DL264" s="1">
        <v>0</v>
      </c>
      <c r="DM264" s="1">
        <v>1</v>
      </c>
      <c r="DN264" s="1">
        <v>1</v>
      </c>
      <c r="DO264" s="1">
        <v>1</v>
      </c>
      <c r="DP264" s="1">
        <v>3</v>
      </c>
      <c r="DQ264" s="1">
        <v>1</v>
      </c>
      <c r="DR264" s="1">
        <v>1</v>
      </c>
      <c r="DS264" s="1">
        <v>1</v>
      </c>
      <c r="DT264" s="1">
        <v>0</v>
      </c>
      <c r="DU264" s="1">
        <v>1</v>
      </c>
      <c r="DV264" s="1">
        <v>0</v>
      </c>
      <c r="DW264" s="1">
        <v>0</v>
      </c>
      <c r="DX264" s="1">
        <v>1</v>
      </c>
      <c r="DY264" s="1">
        <v>1</v>
      </c>
      <c r="DZ264" s="1">
        <v>0</v>
      </c>
      <c r="EA264" s="1">
        <v>0</v>
      </c>
      <c r="EB264" s="1">
        <v>0</v>
      </c>
      <c r="EC264" s="1">
        <v>0</v>
      </c>
      <c r="ED264" s="1">
        <v>4</v>
      </c>
      <c r="EE264" s="1">
        <v>4</v>
      </c>
      <c r="EF264" s="1">
        <v>4</v>
      </c>
      <c r="EG264" s="1">
        <v>0</v>
      </c>
      <c r="EH264" s="1">
        <v>0</v>
      </c>
      <c r="EI264" s="1">
        <v>1</v>
      </c>
      <c r="EJ264" s="1">
        <v>1</v>
      </c>
      <c r="EK264" s="1">
        <v>1</v>
      </c>
      <c r="EL264" s="1">
        <v>1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2</v>
      </c>
      <c r="EW264" s="1">
        <v>2</v>
      </c>
      <c r="EX264" s="1">
        <v>0</v>
      </c>
      <c r="EY264" s="1">
        <v>1</v>
      </c>
      <c r="EZ264" s="1">
        <v>1</v>
      </c>
      <c r="FA264" s="1">
        <v>2</v>
      </c>
      <c r="FB264" s="1">
        <v>2</v>
      </c>
      <c r="FC264" s="1">
        <v>2</v>
      </c>
      <c r="FD264" s="1">
        <v>0</v>
      </c>
      <c r="FE264" s="1">
        <v>0</v>
      </c>
      <c r="FF264" s="1">
        <v>2</v>
      </c>
      <c r="FG264" s="1">
        <v>4</v>
      </c>
      <c r="FH264" s="1">
        <v>4</v>
      </c>
      <c r="FI264" s="1">
        <v>4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1</v>
      </c>
      <c r="FV264" s="1">
        <v>1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1</v>
      </c>
      <c r="GF264" s="1">
        <v>1</v>
      </c>
      <c r="GG264" s="1">
        <v>1</v>
      </c>
      <c r="GH264" s="1">
        <v>1</v>
      </c>
      <c r="GI264" s="1">
        <v>1</v>
      </c>
      <c r="GJ264" s="1">
        <v>1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1</v>
      </c>
      <c r="GT264" s="1">
        <v>1</v>
      </c>
      <c r="GU264" s="1">
        <v>1</v>
      </c>
      <c r="GV264" s="1">
        <v>0</v>
      </c>
      <c r="GW264" s="1">
        <v>0</v>
      </c>
      <c r="GX264" s="1">
        <v>0</v>
      </c>
      <c r="GY264" s="1">
        <v>1</v>
      </c>
      <c r="GZ264" s="1">
        <v>1</v>
      </c>
      <c r="HA264" s="1">
        <v>0</v>
      </c>
      <c r="HB264" s="1">
        <v>0</v>
      </c>
      <c r="HC264" s="1">
        <v>2</v>
      </c>
      <c r="HD264" s="1">
        <v>2</v>
      </c>
      <c r="HE264" s="1">
        <v>2</v>
      </c>
      <c r="HF264" s="1">
        <v>10</v>
      </c>
      <c r="HG264" s="1">
        <v>0</v>
      </c>
      <c r="HH264" s="1">
        <v>0</v>
      </c>
      <c r="HI264" s="1">
        <v>0</v>
      </c>
      <c r="HJ264" s="1">
        <v>2</v>
      </c>
      <c r="HK264" s="1">
        <v>0</v>
      </c>
      <c r="HL264" s="1">
        <v>0</v>
      </c>
      <c r="HM264" s="1">
        <v>0</v>
      </c>
      <c r="HN264" s="1">
        <v>1</v>
      </c>
      <c r="HO264" s="1">
        <v>1</v>
      </c>
      <c r="HP264" s="1">
        <v>1</v>
      </c>
      <c r="HQ264" s="1">
        <v>3</v>
      </c>
      <c r="HR264" s="1">
        <v>1</v>
      </c>
      <c r="HS264" s="1">
        <v>1</v>
      </c>
      <c r="HT264" s="1">
        <v>0</v>
      </c>
      <c r="HU264" s="1">
        <v>0</v>
      </c>
      <c r="HV264" s="1">
        <v>1</v>
      </c>
      <c r="HW264" s="1">
        <v>1</v>
      </c>
      <c r="HX264" s="1">
        <v>1</v>
      </c>
      <c r="HY264" s="1">
        <v>1</v>
      </c>
      <c r="HZ264" s="1">
        <v>1</v>
      </c>
      <c r="IA264" s="1">
        <v>24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1</v>
      </c>
      <c r="JA264" s="1">
        <v>0</v>
      </c>
      <c r="JB264" s="1">
        <v>0</v>
      </c>
      <c r="JC264" s="1">
        <v>0</v>
      </c>
      <c r="JD264" s="1">
        <v>1</v>
      </c>
      <c r="JE264" s="1">
        <v>1</v>
      </c>
      <c r="JF264" s="1">
        <v>1</v>
      </c>
      <c r="JG264" s="1">
        <v>4</v>
      </c>
      <c r="JH264" s="1">
        <v>1</v>
      </c>
      <c r="JI264" s="1">
        <v>1</v>
      </c>
      <c r="JJ264" s="1">
        <v>1</v>
      </c>
      <c r="JK264" s="1">
        <v>1</v>
      </c>
      <c r="JL264" s="1">
        <v>1</v>
      </c>
      <c r="JM264" s="1">
        <v>1</v>
      </c>
      <c r="JN264" s="1">
        <v>1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1</v>
      </c>
    </row>
    <row r="265" spans="1:367">
      <c r="A265" s="1">
        <v>2015</v>
      </c>
      <c r="B265" s="1" t="s">
        <v>569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2</v>
      </c>
      <c r="L265" s="1">
        <v>2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2</v>
      </c>
      <c r="BA265" s="1">
        <v>2</v>
      </c>
      <c r="BB265" s="1">
        <v>2</v>
      </c>
      <c r="BC265" s="1">
        <v>2</v>
      </c>
      <c r="BD265" s="1">
        <v>2</v>
      </c>
      <c r="BE265" s="1">
        <v>2</v>
      </c>
      <c r="BF265" s="1">
        <v>6</v>
      </c>
      <c r="BG265" s="1">
        <v>2</v>
      </c>
      <c r="BH265" s="1">
        <v>2</v>
      </c>
      <c r="BI265" s="1">
        <v>1</v>
      </c>
      <c r="BJ265" s="1">
        <v>1</v>
      </c>
      <c r="BK265" s="1">
        <v>1</v>
      </c>
      <c r="BL265" s="1">
        <v>1</v>
      </c>
      <c r="BM265" s="1">
        <v>2</v>
      </c>
      <c r="BN265" s="1">
        <v>2</v>
      </c>
      <c r="BO265" s="1">
        <v>1</v>
      </c>
      <c r="BP265" s="1">
        <v>2</v>
      </c>
      <c r="BQ265" s="1">
        <v>0</v>
      </c>
      <c r="BR265" s="1">
        <v>0</v>
      </c>
      <c r="BS265" s="1">
        <v>2</v>
      </c>
      <c r="BT265" s="1">
        <v>2</v>
      </c>
      <c r="BU265" s="1">
        <v>2</v>
      </c>
      <c r="BV265" s="1">
        <v>6</v>
      </c>
      <c r="BW265" s="1">
        <v>2</v>
      </c>
      <c r="BX265" s="1">
        <v>2</v>
      </c>
      <c r="BY265" s="1">
        <v>0</v>
      </c>
      <c r="BZ265" s="1">
        <v>0</v>
      </c>
      <c r="CA265" s="1">
        <v>2</v>
      </c>
      <c r="CB265" s="1">
        <v>2</v>
      </c>
      <c r="CC265" s="1">
        <v>3</v>
      </c>
      <c r="CD265" s="1">
        <v>3</v>
      </c>
      <c r="CE265" s="1">
        <v>2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1</v>
      </c>
      <c r="CL265" s="1">
        <v>1</v>
      </c>
      <c r="CM265" s="1">
        <v>1</v>
      </c>
      <c r="CN265" s="1">
        <v>1</v>
      </c>
      <c r="CO265" s="1">
        <v>1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1</v>
      </c>
      <c r="DH265" s="1">
        <v>1</v>
      </c>
      <c r="DI265" s="1">
        <v>0</v>
      </c>
      <c r="DJ265" s="1">
        <v>0</v>
      </c>
      <c r="DK265" s="1">
        <v>0</v>
      </c>
      <c r="DL265" s="1">
        <v>0</v>
      </c>
      <c r="DM265" s="1">
        <v>1</v>
      </c>
      <c r="DN265" s="1">
        <v>1</v>
      </c>
      <c r="DO265" s="1">
        <v>1</v>
      </c>
      <c r="DP265" s="1">
        <v>3</v>
      </c>
      <c r="DQ265" s="1">
        <v>1</v>
      </c>
      <c r="DR265" s="1">
        <v>1</v>
      </c>
      <c r="DS265" s="1">
        <v>1</v>
      </c>
      <c r="DT265" s="1">
        <v>0</v>
      </c>
      <c r="DU265" s="1">
        <v>1</v>
      </c>
      <c r="DV265" s="1">
        <v>0</v>
      </c>
      <c r="DW265" s="1">
        <v>0</v>
      </c>
      <c r="DX265" s="1">
        <v>1</v>
      </c>
      <c r="DY265" s="1">
        <v>1</v>
      </c>
      <c r="DZ265" s="1">
        <v>0</v>
      </c>
      <c r="EA265" s="1">
        <v>0</v>
      </c>
      <c r="EB265" s="1">
        <v>0</v>
      </c>
      <c r="EC265" s="1">
        <v>0</v>
      </c>
      <c r="ED265" s="1">
        <v>4</v>
      </c>
      <c r="EE265" s="1">
        <v>4</v>
      </c>
      <c r="EF265" s="1">
        <v>4</v>
      </c>
      <c r="EG265" s="1">
        <v>0</v>
      </c>
      <c r="EH265" s="1">
        <v>0</v>
      </c>
      <c r="EI265" s="1">
        <v>1</v>
      </c>
      <c r="EJ265" s="1">
        <v>1</v>
      </c>
      <c r="EK265" s="1">
        <v>1</v>
      </c>
      <c r="EL265" s="1">
        <v>1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2</v>
      </c>
      <c r="EW265" s="1">
        <v>2</v>
      </c>
      <c r="EX265" s="1">
        <v>0</v>
      </c>
      <c r="EY265" s="1">
        <v>1</v>
      </c>
      <c r="EZ265" s="1">
        <v>1</v>
      </c>
      <c r="FA265" s="1">
        <v>2</v>
      </c>
      <c r="FB265" s="1">
        <v>2</v>
      </c>
      <c r="FC265" s="1">
        <v>2</v>
      </c>
      <c r="FD265" s="1">
        <v>0</v>
      </c>
      <c r="FE265" s="1">
        <v>0</v>
      </c>
      <c r="FF265" s="1">
        <v>2</v>
      </c>
      <c r="FG265" s="1">
        <v>4</v>
      </c>
      <c r="FH265" s="1">
        <v>4</v>
      </c>
      <c r="FI265" s="1">
        <v>4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1</v>
      </c>
      <c r="FV265" s="1">
        <v>1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1</v>
      </c>
      <c r="GF265" s="1">
        <v>1</v>
      </c>
      <c r="GG265" s="1">
        <v>1</v>
      </c>
      <c r="GH265" s="1">
        <v>1</v>
      </c>
      <c r="GI265" s="1">
        <v>1</v>
      </c>
      <c r="GJ265" s="1">
        <v>1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1</v>
      </c>
      <c r="GT265" s="1">
        <v>1</v>
      </c>
      <c r="GU265" s="1">
        <v>1</v>
      </c>
      <c r="GV265" s="1">
        <v>0</v>
      </c>
      <c r="GW265" s="1">
        <v>0</v>
      </c>
      <c r="GX265" s="1">
        <v>0</v>
      </c>
      <c r="GY265" s="1">
        <v>1</v>
      </c>
      <c r="GZ265" s="1">
        <v>1</v>
      </c>
      <c r="HA265" s="1">
        <v>0</v>
      </c>
      <c r="HB265" s="1">
        <v>0</v>
      </c>
      <c r="HC265" s="1">
        <v>2</v>
      </c>
      <c r="HD265" s="1">
        <v>2</v>
      </c>
      <c r="HE265" s="1">
        <v>2</v>
      </c>
      <c r="HF265" s="1">
        <v>10</v>
      </c>
      <c r="HG265" s="1">
        <v>0</v>
      </c>
      <c r="HH265" s="1">
        <v>0</v>
      </c>
      <c r="HI265" s="1">
        <v>0</v>
      </c>
      <c r="HJ265" s="1">
        <v>2</v>
      </c>
      <c r="HK265" s="1">
        <v>0</v>
      </c>
      <c r="HL265" s="1">
        <v>0</v>
      </c>
      <c r="HM265" s="1">
        <v>0</v>
      </c>
      <c r="HN265" s="1">
        <v>1</v>
      </c>
      <c r="HO265" s="1">
        <v>1</v>
      </c>
      <c r="HP265" s="1">
        <v>1</v>
      </c>
      <c r="HQ265" s="1">
        <v>3</v>
      </c>
      <c r="HR265" s="1">
        <v>1</v>
      </c>
      <c r="HS265" s="1">
        <v>1</v>
      </c>
      <c r="HT265" s="1">
        <v>0</v>
      </c>
      <c r="HU265" s="1">
        <v>0</v>
      </c>
      <c r="HV265" s="1">
        <v>1</v>
      </c>
      <c r="HW265" s="1">
        <v>1</v>
      </c>
      <c r="HX265" s="1">
        <v>1</v>
      </c>
      <c r="HY265" s="1">
        <v>1</v>
      </c>
      <c r="HZ265" s="1">
        <v>1</v>
      </c>
      <c r="IA265" s="1">
        <v>24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1</v>
      </c>
      <c r="JA265" s="1">
        <v>0</v>
      </c>
      <c r="JB265" s="1">
        <v>0</v>
      </c>
      <c r="JC265" s="1">
        <v>0</v>
      </c>
      <c r="JD265" s="1">
        <v>1</v>
      </c>
      <c r="JE265" s="1">
        <v>1</v>
      </c>
      <c r="JF265" s="1">
        <v>1</v>
      </c>
      <c r="JG265" s="1">
        <v>4</v>
      </c>
      <c r="JH265" s="1">
        <v>1</v>
      </c>
      <c r="JI265" s="1">
        <v>1</v>
      </c>
      <c r="JJ265" s="1">
        <v>1</v>
      </c>
      <c r="JK265" s="1">
        <v>1</v>
      </c>
      <c r="JL265" s="1">
        <v>1</v>
      </c>
      <c r="JM265" s="1">
        <v>1</v>
      </c>
      <c r="JN265" s="1">
        <v>1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1</v>
      </c>
    </row>
    <row r="266" spans="1:367">
      <c r="A266" s="1">
        <v>2015</v>
      </c>
      <c r="B266" s="1" t="s">
        <v>570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2</v>
      </c>
      <c r="L266" s="1">
        <v>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2</v>
      </c>
      <c r="BA266" s="1">
        <v>2</v>
      </c>
      <c r="BB266" s="1">
        <v>2</v>
      </c>
      <c r="BC266" s="1">
        <v>2</v>
      </c>
      <c r="BD266" s="1">
        <v>2</v>
      </c>
      <c r="BE266" s="1">
        <v>2</v>
      </c>
      <c r="BF266" s="1">
        <v>6</v>
      </c>
      <c r="BG266" s="1">
        <v>2</v>
      </c>
      <c r="BH266" s="1">
        <v>2</v>
      </c>
      <c r="BI266" s="1">
        <v>1</v>
      </c>
      <c r="BJ266" s="1">
        <v>1</v>
      </c>
      <c r="BK266" s="1">
        <v>1</v>
      </c>
      <c r="BL266" s="1">
        <v>1</v>
      </c>
      <c r="BM266" s="1">
        <v>2</v>
      </c>
      <c r="BN266" s="1">
        <v>2</v>
      </c>
      <c r="BO266" s="1">
        <v>1</v>
      </c>
      <c r="BP266" s="1">
        <v>2</v>
      </c>
      <c r="BQ266" s="1">
        <v>0</v>
      </c>
      <c r="BR266" s="1">
        <v>0</v>
      </c>
      <c r="BS266" s="1">
        <v>2</v>
      </c>
      <c r="BT266" s="1">
        <v>2</v>
      </c>
      <c r="BU266" s="1">
        <v>2</v>
      </c>
      <c r="BV266" s="1">
        <v>6</v>
      </c>
      <c r="BW266" s="1">
        <v>2</v>
      </c>
      <c r="BX266" s="1">
        <v>2</v>
      </c>
      <c r="BY266" s="1">
        <v>0</v>
      </c>
      <c r="BZ266" s="1">
        <v>0</v>
      </c>
      <c r="CA266" s="1">
        <v>2</v>
      </c>
      <c r="CB266" s="1">
        <v>2</v>
      </c>
      <c r="CC266" s="1">
        <v>3</v>
      </c>
      <c r="CD266" s="1">
        <v>3</v>
      </c>
      <c r="CE266" s="1">
        <v>2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1</v>
      </c>
      <c r="CL266" s="1">
        <v>1</v>
      </c>
      <c r="CM266" s="1">
        <v>1</v>
      </c>
      <c r="CN266" s="1">
        <v>1</v>
      </c>
      <c r="CO266" s="1">
        <v>1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1</v>
      </c>
      <c r="DH266" s="1">
        <v>1</v>
      </c>
      <c r="DI266" s="1">
        <v>0</v>
      </c>
      <c r="DJ266" s="1">
        <v>0</v>
      </c>
      <c r="DK266" s="1">
        <v>0</v>
      </c>
      <c r="DL266" s="1">
        <v>0</v>
      </c>
      <c r="DM266" s="1">
        <v>1</v>
      </c>
      <c r="DN266" s="1">
        <v>1</v>
      </c>
      <c r="DO266" s="1">
        <v>1</v>
      </c>
      <c r="DP266" s="1">
        <v>3</v>
      </c>
      <c r="DQ266" s="1">
        <v>1</v>
      </c>
      <c r="DR266" s="1">
        <v>1</v>
      </c>
      <c r="DS266" s="1">
        <v>1</v>
      </c>
      <c r="DT266" s="1">
        <v>0</v>
      </c>
      <c r="DU266" s="1">
        <v>1</v>
      </c>
      <c r="DV266" s="1">
        <v>0</v>
      </c>
      <c r="DW266" s="1">
        <v>0</v>
      </c>
      <c r="DX266" s="1">
        <v>1</v>
      </c>
      <c r="DY266" s="1">
        <v>1</v>
      </c>
      <c r="DZ266" s="1">
        <v>0</v>
      </c>
      <c r="EA266" s="1">
        <v>0</v>
      </c>
      <c r="EB266" s="1">
        <v>0</v>
      </c>
      <c r="EC266" s="1">
        <v>0</v>
      </c>
      <c r="ED266" s="1">
        <v>4</v>
      </c>
      <c r="EE266" s="1">
        <v>4</v>
      </c>
      <c r="EF266" s="1">
        <v>4</v>
      </c>
      <c r="EG266" s="1">
        <v>0</v>
      </c>
      <c r="EH266" s="1">
        <v>0</v>
      </c>
      <c r="EI266" s="1">
        <v>1</v>
      </c>
      <c r="EJ266" s="1">
        <v>1</v>
      </c>
      <c r="EK266" s="1">
        <v>1</v>
      </c>
      <c r="EL266" s="1">
        <v>1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2</v>
      </c>
      <c r="EW266" s="1">
        <v>2</v>
      </c>
      <c r="EX266" s="1">
        <v>0</v>
      </c>
      <c r="EY266" s="1">
        <v>1</v>
      </c>
      <c r="EZ266" s="1">
        <v>1</v>
      </c>
      <c r="FA266" s="1">
        <v>2</v>
      </c>
      <c r="FB266" s="1">
        <v>2</v>
      </c>
      <c r="FC266" s="1">
        <v>2</v>
      </c>
      <c r="FD266" s="1">
        <v>0</v>
      </c>
      <c r="FE266" s="1">
        <v>0</v>
      </c>
      <c r="FF266" s="1">
        <v>2</v>
      </c>
      <c r="FG266" s="1">
        <v>4</v>
      </c>
      <c r="FH266" s="1">
        <v>4</v>
      </c>
      <c r="FI266" s="1">
        <v>4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1</v>
      </c>
      <c r="FV266" s="1">
        <v>1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1</v>
      </c>
      <c r="GF266" s="1">
        <v>1</v>
      </c>
      <c r="GG266" s="1">
        <v>1</v>
      </c>
      <c r="GH266" s="1">
        <v>1</v>
      </c>
      <c r="GI266" s="1">
        <v>1</v>
      </c>
      <c r="GJ266" s="1">
        <v>1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1</v>
      </c>
      <c r="GT266" s="1">
        <v>1</v>
      </c>
      <c r="GU266" s="1">
        <v>1</v>
      </c>
      <c r="GV266" s="1">
        <v>0</v>
      </c>
      <c r="GW266" s="1">
        <v>0</v>
      </c>
      <c r="GX266" s="1">
        <v>0</v>
      </c>
      <c r="GY266" s="1">
        <v>1</v>
      </c>
      <c r="GZ266" s="1">
        <v>1</v>
      </c>
      <c r="HA266" s="1">
        <v>0</v>
      </c>
      <c r="HB266" s="1">
        <v>0</v>
      </c>
      <c r="HC266" s="1">
        <v>2</v>
      </c>
      <c r="HD266" s="1">
        <v>2</v>
      </c>
      <c r="HE266" s="1">
        <v>2</v>
      </c>
      <c r="HF266" s="1">
        <v>10</v>
      </c>
      <c r="HG266" s="1">
        <v>0</v>
      </c>
      <c r="HH266" s="1">
        <v>0</v>
      </c>
      <c r="HI266" s="1">
        <v>0</v>
      </c>
      <c r="HJ266" s="1">
        <v>2</v>
      </c>
      <c r="HK266" s="1">
        <v>0</v>
      </c>
      <c r="HL266" s="1">
        <v>0</v>
      </c>
      <c r="HM266" s="1">
        <v>0</v>
      </c>
      <c r="HN266" s="1">
        <v>1</v>
      </c>
      <c r="HO266" s="1">
        <v>1</v>
      </c>
      <c r="HP266" s="1">
        <v>1</v>
      </c>
      <c r="HQ266" s="1">
        <v>3</v>
      </c>
      <c r="HR266" s="1">
        <v>1</v>
      </c>
      <c r="HS266" s="1">
        <v>1</v>
      </c>
      <c r="HT266" s="1">
        <v>0</v>
      </c>
      <c r="HU266" s="1">
        <v>0</v>
      </c>
      <c r="HV266" s="1">
        <v>1</v>
      </c>
      <c r="HW266" s="1">
        <v>1</v>
      </c>
      <c r="HX266" s="1">
        <v>1</v>
      </c>
      <c r="HY266" s="1">
        <v>1</v>
      </c>
      <c r="HZ266" s="1">
        <v>1</v>
      </c>
      <c r="IA266" s="1">
        <v>23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1</v>
      </c>
      <c r="JA266" s="1">
        <v>0</v>
      </c>
      <c r="JB266" s="1">
        <v>0</v>
      </c>
      <c r="JC266" s="1">
        <v>0</v>
      </c>
      <c r="JD266" s="1">
        <v>1</v>
      </c>
      <c r="JE266" s="1">
        <v>1</v>
      </c>
      <c r="JF266" s="1">
        <v>1</v>
      </c>
      <c r="JG266" s="1">
        <v>4</v>
      </c>
      <c r="JH266" s="1">
        <v>1</v>
      </c>
      <c r="JI266" s="1">
        <v>1</v>
      </c>
      <c r="JJ266" s="1">
        <v>1</v>
      </c>
      <c r="JK266" s="1">
        <v>1</v>
      </c>
      <c r="JL266" s="1">
        <v>1</v>
      </c>
      <c r="JM266" s="1">
        <v>1</v>
      </c>
      <c r="JN266" s="1">
        <v>1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1</v>
      </c>
    </row>
    <row r="267" spans="1:367">
      <c r="A267" s="1">
        <v>2015</v>
      </c>
      <c r="B267" s="1" t="s">
        <v>572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2</v>
      </c>
      <c r="L267" s="1">
        <v>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2</v>
      </c>
      <c r="BA267" s="1">
        <v>2</v>
      </c>
      <c r="BB267" s="1">
        <v>2</v>
      </c>
      <c r="BC267" s="1">
        <v>2</v>
      </c>
      <c r="BD267" s="1">
        <v>2</v>
      </c>
      <c r="BE267" s="1">
        <v>2</v>
      </c>
      <c r="BF267" s="1">
        <v>6</v>
      </c>
      <c r="BG267" s="1">
        <v>2</v>
      </c>
      <c r="BH267" s="1">
        <v>2</v>
      </c>
      <c r="BI267" s="1">
        <v>1</v>
      </c>
      <c r="BJ267" s="1">
        <v>1</v>
      </c>
      <c r="BK267" s="1">
        <v>1</v>
      </c>
      <c r="BL267" s="1">
        <v>1</v>
      </c>
      <c r="BM267" s="1">
        <v>2</v>
      </c>
      <c r="BN267" s="1">
        <v>2</v>
      </c>
      <c r="BO267" s="1">
        <v>1</v>
      </c>
      <c r="BP267" s="1">
        <v>2</v>
      </c>
      <c r="BQ267" s="1">
        <v>0</v>
      </c>
      <c r="BR267" s="1">
        <v>0</v>
      </c>
      <c r="BS267" s="1">
        <v>2</v>
      </c>
      <c r="BT267" s="1">
        <v>2</v>
      </c>
      <c r="BU267" s="1">
        <v>2</v>
      </c>
      <c r="BV267" s="1">
        <v>6</v>
      </c>
      <c r="BW267" s="1">
        <v>2</v>
      </c>
      <c r="BX267" s="1">
        <v>2</v>
      </c>
      <c r="BY267" s="1">
        <v>0</v>
      </c>
      <c r="BZ267" s="1">
        <v>0</v>
      </c>
      <c r="CA267" s="1">
        <v>2</v>
      </c>
      <c r="CB267" s="1">
        <v>2</v>
      </c>
      <c r="CC267" s="1">
        <v>3</v>
      </c>
      <c r="CD267" s="1">
        <v>3</v>
      </c>
      <c r="CE267" s="1">
        <v>2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1</v>
      </c>
      <c r="CL267" s="1">
        <v>1</v>
      </c>
      <c r="CM267" s="1">
        <v>1</v>
      </c>
      <c r="CN267" s="1">
        <v>1</v>
      </c>
      <c r="CO267" s="1">
        <v>1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1</v>
      </c>
      <c r="DH267" s="1">
        <v>1</v>
      </c>
      <c r="DI267" s="1">
        <v>0</v>
      </c>
      <c r="DJ267" s="1">
        <v>0</v>
      </c>
      <c r="DK267" s="1">
        <v>0</v>
      </c>
      <c r="DL267" s="1">
        <v>0</v>
      </c>
      <c r="DM267" s="1">
        <v>1</v>
      </c>
      <c r="DN267" s="1">
        <v>1</v>
      </c>
      <c r="DO267" s="1">
        <v>1</v>
      </c>
      <c r="DP267" s="1">
        <v>3</v>
      </c>
      <c r="DQ267" s="1">
        <v>1</v>
      </c>
      <c r="DR267" s="1">
        <v>1</v>
      </c>
      <c r="DS267" s="1">
        <v>1</v>
      </c>
      <c r="DT267" s="1">
        <v>0</v>
      </c>
      <c r="DU267" s="1">
        <v>1</v>
      </c>
      <c r="DV267" s="1">
        <v>0</v>
      </c>
      <c r="DW267" s="1">
        <v>0</v>
      </c>
      <c r="DX267" s="1">
        <v>1</v>
      </c>
      <c r="DY267" s="1">
        <v>1</v>
      </c>
      <c r="DZ267" s="1">
        <v>0</v>
      </c>
      <c r="EA267" s="1">
        <v>0</v>
      </c>
      <c r="EB267" s="1">
        <v>0</v>
      </c>
      <c r="EC267" s="1">
        <v>0</v>
      </c>
      <c r="ED267" s="1">
        <v>4</v>
      </c>
      <c r="EE267" s="1">
        <v>4</v>
      </c>
      <c r="EF267" s="1">
        <v>4</v>
      </c>
      <c r="EG267" s="1">
        <v>0</v>
      </c>
      <c r="EH267" s="1">
        <v>0</v>
      </c>
      <c r="EI267" s="1">
        <v>1</v>
      </c>
      <c r="EJ267" s="1">
        <v>1</v>
      </c>
      <c r="EK267" s="1">
        <v>1</v>
      </c>
      <c r="EL267" s="1">
        <v>1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2</v>
      </c>
      <c r="EW267" s="1">
        <v>2</v>
      </c>
      <c r="EX267" s="1">
        <v>0</v>
      </c>
      <c r="EY267" s="1">
        <v>1</v>
      </c>
      <c r="EZ267" s="1">
        <v>1</v>
      </c>
      <c r="FA267" s="1">
        <v>2</v>
      </c>
      <c r="FB267" s="1">
        <v>2</v>
      </c>
      <c r="FC267" s="1">
        <v>2</v>
      </c>
      <c r="FD267" s="1">
        <v>0</v>
      </c>
      <c r="FE267" s="1">
        <v>0</v>
      </c>
      <c r="FF267" s="1">
        <v>2</v>
      </c>
      <c r="FG267" s="1">
        <v>4</v>
      </c>
      <c r="FH267" s="1">
        <v>4</v>
      </c>
      <c r="FI267" s="1">
        <v>4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1</v>
      </c>
      <c r="FV267" s="1">
        <v>1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1</v>
      </c>
      <c r="GF267" s="1">
        <v>1</v>
      </c>
      <c r="GG267" s="1">
        <v>1</v>
      </c>
      <c r="GH267" s="1">
        <v>1</v>
      </c>
      <c r="GI267" s="1">
        <v>1</v>
      </c>
      <c r="GJ267" s="1">
        <v>1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1</v>
      </c>
      <c r="GT267" s="1">
        <v>1</v>
      </c>
      <c r="GU267" s="1">
        <v>1</v>
      </c>
      <c r="GV267" s="1">
        <v>0</v>
      </c>
      <c r="GW267" s="1">
        <v>0</v>
      </c>
      <c r="GX267" s="1">
        <v>0</v>
      </c>
      <c r="GY267" s="1">
        <v>1</v>
      </c>
      <c r="GZ267" s="1">
        <v>1</v>
      </c>
      <c r="HA267" s="1">
        <v>0</v>
      </c>
      <c r="HB267" s="1">
        <v>0</v>
      </c>
      <c r="HC267" s="1">
        <v>2</v>
      </c>
      <c r="HD267" s="1">
        <v>2</v>
      </c>
      <c r="HE267" s="1">
        <v>2</v>
      </c>
      <c r="HF267" s="1">
        <v>10</v>
      </c>
      <c r="HG267" s="1">
        <v>0</v>
      </c>
      <c r="HH267" s="1">
        <v>0</v>
      </c>
      <c r="HI267" s="1">
        <v>0</v>
      </c>
      <c r="HJ267" s="1">
        <v>2</v>
      </c>
      <c r="HK267" s="1">
        <v>0</v>
      </c>
      <c r="HL267" s="1">
        <v>0</v>
      </c>
      <c r="HM267" s="1">
        <v>0</v>
      </c>
      <c r="HN267" s="1">
        <v>1</v>
      </c>
      <c r="HO267" s="1">
        <v>1</v>
      </c>
      <c r="HP267" s="1">
        <v>1</v>
      </c>
      <c r="HQ267" s="1">
        <v>3</v>
      </c>
      <c r="HR267" s="1">
        <v>1</v>
      </c>
      <c r="HS267" s="1">
        <v>1</v>
      </c>
      <c r="HT267" s="1">
        <v>0</v>
      </c>
      <c r="HU267" s="1">
        <v>0</v>
      </c>
      <c r="HV267" s="1">
        <v>1</v>
      </c>
      <c r="HW267" s="1">
        <v>1</v>
      </c>
      <c r="HX267" s="1">
        <v>1</v>
      </c>
      <c r="HY267" s="1">
        <v>1</v>
      </c>
      <c r="HZ267" s="1">
        <v>1</v>
      </c>
      <c r="IA267" s="1">
        <v>26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1</v>
      </c>
      <c r="JA267" s="1">
        <v>0</v>
      </c>
      <c r="JB267" s="1">
        <v>0</v>
      </c>
      <c r="JC267" s="1">
        <v>0</v>
      </c>
      <c r="JD267" s="1">
        <v>1</v>
      </c>
      <c r="JE267" s="1">
        <v>1</v>
      </c>
      <c r="JF267" s="1">
        <v>1</v>
      </c>
      <c r="JG267" s="1">
        <v>4</v>
      </c>
      <c r="JH267" s="1">
        <v>1</v>
      </c>
      <c r="JI267" s="1">
        <v>1</v>
      </c>
      <c r="JJ267" s="1">
        <v>1</v>
      </c>
      <c r="JK267" s="1">
        <v>1</v>
      </c>
      <c r="JL267" s="1">
        <v>1</v>
      </c>
      <c r="JM267" s="1">
        <v>1</v>
      </c>
      <c r="JN267" s="1">
        <v>1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1</v>
      </c>
    </row>
    <row r="268" spans="1:367">
      <c r="A268" s="1">
        <v>2015</v>
      </c>
      <c r="B268" s="1" t="s">
        <v>634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2</v>
      </c>
      <c r="L268" s="1">
        <v>2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1</v>
      </c>
      <c r="X268" s="1">
        <v>1</v>
      </c>
      <c r="Y268" s="1">
        <v>1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1</v>
      </c>
      <c r="BB268" s="1">
        <v>1</v>
      </c>
      <c r="BC268" s="1">
        <v>1</v>
      </c>
      <c r="BD268" s="1">
        <v>1</v>
      </c>
      <c r="BE268" s="1">
        <v>1</v>
      </c>
      <c r="BF268" s="1">
        <v>3</v>
      </c>
      <c r="BG268" s="1">
        <v>1</v>
      </c>
      <c r="BH268" s="1">
        <v>1</v>
      </c>
      <c r="BI268" s="1">
        <v>0</v>
      </c>
      <c r="BJ268" s="1">
        <v>0</v>
      </c>
      <c r="BK268" s="1">
        <v>1</v>
      </c>
      <c r="BL268" s="1">
        <v>1</v>
      </c>
      <c r="BM268" s="1">
        <v>1</v>
      </c>
      <c r="BN268" s="1">
        <v>1</v>
      </c>
      <c r="BO268" s="1">
        <v>1</v>
      </c>
      <c r="BP268" s="1">
        <v>1</v>
      </c>
      <c r="BQ268" s="1">
        <v>0</v>
      </c>
      <c r="BR268" s="1">
        <v>0</v>
      </c>
      <c r="BS268" s="1">
        <v>2</v>
      </c>
      <c r="BT268" s="1">
        <v>2</v>
      </c>
      <c r="BU268" s="1">
        <v>2</v>
      </c>
      <c r="BV268" s="1">
        <v>5</v>
      </c>
      <c r="BW268" s="1">
        <v>2</v>
      </c>
      <c r="BX268" s="1">
        <v>2</v>
      </c>
      <c r="BY268" s="1">
        <v>0</v>
      </c>
      <c r="BZ268" s="1">
        <v>0</v>
      </c>
      <c r="CA268" s="1">
        <v>2</v>
      </c>
      <c r="CB268" s="1">
        <v>2</v>
      </c>
      <c r="CC268" s="1">
        <v>3</v>
      </c>
      <c r="CD268" s="1">
        <v>3</v>
      </c>
      <c r="CE268" s="1">
        <v>2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1</v>
      </c>
      <c r="CL268" s="1">
        <v>1</v>
      </c>
      <c r="CM268" s="1">
        <v>1</v>
      </c>
      <c r="CN268" s="1">
        <v>1</v>
      </c>
      <c r="CO268" s="1">
        <v>1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1</v>
      </c>
      <c r="DH268" s="1">
        <v>1</v>
      </c>
      <c r="DI268" s="1">
        <v>0</v>
      </c>
      <c r="DJ268" s="1">
        <v>0</v>
      </c>
      <c r="DK268" s="1">
        <v>1</v>
      </c>
      <c r="DL268" s="1">
        <v>0</v>
      </c>
      <c r="DM268" s="1">
        <v>1</v>
      </c>
      <c r="DN268" s="1">
        <v>1</v>
      </c>
      <c r="DO268" s="1">
        <v>0</v>
      </c>
      <c r="DP268" s="1">
        <v>3</v>
      </c>
      <c r="DQ268" s="1">
        <v>1</v>
      </c>
      <c r="DR268" s="1">
        <v>1</v>
      </c>
      <c r="DS268" s="1">
        <v>1</v>
      </c>
      <c r="DT268" s="1">
        <v>0</v>
      </c>
      <c r="DU268" s="1">
        <v>1</v>
      </c>
      <c r="DV268" s="1">
        <v>0</v>
      </c>
      <c r="DW268" s="1">
        <v>0</v>
      </c>
      <c r="DX268" s="1">
        <v>1</v>
      </c>
      <c r="DY268" s="1">
        <v>1</v>
      </c>
      <c r="DZ268" s="1">
        <v>0</v>
      </c>
      <c r="EA268" s="1">
        <v>0</v>
      </c>
      <c r="EB268" s="1">
        <v>0</v>
      </c>
      <c r="EC268" s="1">
        <v>1</v>
      </c>
      <c r="ED268" s="1">
        <v>9</v>
      </c>
      <c r="EE268" s="1">
        <v>9</v>
      </c>
      <c r="EF268" s="1">
        <v>9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1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1</v>
      </c>
      <c r="EY268" s="1">
        <v>0</v>
      </c>
      <c r="EZ268" s="1">
        <v>0</v>
      </c>
      <c r="FA268" s="1">
        <v>0</v>
      </c>
      <c r="FB268" s="1">
        <v>0</v>
      </c>
      <c r="FC268" s="1">
        <v>7</v>
      </c>
      <c r="FD268" s="1">
        <v>0</v>
      </c>
      <c r="FE268" s="1">
        <v>4</v>
      </c>
      <c r="FF268" s="1">
        <v>3</v>
      </c>
      <c r="FG268" s="1">
        <v>9</v>
      </c>
      <c r="FH268" s="1">
        <v>9</v>
      </c>
      <c r="FI268" s="1">
        <v>9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1</v>
      </c>
      <c r="FV268" s="1">
        <v>1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1</v>
      </c>
      <c r="GF268" s="1">
        <v>1</v>
      </c>
      <c r="GG268" s="1">
        <v>1</v>
      </c>
      <c r="GH268" s="1">
        <v>1</v>
      </c>
      <c r="GI268" s="1">
        <v>1</v>
      </c>
      <c r="GJ268" s="1">
        <v>1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1</v>
      </c>
      <c r="GT268" s="1">
        <v>1</v>
      </c>
      <c r="GU268" s="1">
        <v>1</v>
      </c>
      <c r="GV268" s="1">
        <v>0</v>
      </c>
      <c r="GW268" s="1">
        <v>0</v>
      </c>
      <c r="GX268" s="1">
        <v>0</v>
      </c>
      <c r="GY268" s="1">
        <v>1</v>
      </c>
      <c r="GZ268" s="1">
        <v>1</v>
      </c>
      <c r="HA268" s="1">
        <v>0</v>
      </c>
      <c r="HB268" s="1">
        <v>0</v>
      </c>
      <c r="HC268" s="1">
        <v>2</v>
      </c>
      <c r="HD268" s="1">
        <v>2</v>
      </c>
      <c r="HE268" s="1">
        <v>2</v>
      </c>
      <c r="HF268" s="1">
        <v>18</v>
      </c>
      <c r="HG268" s="1">
        <v>0</v>
      </c>
      <c r="HH268" s="1">
        <v>0</v>
      </c>
      <c r="HI268" s="1">
        <v>0</v>
      </c>
      <c r="HJ268" s="1">
        <v>2</v>
      </c>
      <c r="HK268" s="1">
        <v>0</v>
      </c>
      <c r="HL268" s="1">
        <v>0</v>
      </c>
      <c r="HM268" s="1">
        <v>0</v>
      </c>
      <c r="HN268" s="1">
        <v>1</v>
      </c>
      <c r="HO268" s="1">
        <v>1</v>
      </c>
      <c r="HP268" s="1">
        <v>1</v>
      </c>
      <c r="HQ268" s="1">
        <v>3</v>
      </c>
      <c r="HR268" s="1">
        <v>1</v>
      </c>
      <c r="HS268" s="1">
        <v>1</v>
      </c>
      <c r="HT268" s="1">
        <v>0</v>
      </c>
      <c r="HU268" s="1">
        <v>0</v>
      </c>
      <c r="HV268" s="1">
        <v>1</v>
      </c>
      <c r="HW268" s="1">
        <v>1</v>
      </c>
      <c r="HX268" s="1">
        <v>1</v>
      </c>
      <c r="HY268" s="1">
        <v>1</v>
      </c>
      <c r="HZ268" s="1">
        <v>1</v>
      </c>
      <c r="IA268" s="1">
        <v>1</v>
      </c>
      <c r="IB268" s="1">
        <v>0</v>
      </c>
      <c r="IC268" s="1">
        <v>0</v>
      </c>
      <c r="ID268" s="1">
        <v>0</v>
      </c>
      <c r="IE268" s="1">
        <v>0</v>
      </c>
      <c r="IF268" s="1">
        <v>1</v>
      </c>
      <c r="IG268" s="1">
        <v>1</v>
      </c>
      <c r="IH268" s="1">
        <v>1</v>
      </c>
      <c r="II268" s="1">
        <v>0</v>
      </c>
      <c r="IJ268" s="1">
        <v>0</v>
      </c>
      <c r="IK268" s="1">
        <v>4</v>
      </c>
      <c r="IL268" s="1">
        <v>4</v>
      </c>
      <c r="IM268" s="1">
        <v>4</v>
      </c>
      <c r="IN268" s="1">
        <v>4</v>
      </c>
      <c r="IO268" s="1">
        <v>4</v>
      </c>
      <c r="IP268" s="1">
        <v>4</v>
      </c>
      <c r="IQ268" s="1">
        <v>4</v>
      </c>
      <c r="IR268" s="1">
        <v>4</v>
      </c>
      <c r="IS268" s="1">
        <v>1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1</v>
      </c>
      <c r="JA268" s="1">
        <v>0</v>
      </c>
      <c r="JB268" s="1">
        <v>0</v>
      </c>
      <c r="JC268" s="1">
        <v>0</v>
      </c>
      <c r="JD268" s="1">
        <v>1</v>
      </c>
      <c r="JE268" s="1">
        <v>1</v>
      </c>
      <c r="JF268" s="1">
        <v>1</v>
      </c>
      <c r="JG268" s="1">
        <v>3</v>
      </c>
      <c r="JH268" s="1">
        <v>1</v>
      </c>
      <c r="JI268" s="1">
        <v>1</v>
      </c>
      <c r="JJ268" s="1">
        <v>1</v>
      </c>
      <c r="JK268" s="1">
        <v>1</v>
      </c>
      <c r="JL268" s="1">
        <v>1</v>
      </c>
      <c r="JM268" s="1">
        <v>1</v>
      </c>
      <c r="JN268" s="1">
        <v>1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1</v>
      </c>
    </row>
    <row r="269" spans="1:367">
      <c r="A269" s="1">
        <v>2015</v>
      </c>
      <c r="B269" s="1" t="s">
        <v>635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1</v>
      </c>
      <c r="V269" s="1">
        <v>0</v>
      </c>
      <c r="W269" s="1">
        <v>1</v>
      </c>
      <c r="X269" s="1">
        <v>1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1</v>
      </c>
      <c r="BB269" s="1">
        <v>1</v>
      </c>
      <c r="BC269" s="1">
        <v>1</v>
      </c>
      <c r="BD269" s="1">
        <v>1</v>
      </c>
      <c r="BE269" s="1">
        <v>1</v>
      </c>
      <c r="BF269" s="1">
        <v>3</v>
      </c>
      <c r="BG269" s="1">
        <v>1</v>
      </c>
      <c r="BH269" s="1">
        <v>1</v>
      </c>
      <c r="BI269" s="1">
        <v>0</v>
      </c>
      <c r="BJ269" s="1">
        <v>0</v>
      </c>
      <c r="BK269" s="1">
        <v>1</v>
      </c>
      <c r="BL269" s="1">
        <v>1</v>
      </c>
      <c r="BM269" s="1">
        <v>1</v>
      </c>
      <c r="BN269" s="1">
        <v>1</v>
      </c>
      <c r="BO269" s="1">
        <v>1</v>
      </c>
      <c r="BP269" s="1">
        <v>1</v>
      </c>
      <c r="BQ269" s="1">
        <v>0</v>
      </c>
      <c r="BR269" s="1">
        <v>0</v>
      </c>
      <c r="BS269" s="1">
        <v>2</v>
      </c>
      <c r="BT269" s="1">
        <v>2</v>
      </c>
      <c r="BU269" s="1">
        <v>2</v>
      </c>
      <c r="BV269" s="1">
        <v>5</v>
      </c>
      <c r="BW269" s="1">
        <v>2</v>
      </c>
      <c r="BX269" s="1">
        <v>2</v>
      </c>
      <c r="BY269" s="1">
        <v>0</v>
      </c>
      <c r="BZ269" s="1">
        <v>0</v>
      </c>
      <c r="CA269" s="1">
        <v>2</v>
      </c>
      <c r="CB269" s="1">
        <v>2</v>
      </c>
      <c r="CC269" s="1">
        <v>3</v>
      </c>
      <c r="CD269" s="1">
        <v>3</v>
      </c>
      <c r="CE269" s="1">
        <v>2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1</v>
      </c>
      <c r="CL269" s="1">
        <v>1</v>
      </c>
      <c r="CM269" s="1">
        <v>1</v>
      </c>
      <c r="CN269" s="1">
        <v>1</v>
      </c>
      <c r="CO269" s="1">
        <v>1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1</v>
      </c>
      <c r="DH269" s="1">
        <v>1</v>
      </c>
      <c r="DI269" s="1">
        <v>0</v>
      </c>
      <c r="DJ269" s="1">
        <v>0</v>
      </c>
      <c r="DK269" s="1">
        <v>1</v>
      </c>
      <c r="DL269" s="1">
        <v>0</v>
      </c>
      <c r="DM269" s="1">
        <v>1</v>
      </c>
      <c r="DN269" s="1">
        <v>1</v>
      </c>
      <c r="DO269" s="1">
        <v>0</v>
      </c>
      <c r="DP269" s="1">
        <v>3</v>
      </c>
      <c r="DQ269" s="1">
        <v>1</v>
      </c>
      <c r="DR269" s="1">
        <v>1</v>
      </c>
      <c r="DS269" s="1">
        <v>1</v>
      </c>
      <c r="DT269" s="1">
        <v>0</v>
      </c>
      <c r="DU269" s="1">
        <v>1</v>
      </c>
      <c r="DV269" s="1">
        <v>0</v>
      </c>
      <c r="DW269" s="1">
        <v>0</v>
      </c>
      <c r="DX269" s="1">
        <v>1</v>
      </c>
      <c r="DY269" s="1">
        <v>1</v>
      </c>
      <c r="DZ269" s="1">
        <v>0</v>
      </c>
      <c r="EA269" s="1">
        <v>0</v>
      </c>
      <c r="EB269" s="1">
        <v>0</v>
      </c>
      <c r="EC269" s="1">
        <v>1</v>
      </c>
      <c r="ED269" s="1">
        <v>9</v>
      </c>
      <c r="EE269" s="1">
        <v>9</v>
      </c>
      <c r="EF269" s="1">
        <v>9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1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1</v>
      </c>
      <c r="EY269" s="1">
        <v>0</v>
      </c>
      <c r="EZ269" s="1">
        <v>0</v>
      </c>
      <c r="FA269" s="1">
        <v>0</v>
      </c>
      <c r="FB269" s="1">
        <v>0</v>
      </c>
      <c r="FC269" s="1">
        <v>7</v>
      </c>
      <c r="FD269" s="1">
        <v>0</v>
      </c>
      <c r="FE269" s="1">
        <v>4</v>
      </c>
      <c r="FF269" s="1">
        <v>3</v>
      </c>
      <c r="FG269" s="1">
        <v>9</v>
      </c>
      <c r="FH269" s="1">
        <v>9</v>
      </c>
      <c r="FI269" s="1">
        <v>9</v>
      </c>
      <c r="FJ269" s="1">
        <v>0</v>
      </c>
      <c r="FK269" s="1">
        <v>4</v>
      </c>
      <c r="FL269" s="1">
        <v>4</v>
      </c>
      <c r="FM269" s="1">
        <v>4</v>
      </c>
      <c r="FN269" s="1">
        <v>4</v>
      </c>
      <c r="FO269" s="1">
        <v>4</v>
      </c>
      <c r="FP269" s="1">
        <v>4</v>
      </c>
      <c r="FQ269" s="1">
        <v>4</v>
      </c>
      <c r="FR269" s="1">
        <v>4</v>
      </c>
      <c r="FS269" s="1">
        <v>0</v>
      </c>
      <c r="FT269" s="1">
        <v>0</v>
      </c>
      <c r="FU269" s="1">
        <v>1</v>
      </c>
      <c r="FV269" s="1">
        <v>1</v>
      </c>
      <c r="FW269" s="1">
        <v>1</v>
      </c>
      <c r="FX269" s="1">
        <v>2</v>
      </c>
      <c r="FY269" s="1">
        <v>1</v>
      </c>
      <c r="FZ269" s="1">
        <v>1</v>
      </c>
      <c r="GA269" s="1">
        <v>0</v>
      </c>
      <c r="GB269" s="1">
        <v>0</v>
      </c>
      <c r="GC269" s="1">
        <v>0</v>
      </c>
      <c r="GD269" s="1">
        <v>0</v>
      </c>
      <c r="GE269" s="1">
        <v>1</v>
      </c>
      <c r="GF269" s="1">
        <v>1</v>
      </c>
      <c r="GG269" s="1">
        <v>1</v>
      </c>
      <c r="GH269" s="1">
        <v>1</v>
      </c>
      <c r="GI269" s="1">
        <v>1</v>
      </c>
      <c r="GJ269" s="1">
        <v>1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1</v>
      </c>
      <c r="GT269" s="1">
        <v>1</v>
      </c>
      <c r="GU269" s="1">
        <v>1</v>
      </c>
      <c r="GV269" s="1">
        <v>0</v>
      </c>
      <c r="GW269" s="1">
        <v>0</v>
      </c>
      <c r="GX269" s="1">
        <v>0</v>
      </c>
      <c r="GY269" s="1">
        <v>1</v>
      </c>
      <c r="GZ269" s="1">
        <v>1</v>
      </c>
      <c r="HA269" s="1">
        <v>0</v>
      </c>
      <c r="HB269" s="1">
        <v>0</v>
      </c>
      <c r="HC269" s="1">
        <v>2</v>
      </c>
      <c r="HD269" s="1">
        <v>2</v>
      </c>
      <c r="HE269" s="1">
        <v>2</v>
      </c>
      <c r="HF269" s="1">
        <v>18</v>
      </c>
      <c r="HG269" s="1">
        <v>0</v>
      </c>
      <c r="HH269" s="1">
        <v>0</v>
      </c>
      <c r="HI269" s="1">
        <v>0</v>
      </c>
      <c r="HJ269" s="1">
        <v>2</v>
      </c>
      <c r="HK269" s="1">
        <v>0</v>
      </c>
      <c r="HL269" s="1">
        <v>0</v>
      </c>
      <c r="HM269" s="1">
        <v>0</v>
      </c>
      <c r="HN269" s="1">
        <v>1</v>
      </c>
      <c r="HO269" s="1">
        <v>1</v>
      </c>
      <c r="HP269" s="1">
        <v>1</v>
      </c>
      <c r="HQ269" s="1">
        <v>3</v>
      </c>
      <c r="HR269" s="1">
        <v>1</v>
      </c>
      <c r="HS269" s="1">
        <v>1</v>
      </c>
      <c r="HT269" s="1">
        <v>0</v>
      </c>
      <c r="HU269" s="1">
        <v>0</v>
      </c>
      <c r="HV269" s="1">
        <v>1</v>
      </c>
      <c r="HW269" s="1">
        <v>1</v>
      </c>
      <c r="HX269" s="1">
        <v>1</v>
      </c>
      <c r="HY269" s="1">
        <v>1</v>
      </c>
      <c r="HZ269" s="1">
        <v>1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1</v>
      </c>
      <c r="JA269" s="1">
        <v>0</v>
      </c>
      <c r="JB269" s="1">
        <v>0</v>
      </c>
      <c r="JC269" s="1">
        <v>0</v>
      </c>
      <c r="JD269" s="1">
        <v>1</v>
      </c>
      <c r="JE269" s="1">
        <v>1</v>
      </c>
      <c r="JF269" s="1">
        <v>1</v>
      </c>
      <c r="JG269" s="1">
        <v>3</v>
      </c>
      <c r="JH269" s="1">
        <v>1</v>
      </c>
      <c r="JI269" s="1">
        <v>1</v>
      </c>
      <c r="JJ269" s="1">
        <v>1</v>
      </c>
      <c r="JK269" s="1">
        <v>1</v>
      </c>
      <c r="JL269" s="1">
        <v>1</v>
      </c>
      <c r="JM269" s="1">
        <v>1</v>
      </c>
      <c r="JN269" s="1">
        <v>1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1</v>
      </c>
    </row>
    <row r="270" spans="1:367">
      <c r="A270" s="1">
        <v>2015</v>
      </c>
      <c r="B270" s="1" t="s">
        <v>636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2</v>
      </c>
      <c r="L270" s="1">
        <v>2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</v>
      </c>
      <c r="AK270" s="1">
        <v>0</v>
      </c>
      <c r="AL270" s="1">
        <v>0</v>
      </c>
      <c r="AM270" s="1">
        <v>0</v>
      </c>
      <c r="AN270" s="1">
        <v>1</v>
      </c>
      <c r="AO270" s="1">
        <v>1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1</v>
      </c>
      <c r="BB270" s="1">
        <v>1</v>
      </c>
      <c r="BC270" s="1">
        <v>1</v>
      </c>
      <c r="BD270" s="1">
        <v>1</v>
      </c>
      <c r="BE270" s="1">
        <v>1</v>
      </c>
      <c r="BF270" s="1">
        <v>3</v>
      </c>
      <c r="BG270" s="1">
        <v>1</v>
      </c>
      <c r="BH270" s="1">
        <v>1</v>
      </c>
      <c r="BI270" s="1">
        <v>0</v>
      </c>
      <c r="BJ270" s="1">
        <v>0</v>
      </c>
      <c r="BK270" s="1">
        <v>1</v>
      </c>
      <c r="BL270" s="1">
        <v>1</v>
      </c>
      <c r="BM270" s="1">
        <v>1</v>
      </c>
      <c r="BN270" s="1">
        <v>1</v>
      </c>
      <c r="BO270" s="1">
        <v>1</v>
      </c>
      <c r="BP270" s="1">
        <v>1</v>
      </c>
      <c r="BQ270" s="1">
        <v>0</v>
      </c>
      <c r="BR270" s="1">
        <v>0</v>
      </c>
      <c r="BS270" s="1">
        <v>2</v>
      </c>
      <c r="BT270" s="1">
        <v>2</v>
      </c>
      <c r="BU270" s="1">
        <v>2</v>
      </c>
      <c r="BV270" s="1">
        <v>5</v>
      </c>
      <c r="BW270" s="1">
        <v>2</v>
      </c>
      <c r="BX270" s="1">
        <v>2</v>
      </c>
      <c r="BY270" s="1">
        <v>0</v>
      </c>
      <c r="BZ270" s="1">
        <v>0</v>
      </c>
      <c r="CA270" s="1">
        <v>2</v>
      </c>
      <c r="CB270" s="1">
        <v>2</v>
      </c>
      <c r="CC270" s="1">
        <v>3</v>
      </c>
      <c r="CD270" s="1">
        <v>3</v>
      </c>
      <c r="CE270" s="1">
        <v>2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1</v>
      </c>
      <c r="CL270" s="1">
        <v>1</v>
      </c>
      <c r="CM270" s="1">
        <v>1</v>
      </c>
      <c r="CN270" s="1">
        <v>1</v>
      </c>
      <c r="CO270" s="1">
        <v>1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1</v>
      </c>
      <c r="DH270" s="1">
        <v>1</v>
      </c>
      <c r="DI270" s="1">
        <v>0</v>
      </c>
      <c r="DJ270" s="1">
        <v>0</v>
      </c>
      <c r="DK270" s="1">
        <v>0</v>
      </c>
      <c r="DL270" s="1">
        <v>0</v>
      </c>
      <c r="DM270" s="1">
        <v>1</v>
      </c>
      <c r="DN270" s="1">
        <v>1</v>
      </c>
      <c r="DO270" s="1">
        <v>0</v>
      </c>
      <c r="DP270" s="1">
        <v>3</v>
      </c>
      <c r="DQ270" s="1">
        <v>1</v>
      </c>
      <c r="DR270" s="1">
        <v>1</v>
      </c>
      <c r="DS270" s="1">
        <v>1</v>
      </c>
      <c r="DT270" s="1">
        <v>0</v>
      </c>
      <c r="DU270" s="1">
        <v>1</v>
      </c>
      <c r="DV270" s="1">
        <v>0</v>
      </c>
      <c r="DW270" s="1">
        <v>0</v>
      </c>
      <c r="DX270" s="1">
        <v>1</v>
      </c>
      <c r="DY270" s="1">
        <v>1</v>
      </c>
      <c r="DZ270" s="1">
        <v>0</v>
      </c>
      <c r="EA270" s="1">
        <v>0</v>
      </c>
      <c r="EB270" s="1">
        <v>0</v>
      </c>
      <c r="EC270" s="1">
        <v>0</v>
      </c>
      <c r="ED270" s="1">
        <v>11</v>
      </c>
      <c r="EE270" s="1">
        <v>11</v>
      </c>
      <c r="EF270" s="1">
        <v>11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1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4</v>
      </c>
      <c r="EW270" s="1">
        <v>4</v>
      </c>
      <c r="EX270" s="1">
        <v>4</v>
      </c>
      <c r="EY270" s="1">
        <v>0</v>
      </c>
      <c r="EZ270" s="1">
        <v>0</v>
      </c>
      <c r="FA270" s="1">
        <v>0</v>
      </c>
      <c r="FB270" s="1">
        <v>0</v>
      </c>
      <c r="FC270" s="1">
        <v>6</v>
      </c>
      <c r="FD270" s="1">
        <v>0</v>
      </c>
      <c r="FE270" s="1">
        <v>0</v>
      </c>
      <c r="FF270" s="1">
        <v>6</v>
      </c>
      <c r="FG270" s="1">
        <v>11</v>
      </c>
      <c r="FH270" s="1">
        <v>11</v>
      </c>
      <c r="FI270" s="1">
        <v>11</v>
      </c>
      <c r="FJ270" s="1">
        <v>0</v>
      </c>
      <c r="FK270" s="1">
        <v>0</v>
      </c>
      <c r="FL270" s="1">
        <v>0</v>
      </c>
      <c r="FM270" s="1">
        <v>0</v>
      </c>
      <c r="FN270" s="1">
        <v>1</v>
      </c>
      <c r="FO270" s="1">
        <v>1</v>
      </c>
      <c r="FP270" s="1">
        <v>1</v>
      </c>
      <c r="FQ270" s="1">
        <v>1</v>
      </c>
      <c r="FR270" s="1">
        <v>1</v>
      </c>
      <c r="FS270" s="1">
        <v>0</v>
      </c>
      <c r="FT270" s="1">
        <v>0</v>
      </c>
      <c r="FU270" s="1">
        <v>1</v>
      </c>
      <c r="FV270" s="1">
        <v>1</v>
      </c>
      <c r="FW270" s="1">
        <v>4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1</v>
      </c>
      <c r="GF270" s="1">
        <v>1</v>
      </c>
      <c r="GG270" s="1">
        <v>1</v>
      </c>
      <c r="GH270" s="1">
        <v>1</v>
      </c>
      <c r="GI270" s="1">
        <v>1</v>
      </c>
      <c r="GJ270" s="1">
        <v>1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1</v>
      </c>
      <c r="GT270" s="1">
        <v>1</v>
      </c>
      <c r="GU270" s="1">
        <v>1</v>
      </c>
      <c r="GV270" s="1">
        <v>0</v>
      </c>
      <c r="GW270" s="1">
        <v>0</v>
      </c>
      <c r="GX270" s="1">
        <v>0</v>
      </c>
      <c r="GY270" s="1">
        <v>1</v>
      </c>
      <c r="GZ270" s="1">
        <v>1</v>
      </c>
      <c r="HA270" s="1">
        <v>0</v>
      </c>
      <c r="HB270" s="1">
        <v>0</v>
      </c>
      <c r="HC270" s="1">
        <v>2</v>
      </c>
      <c r="HD270" s="1">
        <v>2</v>
      </c>
      <c r="HE270" s="1">
        <v>2</v>
      </c>
      <c r="HF270" s="1">
        <v>19</v>
      </c>
      <c r="HG270" s="1">
        <v>0</v>
      </c>
      <c r="HH270" s="1">
        <v>0</v>
      </c>
      <c r="HI270" s="1">
        <v>0</v>
      </c>
      <c r="HJ270" s="1">
        <v>2</v>
      </c>
      <c r="HK270" s="1">
        <v>0</v>
      </c>
      <c r="HL270" s="1">
        <v>0</v>
      </c>
      <c r="HM270" s="1">
        <v>0</v>
      </c>
      <c r="HN270" s="1">
        <v>1</v>
      </c>
      <c r="HO270" s="1">
        <v>1</v>
      </c>
      <c r="HP270" s="1">
        <v>1</v>
      </c>
      <c r="HQ270" s="1">
        <v>3</v>
      </c>
      <c r="HR270" s="1">
        <v>1</v>
      </c>
      <c r="HS270" s="1">
        <v>1</v>
      </c>
      <c r="HT270" s="1">
        <v>0</v>
      </c>
      <c r="HU270" s="1">
        <v>0</v>
      </c>
      <c r="HV270" s="1">
        <v>1</v>
      </c>
      <c r="HW270" s="1">
        <v>1</v>
      </c>
      <c r="HX270" s="1">
        <v>1</v>
      </c>
      <c r="HY270" s="1">
        <v>1</v>
      </c>
      <c r="HZ270" s="1">
        <v>1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1</v>
      </c>
      <c r="JA270" s="1">
        <v>0</v>
      </c>
      <c r="JB270" s="1">
        <v>0</v>
      </c>
      <c r="JC270" s="1">
        <v>0</v>
      </c>
      <c r="JD270" s="1">
        <v>1</v>
      </c>
      <c r="JE270" s="1">
        <v>1</v>
      </c>
      <c r="JF270" s="1">
        <v>1</v>
      </c>
      <c r="JG270" s="1">
        <v>3</v>
      </c>
      <c r="JH270" s="1">
        <v>1</v>
      </c>
      <c r="JI270" s="1">
        <v>1</v>
      </c>
      <c r="JJ270" s="1">
        <v>1</v>
      </c>
      <c r="JK270" s="1">
        <v>1</v>
      </c>
      <c r="JL270" s="1">
        <v>1</v>
      </c>
      <c r="JM270" s="1">
        <v>1</v>
      </c>
      <c r="JN270" s="1">
        <v>1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1</v>
      </c>
    </row>
    <row r="271" spans="1:367">
      <c r="A271" s="1">
        <v>2015</v>
      </c>
      <c r="B271" s="1" t="s">
        <v>637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2</v>
      </c>
      <c r="L271" s="1">
        <v>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2</v>
      </c>
      <c r="BT271" s="1">
        <v>2</v>
      </c>
      <c r="BU271" s="1">
        <v>2</v>
      </c>
      <c r="BV271" s="1">
        <v>6</v>
      </c>
      <c r="BW271" s="1">
        <v>2</v>
      </c>
      <c r="BX271" s="1">
        <v>2</v>
      </c>
      <c r="BY271" s="1">
        <v>0</v>
      </c>
      <c r="BZ271" s="1">
        <v>0</v>
      </c>
      <c r="CA271" s="1">
        <v>2</v>
      </c>
      <c r="CB271" s="1">
        <v>2</v>
      </c>
      <c r="CC271" s="1">
        <v>3</v>
      </c>
      <c r="CD271" s="1">
        <v>3</v>
      </c>
      <c r="CE271" s="1">
        <v>2</v>
      </c>
      <c r="CF271" s="1">
        <v>1</v>
      </c>
      <c r="CG271" s="1">
        <v>1</v>
      </c>
      <c r="CH271" s="1">
        <v>0</v>
      </c>
      <c r="CI271" s="1">
        <v>0</v>
      </c>
      <c r="CJ271" s="1">
        <v>0</v>
      </c>
      <c r="CK271" s="1">
        <v>1</v>
      </c>
      <c r="CL271" s="1">
        <v>1</v>
      </c>
      <c r="CM271" s="1">
        <v>1</v>
      </c>
      <c r="CN271" s="1">
        <v>1</v>
      </c>
      <c r="CO271" s="1">
        <v>1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1</v>
      </c>
      <c r="DG271" s="1">
        <v>1</v>
      </c>
      <c r="DH271" s="1">
        <v>1</v>
      </c>
      <c r="DI271" s="1">
        <v>0</v>
      </c>
      <c r="DJ271" s="1">
        <v>0</v>
      </c>
      <c r="DK271" s="1">
        <v>1</v>
      </c>
      <c r="DL271" s="1">
        <v>1</v>
      </c>
      <c r="DM271" s="1">
        <v>2</v>
      </c>
      <c r="DN271" s="1">
        <v>2</v>
      </c>
      <c r="DO271" s="1">
        <v>2</v>
      </c>
      <c r="DP271" s="1">
        <v>6</v>
      </c>
      <c r="DQ271" s="1">
        <v>2</v>
      </c>
      <c r="DR271" s="1">
        <v>1</v>
      </c>
      <c r="DS271" s="1">
        <v>1</v>
      </c>
      <c r="DT271" s="1">
        <v>0</v>
      </c>
      <c r="DU271" s="1">
        <v>1</v>
      </c>
      <c r="DV271" s="1">
        <v>1</v>
      </c>
      <c r="DW271" s="1">
        <v>1</v>
      </c>
      <c r="DX271" s="1">
        <v>2</v>
      </c>
      <c r="DY271" s="1">
        <v>2</v>
      </c>
      <c r="DZ271" s="1">
        <v>1</v>
      </c>
      <c r="EA271" s="1">
        <v>0</v>
      </c>
      <c r="EB271" s="1">
        <v>1</v>
      </c>
      <c r="EC271" s="1">
        <v>1</v>
      </c>
      <c r="ED271" s="1">
        <v>3</v>
      </c>
      <c r="EE271" s="1">
        <v>3</v>
      </c>
      <c r="EF271" s="1">
        <v>3</v>
      </c>
      <c r="EG271" s="1">
        <v>0</v>
      </c>
      <c r="EH271" s="1">
        <v>0</v>
      </c>
      <c r="EI271" s="1">
        <v>1</v>
      </c>
      <c r="EJ271" s="1">
        <v>1</v>
      </c>
      <c r="EK271" s="1">
        <v>1</v>
      </c>
      <c r="EL271" s="1">
        <v>1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1</v>
      </c>
      <c r="EY271" s="1">
        <v>0</v>
      </c>
      <c r="EZ271" s="1">
        <v>0</v>
      </c>
      <c r="FA271" s="1">
        <v>0</v>
      </c>
      <c r="FB271" s="1">
        <v>0</v>
      </c>
      <c r="FC271" s="1">
        <v>1</v>
      </c>
      <c r="FD271" s="1">
        <v>0</v>
      </c>
      <c r="FE271" s="1">
        <v>0</v>
      </c>
      <c r="FF271" s="1">
        <v>1</v>
      </c>
      <c r="FG271" s="1">
        <v>3</v>
      </c>
      <c r="FH271" s="1">
        <v>3</v>
      </c>
      <c r="FI271" s="1">
        <v>3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1</v>
      </c>
      <c r="FV271" s="1">
        <v>1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1</v>
      </c>
      <c r="GC271" s="1">
        <v>0</v>
      </c>
      <c r="GD271" s="1">
        <v>0</v>
      </c>
      <c r="GE271" s="1">
        <v>1</v>
      </c>
      <c r="GF271" s="1">
        <v>0</v>
      </c>
      <c r="GG271" s="1">
        <v>1</v>
      </c>
      <c r="GH271" s="1">
        <v>1</v>
      </c>
      <c r="GI271" s="1">
        <v>1</v>
      </c>
      <c r="GJ271" s="1">
        <v>1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1</v>
      </c>
      <c r="GT271" s="1">
        <v>1</v>
      </c>
      <c r="GU271" s="1">
        <v>1</v>
      </c>
      <c r="GV271" s="1">
        <v>1</v>
      </c>
      <c r="GW271" s="1">
        <v>0</v>
      </c>
      <c r="GX271" s="1">
        <v>0</v>
      </c>
      <c r="GY271" s="1">
        <v>1</v>
      </c>
      <c r="GZ271" s="1">
        <v>1</v>
      </c>
      <c r="HA271" s="1">
        <v>0</v>
      </c>
      <c r="HB271" s="1">
        <v>0</v>
      </c>
      <c r="HC271" s="1">
        <v>2</v>
      </c>
      <c r="HD271" s="1">
        <v>2</v>
      </c>
      <c r="HE271" s="1">
        <v>2</v>
      </c>
      <c r="HF271" s="1">
        <v>12</v>
      </c>
      <c r="HG271" s="1">
        <v>0</v>
      </c>
      <c r="HH271" s="1">
        <v>1</v>
      </c>
      <c r="HI271" s="1">
        <v>0</v>
      </c>
      <c r="HJ271" s="1">
        <v>2</v>
      </c>
      <c r="HK271" s="1">
        <v>0</v>
      </c>
      <c r="HL271" s="1">
        <v>0</v>
      </c>
      <c r="HM271" s="1">
        <v>0</v>
      </c>
      <c r="HN271" s="1">
        <v>1</v>
      </c>
      <c r="HO271" s="1">
        <v>1</v>
      </c>
      <c r="HP271" s="1">
        <v>1</v>
      </c>
      <c r="HQ271" s="1">
        <v>4</v>
      </c>
      <c r="HR271" s="1">
        <v>1</v>
      </c>
      <c r="HS271" s="1">
        <v>1</v>
      </c>
      <c r="HT271" s="1">
        <v>0</v>
      </c>
      <c r="HU271" s="1">
        <v>0</v>
      </c>
      <c r="HV271" s="1">
        <v>1</v>
      </c>
      <c r="HW271" s="1">
        <v>1</v>
      </c>
      <c r="HX271" s="1">
        <v>1</v>
      </c>
      <c r="HY271" s="1">
        <v>1</v>
      </c>
      <c r="HZ271" s="1">
        <v>1</v>
      </c>
      <c r="IA271" s="1">
        <v>0</v>
      </c>
      <c r="IB271" s="1">
        <v>3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1</v>
      </c>
      <c r="JA271" s="1">
        <v>0</v>
      </c>
      <c r="JB271" s="1">
        <v>0</v>
      </c>
      <c r="JC271" s="1">
        <v>0</v>
      </c>
      <c r="JD271" s="1">
        <v>1</v>
      </c>
      <c r="JE271" s="1">
        <v>1</v>
      </c>
      <c r="JF271" s="1">
        <v>1</v>
      </c>
      <c r="JG271" s="1">
        <v>4</v>
      </c>
      <c r="JH271" s="1">
        <v>1</v>
      </c>
      <c r="JI271" s="1">
        <v>1</v>
      </c>
      <c r="JJ271" s="1">
        <v>1</v>
      </c>
      <c r="JK271" s="1">
        <v>1</v>
      </c>
      <c r="JL271" s="1">
        <v>1</v>
      </c>
      <c r="JM271" s="1">
        <v>1</v>
      </c>
      <c r="JN271" s="1">
        <v>1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1</v>
      </c>
    </row>
    <row r="272" spans="1:367">
      <c r="A272" s="1">
        <v>2015</v>
      </c>
      <c r="B272" s="1" t="s">
        <v>470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2</v>
      </c>
      <c r="L272" s="1">
        <v>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2</v>
      </c>
      <c r="BT272" s="1">
        <v>2</v>
      </c>
      <c r="BU272" s="1">
        <v>2</v>
      </c>
      <c r="BV272" s="1">
        <v>6</v>
      </c>
      <c r="BW272" s="1">
        <v>2</v>
      </c>
      <c r="BX272" s="1">
        <v>2</v>
      </c>
      <c r="BY272" s="1">
        <v>0</v>
      </c>
      <c r="BZ272" s="1">
        <v>0</v>
      </c>
      <c r="CA272" s="1">
        <v>2</v>
      </c>
      <c r="CB272" s="1">
        <v>2</v>
      </c>
      <c r="CC272" s="1">
        <v>3</v>
      </c>
      <c r="CD272" s="1">
        <v>3</v>
      </c>
      <c r="CE272" s="1">
        <v>2</v>
      </c>
      <c r="CF272" s="1">
        <v>1</v>
      </c>
      <c r="CG272" s="1">
        <v>1</v>
      </c>
      <c r="CH272" s="1">
        <v>0</v>
      </c>
      <c r="CI272" s="1">
        <v>0</v>
      </c>
      <c r="CJ272" s="1">
        <v>0</v>
      </c>
      <c r="CK272" s="1">
        <v>1</v>
      </c>
      <c r="CL272" s="1">
        <v>1</v>
      </c>
      <c r="CM272" s="1">
        <v>1</v>
      </c>
      <c r="CN272" s="1">
        <v>1</v>
      </c>
      <c r="CO272" s="1">
        <v>1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1</v>
      </c>
      <c r="DG272" s="1">
        <v>1</v>
      </c>
      <c r="DH272" s="1">
        <v>1</v>
      </c>
      <c r="DI272" s="1">
        <v>0</v>
      </c>
      <c r="DJ272" s="1">
        <v>0</v>
      </c>
      <c r="DK272" s="1">
        <v>1</v>
      </c>
      <c r="DL272" s="1">
        <v>1</v>
      </c>
      <c r="DM272" s="1">
        <v>2</v>
      </c>
      <c r="DN272" s="1">
        <v>2</v>
      </c>
      <c r="DO272" s="1">
        <v>2</v>
      </c>
      <c r="DP272" s="1">
        <v>6</v>
      </c>
      <c r="DQ272" s="1">
        <v>2</v>
      </c>
      <c r="DR272" s="1">
        <v>1</v>
      </c>
      <c r="DS272" s="1">
        <v>1</v>
      </c>
      <c r="DT272" s="1">
        <v>0</v>
      </c>
      <c r="DU272" s="1">
        <v>1</v>
      </c>
      <c r="DV272" s="1">
        <v>1</v>
      </c>
      <c r="DW272" s="1">
        <v>1</v>
      </c>
      <c r="DX272" s="1">
        <v>2</v>
      </c>
      <c r="DY272" s="1">
        <v>2</v>
      </c>
      <c r="DZ272" s="1">
        <v>1</v>
      </c>
      <c r="EA272" s="1">
        <v>0</v>
      </c>
      <c r="EB272" s="1">
        <v>1</v>
      </c>
      <c r="EC272" s="1">
        <v>1</v>
      </c>
      <c r="ED272" s="1">
        <v>3</v>
      </c>
      <c r="EE272" s="1">
        <v>3</v>
      </c>
      <c r="EF272" s="1">
        <v>3</v>
      </c>
      <c r="EG272" s="1">
        <v>0</v>
      </c>
      <c r="EH272" s="1">
        <v>0</v>
      </c>
      <c r="EI272" s="1">
        <v>1</v>
      </c>
      <c r="EJ272" s="1">
        <v>1</v>
      </c>
      <c r="EK272" s="1">
        <v>1</v>
      </c>
      <c r="EL272" s="1">
        <v>1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1</v>
      </c>
      <c r="EY272" s="1">
        <v>0</v>
      </c>
      <c r="EZ272" s="1">
        <v>0</v>
      </c>
      <c r="FA272" s="1">
        <v>0</v>
      </c>
      <c r="FB272" s="1">
        <v>0</v>
      </c>
      <c r="FC272" s="1">
        <v>1</v>
      </c>
      <c r="FD272" s="1">
        <v>0</v>
      </c>
      <c r="FE272" s="1">
        <v>0</v>
      </c>
      <c r="FF272" s="1">
        <v>1</v>
      </c>
      <c r="FG272" s="1">
        <v>3</v>
      </c>
      <c r="FH272" s="1">
        <v>3</v>
      </c>
      <c r="FI272" s="1">
        <v>3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1</v>
      </c>
      <c r="FV272" s="1">
        <v>1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1</v>
      </c>
      <c r="GC272" s="1">
        <v>0</v>
      </c>
      <c r="GD272" s="1">
        <v>0</v>
      </c>
      <c r="GE272" s="1">
        <v>1</v>
      </c>
      <c r="GF272" s="1">
        <v>0</v>
      </c>
      <c r="GG272" s="1">
        <v>1</v>
      </c>
      <c r="GH272" s="1">
        <v>1</v>
      </c>
      <c r="GI272" s="1">
        <v>1</v>
      </c>
      <c r="GJ272" s="1">
        <v>1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1</v>
      </c>
      <c r="GT272" s="1">
        <v>1</v>
      </c>
      <c r="GU272" s="1">
        <v>1</v>
      </c>
      <c r="GV272" s="1">
        <v>1</v>
      </c>
      <c r="GW272" s="1">
        <v>0</v>
      </c>
      <c r="GX272" s="1">
        <v>0</v>
      </c>
      <c r="GY272" s="1">
        <v>1</v>
      </c>
      <c r="GZ272" s="1">
        <v>1</v>
      </c>
      <c r="HA272" s="1">
        <v>0</v>
      </c>
      <c r="HB272" s="1">
        <v>0</v>
      </c>
      <c r="HC272" s="1">
        <v>2</v>
      </c>
      <c r="HD272" s="1">
        <v>2</v>
      </c>
      <c r="HE272" s="1">
        <v>2</v>
      </c>
      <c r="HF272" s="1">
        <v>12</v>
      </c>
      <c r="HG272" s="1">
        <v>0</v>
      </c>
      <c r="HH272" s="1">
        <v>1</v>
      </c>
      <c r="HI272" s="1">
        <v>0</v>
      </c>
      <c r="HJ272" s="1">
        <v>2</v>
      </c>
      <c r="HK272" s="1">
        <v>0</v>
      </c>
      <c r="HL272" s="1">
        <v>0</v>
      </c>
      <c r="HM272" s="1">
        <v>0</v>
      </c>
      <c r="HN272" s="1">
        <v>1</v>
      </c>
      <c r="HO272" s="1">
        <v>1</v>
      </c>
      <c r="HP272" s="1">
        <v>1</v>
      </c>
      <c r="HQ272" s="1">
        <v>4</v>
      </c>
      <c r="HR272" s="1">
        <v>1</v>
      </c>
      <c r="HS272" s="1">
        <v>1</v>
      </c>
      <c r="HT272" s="1">
        <v>0</v>
      </c>
      <c r="HU272" s="1">
        <v>0</v>
      </c>
      <c r="HV272" s="1">
        <v>1</v>
      </c>
      <c r="HW272" s="1">
        <v>1</v>
      </c>
      <c r="HX272" s="1">
        <v>1</v>
      </c>
      <c r="HY272" s="1">
        <v>1</v>
      </c>
      <c r="HZ272" s="1">
        <v>1</v>
      </c>
      <c r="IA272" s="1">
        <v>0</v>
      </c>
      <c r="IB272" s="1">
        <v>3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1</v>
      </c>
      <c r="JA272" s="1">
        <v>0</v>
      </c>
      <c r="JB272" s="1">
        <v>0</v>
      </c>
      <c r="JC272" s="1">
        <v>0</v>
      </c>
      <c r="JD272" s="1">
        <v>1</v>
      </c>
      <c r="JE272" s="1">
        <v>1</v>
      </c>
      <c r="JF272" s="1">
        <v>1</v>
      </c>
      <c r="JG272" s="1">
        <v>4</v>
      </c>
      <c r="JH272" s="1">
        <v>1</v>
      </c>
      <c r="JI272" s="1">
        <v>1</v>
      </c>
      <c r="JJ272" s="1">
        <v>1</v>
      </c>
      <c r="JK272" s="1">
        <v>1</v>
      </c>
      <c r="JL272" s="1">
        <v>1</v>
      </c>
      <c r="JM272" s="1">
        <v>1</v>
      </c>
      <c r="JN272" s="1">
        <v>1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1</v>
      </c>
    </row>
    <row r="273" spans="1:367">
      <c r="A273" s="1">
        <v>2015</v>
      </c>
      <c r="B273" s="1" t="s">
        <v>638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3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2</v>
      </c>
      <c r="BA273" s="1">
        <v>2</v>
      </c>
      <c r="BB273" s="1">
        <v>2</v>
      </c>
      <c r="BC273" s="1">
        <v>2</v>
      </c>
      <c r="BD273" s="1">
        <v>2</v>
      </c>
      <c r="BE273" s="1">
        <v>2</v>
      </c>
      <c r="BF273" s="1">
        <v>6</v>
      </c>
      <c r="BG273" s="1">
        <v>2</v>
      </c>
      <c r="BH273" s="1">
        <v>2</v>
      </c>
      <c r="BI273" s="1">
        <v>1</v>
      </c>
      <c r="BJ273" s="1">
        <v>1</v>
      </c>
      <c r="BK273" s="1">
        <v>1</v>
      </c>
      <c r="BL273" s="1">
        <v>1</v>
      </c>
      <c r="BM273" s="1">
        <v>2</v>
      </c>
      <c r="BN273" s="1">
        <v>2</v>
      </c>
      <c r="BO273" s="1">
        <v>1</v>
      </c>
      <c r="BP273" s="1">
        <v>2</v>
      </c>
      <c r="BQ273" s="1">
        <v>0</v>
      </c>
      <c r="BR273" s="1">
        <v>0</v>
      </c>
      <c r="BS273" s="1">
        <v>2</v>
      </c>
      <c r="BT273" s="1">
        <v>2</v>
      </c>
      <c r="BU273" s="1">
        <v>2</v>
      </c>
      <c r="BV273" s="1">
        <v>5</v>
      </c>
      <c r="BW273" s="1">
        <v>2</v>
      </c>
      <c r="BX273" s="1">
        <v>2</v>
      </c>
      <c r="BY273" s="1">
        <v>0</v>
      </c>
      <c r="BZ273" s="1">
        <v>0</v>
      </c>
      <c r="CA273" s="1">
        <v>2</v>
      </c>
      <c r="CB273" s="1">
        <v>2</v>
      </c>
      <c r="CC273" s="1">
        <v>3</v>
      </c>
      <c r="CD273" s="1">
        <v>3</v>
      </c>
      <c r="CE273" s="1">
        <v>2</v>
      </c>
      <c r="CF273" s="1">
        <v>1</v>
      </c>
      <c r="CG273" s="1">
        <v>1</v>
      </c>
      <c r="CH273" s="1">
        <v>0</v>
      </c>
      <c r="CI273" s="1">
        <v>0</v>
      </c>
      <c r="CJ273" s="1">
        <v>0</v>
      </c>
      <c r="CK273" s="1">
        <v>1</v>
      </c>
      <c r="CL273" s="1">
        <v>1</v>
      </c>
      <c r="CM273" s="1">
        <v>1</v>
      </c>
      <c r="CN273" s="1">
        <v>1</v>
      </c>
      <c r="CO273" s="1">
        <v>1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1</v>
      </c>
      <c r="DG273" s="1">
        <v>1</v>
      </c>
      <c r="DH273" s="1">
        <v>1</v>
      </c>
      <c r="DI273" s="1">
        <v>0</v>
      </c>
      <c r="DJ273" s="1">
        <v>0</v>
      </c>
      <c r="DK273" s="1">
        <v>1</v>
      </c>
      <c r="DL273" s="1">
        <v>1</v>
      </c>
      <c r="DM273" s="1">
        <v>1</v>
      </c>
      <c r="DN273" s="1">
        <v>1</v>
      </c>
      <c r="DO273" s="1">
        <v>1</v>
      </c>
      <c r="DP273" s="1">
        <v>2</v>
      </c>
      <c r="DQ273" s="1">
        <v>1</v>
      </c>
      <c r="DR273" s="1">
        <v>0</v>
      </c>
      <c r="DS273" s="1">
        <v>1</v>
      </c>
      <c r="DT273" s="1">
        <v>0</v>
      </c>
      <c r="DU273" s="1">
        <v>1</v>
      </c>
      <c r="DV273" s="1">
        <v>0</v>
      </c>
      <c r="DW273" s="1">
        <v>0</v>
      </c>
      <c r="DX273" s="1">
        <v>1</v>
      </c>
      <c r="DY273" s="1">
        <v>1</v>
      </c>
      <c r="DZ273" s="1">
        <v>0</v>
      </c>
      <c r="EA273" s="1">
        <v>0</v>
      </c>
      <c r="EB273" s="1">
        <v>1</v>
      </c>
      <c r="EC273" s="1">
        <v>1</v>
      </c>
      <c r="ED273" s="1">
        <v>3</v>
      </c>
      <c r="EE273" s="1">
        <v>3</v>
      </c>
      <c r="EF273" s="1">
        <v>3</v>
      </c>
      <c r="EG273" s="1">
        <v>0</v>
      </c>
      <c r="EH273" s="1">
        <v>0</v>
      </c>
      <c r="EI273" s="1">
        <v>1</v>
      </c>
      <c r="EJ273" s="1">
        <v>1</v>
      </c>
      <c r="EK273" s="1">
        <v>1</v>
      </c>
      <c r="EL273" s="1">
        <v>1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1</v>
      </c>
      <c r="EY273" s="1">
        <v>0</v>
      </c>
      <c r="EZ273" s="1">
        <v>0</v>
      </c>
      <c r="FA273" s="1">
        <v>0</v>
      </c>
      <c r="FB273" s="1">
        <v>0</v>
      </c>
      <c r="FC273" s="1">
        <v>1</v>
      </c>
      <c r="FD273" s="1">
        <v>0</v>
      </c>
      <c r="FE273" s="1">
        <v>0</v>
      </c>
      <c r="FF273" s="1">
        <v>1</v>
      </c>
      <c r="FG273" s="1">
        <v>3</v>
      </c>
      <c r="FH273" s="1">
        <v>3</v>
      </c>
      <c r="FI273" s="1">
        <v>3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1</v>
      </c>
      <c r="FV273" s="1">
        <v>1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1</v>
      </c>
      <c r="GC273" s="1">
        <v>0</v>
      </c>
      <c r="GD273" s="1">
        <v>0</v>
      </c>
      <c r="GE273" s="1">
        <v>1</v>
      </c>
      <c r="GF273" s="1">
        <v>0</v>
      </c>
      <c r="GG273" s="1">
        <v>1</v>
      </c>
      <c r="GH273" s="1">
        <v>1</v>
      </c>
      <c r="GI273" s="1">
        <v>1</v>
      </c>
      <c r="GJ273" s="1">
        <v>1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1</v>
      </c>
      <c r="GT273" s="1">
        <v>1</v>
      </c>
      <c r="GU273" s="1">
        <v>1</v>
      </c>
      <c r="GV273" s="1">
        <v>1</v>
      </c>
      <c r="GW273" s="1">
        <v>0</v>
      </c>
      <c r="GX273" s="1">
        <v>0</v>
      </c>
      <c r="GY273" s="1">
        <v>1</v>
      </c>
      <c r="GZ273" s="1">
        <v>1</v>
      </c>
      <c r="HA273" s="1">
        <v>0</v>
      </c>
      <c r="HB273" s="1">
        <v>0</v>
      </c>
      <c r="HC273" s="1">
        <v>2</v>
      </c>
      <c r="HD273" s="1">
        <v>2</v>
      </c>
      <c r="HE273" s="1">
        <v>2</v>
      </c>
      <c r="HF273" s="1">
        <v>12</v>
      </c>
      <c r="HG273" s="1">
        <v>0</v>
      </c>
      <c r="HH273" s="1">
        <v>1</v>
      </c>
      <c r="HI273" s="1">
        <v>0</v>
      </c>
      <c r="HJ273" s="1">
        <v>2</v>
      </c>
      <c r="HK273" s="1">
        <v>0</v>
      </c>
      <c r="HL273" s="1">
        <v>0</v>
      </c>
      <c r="HM273" s="1">
        <v>0</v>
      </c>
      <c r="HN273" s="1">
        <v>1</v>
      </c>
      <c r="HO273" s="1">
        <v>1</v>
      </c>
      <c r="HP273" s="1">
        <v>1</v>
      </c>
      <c r="HQ273" s="1">
        <v>3</v>
      </c>
      <c r="HR273" s="1">
        <v>1</v>
      </c>
      <c r="HS273" s="1">
        <v>1</v>
      </c>
      <c r="HT273" s="1">
        <v>0</v>
      </c>
      <c r="HU273" s="1">
        <v>0</v>
      </c>
      <c r="HV273" s="1">
        <v>1</v>
      </c>
      <c r="HW273" s="1">
        <v>1</v>
      </c>
      <c r="HX273" s="1">
        <v>1</v>
      </c>
      <c r="HY273" s="1">
        <v>1</v>
      </c>
      <c r="HZ273" s="1">
        <v>1</v>
      </c>
      <c r="IA273" s="1">
        <v>0</v>
      </c>
      <c r="IB273" s="1">
        <v>10</v>
      </c>
      <c r="IC273" s="1">
        <v>1</v>
      </c>
      <c r="ID273" s="1">
        <v>1</v>
      </c>
      <c r="IE273" s="1">
        <v>2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1</v>
      </c>
      <c r="JA273" s="1">
        <v>0</v>
      </c>
      <c r="JB273" s="1">
        <v>0</v>
      </c>
      <c r="JC273" s="1">
        <v>0</v>
      </c>
      <c r="JD273" s="1">
        <v>1</v>
      </c>
      <c r="JE273" s="1">
        <v>1</v>
      </c>
      <c r="JF273" s="1">
        <v>1</v>
      </c>
      <c r="JG273" s="1">
        <v>3</v>
      </c>
      <c r="JH273" s="1">
        <v>1</v>
      </c>
      <c r="JI273" s="1">
        <v>1</v>
      </c>
      <c r="JJ273" s="1">
        <v>1</v>
      </c>
      <c r="JK273" s="1">
        <v>1</v>
      </c>
      <c r="JL273" s="1">
        <v>1</v>
      </c>
      <c r="JM273" s="1">
        <v>1</v>
      </c>
      <c r="JN273" s="1">
        <v>1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1</v>
      </c>
    </row>
    <row r="274" spans="1:367">
      <c r="A274" s="1">
        <v>2015</v>
      </c>
      <c r="B274" s="1" t="s">
        <v>639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2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2</v>
      </c>
      <c r="BT274" s="1">
        <v>2</v>
      </c>
      <c r="BU274" s="1">
        <v>2</v>
      </c>
      <c r="BV274" s="1">
        <v>3</v>
      </c>
      <c r="BW274" s="1">
        <v>2</v>
      </c>
      <c r="BX274" s="1">
        <v>2</v>
      </c>
      <c r="BY274" s="1">
        <v>0</v>
      </c>
      <c r="BZ274" s="1">
        <v>0</v>
      </c>
      <c r="CA274" s="1">
        <v>1</v>
      </c>
      <c r="CB274" s="1">
        <v>2</v>
      </c>
      <c r="CC274" s="1">
        <v>2</v>
      </c>
      <c r="CD274" s="1">
        <v>2</v>
      </c>
      <c r="CE274" s="1">
        <v>2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1</v>
      </c>
      <c r="CM274" s="1">
        <v>1</v>
      </c>
      <c r="CN274" s="1">
        <v>1</v>
      </c>
      <c r="CO274" s="1">
        <v>1</v>
      </c>
      <c r="CP274" s="1">
        <v>0</v>
      </c>
      <c r="CQ274" s="1">
        <v>1</v>
      </c>
      <c r="CR274" s="1">
        <v>9</v>
      </c>
      <c r="CS274" s="1">
        <v>9</v>
      </c>
      <c r="CT274" s="1">
        <v>9</v>
      </c>
      <c r="CU274" s="1">
        <v>9</v>
      </c>
      <c r="CV274" s="1">
        <v>9</v>
      </c>
      <c r="CW274" s="1">
        <v>9</v>
      </c>
      <c r="CX274" s="1">
        <v>9</v>
      </c>
      <c r="CY274" s="1">
        <v>9</v>
      </c>
      <c r="CZ274" s="1">
        <v>9</v>
      </c>
      <c r="DA274" s="1">
        <v>9</v>
      </c>
      <c r="DB274" s="1">
        <v>9</v>
      </c>
      <c r="DC274" s="1">
        <v>9</v>
      </c>
      <c r="DD274" s="1">
        <v>9</v>
      </c>
      <c r="DE274" s="1">
        <v>9</v>
      </c>
      <c r="DF274" s="1">
        <v>0</v>
      </c>
      <c r="DG274" s="1">
        <v>1</v>
      </c>
      <c r="DH274" s="1">
        <v>1</v>
      </c>
      <c r="DI274" s="1">
        <v>0</v>
      </c>
      <c r="DJ274" s="1">
        <v>0</v>
      </c>
      <c r="DK274" s="1">
        <v>0</v>
      </c>
      <c r="DL274" s="1">
        <v>0</v>
      </c>
      <c r="DM274" s="1">
        <v>1</v>
      </c>
      <c r="DN274" s="1">
        <v>1</v>
      </c>
      <c r="DO274" s="1">
        <v>1</v>
      </c>
      <c r="DP274" s="1">
        <v>1</v>
      </c>
      <c r="DQ274" s="1">
        <v>1</v>
      </c>
      <c r="DR274" s="1">
        <v>0</v>
      </c>
      <c r="DS274" s="1">
        <v>1</v>
      </c>
      <c r="DT274" s="1">
        <v>0</v>
      </c>
      <c r="DU274" s="1">
        <v>1</v>
      </c>
      <c r="DV274" s="1">
        <v>0</v>
      </c>
      <c r="DW274" s="1">
        <v>0</v>
      </c>
      <c r="DX274" s="1">
        <v>1</v>
      </c>
      <c r="DY274" s="1">
        <v>1</v>
      </c>
      <c r="DZ274" s="1">
        <v>0</v>
      </c>
      <c r="EA274" s="1">
        <v>0</v>
      </c>
      <c r="EB274" s="1">
        <v>0</v>
      </c>
      <c r="EC274" s="1">
        <v>0</v>
      </c>
      <c r="ED274" s="1">
        <v>25</v>
      </c>
      <c r="EE274" s="1">
        <v>25</v>
      </c>
      <c r="EF274" s="1">
        <v>25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1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20</v>
      </c>
      <c r="EY274" s="1">
        <v>0</v>
      </c>
      <c r="EZ274" s="1">
        <v>0</v>
      </c>
      <c r="FA274" s="1">
        <v>0</v>
      </c>
      <c r="FB274" s="1">
        <v>0</v>
      </c>
      <c r="FC274" s="1">
        <v>4</v>
      </c>
      <c r="FD274" s="1">
        <v>0</v>
      </c>
      <c r="FE274" s="1">
        <v>0</v>
      </c>
      <c r="FF274" s="1">
        <v>4</v>
      </c>
      <c r="FG274" s="1">
        <v>25</v>
      </c>
      <c r="FH274" s="1">
        <v>25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1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1</v>
      </c>
      <c r="GF274" s="1">
        <v>1</v>
      </c>
      <c r="GG274" s="1">
        <v>1</v>
      </c>
      <c r="GH274" s="1">
        <v>1</v>
      </c>
      <c r="GI274" s="1">
        <v>1</v>
      </c>
      <c r="GJ274" s="1">
        <v>1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1</v>
      </c>
      <c r="GT274" s="1">
        <v>1</v>
      </c>
      <c r="GU274" s="1">
        <v>1</v>
      </c>
      <c r="GV274" s="1">
        <v>0</v>
      </c>
      <c r="GW274" s="1">
        <v>0</v>
      </c>
      <c r="GX274" s="1">
        <v>0</v>
      </c>
      <c r="GY274" s="1">
        <v>1</v>
      </c>
      <c r="GZ274" s="1">
        <v>1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18</v>
      </c>
      <c r="HG274" s="1">
        <v>0</v>
      </c>
      <c r="HH274" s="1">
        <v>0</v>
      </c>
      <c r="HI274" s="1">
        <v>0</v>
      </c>
      <c r="HJ274" s="1">
        <v>1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1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1</v>
      </c>
      <c r="JA274" s="1">
        <v>0</v>
      </c>
      <c r="JB274" s="1">
        <v>0</v>
      </c>
      <c r="JC274" s="1">
        <v>0</v>
      </c>
      <c r="JD274" s="1">
        <v>1</v>
      </c>
      <c r="JE274" s="1">
        <v>1</v>
      </c>
      <c r="JF274" s="1">
        <v>1</v>
      </c>
      <c r="JG274" s="1">
        <v>1</v>
      </c>
      <c r="JH274" s="1">
        <v>1</v>
      </c>
      <c r="JI274" s="1">
        <v>1</v>
      </c>
      <c r="JJ274" s="1">
        <v>0</v>
      </c>
      <c r="JK274" s="1">
        <v>1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1</v>
      </c>
    </row>
    <row r="275" spans="1:367">
      <c r="A275" s="1">
        <v>2015</v>
      </c>
      <c r="B275" s="1" t="s">
        <v>471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2</v>
      </c>
      <c r="L275" s="1">
        <v>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1</v>
      </c>
      <c r="X275" s="1">
        <v>1</v>
      </c>
      <c r="Y275" s="1">
        <v>1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1</v>
      </c>
      <c r="BR275" s="1">
        <v>1</v>
      </c>
      <c r="BS275" s="1">
        <v>2</v>
      </c>
      <c r="BT275" s="1">
        <v>2</v>
      </c>
      <c r="BU275" s="1">
        <v>2</v>
      </c>
      <c r="BV275" s="1">
        <v>3</v>
      </c>
      <c r="BW275" s="1">
        <v>2</v>
      </c>
      <c r="BX275" s="1">
        <v>2</v>
      </c>
      <c r="BY275" s="1">
        <v>0</v>
      </c>
      <c r="BZ275" s="1">
        <v>0</v>
      </c>
      <c r="CA275" s="1">
        <v>1</v>
      </c>
      <c r="CB275" s="1">
        <v>2</v>
      </c>
      <c r="CC275" s="1">
        <v>2</v>
      </c>
      <c r="CD275" s="1">
        <v>2</v>
      </c>
      <c r="CE275" s="1">
        <v>2</v>
      </c>
      <c r="CF275" s="1">
        <v>1</v>
      </c>
      <c r="CG275" s="1">
        <v>1</v>
      </c>
      <c r="CH275" s="1">
        <v>0</v>
      </c>
      <c r="CI275" s="1">
        <v>0</v>
      </c>
      <c r="CJ275" s="1">
        <v>0</v>
      </c>
      <c r="CK275" s="1">
        <v>1</v>
      </c>
      <c r="CL275" s="1">
        <v>1</v>
      </c>
      <c r="CM275" s="1">
        <v>1</v>
      </c>
      <c r="CN275" s="1">
        <v>1</v>
      </c>
      <c r="CO275" s="1">
        <v>1</v>
      </c>
      <c r="CP275" s="1">
        <v>1</v>
      </c>
      <c r="CQ275" s="1">
        <v>1</v>
      </c>
      <c r="CR275" s="1">
        <v>6</v>
      </c>
      <c r="CS275" s="1">
        <v>6</v>
      </c>
      <c r="CT275" s="1">
        <v>6</v>
      </c>
      <c r="CU275" s="1">
        <v>6</v>
      </c>
      <c r="CV275" s="1">
        <v>6</v>
      </c>
      <c r="CW275" s="1">
        <v>6</v>
      </c>
      <c r="CX275" s="1">
        <v>6</v>
      </c>
      <c r="CY275" s="1">
        <v>6</v>
      </c>
      <c r="CZ275" s="1">
        <v>6</v>
      </c>
      <c r="DA275" s="1">
        <v>6</v>
      </c>
      <c r="DB275" s="1">
        <v>6</v>
      </c>
      <c r="DC275" s="1">
        <v>6</v>
      </c>
      <c r="DD275" s="1">
        <v>6</v>
      </c>
      <c r="DE275" s="1">
        <v>6</v>
      </c>
      <c r="DF275" s="1">
        <v>1</v>
      </c>
      <c r="DG275" s="1">
        <v>1</v>
      </c>
      <c r="DH275" s="1">
        <v>1</v>
      </c>
      <c r="DI275" s="1">
        <v>0</v>
      </c>
      <c r="DJ275" s="1">
        <v>0</v>
      </c>
      <c r="DK275" s="1">
        <v>1</v>
      </c>
      <c r="DL275" s="1">
        <v>1</v>
      </c>
      <c r="DM275" s="1">
        <v>1</v>
      </c>
      <c r="DN275" s="1">
        <v>1</v>
      </c>
      <c r="DO275" s="1">
        <v>1</v>
      </c>
      <c r="DP275" s="1">
        <v>1</v>
      </c>
      <c r="DQ275" s="1">
        <v>1</v>
      </c>
      <c r="DR275" s="1">
        <v>0</v>
      </c>
      <c r="DS275" s="1">
        <v>1</v>
      </c>
      <c r="DT275" s="1">
        <v>0</v>
      </c>
      <c r="DU275" s="1">
        <v>1</v>
      </c>
      <c r="DV275" s="1">
        <v>0</v>
      </c>
      <c r="DW275" s="1">
        <v>0</v>
      </c>
      <c r="DX275" s="1">
        <v>2</v>
      </c>
      <c r="DY275" s="1">
        <v>2</v>
      </c>
      <c r="DZ275" s="1">
        <v>0</v>
      </c>
      <c r="EA275" s="1">
        <v>0</v>
      </c>
      <c r="EB275" s="1">
        <v>1</v>
      </c>
      <c r="EC275" s="1">
        <v>9</v>
      </c>
      <c r="ED275" s="1">
        <v>9</v>
      </c>
      <c r="EE275" s="1">
        <v>9</v>
      </c>
      <c r="EF275" s="1">
        <v>9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1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2</v>
      </c>
      <c r="EY275" s="1">
        <v>0</v>
      </c>
      <c r="EZ275" s="1">
        <v>0</v>
      </c>
      <c r="FA275" s="1">
        <v>0</v>
      </c>
      <c r="FB275" s="1">
        <v>0</v>
      </c>
      <c r="FC275" s="1">
        <v>6</v>
      </c>
      <c r="FD275" s="1">
        <v>0</v>
      </c>
      <c r="FE275" s="1">
        <v>2</v>
      </c>
      <c r="FF275" s="1">
        <v>4</v>
      </c>
      <c r="FG275" s="1">
        <v>9</v>
      </c>
      <c r="FH275" s="1">
        <v>9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1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1</v>
      </c>
      <c r="GC275" s="1">
        <v>0</v>
      </c>
      <c r="GD275" s="1">
        <v>0</v>
      </c>
      <c r="GE275" s="1">
        <v>1</v>
      </c>
      <c r="GF275" s="1">
        <v>1</v>
      </c>
      <c r="GG275" s="1">
        <v>1</v>
      </c>
      <c r="GH275" s="1">
        <v>1</v>
      </c>
      <c r="GI275" s="1">
        <v>1</v>
      </c>
      <c r="GJ275" s="1">
        <v>1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1</v>
      </c>
      <c r="GT275" s="1">
        <v>1</v>
      </c>
      <c r="GU275" s="1">
        <v>1</v>
      </c>
      <c r="GV275" s="1">
        <v>1</v>
      </c>
      <c r="GW275" s="1">
        <v>0</v>
      </c>
      <c r="GX275" s="1">
        <v>0</v>
      </c>
      <c r="GY275" s="1">
        <v>1</v>
      </c>
      <c r="GZ275" s="1">
        <v>1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8</v>
      </c>
      <c r="HG275" s="1">
        <v>0</v>
      </c>
      <c r="HH275" s="1">
        <v>0</v>
      </c>
      <c r="HI275" s="1">
        <v>0</v>
      </c>
      <c r="HJ275" s="1">
        <v>1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1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1</v>
      </c>
      <c r="JA275" s="1">
        <v>0</v>
      </c>
      <c r="JB275" s="1">
        <v>1</v>
      </c>
      <c r="JC275" s="1">
        <v>1</v>
      </c>
      <c r="JD275" s="1">
        <v>1</v>
      </c>
      <c r="JE275" s="1">
        <v>1</v>
      </c>
      <c r="JF275" s="1">
        <v>1</v>
      </c>
      <c r="JG275" s="1">
        <v>1</v>
      </c>
      <c r="JH275" s="1">
        <v>1</v>
      </c>
      <c r="JI275" s="1">
        <v>1</v>
      </c>
      <c r="JJ275" s="1">
        <v>0</v>
      </c>
      <c r="JK275" s="1">
        <v>1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1</v>
      </c>
    </row>
    <row r="276" spans="1:367">
      <c r="A276" s="1">
        <v>2015</v>
      </c>
      <c r="B276" s="1" t="s">
        <v>640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2</v>
      </c>
      <c r="L276" s="1">
        <v>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1</v>
      </c>
      <c r="BR276" s="1">
        <v>1</v>
      </c>
      <c r="BS276" s="1">
        <v>2</v>
      </c>
      <c r="BT276" s="1">
        <v>2</v>
      </c>
      <c r="BU276" s="1">
        <v>2</v>
      </c>
      <c r="BV276" s="1">
        <v>3</v>
      </c>
      <c r="BW276" s="1">
        <v>2</v>
      </c>
      <c r="BX276" s="1">
        <v>2</v>
      </c>
      <c r="BY276" s="1">
        <v>0</v>
      </c>
      <c r="BZ276" s="1">
        <v>0</v>
      </c>
      <c r="CA276" s="1">
        <v>1</v>
      </c>
      <c r="CB276" s="1">
        <v>2</v>
      </c>
      <c r="CC276" s="1">
        <v>2</v>
      </c>
      <c r="CD276" s="1">
        <v>2</v>
      </c>
      <c r="CE276" s="1">
        <v>2</v>
      </c>
      <c r="CF276" s="1">
        <v>1</v>
      </c>
      <c r="CG276" s="1">
        <v>1</v>
      </c>
      <c r="CH276" s="1">
        <v>0</v>
      </c>
      <c r="CI276" s="1">
        <v>0</v>
      </c>
      <c r="CJ276" s="1">
        <v>0</v>
      </c>
      <c r="CK276" s="1">
        <v>1</v>
      </c>
      <c r="CL276" s="1">
        <v>1</v>
      </c>
      <c r="CM276" s="1">
        <v>1</v>
      </c>
      <c r="CN276" s="1">
        <v>1</v>
      </c>
      <c r="CO276" s="1">
        <v>1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1</v>
      </c>
      <c r="DG276" s="1">
        <v>1</v>
      </c>
      <c r="DH276" s="1">
        <v>1</v>
      </c>
      <c r="DI276" s="1">
        <v>0</v>
      </c>
      <c r="DJ276" s="1">
        <v>0</v>
      </c>
      <c r="DK276" s="1">
        <v>1</v>
      </c>
      <c r="DL276" s="1">
        <v>1</v>
      </c>
      <c r="DM276" s="1">
        <v>1</v>
      </c>
      <c r="DN276" s="1">
        <v>1</v>
      </c>
      <c r="DO276" s="1">
        <v>1</v>
      </c>
      <c r="DP276" s="1">
        <v>1</v>
      </c>
      <c r="DQ276" s="1">
        <v>1</v>
      </c>
      <c r="DR276" s="1">
        <v>0</v>
      </c>
      <c r="DS276" s="1">
        <v>1</v>
      </c>
      <c r="DT276" s="1">
        <v>0</v>
      </c>
      <c r="DU276" s="1">
        <v>1</v>
      </c>
      <c r="DV276" s="1">
        <v>0</v>
      </c>
      <c r="DW276" s="1">
        <v>0</v>
      </c>
      <c r="DX276" s="1">
        <v>2</v>
      </c>
      <c r="DY276" s="1">
        <v>2</v>
      </c>
      <c r="DZ276" s="1">
        <v>0</v>
      </c>
      <c r="EA276" s="1">
        <v>0</v>
      </c>
      <c r="EB276" s="1">
        <v>1</v>
      </c>
      <c r="EC276" s="1">
        <v>9</v>
      </c>
      <c r="ED276" s="1">
        <v>9</v>
      </c>
      <c r="EE276" s="1">
        <v>9</v>
      </c>
      <c r="EF276" s="1">
        <v>9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1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3</v>
      </c>
      <c r="EY276" s="1">
        <v>0</v>
      </c>
      <c r="EZ276" s="1">
        <v>0</v>
      </c>
      <c r="FA276" s="1">
        <v>0</v>
      </c>
      <c r="FB276" s="1">
        <v>0</v>
      </c>
      <c r="FC276" s="1">
        <v>5</v>
      </c>
      <c r="FD276" s="1">
        <v>0</v>
      </c>
      <c r="FE276" s="1">
        <v>0</v>
      </c>
      <c r="FF276" s="1">
        <v>5</v>
      </c>
      <c r="FG276" s="1">
        <v>9</v>
      </c>
      <c r="FH276" s="1">
        <v>9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1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1</v>
      </c>
      <c r="GC276" s="1">
        <v>0</v>
      </c>
      <c r="GD276" s="1">
        <v>0</v>
      </c>
      <c r="GE276" s="1">
        <v>1</v>
      </c>
      <c r="GF276" s="1">
        <v>1</v>
      </c>
      <c r="GG276" s="1">
        <v>1</v>
      </c>
      <c r="GH276" s="1">
        <v>1</v>
      </c>
      <c r="GI276" s="1">
        <v>1</v>
      </c>
      <c r="GJ276" s="1">
        <v>1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1</v>
      </c>
      <c r="GT276" s="1">
        <v>1</v>
      </c>
      <c r="GU276" s="1">
        <v>1</v>
      </c>
      <c r="GV276" s="1">
        <v>1</v>
      </c>
      <c r="GW276" s="1">
        <v>0</v>
      </c>
      <c r="GX276" s="1">
        <v>0</v>
      </c>
      <c r="GY276" s="1">
        <v>1</v>
      </c>
      <c r="GZ276" s="1">
        <v>1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12</v>
      </c>
      <c r="HG276" s="1">
        <v>0</v>
      </c>
      <c r="HH276" s="1">
        <v>0</v>
      </c>
      <c r="HI276" s="1">
        <v>0</v>
      </c>
      <c r="HJ276" s="1">
        <v>1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1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1</v>
      </c>
      <c r="JA276" s="1">
        <v>0</v>
      </c>
      <c r="JB276" s="1">
        <v>1</v>
      </c>
      <c r="JC276" s="1">
        <v>1</v>
      </c>
      <c r="JD276" s="1">
        <v>1</v>
      </c>
      <c r="JE276" s="1">
        <v>1</v>
      </c>
      <c r="JF276" s="1">
        <v>1</v>
      </c>
      <c r="JG276" s="1">
        <v>1</v>
      </c>
      <c r="JH276" s="1">
        <v>1</v>
      </c>
      <c r="JI276" s="1">
        <v>1</v>
      </c>
      <c r="JJ276" s="1">
        <v>0</v>
      </c>
      <c r="JK276" s="1">
        <v>1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1</v>
      </c>
    </row>
    <row r="277" spans="1:367">
      <c r="A277" s="1">
        <v>2015</v>
      </c>
      <c r="B277" s="1" t="s">
        <v>641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2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1</v>
      </c>
      <c r="BR277" s="1">
        <v>1</v>
      </c>
      <c r="BS277" s="1">
        <v>2</v>
      </c>
      <c r="BT277" s="1">
        <v>2</v>
      </c>
      <c r="BU277" s="1">
        <v>2</v>
      </c>
      <c r="BV277" s="1">
        <v>3</v>
      </c>
      <c r="BW277" s="1">
        <v>2</v>
      </c>
      <c r="BX277" s="1">
        <v>2</v>
      </c>
      <c r="BY277" s="1">
        <v>0</v>
      </c>
      <c r="BZ277" s="1">
        <v>0</v>
      </c>
      <c r="CA277" s="1">
        <v>1</v>
      </c>
      <c r="CB277" s="1">
        <v>2</v>
      </c>
      <c r="CC277" s="1">
        <v>2</v>
      </c>
      <c r="CD277" s="1">
        <v>2</v>
      </c>
      <c r="CE277" s="1">
        <v>2</v>
      </c>
      <c r="CF277" s="1">
        <v>1</v>
      </c>
      <c r="CG277" s="1">
        <v>1</v>
      </c>
      <c r="CH277" s="1">
        <v>0</v>
      </c>
      <c r="CI277" s="1">
        <v>0</v>
      </c>
      <c r="CJ277" s="1">
        <v>0</v>
      </c>
      <c r="CK277" s="1">
        <v>1</v>
      </c>
      <c r="CL277" s="1">
        <v>1</v>
      </c>
      <c r="CM277" s="1">
        <v>1</v>
      </c>
      <c r="CN277" s="1">
        <v>1</v>
      </c>
      <c r="CO277" s="1">
        <v>1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1</v>
      </c>
      <c r="DG277" s="1">
        <v>1</v>
      </c>
      <c r="DH277" s="1">
        <v>1</v>
      </c>
      <c r="DI277" s="1">
        <v>0</v>
      </c>
      <c r="DJ277" s="1">
        <v>0</v>
      </c>
      <c r="DK277" s="1">
        <v>1</v>
      </c>
      <c r="DL277" s="1">
        <v>1</v>
      </c>
      <c r="DM277" s="1">
        <v>1</v>
      </c>
      <c r="DN277" s="1">
        <v>1</v>
      </c>
      <c r="DO277" s="1">
        <v>1</v>
      </c>
      <c r="DP277" s="1">
        <v>1</v>
      </c>
      <c r="DQ277" s="1">
        <v>1</v>
      </c>
      <c r="DR277" s="1">
        <v>0</v>
      </c>
      <c r="DS277" s="1">
        <v>1</v>
      </c>
      <c r="DT277" s="1">
        <v>0</v>
      </c>
      <c r="DU277" s="1">
        <v>1</v>
      </c>
      <c r="DV277" s="1">
        <v>0</v>
      </c>
      <c r="DW277" s="1">
        <v>0</v>
      </c>
      <c r="DX277" s="1">
        <v>2</v>
      </c>
      <c r="DY277" s="1">
        <v>2</v>
      </c>
      <c r="DZ277" s="1">
        <v>0</v>
      </c>
      <c r="EA277" s="1">
        <v>0</v>
      </c>
      <c r="EB277" s="1">
        <v>1</v>
      </c>
      <c r="EC277" s="1">
        <v>9</v>
      </c>
      <c r="ED277" s="1">
        <v>9</v>
      </c>
      <c r="EE277" s="1">
        <v>9</v>
      </c>
      <c r="EF277" s="1">
        <v>9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1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2</v>
      </c>
      <c r="EY277" s="1">
        <v>0</v>
      </c>
      <c r="EZ277" s="1">
        <v>0</v>
      </c>
      <c r="FA277" s="1">
        <v>0</v>
      </c>
      <c r="FB277" s="1">
        <v>0</v>
      </c>
      <c r="FC277" s="1">
        <v>6</v>
      </c>
      <c r="FD277" s="1">
        <v>0</v>
      </c>
      <c r="FE277" s="1">
        <v>0</v>
      </c>
      <c r="FF277" s="1">
        <v>6</v>
      </c>
      <c r="FG277" s="1">
        <v>9</v>
      </c>
      <c r="FH277" s="1">
        <v>9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1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1</v>
      </c>
      <c r="GC277" s="1">
        <v>0</v>
      </c>
      <c r="GD277" s="1">
        <v>0</v>
      </c>
      <c r="GE277" s="1">
        <v>1</v>
      </c>
      <c r="GF277" s="1">
        <v>1</v>
      </c>
      <c r="GG277" s="1">
        <v>1</v>
      </c>
      <c r="GH277" s="1">
        <v>1</v>
      </c>
      <c r="GI277" s="1">
        <v>1</v>
      </c>
      <c r="GJ277" s="1">
        <v>1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1</v>
      </c>
      <c r="GT277" s="1">
        <v>1</v>
      </c>
      <c r="GU277" s="1">
        <v>1</v>
      </c>
      <c r="GV277" s="1">
        <v>1</v>
      </c>
      <c r="GW277" s="1">
        <v>0</v>
      </c>
      <c r="GX277" s="1">
        <v>0</v>
      </c>
      <c r="GY277" s="1">
        <v>1</v>
      </c>
      <c r="GZ277" s="1">
        <v>1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11</v>
      </c>
      <c r="HG277" s="1">
        <v>0</v>
      </c>
      <c r="HH277" s="1">
        <v>0</v>
      </c>
      <c r="HI277" s="1">
        <v>0</v>
      </c>
      <c r="HJ277" s="1">
        <v>1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1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1</v>
      </c>
      <c r="JA277" s="1">
        <v>0</v>
      </c>
      <c r="JB277" s="1">
        <v>1</v>
      </c>
      <c r="JC277" s="1">
        <v>1</v>
      </c>
      <c r="JD277" s="1">
        <v>1</v>
      </c>
      <c r="JE277" s="1">
        <v>1</v>
      </c>
      <c r="JF277" s="1">
        <v>1</v>
      </c>
      <c r="JG277" s="1">
        <v>1</v>
      </c>
      <c r="JH277" s="1">
        <v>1</v>
      </c>
      <c r="JI277" s="1">
        <v>1</v>
      </c>
      <c r="JJ277" s="1">
        <v>0</v>
      </c>
      <c r="JK277" s="1">
        <v>1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1</v>
      </c>
    </row>
    <row r="278" spans="1:367">
      <c r="A278" s="1">
        <v>2015</v>
      </c>
      <c r="B278" s="1" t="s">
        <v>473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2</v>
      </c>
      <c r="U278" s="1">
        <v>2</v>
      </c>
      <c r="V278" s="1">
        <v>0</v>
      </c>
      <c r="W278" s="1">
        <v>2</v>
      </c>
      <c r="X278" s="1">
        <v>2</v>
      </c>
      <c r="Y278" s="1">
        <v>2</v>
      </c>
      <c r="Z278" s="1">
        <v>2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1</v>
      </c>
      <c r="BR278" s="1">
        <v>1</v>
      </c>
      <c r="BS278" s="1">
        <v>2</v>
      </c>
      <c r="BT278" s="1">
        <v>2</v>
      </c>
      <c r="BU278" s="1">
        <v>2</v>
      </c>
      <c r="BV278" s="1">
        <v>3</v>
      </c>
      <c r="BW278" s="1">
        <v>2</v>
      </c>
      <c r="BX278" s="1">
        <v>2</v>
      </c>
      <c r="BY278" s="1">
        <v>0</v>
      </c>
      <c r="BZ278" s="1">
        <v>0</v>
      </c>
      <c r="CA278" s="1">
        <v>1</v>
      </c>
      <c r="CB278" s="1">
        <v>2</v>
      </c>
      <c r="CC278" s="1">
        <v>2</v>
      </c>
      <c r="CD278" s="1">
        <v>2</v>
      </c>
      <c r="CE278" s="1">
        <v>2</v>
      </c>
      <c r="CF278" s="1">
        <v>1</v>
      </c>
      <c r="CG278" s="1">
        <v>1</v>
      </c>
      <c r="CH278" s="1">
        <v>0</v>
      </c>
      <c r="CI278" s="1">
        <v>0</v>
      </c>
      <c r="CJ278" s="1">
        <v>0</v>
      </c>
      <c r="CK278" s="1">
        <v>1</v>
      </c>
      <c r="CL278" s="1">
        <v>1</v>
      </c>
      <c r="CM278" s="1">
        <v>1</v>
      </c>
      <c r="CN278" s="1">
        <v>1</v>
      </c>
      <c r="CO278" s="1">
        <v>1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1</v>
      </c>
      <c r="DG278" s="1">
        <v>1</v>
      </c>
      <c r="DH278" s="1">
        <v>1</v>
      </c>
      <c r="DI278" s="1">
        <v>0</v>
      </c>
      <c r="DJ278" s="1">
        <v>0</v>
      </c>
      <c r="DK278" s="1">
        <v>1</v>
      </c>
      <c r="DL278" s="1">
        <v>1</v>
      </c>
      <c r="DM278" s="1">
        <v>1</v>
      </c>
      <c r="DN278" s="1">
        <v>1</v>
      </c>
      <c r="DO278" s="1">
        <v>1</v>
      </c>
      <c r="DP278" s="1">
        <v>1</v>
      </c>
      <c r="DQ278" s="1">
        <v>1</v>
      </c>
      <c r="DR278" s="1">
        <v>0</v>
      </c>
      <c r="DS278" s="1">
        <v>1</v>
      </c>
      <c r="DT278" s="1">
        <v>0</v>
      </c>
      <c r="DU278" s="1">
        <v>1</v>
      </c>
      <c r="DV278" s="1">
        <v>0</v>
      </c>
      <c r="DW278" s="1">
        <v>0</v>
      </c>
      <c r="DX278" s="1">
        <v>1</v>
      </c>
      <c r="DY278" s="1">
        <v>1</v>
      </c>
      <c r="DZ278" s="1">
        <v>0</v>
      </c>
      <c r="EA278" s="1">
        <v>0</v>
      </c>
      <c r="EB278" s="1">
        <v>1</v>
      </c>
      <c r="EC278" s="1">
        <v>11</v>
      </c>
      <c r="ED278" s="1">
        <v>11</v>
      </c>
      <c r="EE278" s="1">
        <v>11</v>
      </c>
      <c r="EF278" s="1">
        <v>11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2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3</v>
      </c>
      <c r="EY278" s="1">
        <v>0</v>
      </c>
      <c r="EZ278" s="1">
        <v>0</v>
      </c>
      <c r="FA278" s="1">
        <v>0</v>
      </c>
      <c r="FB278" s="1">
        <v>0</v>
      </c>
      <c r="FC278" s="1">
        <v>6</v>
      </c>
      <c r="FD278" s="1">
        <v>0</v>
      </c>
      <c r="FE278" s="1">
        <v>6</v>
      </c>
      <c r="FF278" s="1">
        <v>0</v>
      </c>
      <c r="FG278" s="1">
        <v>11</v>
      </c>
      <c r="FH278" s="1">
        <v>11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1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1</v>
      </c>
      <c r="GC278" s="1">
        <v>0</v>
      </c>
      <c r="GD278" s="1">
        <v>0</v>
      </c>
      <c r="GE278" s="1">
        <v>1</v>
      </c>
      <c r="GF278" s="1">
        <v>1</v>
      </c>
      <c r="GG278" s="1">
        <v>1</v>
      </c>
      <c r="GH278" s="1">
        <v>1</v>
      </c>
      <c r="GI278" s="1">
        <v>1</v>
      </c>
      <c r="GJ278" s="1">
        <v>1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1</v>
      </c>
      <c r="GT278" s="1">
        <v>1</v>
      </c>
      <c r="GU278" s="1">
        <v>1</v>
      </c>
      <c r="GV278" s="1">
        <v>1</v>
      </c>
      <c r="GW278" s="1">
        <v>0</v>
      </c>
      <c r="GX278" s="1">
        <v>0</v>
      </c>
      <c r="GY278" s="1">
        <v>1</v>
      </c>
      <c r="GZ278" s="1">
        <v>1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10</v>
      </c>
      <c r="HG278" s="1">
        <v>0</v>
      </c>
      <c r="HH278" s="1">
        <v>0</v>
      </c>
      <c r="HI278" s="1">
        <v>0</v>
      </c>
      <c r="HJ278" s="1">
        <v>1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1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1</v>
      </c>
      <c r="JA278" s="1">
        <v>0</v>
      </c>
      <c r="JB278" s="1">
        <v>1</v>
      </c>
      <c r="JC278" s="1">
        <v>1</v>
      </c>
      <c r="JD278" s="1">
        <v>1</v>
      </c>
      <c r="JE278" s="1">
        <v>1</v>
      </c>
      <c r="JF278" s="1">
        <v>1</v>
      </c>
      <c r="JG278" s="1">
        <v>1</v>
      </c>
      <c r="JH278" s="1">
        <v>1</v>
      </c>
      <c r="JI278" s="1">
        <v>1</v>
      </c>
      <c r="JJ278" s="1">
        <v>0</v>
      </c>
      <c r="JK278" s="1">
        <v>1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1</v>
      </c>
    </row>
    <row r="279" spans="1:367">
      <c r="A279" s="1">
        <v>2015</v>
      </c>
      <c r="B279" s="1" t="s">
        <v>474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3</v>
      </c>
      <c r="U279" s="1">
        <v>3</v>
      </c>
      <c r="V279" s="1">
        <v>0</v>
      </c>
      <c r="W279" s="1">
        <v>3</v>
      </c>
      <c r="X279" s="1">
        <v>3</v>
      </c>
      <c r="Y279" s="1">
        <v>3</v>
      </c>
      <c r="Z279" s="1">
        <v>3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2</v>
      </c>
      <c r="BT279" s="1">
        <v>2</v>
      </c>
      <c r="BU279" s="1">
        <v>2</v>
      </c>
      <c r="BV279" s="1">
        <v>3</v>
      </c>
      <c r="BW279" s="1">
        <v>2</v>
      </c>
      <c r="BX279" s="1">
        <v>2</v>
      </c>
      <c r="BY279" s="1">
        <v>0</v>
      </c>
      <c r="BZ279" s="1">
        <v>0</v>
      </c>
      <c r="CA279" s="1">
        <v>1</v>
      </c>
      <c r="CB279" s="1">
        <v>2</v>
      </c>
      <c r="CC279" s="1">
        <v>2</v>
      </c>
      <c r="CD279" s="1">
        <v>2</v>
      </c>
      <c r="CE279" s="1">
        <v>2</v>
      </c>
      <c r="CF279" s="1">
        <v>1</v>
      </c>
      <c r="CG279" s="1">
        <v>1</v>
      </c>
      <c r="CH279" s="1">
        <v>0</v>
      </c>
      <c r="CI279" s="1">
        <v>0</v>
      </c>
      <c r="CJ279" s="1">
        <v>0</v>
      </c>
      <c r="CK279" s="1">
        <v>1</v>
      </c>
      <c r="CL279" s="1">
        <v>1</v>
      </c>
      <c r="CM279" s="1">
        <v>1</v>
      </c>
      <c r="CN279" s="1">
        <v>1</v>
      </c>
      <c r="CO279" s="1">
        <v>1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1</v>
      </c>
      <c r="DG279" s="1">
        <v>1</v>
      </c>
      <c r="DH279" s="1">
        <v>1</v>
      </c>
      <c r="DI279" s="1">
        <v>0</v>
      </c>
      <c r="DJ279" s="1">
        <v>0</v>
      </c>
      <c r="DK279" s="1">
        <v>1</v>
      </c>
      <c r="DL279" s="1">
        <v>1</v>
      </c>
      <c r="DM279" s="1">
        <v>1</v>
      </c>
      <c r="DN279" s="1">
        <v>1</v>
      </c>
      <c r="DO279" s="1">
        <v>1</v>
      </c>
      <c r="DP279" s="1">
        <v>1</v>
      </c>
      <c r="DQ279" s="1">
        <v>1</v>
      </c>
      <c r="DR279" s="1">
        <v>0</v>
      </c>
      <c r="DS279" s="1">
        <v>1</v>
      </c>
      <c r="DT279" s="1">
        <v>0</v>
      </c>
      <c r="DU279" s="1">
        <v>1</v>
      </c>
      <c r="DV279" s="1">
        <v>0</v>
      </c>
      <c r="DW279" s="1">
        <v>0</v>
      </c>
      <c r="DX279" s="1">
        <v>1</v>
      </c>
      <c r="DY279" s="1">
        <v>1</v>
      </c>
      <c r="DZ279" s="1">
        <v>0</v>
      </c>
      <c r="EA279" s="1">
        <v>0</v>
      </c>
      <c r="EB279" s="1">
        <v>1</v>
      </c>
      <c r="EC279" s="1">
        <v>15</v>
      </c>
      <c r="ED279" s="1">
        <v>15</v>
      </c>
      <c r="EE279" s="1">
        <v>15</v>
      </c>
      <c r="EF279" s="1">
        <v>15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1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1</v>
      </c>
      <c r="EY279" s="1">
        <v>0</v>
      </c>
      <c r="EZ279" s="1">
        <v>0</v>
      </c>
      <c r="FA279" s="1">
        <v>0</v>
      </c>
      <c r="FB279" s="1">
        <v>0</v>
      </c>
      <c r="FC279" s="1">
        <v>13</v>
      </c>
      <c r="FD279" s="1">
        <v>0</v>
      </c>
      <c r="FE279" s="1">
        <v>13</v>
      </c>
      <c r="FF279" s="1">
        <v>0</v>
      </c>
      <c r="FG279" s="1">
        <v>15</v>
      </c>
      <c r="FH279" s="1">
        <v>15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1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1</v>
      </c>
      <c r="GC279" s="1">
        <v>0</v>
      </c>
      <c r="GD279" s="1">
        <v>0</v>
      </c>
      <c r="GE279" s="1">
        <v>1</v>
      </c>
      <c r="GF279" s="1">
        <v>1</v>
      </c>
      <c r="GG279" s="1">
        <v>1</v>
      </c>
      <c r="GH279" s="1">
        <v>1</v>
      </c>
      <c r="GI279" s="1">
        <v>1</v>
      </c>
      <c r="GJ279" s="1">
        <v>1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1</v>
      </c>
      <c r="GT279" s="1">
        <v>1</v>
      </c>
      <c r="GU279" s="1">
        <v>1</v>
      </c>
      <c r="GV279" s="1">
        <v>1</v>
      </c>
      <c r="GW279" s="1">
        <v>0</v>
      </c>
      <c r="GX279" s="1">
        <v>0</v>
      </c>
      <c r="GY279" s="1">
        <v>1</v>
      </c>
      <c r="GZ279" s="1">
        <v>1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14</v>
      </c>
      <c r="HG279" s="1">
        <v>0</v>
      </c>
      <c r="HH279" s="1">
        <v>0</v>
      </c>
      <c r="HI279" s="1">
        <v>0</v>
      </c>
      <c r="HJ279" s="1">
        <v>1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1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1</v>
      </c>
      <c r="JA279" s="1">
        <v>0</v>
      </c>
      <c r="JB279" s="1">
        <v>1</v>
      </c>
      <c r="JC279" s="1">
        <v>1</v>
      </c>
      <c r="JD279" s="1">
        <v>1</v>
      </c>
      <c r="JE279" s="1">
        <v>1</v>
      </c>
      <c r="JF279" s="1">
        <v>1</v>
      </c>
      <c r="JG279" s="1">
        <v>1</v>
      </c>
      <c r="JH279" s="1">
        <v>1</v>
      </c>
      <c r="JI279" s="1">
        <v>1</v>
      </c>
      <c r="JJ279" s="1">
        <v>0</v>
      </c>
      <c r="JK279" s="1">
        <v>1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1</v>
      </c>
    </row>
    <row r="280" spans="1:367">
      <c r="A280" s="1">
        <v>2015</v>
      </c>
      <c r="B280" s="1" t="s">
        <v>642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2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3</v>
      </c>
      <c r="U280" s="1">
        <v>3</v>
      </c>
      <c r="V280" s="1">
        <v>0</v>
      </c>
      <c r="W280" s="1">
        <v>3</v>
      </c>
      <c r="X280" s="1">
        <v>3</v>
      </c>
      <c r="Y280" s="1">
        <v>3</v>
      </c>
      <c r="Z280" s="1">
        <v>3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1</v>
      </c>
      <c r="BR280" s="1">
        <v>1</v>
      </c>
      <c r="BS280" s="1">
        <v>2</v>
      </c>
      <c r="BT280" s="1">
        <v>2</v>
      </c>
      <c r="BU280" s="1">
        <v>2</v>
      </c>
      <c r="BV280" s="1">
        <v>3</v>
      </c>
      <c r="BW280" s="1">
        <v>2</v>
      </c>
      <c r="BX280" s="1">
        <v>2</v>
      </c>
      <c r="BY280" s="1">
        <v>0</v>
      </c>
      <c r="BZ280" s="1">
        <v>0</v>
      </c>
      <c r="CA280" s="1">
        <v>1</v>
      </c>
      <c r="CB280" s="1">
        <v>2</v>
      </c>
      <c r="CC280" s="1">
        <v>2</v>
      </c>
      <c r="CD280" s="1">
        <v>2</v>
      </c>
      <c r="CE280" s="1">
        <v>2</v>
      </c>
      <c r="CF280" s="1">
        <v>1</v>
      </c>
      <c r="CG280" s="1">
        <v>1</v>
      </c>
      <c r="CH280" s="1">
        <v>0</v>
      </c>
      <c r="CI280" s="1">
        <v>0</v>
      </c>
      <c r="CJ280" s="1">
        <v>0</v>
      </c>
      <c r="CK280" s="1">
        <v>1</v>
      </c>
      <c r="CL280" s="1">
        <v>1</v>
      </c>
      <c r="CM280" s="1">
        <v>1</v>
      </c>
      <c r="CN280" s="1">
        <v>1</v>
      </c>
      <c r="CO280" s="1">
        <v>1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1</v>
      </c>
      <c r="DG280" s="1">
        <v>1</v>
      </c>
      <c r="DH280" s="1">
        <v>1</v>
      </c>
      <c r="DI280" s="1">
        <v>0</v>
      </c>
      <c r="DJ280" s="1">
        <v>0</v>
      </c>
      <c r="DK280" s="1">
        <v>1</v>
      </c>
      <c r="DL280" s="1">
        <v>1</v>
      </c>
      <c r="DM280" s="1">
        <v>1</v>
      </c>
      <c r="DN280" s="1">
        <v>1</v>
      </c>
      <c r="DO280" s="1">
        <v>1</v>
      </c>
      <c r="DP280" s="1">
        <v>1</v>
      </c>
      <c r="DQ280" s="1">
        <v>1</v>
      </c>
      <c r="DR280" s="1">
        <v>0</v>
      </c>
      <c r="DS280" s="1">
        <v>1</v>
      </c>
      <c r="DT280" s="1">
        <v>0</v>
      </c>
      <c r="DU280" s="1">
        <v>1</v>
      </c>
      <c r="DV280" s="1">
        <v>0</v>
      </c>
      <c r="DW280" s="1">
        <v>0</v>
      </c>
      <c r="DX280" s="1">
        <v>1</v>
      </c>
      <c r="DY280" s="1">
        <v>1</v>
      </c>
      <c r="DZ280" s="1">
        <v>0</v>
      </c>
      <c r="EA280" s="1">
        <v>0</v>
      </c>
      <c r="EB280" s="1">
        <v>1</v>
      </c>
      <c r="EC280" s="1">
        <v>11</v>
      </c>
      <c r="ED280" s="1">
        <v>11</v>
      </c>
      <c r="EE280" s="1">
        <v>11</v>
      </c>
      <c r="EF280" s="1">
        <v>11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2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2</v>
      </c>
      <c r="EY280" s="1">
        <v>0</v>
      </c>
      <c r="EZ280" s="1">
        <v>0</v>
      </c>
      <c r="FA280" s="1">
        <v>0</v>
      </c>
      <c r="FB280" s="1">
        <v>0</v>
      </c>
      <c r="FC280" s="1">
        <v>7</v>
      </c>
      <c r="FD280" s="1">
        <v>0</v>
      </c>
      <c r="FE280" s="1">
        <v>7</v>
      </c>
      <c r="FF280" s="1">
        <v>0</v>
      </c>
      <c r="FG280" s="1">
        <v>11</v>
      </c>
      <c r="FH280" s="1">
        <v>11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1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1</v>
      </c>
      <c r="GC280" s="1">
        <v>0</v>
      </c>
      <c r="GD280" s="1">
        <v>0</v>
      </c>
      <c r="GE280" s="1">
        <v>1</v>
      </c>
      <c r="GF280" s="1">
        <v>1</v>
      </c>
      <c r="GG280" s="1">
        <v>1</v>
      </c>
      <c r="GH280" s="1">
        <v>1</v>
      </c>
      <c r="GI280" s="1">
        <v>1</v>
      </c>
      <c r="GJ280" s="1">
        <v>1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1</v>
      </c>
      <c r="GT280" s="1">
        <v>1</v>
      </c>
      <c r="GU280" s="1">
        <v>1</v>
      </c>
      <c r="GV280" s="1">
        <v>1</v>
      </c>
      <c r="GW280" s="1">
        <v>0</v>
      </c>
      <c r="GX280" s="1">
        <v>0</v>
      </c>
      <c r="GY280" s="1">
        <v>1</v>
      </c>
      <c r="GZ280" s="1">
        <v>1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10</v>
      </c>
      <c r="HG280" s="1">
        <v>0</v>
      </c>
      <c r="HH280" s="1">
        <v>0</v>
      </c>
      <c r="HI280" s="1">
        <v>0</v>
      </c>
      <c r="HJ280" s="1">
        <v>1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1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1</v>
      </c>
      <c r="JA280" s="1">
        <v>0</v>
      </c>
      <c r="JB280" s="1">
        <v>1</v>
      </c>
      <c r="JC280" s="1">
        <v>1</v>
      </c>
      <c r="JD280" s="1">
        <v>1</v>
      </c>
      <c r="JE280" s="1">
        <v>1</v>
      </c>
      <c r="JF280" s="1">
        <v>1</v>
      </c>
      <c r="JG280" s="1">
        <v>1</v>
      </c>
      <c r="JH280" s="1">
        <v>1</v>
      </c>
      <c r="JI280" s="1">
        <v>1</v>
      </c>
      <c r="JJ280" s="1">
        <v>0</v>
      </c>
      <c r="JK280" s="1">
        <v>1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1</v>
      </c>
    </row>
    <row r="281" spans="1:367">
      <c r="A281" s="1">
        <v>2015</v>
      </c>
      <c r="B281" s="1" t="s">
        <v>476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1</v>
      </c>
      <c r="V281" s="1">
        <v>0</v>
      </c>
      <c r="W281" s="1">
        <v>1</v>
      </c>
      <c r="X281" s="1">
        <v>1</v>
      </c>
      <c r="Y281" s="1">
        <v>1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1</v>
      </c>
      <c r="BR281" s="1">
        <v>1</v>
      </c>
      <c r="BS281" s="1">
        <v>2</v>
      </c>
      <c r="BT281" s="1">
        <v>2</v>
      </c>
      <c r="BU281" s="1">
        <v>2</v>
      </c>
      <c r="BV281" s="1">
        <v>3</v>
      </c>
      <c r="BW281" s="1">
        <v>2</v>
      </c>
      <c r="BX281" s="1">
        <v>2</v>
      </c>
      <c r="BY281" s="1">
        <v>0</v>
      </c>
      <c r="BZ281" s="1">
        <v>0</v>
      </c>
      <c r="CA281" s="1">
        <v>1</v>
      </c>
      <c r="CB281" s="1">
        <v>2</v>
      </c>
      <c r="CC281" s="1">
        <v>2</v>
      </c>
      <c r="CD281" s="1">
        <v>2</v>
      </c>
      <c r="CE281" s="1">
        <v>2</v>
      </c>
      <c r="CF281" s="1">
        <v>1</v>
      </c>
      <c r="CG281" s="1">
        <v>1</v>
      </c>
      <c r="CH281" s="1">
        <v>0</v>
      </c>
      <c r="CI281" s="1">
        <v>0</v>
      </c>
      <c r="CJ281" s="1">
        <v>0</v>
      </c>
      <c r="CK281" s="1">
        <v>1</v>
      </c>
      <c r="CL281" s="1">
        <v>1</v>
      </c>
      <c r="CM281" s="1">
        <v>1</v>
      </c>
      <c r="CN281" s="1">
        <v>1</v>
      </c>
      <c r="CO281" s="1">
        <v>1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1</v>
      </c>
      <c r="DG281" s="1">
        <v>1</v>
      </c>
      <c r="DH281" s="1">
        <v>1</v>
      </c>
      <c r="DI281" s="1">
        <v>0</v>
      </c>
      <c r="DJ281" s="1">
        <v>0</v>
      </c>
      <c r="DK281" s="1">
        <v>1</v>
      </c>
      <c r="DL281" s="1">
        <v>1</v>
      </c>
      <c r="DM281" s="1">
        <v>1</v>
      </c>
      <c r="DN281" s="1">
        <v>1</v>
      </c>
      <c r="DO281" s="1">
        <v>1</v>
      </c>
      <c r="DP281" s="1">
        <v>1</v>
      </c>
      <c r="DQ281" s="1">
        <v>1</v>
      </c>
      <c r="DR281" s="1">
        <v>0</v>
      </c>
      <c r="DS281" s="1">
        <v>1</v>
      </c>
      <c r="DT281" s="1">
        <v>0</v>
      </c>
      <c r="DU281" s="1">
        <v>1</v>
      </c>
      <c r="DV281" s="1">
        <v>0</v>
      </c>
      <c r="DW281" s="1">
        <v>0</v>
      </c>
      <c r="DX281" s="1">
        <v>1</v>
      </c>
      <c r="DY281" s="1">
        <v>1</v>
      </c>
      <c r="DZ281" s="1">
        <v>0</v>
      </c>
      <c r="EA281" s="1">
        <v>0</v>
      </c>
      <c r="EB281" s="1">
        <v>1</v>
      </c>
      <c r="EC281" s="1">
        <v>6</v>
      </c>
      <c r="ED281" s="1">
        <v>6</v>
      </c>
      <c r="EE281" s="1">
        <v>6</v>
      </c>
      <c r="EF281" s="1">
        <v>6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2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2</v>
      </c>
      <c r="EY281" s="1">
        <v>0</v>
      </c>
      <c r="EZ281" s="1">
        <v>0</v>
      </c>
      <c r="FA281" s="1">
        <v>0</v>
      </c>
      <c r="FB281" s="1">
        <v>0</v>
      </c>
      <c r="FC281" s="1">
        <v>2</v>
      </c>
      <c r="FD281" s="1">
        <v>0</v>
      </c>
      <c r="FE281" s="1">
        <v>1</v>
      </c>
      <c r="FF281" s="1">
        <v>1</v>
      </c>
      <c r="FG281" s="1">
        <v>6</v>
      </c>
      <c r="FH281" s="1">
        <v>6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1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1</v>
      </c>
      <c r="GC281" s="1">
        <v>0</v>
      </c>
      <c r="GD281" s="1">
        <v>0</v>
      </c>
      <c r="GE281" s="1">
        <v>1</v>
      </c>
      <c r="GF281" s="1">
        <v>1</v>
      </c>
      <c r="GG281" s="1">
        <v>1</v>
      </c>
      <c r="GH281" s="1">
        <v>1</v>
      </c>
      <c r="GI281" s="1">
        <v>1</v>
      </c>
      <c r="GJ281" s="1">
        <v>1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1</v>
      </c>
      <c r="GT281" s="1">
        <v>1</v>
      </c>
      <c r="GU281" s="1">
        <v>1</v>
      </c>
      <c r="GV281" s="1">
        <v>1</v>
      </c>
      <c r="GW281" s="1">
        <v>0</v>
      </c>
      <c r="GX281" s="1">
        <v>0</v>
      </c>
      <c r="GY281" s="1">
        <v>1</v>
      </c>
      <c r="GZ281" s="1">
        <v>1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11</v>
      </c>
      <c r="HG281" s="1">
        <v>0</v>
      </c>
      <c r="HH281" s="1">
        <v>0</v>
      </c>
      <c r="HI281" s="1">
        <v>0</v>
      </c>
      <c r="HJ281" s="1">
        <v>1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1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1</v>
      </c>
      <c r="JA281" s="1">
        <v>0</v>
      </c>
      <c r="JB281" s="1">
        <v>1</v>
      </c>
      <c r="JC281" s="1">
        <v>1</v>
      </c>
      <c r="JD281" s="1">
        <v>1</v>
      </c>
      <c r="JE281" s="1">
        <v>1</v>
      </c>
      <c r="JF281" s="1">
        <v>1</v>
      </c>
      <c r="JG281" s="1">
        <v>1</v>
      </c>
      <c r="JH281" s="1">
        <v>1</v>
      </c>
      <c r="JI281" s="1">
        <v>1</v>
      </c>
      <c r="JJ281" s="1">
        <v>0</v>
      </c>
      <c r="JK281" s="1">
        <v>1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1</v>
      </c>
    </row>
    <row r="282" spans="1:367">
      <c r="A282" s="1">
        <v>2015</v>
      </c>
      <c r="B282" s="1" t="s">
        <v>478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2</v>
      </c>
      <c r="L282" s="1">
        <v>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1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1</v>
      </c>
      <c r="BS282" s="1">
        <v>2</v>
      </c>
      <c r="BT282" s="1">
        <v>2</v>
      </c>
      <c r="BU282" s="1">
        <v>2</v>
      </c>
      <c r="BV282" s="1">
        <v>3</v>
      </c>
      <c r="BW282" s="1">
        <v>2</v>
      </c>
      <c r="BX282" s="1">
        <v>2</v>
      </c>
      <c r="BY282" s="1">
        <v>0</v>
      </c>
      <c r="BZ282" s="1">
        <v>0</v>
      </c>
      <c r="CA282" s="1">
        <v>1</v>
      </c>
      <c r="CB282" s="1">
        <v>2</v>
      </c>
      <c r="CC282" s="1">
        <v>2</v>
      </c>
      <c r="CD282" s="1">
        <v>2</v>
      </c>
      <c r="CE282" s="1">
        <v>2</v>
      </c>
      <c r="CF282" s="1">
        <v>1</v>
      </c>
      <c r="CG282" s="1">
        <v>1</v>
      </c>
      <c r="CH282" s="1">
        <v>0</v>
      </c>
      <c r="CI282" s="1">
        <v>0</v>
      </c>
      <c r="CJ282" s="1">
        <v>0</v>
      </c>
      <c r="CK282" s="1">
        <v>1</v>
      </c>
      <c r="CL282" s="1">
        <v>1</v>
      </c>
      <c r="CM282" s="1">
        <v>1</v>
      </c>
      <c r="CN282" s="1">
        <v>1</v>
      </c>
      <c r="CO282" s="1">
        <v>1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1</v>
      </c>
      <c r="DG282" s="1">
        <v>1</v>
      </c>
      <c r="DH282" s="1">
        <v>1</v>
      </c>
      <c r="DI282" s="1">
        <v>0</v>
      </c>
      <c r="DJ282" s="1">
        <v>0</v>
      </c>
      <c r="DK282" s="1">
        <v>1</v>
      </c>
      <c r="DL282" s="1">
        <v>1</v>
      </c>
      <c r="DM282" s="1">
        <v>1</v>
      </c>
      <c r="DN282" s="1">
        <v>1</v>
      </c>
      <c r="DO282" s="1">
        <v>1</v>
      </c>
      <c r="DP282" s="1">
        <v>1</v>
      </c>
      <c r="DQ282" s="1">
        <v>1</v>
      </c>
      <c r="DR282" s="1">
        <v>0</v>
      </c>
      <c r="DS282" s="1">
        <v>1</v>
      </c>
      <c r="DT282" s="1">
        <v>0</v>
      </c>
      <c r="DU282" s="1">
        <v>1</v>
      </c>
      <c r="DV282" s="1">
        <v>0</v>
      </c>
      <c r="DW282" s="1">
        <v>0</v>
      </c>
      <c r="DX282" s="1">
        <v>1</v>
      </c>
      <c r="DY282" s="1">
        <v>1</v>
      </c>
      <c r="DZ282" s="1">
        <v>0</v>
      </c>
      <c r="EA282" s="1">
        <v>0</v>
      </c>
      <c r="EB282" s="1">
        <v>1</v>
      </c>
      <c r="EC282" s="1">
        <v>18</v>
      </c>
      <c r="ED282" s="1">
        <v>18</v>
      </c>
      <c r="EE282" s="1">
        <v>18</v>
      </c>
      <c r="EF282" s="1">
        <v>18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2</v>
      </c>
      <c r="EY282" s="1">
        <v>0</v>
      </c>
      <c r="EZ282" s="1">
        <v>0</v>
      </c>
      <c r="FA282" s="1">
        <v>0</v>
      </c>
      <c r="FB282" s="1">
        <v>0</v>
      </c>
      <c r="FC282" s="1">
        <v>16</v>
      </c>
      <c r="FD282" s="1">
        <v>0</v>
      </c>
      <c r="FE282" s="1">
        <v>4</v>
      </c>
      <c r="FF282" s="1">
        <v>12</v>
      </c>
      <c r="FG282" s="1">
        <v>18</v>
      </c>
      <c r="FH282" s="1">
        <v>18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1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1</v>
      </c>
      <c r="GC282" s="1">
        <v>0</v>
      </c>
      <c r="GD282" s="1">
        <v>0</v>
      </c>
      <c r="GE282" s="1">
        <v>1</v>
      </c>
      <c r="GF282" s="1">
        <v>1</v>
      </c>
      <c r="GG282" s="1">
        <v>1</v>
      </c>
      <c r="GH282" s="1">
        <v>1</v>
      </c>
      <c r="GI282" s="1">
        <v>1</v>
      </c>
      <c r="GJ282" s="1">
        <v>1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1</v>
      </c>
      <c r="GT282" s="1">
        <v>1</v>
      </c>
      <c r="GU282" s="1">
        <v>1</v>
      </c>
      <c r="GV282" s="1">
        <v>1</v>
      </c>
      <c r="GW282" s="1">
        <v>0</v>
      </c>
      <c r="GX282" s="1">
        <v>0</v>
      </c>
      <c r="GY282" s="1">
        <v>1</v>
      </c>
      <c r="GZ282" s="1">
        <v>1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8</v>
      </c>
      <c r="HG282" s="1">
        <v>0</v>
      </c>
      <c r="HH282" s="1">
        <v>0</v>
      </c>
      <c r="HI282" s="1">
        <v>0</v>
      </c>
      <c r="HJ282" s="1">
        <v>1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1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1</v>
      </c>
      <c r="JA282" s="1">
        <v>0</v>
      </c>
      <c r="JB282" s="1">
        <v>1</v>
      </c>
      <c r="JC282" s="1">
        <v>1</v>
      </c>
      <c r="JD282" s="1">
        <v>1</v>
      </c>
      <c r="JE282" s="1">
        <v>1</v>
      </c>
      <c r="JF282" s="1">
        <v>1</v>
      </c>
      <c r="JG282" s="1">
        <v>1</v>
      </c>
      <c r="JH282" s="1">
        <v>1</v>
      </c>
      <c r="JI282" s="1">
        <v>1</v>
      </c>
      <c r="JJ282" s="1">
        <v>0</v>
      </c>
      <c r="JK282" s="1">
        <v>1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1</v>
      </c>
    </row>
    <row r="283" spans="1:367">
      <c r="A283" s="1">
        <v>2015</v>
      </c>
      <c r="B283" s="1" t="s">
        <v>482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1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1</v>
      </c>
      <c r="BS283" s="1">
        <v>2</v>
      </c>
      <c r="BT283" s="1">
        <v>2</v>
      </c>
      <c r="BU283" s="1">
        <v>2</v>
      </c>
      <c r="BV283" s="1">
        <v>3</v>
      </c>
      <c r="BW283" s="1">
        <v>2</v>
      </c>
      <c r="BX283" s="1">
        <v>2</v>
      </c>
      <c r="BY283" s="1">
        <v>0</v>
      </c>
      <c r="BZ283" s="1">
        <v>0</v>
      </c>
      <c r="CA283" s="1">
        <v>1</v>
      </c>
      <c r="CB283" s="1">
        <v>2</v>
      </c>
      <c r="CC283" s="1">
        <v>2</v>
      </c>
      <c r="CD283" s="1">
        <v>2</v>
      </c>
      <c r="CE283" s="1">
        <v>2</v>
      </c>
      <c r="CF283" s="1">
        <v>1</v>
      </c>
      <c r="CG283" s="1">
        <v>1</v>
      </c>
      <c r="CH283" s="1">
        <v>0</v>
      </c>
      <c r="CI283" s="1">
        <v>0</v>
      </c>
      <c r="CJ283" s="1">
        <v>0</v>
      </c>
      <c r="CK283" s="1">
        <v>1</v>
      </c>
      <c r="CL283" s="1">
        <v>1</v>
      </c>
      <c r="CM283" s="1">
        <v>1</v>
      </c>
      <c r="CN283" s="1">
        <v>1</v>
      </c>
      <c r="CO283" s="1">
        <v>1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1</v>
      </c>
      <c r="DG283" s="1">
        <v>1</v>
      </c>
      <c r="DH283" s="1">
        <v>1</v>
      </c>
      <c r="DI283" s="1">
        <v>0</v>
      </c>
      <c r="DJ283" s="1">
        <v>0</v>
      </c>
      <c r="DK283" s="1">
        <v>1</v>
      </c>
      <c r="DL283" s="1">
        <v>1</v>
      </c>
      <c r="DM283" s="1">
        <v>1</v>
      </c>
      <c r="DN283" s="1">
        <v>1</v>
      </c>
      <c r="DO283" s="1">
        <v>1</v>
      </c>
      <c r="DP283" s="1">
        <v>3</v>
      </c>
      <c r="DQ283" s="1">
        <v>1</v>
      </c>
      <c r="DR283" s="1">
        <v>0</v>
      </c>
      <c r="DS283" s="1">
        <v>1</v>
      </c>
      <c r="DT283" s="1">
        <v>0</v>
      </c>
      <c r="DU283" s="1">
        <v>1</v>
      </c>
      <c r="DV283" s="1">
        <v>0</v>
      </c>
      <c r="DW283" s="1">
        <v>0</v>
      </c>
      <c r="DX283" s="1">
        <v>1</v>
      </c>
      <c r="DY283" s="1">
        <v>1</v>
      </c>
      <c r="DZ283" s="1">
        <v>0</v>
      </c>
      <c r="EA283" s="1">
        <v>0</v>
      </c>
      <c r="EB283" s="1">
        <v>1</v>
      </c>
      <c r="EC283" s="1">
        <v>5</v>
      </c>
      <c r="ED283" s="1">
        <v>5</v>
      </c>
      <c r="EE283" s="1">
        <v>5</v>
      </c>
      <c r="EF283" s="1">
        <v>5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1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4</v>
      </c>
      <c r="FD283" s="1">
        <v>0</v>
      </c>
      <c r="FE283" s="1">
        <v>1</v>
      </c>
      <c r="FF283" s="1">
        <v>3</v>
      </c>
      <c r="FG283" s="1">
        <v>5</v>
      </c>
      <c r="FH283" s="1">
        <v>5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1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1</v>
      </c>
      <c r="GC283" s="1">
        <v>0</v>
      </c>
      <c r="GD283" s="1">
        <v>0</v>
      </c>
      <c r="GE283" s="1">
        <v>1</v>
      </c>
      <c r="GF283" s="1">
        <v>1</v>
      </c>
      <c r="GG283" s="1">
        <v>1</v>
      </c>
      <c r="GH283" s="1">
        <v>1</v>
      </c>
      <c r="GI283" s="1">
        <v>1</v>
      </c>
      <c r="GJ283" s="1">
        <v>1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1</v>
      </c>
      <c r="GT283" s="1">
        <v>1</v>
      </c>
      <c r="GU283" s="1">
        <v>1</v>
      </c>
      <c r="GV283" s="1">
        <v>1</v>
      </c>
      <c r="GW283" s="1">
        <v>0</v>
      </c>
      <c r="GX283" s="1">
        <v>0</v>
      </c>
      <c r="GY283" s="1">
        <v>1</v>
      </c>
      <c r="GZ283" s="1">
        <v>1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10</v>
      </c>
      <c r="HG283" s="1">
        <v>0</v>
      </c>
      <c r="HH283" s="1">
        <v>0</v>
      </c>
      <c r="HI283" s="1">
        <v>0</v>
      </c>
      <c r="HJ283" s="1">
        <v>1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1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1</v>
      </c>
      <c r="JA283" s="1">
        <v>0</v>
      </c>
      <c r="JB283" s="1">
        <v>1</v>
      </c>
      <c r="JC283" s="1">
        <v>1</v>
      </c>
      <c r="JD283" s="1">
        <v>1</v>
      </c>
      <c r="JE283" s="1">
        <v>1</v>
      </c>
      <c r="JF283" s="1">
        <v>1</v>
      </c>
      <c r="JG283" s="1">
        <v>1</v>
      </c>
      <c r="JH283" s="1">
        <v>1</v>
      </c>
      <c r="JI283" s="1">
        <v>1</v>
      </c>
      <c r="JJ283" s="1">
        <v>0</v>
      </c>
      <c r="JK283" s="1">
        <v>1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1</v>
      </c>
    </row>
    <row r="284" spans="1:367">
      <c r="A284" s="1">
        <v>2015</v>
      </c>
      <c r="B284" s="1" t="s">
        <v>485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2</v>
      </c>
      <c r="L284" s="1">
        <v>2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2</v>
      </c>
      <c r="U284" s="1">
        <v>2</v>
      </c>
      <c r="V284" s="1">
        <v>0</v>
      </c>
      <c r="W284" s="1">
        <v>2</v>
      </c>
      <c r="X284" s="1">
        <v>2</v>
      </c>
      <c r="Y284" s="1">
        <v>2</v>
      </c>
      <c r="Z284" s="1">
        <v>2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1</v>
      </c>
      <c r="BS284" s="1">
        <v>2</v>
      </c>
      <c r="BT284" s="1">
        <v>2</v>
      </c>
      <c r="BU284" s="1">
        <v>2</v>
      </c>
      <c r="BV284" s="1">
        <v>3</v>
      </c>
      <c r="BW284" s="1">
        <v>2</v>
      </c>
      <c r="BX284" s="1">
        <v>2</v>
      </c>
      <c r="BY284" s="1">
        <v>0</v>
      </c>
      <c r="BZ284" s="1">
        <v>0</v>
      </c>
      <c r="CA284" s="1">
        <v>1</v>
      </c>
      <c r="CB284" s="1">
        <v>2</v>
      </c>
      <c r="CC284" s="1">
        <v>2</v>
      </c>
      <c r="CD284" s="1">
        <v>2</v>
      </c>
      <c r="CE284" s="1">
        <v>2</v>
      </c>
      <c r="CF284" s="1">
        <v>1</v>
      </c>
      <c r="CG284" s="1">
        <v>1</v>
      </c>
      <c r="CH284" s="1">
        <v>0</v>
      </c>
      <c r="CI284" s="1">
        <v>0</v>
      </c>
      <c r="CJ284" s="1">
        <v>0</v>
      </c>
      <c r="CK284" s="1">
        <v>1</v>
      </c>
      <c r="CL284" s="1">
        <v>1</v>
      </c>
      <c r="CM284" s="1">
        <v>1</v>
      </c>
      <c r="CN284" s="1">
        <v>1</v>
      </c>
      <c r="CO284" s="1">
        <v>1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1</v>
      </c>
      <c r="DG284" s="1">
        <v>1</v>
      </c>
      <c r="DH284" s="1">
        <v>1</v>
      </c>
      <c r="DI284" s="1">
        <v>0</v>
      </c>
      <c r="DJ284" s="1">
        <v>0</v>
      </c>
      <c r="DK284" s="1">
        <v>1</v>
      </c>
      <c r="DL284" s="1">
        <v>1</v>
      </c>
      <c r="DM284" s="1">
        <v>1</v>
      </c>
      <c r="DN284" s="1">
        <v>1</v>
      </c>
      <c r="DO284" s="1">
        <v>1</v>
      </c>
      <c r="DP284" s="1">
        <v>3</v>
      </c>
      <c r="DQ284" s="1">
        <v>1</v>
      </c>
      <c r="DR284" s="1">
        <v>0</v>
      </c>
      <c r="DS284" s="1">
        <v>1</v>
      </c>
      <c r="DT284" s="1">
        <v>0</v>
      </c>
      <c r="DU284" s="1">
        <v>1</v>
      </c>
      <c r="DV284" s="1">
        <v>0</v>
      </c>
      <c r="DW284" s="1">
        <v>0</v>
      </c>
      <c r="DX284" s="1">
        <v>1</v>
      </c>
      <c r="DY284" s="1">
        <v>1</v>
      </c>
      <c r="DZ284" s="1">
        <v>0</v>
      </c>
      <c r="EA284" s="1">
        <v>0</v>
      </c>
      <c r="EB284" s="1">
        <v>1</v>
      </c>
      <c r="EC284" s="1">
        <v>7</v>
      </c>
      <c r="ED284" s="1">
        <v>7</v>
      </c>
      <c r="EE284" s="1">
        <v>7</v>
      </c>
      <c r="EF284" s="1">
        <v>7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2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5</v>
      </c>
      <c r="FD284" s="1">
        <v>0</v>
      </c>
      <c r="FE284" s="1">
        <v>2</v>
      </c>
      <c r="FF284" s="1">
        <v>3</v>
      </c>
      <c r="FG284" s="1">
        <v>7</v>
      </c>
      <c r="FH284" s="1">
        <v>7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1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1</v>
      </c>
      <c r="GC284" s="1">
        <v>0</v>
      </c>
      <c r="GD284" s="1">
        <v>0</v>
      </c>
      <c r="GE284" s="1">
        <v>1</v>
      </c>
      <c r="GF284" s="1">
        <v>1</v>
      </c>
      <c r="GG284" s="1">
        <v>1</v>
      </c>
      <c r="GH284" s="1">
        <v>1</v>
      </c>
      <c r="GI284" s="1">
        <v>1</v>
      </c>
      <c r="GJ284" s="1">
        <v>1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1</v>
      </c>
      <c r="GT284" s="1">
        <v>1</v>
      </c>
      <c r="GU284" s="1">
        <v>1</v>
      </c>
      <c r="GV284" s="1">
        <v>1</v>
      </c>
      <c r="GW284" s="1">
        <v>0</v>
      </c>
      <c r="GX284" s="1">
        <v>0</v>
      </c>
      <c r="GY284" s="1">
        <v>1</v>
      </c>
      <c r="GZ284" s="1">
        <v>1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11</v>
      </c>
      <c r="HG284" s="1">
        <v>0</v>
      </c>
      <c r="HH284" s="1">
        <v>0</v>
      </c>
      <c r="HI284" s="1">
        <v>0</v>
      </c>
      <c r="HJ284" s="1">
        <v>1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1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1</v>
      </c>
      <c r="JA284" s="1">
        <v>0</v>
      </c>
      <c r="JB284" s="1">
        <v>1</v>
      </c>
      <c r="JC284" s="1">
        <v>1</v>
      </c>
      <c r="JD284" s="1">
        <v>1</v>
      </c>
      <c r="JE284" s="1">
        <v>1</v>
      </c>
      <c r="JF284" s="1">
        <v>1</v>
      </c>
      <c r="JG284" s="1">
        <v>1</v>
      </c>
      <c r="JH284" s="1">
        <v>1</v>
      </c>
      <c r="JI284" s="1">
        <v>1</v>
      </c>
      <c r="JJ284" s="1">
        <v>0</v>
      </c>
      <c r="JK284" s="1">
        <v>1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1</v>
      </c>
    </row>
    <row r="285" spans="1:367">
      <c r="A285" s="1">
        <v>2015</v>
      </c>
      <c r="B285" s="1" t="s">
        <v>643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2</v>
      </c>
      <c r="L285" s="1">
        <v>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2</v>
      </c>
      <c r="AK285" s="1">
        <v>0</v>
      </c>
      <c r="AL285" s="1">
        <v>0</v>
      </c>
      <c r="AM285" s="1">
        <v>3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2</v>
      </c>
      <c r="BA285" s="1">
        <v>2</v>
      </c>
      <c r="BB285" s="1">
        <v>2</v>
      </c>
      <c r="BC285" s="1">
        <v>2</v>
      </c>
      <c r="BD285" s="1">
        <v>2</v>
      </c>
      <c r="BE285" s="1">
        <v>2</v>
      </c>
      <c r="BF285" s="1">
        <v>6</v>
      </c>
      <c r="BG285" s="1">
        <v>2</v>
      </c>
      <c r="BH285" s="1">
        <v>2</v>
      </c>
      <c r="BI285" s="1">
        <v>1</v>
      </c>
      <c r="BJ285" s="1">
        <v>1</v>
      </c>
      <c r="BK285" s="1">
        <v>1</v>
      </c>
      <c r="BL285" s="1">
        <v>1</v>
      </c>
      <c r="BM285" s="1">
        <v>2</v>
      </c>
      <c r="BN285" s="1">
        <v>2</v>
      </c>
      <c r="BO285" s="1">
        <v>1</v>
      </c>
      <c r="BP285" s="1">
        <v>2</v>
      </c>
      <c r="BQ285" s="1">
        <v>0</v>
      </c>
      <c r="BR285" s="1">
        <v>0</v>
      </c>
      <c r="BS285" s="1">
        <v>2</v>
      </c>
      <c r="BT285" s="1">
        <v>2</v>
      </c>
      <c r="BU285" s="1">
        <v>2</v>
      </c>
      <c r="BV285" s="1">
        <v>6</v>
      </c>
      <c r="BW285" s="1">
        <v>2</v>
      </c>
      <c r="BX285" s="1">
        <v>2</v>
      </c>
      <c r="BY285" s="1">
        <v>0</v>
      </c>
      <c r="BZ285" s="1">
        <v>0</v>
      </c>
      <c r="CA285" s="1">
        <v>2</v>
      </c>
      <c r="CB285" s="1">
        <v>2</v>
      </c>
      <c r="CC285" s="1">
        <v>3</v>
      </c>
      <c r="CD285" s="1">
        <v>3</v>
      </c>
      <c r="CE285" s="1">
        <v>2</v>
      </c>
      <c r="CF285" s="1">
        <v>1</v>
      </c>
      <c r="CG285" s="1">
        <v>1</v>
      </c>
      <c r="CH285" s="1">
        <v>0</v>
      </c>
      <c r="CI285" s="1">
        <v>0</v>
      </c>
      <c r="CJ285" s="1">
        <v>0</v>
      </c>
      <c r="CK285" s="1">
        <v>1</v>
      </c>
      <c r="CL285" s="1">
        <v>1</v>
      </c>
      <c r="CM285" s="1">
        <v>1</v>
      </c>
      <c r="CN285" s="1">
        <v>1</v>
      </c>
      <c r="CO285" s="1">
        <v>1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1</v>
      </c>
      <c r="DG285" s="1">
        <v>1</v>
      </c>
      <c r="DH285" s="1">
        <v>1</v>
      </c>
      <c r="DI285" s="1">
        <v>0</v>
      </c>
      <c r="DJ285" s="1">
        <v>0</v>
      </c>
      <c r="DK285" s="1">
        <v>0</v>
      </c>
      <c r="DL285" s="1">
        <v>0</v>
      </c>
      <c r="DM285" s="1">
        <v>1</v>
      </c>
      <c r="DN285" s="1">
        <v>1</v>
      </c>
      <c r="DO285" s="1">
        <v>1</v>
      </c>
      <c r="DP285" s="1">
        <v>3</v>
      </c>
      <c r="DQ285" s="1">
        <v>1</v>
      </c>
      <c r="DR285" s="1">
        <v>1</v>
      </c>
      <c r="DS285" s="1">
        <v>1</v>
      </c>
      <c r="DT285" s="1">
        <v>0</v>
      </c>
      <c r="DU285" s="1">
        <v>1</v>
      </c>
      <c r="DV285" s="1">
        <v>0</v>
      </c>
      <c r="DW285" s="1">
        <v>0</v>
      </c>
      <c r="DX285" s="1">
        <v>1</v>
      </c>
      <c r="DY285" s="1">
        <v>1</v>
      </c>
      <c r="DZ285" s="1">
        <v>0</v>
      </c>
      <c r="EA285" s="1">
        <v>0</v>
      </c>
      <c r="EB285" s="1">
        <v>1</v>
      </c>
      <c r="EC285" s="1">
        <v>2</v>
      </c>
      <c r="ED285" s="1">
        <v>3</v>
      </c>
      <c r="EE285" s="1">
        <v>3</v>
      </c>
      <c r="EF285" s="1">
        <v>3</v>
      </c>
      <c r="EG285" s="1">
        <v>1</v>
      </c>
      <c r="EH285" s="1">
        <v>1</v>
      </c>
      <c r="EI285" s="1">
        <v>1</v>
      </c>
      <c r="EJ285" s="1">
        <v>1</v>
      </c>
      <c r="EK285" s="1">
        <v>1</v>
      </c>
      <c r="EL285" s="1">
        <v>1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2</v>
      </c>
      <c r="FB285" s="1">
        <v>2</v>
      </c>
      <c r="FC285" s="1">
        <v>2</v>
      </c>
      <c r="FD285" s="1">
        <v>2</v>
      </c>
      <c r="FE285" s="1">
        <v>0</v>
      </c>
      <c r="FF285" s="1">
        <v>2</v>
      </c>
      <c r="FG285" s="1">
        <v>3</v>
      </c>
      <c r="FH285" s="1">
        <v>3</v>
      </c>
      <c r="FI285" s="1">
        <v>2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1</v>
      </c>
      <c r="FV285" s="1">
        <v>1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1</v>
      </c>
      <c r="GC285" s="1">
        <v>0</v>
      </c>
      <c r="GD285" s="1">
        <v>0</v>
      </c>
      <c r="GE285" s="1">
        <v>1</v>
      </c>
      <c r="GF285" s="1">
        <v>1</v>
      </c>
      <c r="GG285" s="1">
        <v>1</v>
      </c>
      <c r="GH285" s="1">
        <v>1</v>
      </c>
      <c r="GI285" s="1">
        <v>1</v>
      </c>
      <c r="GJ285" s="1">
        <v>1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1</v>
      </c>
      <c r="GS285" s="1">
        <v>1</v>
      </c>
      <c r="GT285" s="1">
        <v>1</v>
      </c>
      <c r="GU285" s="1">
        <v>1</v>
      </c>
      <c r="GV285" s="1">
        <v>1</v>
      </c>
      <c r="GW285" s="1">
        <v>0</v>
      </c>
      <c r="GX285" s="1">
        <v>0</v>
      </c>
      <c r="GY285" s="1">
        <v>1</v>
      </c>
      <c r="GZ285" s="1">
        <v>1</v>
      </c>
      <c r="HA285" s="1">
        <v>0</v>
      </c>
      <c r="HB285" s="1">
        <v>0</v>
      </c>
      <c r="HC285" s="1">
        <v>2</v>
      </c>
      <c r="HD285" s="1">
        <v>2</v>
      </c>
      <c r="HE285" s="1">
        <v>2</v>
      </c>
      <c r="HF285" s="1">
        <v>10</v>
      </c>
      <c r="HG285" s="1">
        <v>0</v>
      </c>
      <c r="HH285" s="1">
        <v>0</v>
      </c>
      <c r="HI285" s="1">
        <v>0</v>
      </c>
      <c r="HJ285" s="1">
        <v>2</v>
      </c>
      <c r="HK285" s="1">
        <v>0</v>
      </c>
      <c r="HL285" s="1">
        <v>0</v>
      </c>
      <c r="HM285" s="1">
        <v>0</v>
      </c>
      <c r="HN285" s="1">
        <v>1</v>
      </c>
      <c r="HO285" s="1">
        <v>1</v>
      </c>
      <c r="HP285" s="1">
        <v>1</v>
      </c>
      <c r="HQ285" s="1">
        <v>3</v>
      </c>
      <c r="HR285" s="1">
        <v>1</v>
      </c>
      <c r="HS285" s="1">
        <v>1</v>
      </c>
      <c r="HT285" s="1">
        <v>0</v>
      </c>
      <c r="HU285" s="1">
        <v>0</v>
      </c>
      <c r="HV285" s="1">
        <v>1</v>
      </c>
      <c r="HW285" s="1">
        <v>1</v>
      </c>
      <c r="HX285" s="1">
        <v>1</v>
      </c>
      <c r="HY285" s="1">
        <v>1</v>
      </c>
      <c r="HZ285" s="1">
        <v>1</v>
      </c>
      <c r="IA285" s="1">
        <v>1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1</v>
      </c>
      <c r="JA285" s="1">
        <v>0</v>
      </c>
      <c r="JB285" s="1">
        <v>0</v>
      </c>
      <c r="JC285" s="1">
        <v>0</v>
      </c>
      <c r="JD285" s="1">
        <v>1</v>
      </c>
      <c r="JE285" s="1">
        <v>1</v>
      </c>
      <c r="JF285" s="1">
        <v>1</v>
      </c>
      <c r="JG285" s="1">
        <v>4</v>
      </c>
      <c r="JH285" s="1">
        <v>1</v>
      </c>
      <c r="JI285" s="1">
        <v>1</v>
      </c>
      <c r="JJ285" s="1">
        <v>1</v>
      </c>
      <c r="JK285" s="1">
        <v>1</v>
      </c>
      <c r="JL285" s="1">
        <v>1</v>
      </c>
      <c r="JM285" s="1">
        <v>1</v>
      </c>
      <c r="JN285" s="1">
        <v>1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1</v>
      </c>
    </row>
    <row r="286" spans="1:367">
      <c r="A286" s="1">
        <v>2015</v>
      </c>
      <c r="B286" s="1" t="s">
        <v>496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2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1</v>
      </c>
      <c r="X286" s="1">
        <v>1</v>
      </c>
      <c r="Y286" s="1">
        <v>1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1</v>
      </c>
      <c r="BS286" s="1">
        <v>2</v>
      </c>
      <c r="BT286" s="1">
        <v>2</v>
      </c>
      <c r="BU286" s="1">
        <v>2</v>
      </c>
      <c r="BV286" s="1">
        <v>3</v>
      </c>
      <c r="BW286" s="1">
        <v>2</v>
      </c>
      <c r="BX286" s="1">
        <v>2</v>
      </c>
      <c r="BY286" s="1">
        <v>0</v>
      </c>
      <c r="BZ286" s="1">
        <v>0</v>
      </c>
      <c r="CA286" s="1">
        <v>1</v>
      </c>
      <c r="CB286" s="1">
        <v>2</v>
      </c>
      <c r="CC286" s="1">
        <v>2</v>
      </c>
      <c r="CD286" s="1">
        <v>2</v>
      </c>
      <c r="CE286" s="1">
        <v>2</v>
      </c>
      <c r="CF286" s="1">
        <v>1</v>
      </c>
      <c r="CG286" s="1">
        <v>1</v>
      </c>
      <c r="CH286" s="1">
        <v>0</v>
      </c>
      <c r="CI286" s="1">
        <v>0</v>
      </c>
      <c r="CJ286" s="1">
        <v>0</v>
      </c>
      <c r="CK286" s="1">
        <v>1</v>
      </c>
      <c r="CL286" s="1">
        <v>1</v>
      </c>
      <c r="CM286" s="1">
        <v>1</v>
      </c>
      <c r="CN286" s="1">
        <v>1</v>
      </c>
      <c r="CO286" s="1">
        <v>1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1</v>
      </c>
      <c r="DG286" s="1">
        <v>1</v>
      </c>
      <c r="DH286" s="1">
        <v>1</v>
      </c>
      <c r="DI286" s="1">
        <v>0</v>
      </c>
      <c r="DJ286" s="1">
        <v>0</v>
      </c>
      <c r="DK286" s="1">
        <v>1</v>
      </c>
      <c r="DL286" s="1">
        <v>1</v>
      </c>
      <c r="DM286" s="1">
        <v>1</v>
      </c>
      <c r="DN286" s="1">
        <v>1</v>
      </c>
      <c r="DO286" s="1">
        <v>1</v>
      </c>
      <c r="DP286" s="1">
        <v>3</v>
      </c>
      <c r="DQ286" s="1">
        <v>1</v>
      </c>
      <c r="DR286" s="1">
        <v>0</v>
      </c>
      <c r="DS286" s="1">
        <v>1</v>
      </c>
      <c r="DT286" s="1">
        <v>0</v>
      </c>
      <c r="DU286" s="1">
        <v>1</v>
      </c>
      <c r="DV286" s="1">
        <v>0</v>
      </c>
      <c r="DW286" s="1">
        <v>0</v>
      </c>
      <c r="DX286" s="1">
        <v>1</v>
      </c>
      <c r="DY286" s="1">
        <v>1</v>
      </c>
      <c r="DZ286" s="1">
        <v>0</v>
      </c>
      <c r="EA286" s="1">
        <v>0</v>
      </c>
      <c r="EB286" s="1">
        <v>1</v>
      </c>
      <c r="EC286" s="1">
        <v>5</v>
      </c>
      <c r="ED286" s="1">
        <v>5</v>
      </c>
      <c r="EE286" s="1">
        <v>5</v>
      </c>
      <c r="EF286" s="1">
        <v>5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1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4</v>
      </c>
      <c r="FD286" s="1">
        <v>0</v>
      </c>
      <c r="FE286" s="1">
        <v>1</v>
      </c>
      <c r="FF286" s="1">
        <v>3</v>
      </c>
      <c r="FG286" s="1">
        <v>5</v>
      </c>
      <c r="FH286" s="1">
        <v>5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1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1</v>
      </c>
      <c r="GC286" s="1">
        <v>0</v>
      </c>
      <c r="GD286" s="1">
        <v>0</v>
      </c>
      <c r="GE286" s="1">
        <v>1</v>
      </c>
      <c r="GF286" s="1">
        <v>1</v>
      </c>
      <c r="GG286" s="1">
        <v>1</v>
      </c>
      <c r="GH286" s="1">
        <v>1</v>
      </c>
      <c r="GI286" s="1">
        <v>1</v>
      </c>
      <c r="GJ286" s="1">
        <v>1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1</v>
      </c>
      <c r="GT286" s="1">
        <v>1</v>
      </c>
      <c r="GU286" s="1">
        <v>1</v>
      </c>
      <c r="GV286" s="1">
        <v>1</v>
      </c>
      <c r="GW286" s="1">
        <v>0</v>
      </c>
      <c r="GX286" s="1">
        <v>0</v>
      </c>
      <c r="GY286" s="1">
        <v>1</v>
      </c>
      <c r="GZ286" s="1">
        <v>1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10</v>
      </c>
      <c r="HG286" s="1">
        <v>0</v>
      </c>
      <c r="HH286" s="1">
        <v>0</v>
      </c>
      <c r="HI286" s="1">
        <v>0</v>
      </c>
      <c r="HJ286" s="1">
        <v>1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1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1</v>
      </c>
      <c r="JA286" s="1">
        <v>0</v>
      </c>
      <c r="JB286" s="1">
        <v>1</v>
      </c>
      <c r="JC286" s="1">
        <v>1</v>
      </c>
      <c r="JD286" s="1">
        <v>1</v>
      </c>
      <c r="JE286" s="1">
        <v>1</v>
      </c>
      <c r="JF286" s="1">
        <v>1</v>
      </c>
      <c r="JG286" s="1">
        <v>1</v>
      </c>
      <c r="JH286" s="1">
        <v>1</v>
      </c>
      <c r="JI286" s="1">
        <v>1</v>
      </c>
      <c r="JJ286" s="1">
        <v>0</v>
      </c>
      <c r="JK286" s="1">
        <v>1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1</v>
      </c>
    </row>
    <row r="287" spans="1:367">
      <c r="A287" s="1">
        <v>2015</v>
      </c>
      <c r="B287" s="1" t="s">
        <v>644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2</v>
      </c>
      <c r="U287" s="1">
        <v>2</v>
      </c>
      <c r="V287" s="1">
        <v>0</v>
      </c>
      <c r="W287" s="1">
        <v>2</v>
      </c>
      <c r="X287" s="1">
        <v>2</v>
      </c>
      <c r="Y287" s="1">
        <v>2</v>
      </c>
      <c r="Z287" s="1">
        <v>2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1</v>
      </c>
      <c r="BS287" s="1">
        <v>2</v>
      </c>
      <c r="BT287" s="1">
        <v>2</v>
      </c>
      <c r="BU287" s="1">
        <v>2</v>
      </c>
      <c r="BV287" s="1">
        <v>3</v>
      </c>
      <c r="BW287" s="1">
        <v>2</v>
      </c>
      <c r="BX287" s="1">
        <v>2</v>
      </c>
      <c r="BY287" s="1">
        <v>0</v>
      </c>
      <c r="BZ287" s="1">
        <v>0</v>
      </c>
      <c r="CA287" s="1">
        <v>1</v>
      </c>
      <c r="CB287" s="1">
        <v>2</v>
      </c>
      <c r="CC287" s="1">
        <v>2</v>
      </c>
      <c r="CD287" s="1">
        <v>2</v>
      </c>
      <c r="CE287" s="1">
        <v>2</v>
      </c>
      <c r="CF287" s="1">
        <v>1</v>
      </c>
      <c r="CG287" s="1">
        <v>1</v>
      </c>
      <c r="CH287" s="1">
        <v>0</v>
      </c>
      <c r="CI287" s="1">
        <v>0</v>
      </c>
      <c r="CJ287" s="1">
        <v>0</v>
      </c>
      <c r="CK287" s="1">
        <v>1</v>
      </c>
      <c r="CL287" s="1">
        <v>1</v>
      </c>
      <c r="CM287" s="1">
        <v>1</v>
      </c>
      <c r="CN287" s="1">
        <v>1</v>
      </c>
      <c r="CO287" s="1">
        <v>1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1</v>
      </c>
      <c r="DG287" s="1">
        <v>1</v>
      </c>
      <c r="DH287" s="1">
        <v>1</v>
      </c>
      <c r="DI287" s="1">
        <v>0</v>
      </c>
      <c r="DJ287" s="1">
        <v>0</v>
      </c>
      <c r="DK287" s="1">
        <v>1</v>
      </c>
      <c r="DL287" s="1">
        <v>1</v>
      </c>
      <c r="DM287" s="1">
        <v>1</v>
      </c>
      <c r="DN287" s="1">
        <v>1</v>
      </c>
      <c r="DO287" s="1">
        <v>1</v>
      </c>
      <c r="DP287" s="1">
        <v>3</v>
      </c>
      <c r="DQ287" s="1">
        <v>1</v>
      </c>
      <c r="DR287" s="1">
        <v>0</v>
      </c>
      <c r="DS287" s="1">
        <v>1</v>
      </c>
      <c r="DT287" s="1">
        <v>0</v>
      </c>
      <c r="DU287" s="1">
        <v>1</v>
      </c>
      <c r="DV287" s="1">
        <v>0</v>
      </c>
      <c r="DW287" s="1">
        <v>0</v>
      </c>
      <c r="DX287" s="1">
        <v>1</v>
      </c>
      <c r="DY287" s="1">
        <v>1</v>
      </c>
      <c r="DZ287" s="1">
        <v>0</v>
      </c>
      <c r="EA287" s="1">
        <v>0</v>
      </c>
      <c r="EB287" s="1">
        <v>1</v>
      </c>
      <c r="EC287" s="1">
        <v>19</v>
      </c>
      <c r="ED287" s="1">
        <v>19</v>
      </c>
      <c r="EE287" s="1">
        <v>19</v>
      </c>
      <c r="EF287" s="1">
        <v>19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2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1</v>
      </c>
      <c r="EY287" s="1">
        <v>0</v>
      </c>
      <c r="EZ287" s="1">
        <v>0</v>
      </c>
      <c r="FA287" s="1">
        <v>0</v>
      </c>
      <c r="FB287" s="1">
        <v>0</v>
      </c>
      <c r="FC287" s="1">
        <v>16</v>
      </c>
      <c r="FD287" s="1">
        <v>0</v>
      </c>
      <c r="FE287" s="1">
        <v>5</v>
      </c>
      <c r="FF287" s="1">
        <v>11</v>
      </c>
      <c r="FG287" s="1">
        <v>19</v>
      </c>
      <c r="FH287" s="1">
        <v>19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1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1</v>
      </c>
      <c r="GC287" s="1">
        <v>0</v>
      </c>
      <c r="GD287" s="1">
        <v>0</v>
      </c>
      <c r="GE287" s="1">
        <v>1</v>
      </c>
      <c r="GF287" s="1">
        <v>1</v>
      </c>
      <c r="GG287" s="1">
        <v>1</v>
      </c>
      <c r="GH287" s="1">
        <v>1</v>
      </c>
      <c r="GI287" s="1">
        <v>1</v>
      </c>
      <c r="GJ287" s="1">
        <v>1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1</v>
      </c>
      <c r="GT287" s="1">
        <v>1</v>
      </c>
      <c r="GU287" s="1">
        <v>1</v>
      </c>
      <c r="GV287" s="1">
        <v>1</v>
      </c>
      <c r="GW287" s="1">
        <v>0</v>
      </c>
      <c r="GX287" s="1">
        <v>0</v>
      </c>
      <c r="GY287" s="1">
        <v>1</v>
      </c>
      <c r="GZ287" s="1">
        <v>1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14</v>
      </c>
      <c r="HG287" s="1">
        <v>0</v>
      </c>
      <c r="HH287" s="1">
        <v>0</v>
      </c>
      <c r="HI287" s="1">
        <v>0</v>
      </c>
      <c r="HJ287" s="1">
        <v>1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1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1</v>
      </c>
      <c r="JA287" s="1">
        <v>0</v>
      </c>
      <c r="JB287" s="1">
        <v>1</v>
      </c>
      <c r="JC287" s="1">
        <v>1</v>
      </c>
      <c r="JD287" s="1">
        <v>1</v>
      </c>
      <c r="JE287" s="1">
        <v>1</v>
      </c>
      <c r="JF287" s="1">
        <v>1</v>
      </c>
      <c r="JG287" s="1">
        <v>1</v>
      </c>
      <c r="JH287" s="1">
        <v>1</v>
      </c>
      <c r="JI287" s="1">
        <v>1</v>
      </c>
      <c r="JJ287" s="1">
        <v>0</v>
      </c>
      <c r="JK287" s="1">
        <v>1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1</v>
      </c>
    </row>
    <row r="288" spans="1:367">
      <c r="A288" s="1">
        <v>2015</v>
      </c>
      <c r="B288" s="1" t="s">
        <v>501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2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2</v>
      </c>
      <c r="U288" s="1">
        <v>2</v>
      </c>
      <c r="V288" s="1">
        <v>0</v>
      </c>
      <c r="W288" s="1">
        <v>2</v>
      </c>
      <c r="X288" s="1">
        <v>2</v>
      </c>
      <c r="Y288" s="1">
        <v>2</v>
      </c>
      <c r="Z288" s="1">
        <v>2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1</v>
      </c>
      <c r="BR288" s="1">
        <v>1</v>
      </c>
      <c r="BS288" s="1">
        <v>2</v>
      </c>
      <c r="BT288" s="1">
        <v>2</v>
      </c>
      <c r="BU288" s="1">
        <v>2</v>
      </c>
      <c r="BV288" s="1">
        <v>3</v>
      </c>
      <c r="BW288" s="1">
        <v>2</v>
      </c>
      <c r="BX288" s="1">
        <v>2</v>
      </c>
      <c r="BY288" s="1">
        <v>0</v>
      </c>
      <c r="BZ288" s="1">
        <v>0</v>
      </c>
      <c r="CA288" s="1">
        <v>1</v>
      </c>
      <c r="CB288" s="1">
        <v>2</v>
      </c>
      <c r="CC288" s="1">
        <v>2</v>
      </c>
      <c r="CD288" s="1">
        <v>2</v>
      </c>
      <c r="CE288" s="1">
        <v>2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1</v>
      </c>
      <c r="CL288" s="1">
        <v>1</v>
      </c>
      <c r="CM288" s="1">
        <v>1</v>
      </c>
      <c r="CN288" s="1">
        <v>1</v>
      </c>
      <c r="CO288" s="1">
        <v>1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1</v>
      </c>
      <c r="DG288" s="1">
        <v>1</v>
      </c>
      <c r="DH288" s="1">
        <v>1</v>
      </c>
      <c r="DI288" s="1">
        <v>0</v>
      </c>
      <c r="DJ288" s="1">
        <v>0</v>
      </c>
      <c r="DK288" s="1">
        <v>1</v>
      </c>
      <c r="DL288" s="1">
        <v>1</v>
      </c>
      <c r="DM288" s="1">
        <v>1</v>
      </c>
      <c r="DN288" s="1">
        <v>1</v>
      </c>
      <c r="DO288" s="1">
        <v>1</v>
      </c>
      <c r="DP288" s="1">
        <v>3</v>
      </c>
      <c r="DQ288" s="1">
        <v>1</v>
      </c>
      <c r="DR288" s="1">
        <v>0</v>
      </c>
      <c r="DS288" s="1">
        <v>1</v>
      </c>
      <c r="DT288" s="1">
        <v>0</v>
      </c>
      <c r="DU288" s="1">
        <v>1</v>
      </c>
      <c r="DV288" s="1">
        <v>0</v>
      </c>
      <c r="DW288" s="1">
        <v>0</v>
      </c>
      <c r="DX288" s="1">
        <v>1</v>
      </c>
      <c r="DY288" s="1">
        <v>1</v>
      </c>
      <c r="DZ288" s="1">
        <v>0</v>
      </c>
      <c r="EA288" s="1">
        <v>0</v>
      </c>
      <c r="EB288" s="1">
        <v>1</v>
      </c>
      <c r="EC288" s="1">
        <v>17</v>
      </c>
      <c r="ED288" s="1">
        <v>17</v>
      </c>
      <c r="EE288" s="1">
        <v>17</v>
      </c>
      <c r="EF288" s="1">
        <v>17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2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15</v>
      </c>
      <c r="FD288" s="1">
        <v>0</v>
      </c>
      <c r="FE288" s="1">
        <v>5</v>
      </c>
      <c r="FF288" s="1">
        <v>10</v>
      </c>
      <c r="FG288" s="1">
        <v>17</v>
      </c>
      <c r="FH288" s="1">
        <v>17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1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1</v>
      </c>
      <c r="GC288" s="1">
        <v>0</v>
      </c>
      <c r="GD288" s="1">
        <v>0</v>
      </c>
      <c r="GE288" s="1">
        <v>1</v>
      </c>
      <c r="GF288" s="1">
        <v>1</v>
      </c>
      <c r="GG288" s="1">
        <v>1</v>
      </c>
      <c r="GH288" s="1">
        <v>1</v>
      </c>
      <c r="GI288" s="1">
        <v>1</v>
      </c>
      <c r="GJ288" s="1">
        <v>1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1</v>
      </c>
      <c r="GT288" s="1">
        <v>1</v>
      </c>
      <c r="GU288" s="1">
        <v>1</v>
      </c>
      <c r="GV288" s="1">
        <v>1</v>
      </c>
      <c r="GW288" s="1">
        <v>0</v>
      </c>
      <c r="GX288" s="1">
        <v>0</v>
      </c>
      <c r="GY288" s="1">
        <v>1</v>
      </c>
      <c r="GZ288" s="1">
        <v>1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13</v>
      </c>
      <c r="HG288" s="1">
        <v>0</v>
      </c>
      <c r="HH288" s="1">
        <v>0</v>
      </c>
      <c r="HI288" s="1">
        <v>0</v>
      </c>
      <c r="HJ288" s="1">
        <v>1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1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1</v>
      </c>
      <c r="JA288" s="1">
        <v>0</v>
      </c>
      <c r="JB288" s="1">
        <v>1</v>
      </c>
      <c r="JC288" s="1">
        <v>1</v>
      </c>
      <c r="JD288" s="1">
        <v>1</v>
      </c>
      <c r="JE288" s="1">
        <v>1</v>
      </c>
      <c r="JF288" s="1">
        <v>1</v>
      </c>
      <c r="JG288" s="1">
        <v>1</v>
      </c>
      <c r="JH288" s="1">
        <v>1</v>
      </c>
      <c r="JI288" s="1">
        <v>1</v>
      </c>
      <c r="JJ288" s="1">
        <v>0</v>
      </c>
      <c r="JK288" s="1">
        <v>1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1</v>
      </c>
    </row>
    <row r="289" spans="1:367">
      <c r="A289" s="1">
        <v>2015</v>
      </c>
      <c r="B289" s="1" t="s">
        <v>507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2</v>
      </c>
      <c r="L289" s="1">
        <v>2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1</v>
      </c>
      <c r="BR289" s="1">
        <v>1</v>
      </c>
      <c r="BS289" s="1">
        <v>2</v>
      </c>
      <c r="BT289" s="1">
        <v>2</v>
      </c>
      <c r="BU289" s="1">
        <v>2</v>
      </c>
      <c r="BV289" s="1">
        <v>3</v>
      </c>
      <c r="BW289" s="1">
        <v>2</v>
      </c>
      <c r="BX289" s="1">
        <v>2</v>
      </c>
      <c r="BY289" s="1">
        <v>0</v>
      </c>
      <c r="BZ289" s="1">
        <v>0</v>
      </c>
      <c r="CA289" s="1">
        <v>1</v>
      </c>
      <c r="CB289" s="1">
        <v>2</v>
      </c>
      <c r="CC289" s="1">
        <v>2</v>
      </c>
      <c r="CD289" s="1">
        <v>2</v>
      </c>
      <c r="CE289" s="1">
        <v>2</v>
      </c>
      <c r="CF289" s="1">
        <v>1</v>
      </c>
      <c r="CG289" s="1">
        <v>1</v>
      </c>
      <c r="CH289" s="1">
        <v>0</v>
      </c>
      <c r="CI289" s="1">
        <v>0</v>
      </c>
      <c r="CJ289" s="1">
        <v>0</v>
      </c>
      <c r="CK289" s="1">
        <v>1</v>
      </c>
      <c r="CL289" s="1">
        <v>1</v>
      </c>
      <c r="CM289" s="1">
        <v>1</v>
      </c>
      <c r="CN289" s="1">
        <v>1</v>
      </c>
      <c r="CO289" s="1">
        <v>1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1</v>
      </c>
      <c r="DG289" s="1">
        <v>1</v>
      </c>
      <c r="DH289" s="1">
        <v>1</v>
      </c>
      <c r="DI289" s="1">
        <v>0</v>
      </c>
      <c r="DJ289" s="1">
        <v>0</v>
      </c>
      <c r="DK289" s="1">
        <v>1</v>
      </c>
      <c r="DL289" s="1">
        <v>1</v>
      </c>
      <c r="DM289" s="1">
        <v>1</v>
      </c>
      <c r="DN289" s="1">
        <v>1</v>
      </c>
      <c r="DO289" s="1">
        <v>1</v>
      </c>
      <c r="DP289" s="1">
        <v>3</v>
      </c>
      <c r="DQ289" s="1">
        <v>1</v>
      </c>
      <c r="DR289" s="1">
        <v>0</v>
      </c>
      <c r="DS289" s="1">
        <v>1</v>
      </c>
      <c r="DT289" s="1">
        <v>0</v>
      </c>
      <c r="DU289" s="1">
        <v>1</v>
      </c>
      <c r="DV289" s="1">
        <v>0</v>
      </c>
      <c r="DW289" s="1">
        <v>0</v>
      </c>
      <c r="DX289" s="1">
        <v>1</v>
      </c>
      <c r="DY289" s="1">
        <v>1</v>
      </c>
      <c r="DZ289" s="1">
        <v>0</v>
      </c>
      <c r="EA289" s="1">
        <v>1</v>
      </c>
      <c r="EB289" s="1">
        <v>0</v>
      </c>
      <c r="EC289" s="1">
        <v>11</v>
      </c>
      <c r="ED289" s="1">
        <v>11</v>
      </c>
      <c r="EE289" s="1">
        <v>11</v>
      </c>
      <c r="EF289" s="1">
        <v>11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1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10</v>
      </c>
      <c r="FD289" s="1">
        <v>0</v>
      </c>
      <c r="FE289" s="1">
        <v>0</v>
      </c>
      <c r="FF289" s="1">
        <v>10</v>
      </c>
      <c r="FG289" s="1">
        <v>11</v>
      </c>
      <c r="FH289" s="1">
        <v>11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1</v>
      </c>
      <c r="FV289" s="1">
        <v>1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1</v>
      </c>
      <c r="GC289" s="1">
        <v>0</v>
      </c>
      <c r="GD289" s="1">
        <v>0</v>
      </c>
      <c r="GE289" s="1">
        <v>1</v>
      </c>
      <c r="GF289" s="1">
        <v>0</v>
      </c>
      <c r="GG289" s="1">
        <v>1</v>
      </c>
      <c r="GH289" s="1">
        <v>1</v>
      </c>
      <c r="GI289" s="1">
        <v>1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1</v>
      </c>
      <c r="GT289" s="1">
        <v>1</v>
      </c>
      <c r="GU289" s="1">
        <v>1</v>
      </c>
      <c r="GV289" s="1">
        <v>1</v>
      </c>
      <c r="GW289" s="1">
        <v>0</v>
      </c>
      <c r="GX289" s="1">
        <v>0</v>
      </c>
      <c r="GY289" s="1">
        <v>1</v>
      </c>
      <c r="GZ289" s="1">
        <v>1</v>
      </c>
      <c r="HA289" s="1">
        <v>0</v>
      </c>
      <c r="HB289" s="1">
        <v>0</v>
      </c>
      <c r="HC289" s="1">
        <v>2</v>
      </c>
      <c r="HD289" s="1">
        <v>2</v>
      </c>
      <c r="HE289" s="1">
        <v>2</v>
      </c>
      <c r="HF289" s="1">
        <v>14</v>
      </c>
      <c r="HG289" s="1">
        <v>0</v>
      </c>
      <c r="HH289" s="1">
        <v>0</v>
      </c>
      <c r="HI289" s="1">
        <v>0</v>
      </c>
      <c r="HJ289" s="1">
        <v>2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1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1</v>
      </c>
      <c r="JA289" s="1">
        <v>0</v>
      </c>
      <c r="JB289" s="1">
        <v>1</v>
      </c>
      <c r="JC289" s="1">
        <v>1</v>
      </c>
      <c r="JD289" s="1">
        <v>1</v>
      </c>
      <c r="JE289" s="1">
        <v>1</v>
      </c>
      <c r="JF289" s="1">
        <v>1</v>
      </c>
      <c r="JG289" s="1">
        <v>1</v>
      </c>
      <c r="JH289" s="1">
        <v>1</v>
      </c>
      <c r="JI289" s="1">
        <v>1</v>
      </c>
      <c r="JJ289" s="1">
        <v>0</v>
      </c>
      <c r="JK289" s="1">
        <v>1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1</v>
      </c>
    </row>
    <row r="290" spans="1:367">
      <c r="A290" s="1">
        <v>2015</v>
      </c>
      <c r="B290" s="1" t="s">
        <v>645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2</v>
      </c>
      <c r="L290" s="1">
        <v>2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0</v>
      </c>
      <c r="AJ290" s="1">
        <v>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2</v>
      </c>
      <c r="BA290" s="1">
        <v>2</v>
      </c>
      <c r="BB290" s="1">
        <v>2</v>
      </c>
      <c r="BC290" s="1">
        <v>2</v>
      </c>
      <c r="BD290" s="1">
        <v>2</v>
      </c>
      <c r="BE290" s="1">
        <v>2</v>
      </c>
      <c r="BF290" s="1">
        <v>6</v>
      </c>
      <c r="BG290" s="1">
        <v>2</v>
      </c>
      <c r="BH290" s="1">
        <v>2</v>
      </c>
      <c r="BI290" s="1">
        <v>1</v>
      </c>
      <c r="BJ290" s="1">
        <v>1</v>
      </c>
      <c r="BK290" s="1">
        <v>1</v>
      </c>
      <c r="BL290" s="1">
        <v>1</v>
      </c>
      <c r="BM290" s="1">
        <v>2</v>
      </c>
      <c r="BN290" s="1">
        <v>2</v>
      </c>
      <c r="BO290" s="1">
        <v>1</v>
      </c>
      <c r="BP290" s="1">
        <v>2</v>
      </c>
      <c r="BQ290" s="1">
        <v>0</v>
      </c>
      <c r="BR290" s="1">
        <v>0</v>
      </c>
      <c r="BS290" s="1">
        <v>2</v>
      </c>
      <c r="BT290" s="1">
        <v>2</v>
      </c>
      <c r="BU290" s="1">
        <v>2</v>
      </c>
      <c r="BV290" s="1">
        <v>6</v>
      </c>
      <c r="BW290" s="1">
        <v>2</v>
      </c>
      <c r="BX290" s="1">
        <v>2</v>
      </c>
      <c r="BY290" s="1">
        <v>0</v>
      </c>
      <c r="BZ290" s="1">
        <v>0</v>
      </c>
      <c r="CA290" s="1">
        <v>2</v>
      </c>
      <c r="CB290" s="1">
        <v>2</v>
      </c>
      <c r="CC290" s="1">
        <v>3</v>
      </c>
      <c r="CD290" s="1">
        <v>3</v>
      </c>
      <c r="CE290" s="1">
        <v>2</v>
      </c>
      <c r="CF290" s="1">
        <v>1</v>
      </c>
      <c r="CG290" s="1">
        <v>1</v>
      </c>
      <c r="CH290" s="1">
        <v>0</v>
      </c>
      <c r="CI290" s="1">
        <v>0</v>
      </c>
      <c r="CJ290" s="1">
        <v>0</v>
      </c>
      <c r="CK290" s="1">
        <v>1</v>
      </c>
      <c r="CL290" s="1">
        <v>1</v>
      </c>
      <c r="CM290" s="1">
        <v>1</v>
      </c>
      <c r="CN290" s="1">
        <v>1</v>
      </c>
      <c r="CO290" s="1">
        <v>1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1</v>
      </c>
      <c r="DG290" s="1">
        <v>1</v>
      </c>
      <c r="DH290" s="1">
        <v>1</v>
      </c>
      <c r="DI290" s="1">
        <v>0</v>
      </c>
      <c r="DJ290" s="1">
        <v>0</v>
      </c>
      <c r="DK290" s="1">
        <v>0</v>
      </c>
      <c r="DL290" s="1">
        <v>0</v>
      </c>
      <c r="DM290" s="1">
        <v>1</v>
      </c>
      <c r="DN290" s="1">
        <v>1</v>
      </c>
      <c r="DO290" s="1">
        <v>1</v>
      </c>
      <c r="DP290" s="1">
        <v>3</v>
      </c>
      <c r="DQ290" s="1">
        <v>1</v>
      </c>
      <c r="DR290" s="1">
        <v>1</v>
      </c>
      <c r="DS290" s="1">
        <v>1</v>
      </c>
      <c r="DT290" s="1">
        <v>0</v>
      </c>
      <c r="DU290" s="1">
        <v>1</v>
      </c>
      <c r="DV290" s="1">
        <v>0</v>
      </c>
      <c r="DW290" s="1">
        <v>0</v>
      </c>
      <c r="DX290" s="1">
        <v>1</v>
      </c>
      <c r="DY290" s="1">
        <v>1</v>
      </c>
      <c r="DZ290" s="1">
        <v>0</v>
      </c>
      <c r="EA290" s="1">
        <v>1</v>
      </c>
      <c r="EB290" s="1">
        <v>0</v>
      </c>
      <c r="EC290" s="1">
        <v>11</v>
      </c>
      <c r="ED290" s="1">
        <v>11</v>
      </c>
      <c r="EE290" s="1">
        <v>11</v>
      </c>
      <c r="EF290" s="1">
        <v>11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1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10</v>
      </c>
      <c r="FD290" s="1">
        <v>0</v>
      </c>
      <c r="FE290" s="1">
        <v>0</v>
      </c>
      <c r="FF290" s="1">
        <v>10</v>
      </c>
      <c r="FG290" s="1">
        <v>11</v>
      </c>
      <c r="FH290" s="1">
        <v>11</v>
      </c>
      <c r="FI290" s="1">
        <v>11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1</v>
      </c>
      <c r="FV290" s="1">
        <v>1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1</v>
      </c>
      <c r="GC290" s="1">
        <v>0</v>
      </c>
      <c r="GD290" s="1">
        <v>0</v>
      </c>
      <c r="GE290" s="1">
        <v>1</v>
      </c>
      <c r="GF290" s="1">
        <v>0</v>
      </c>
      <c r="GG290" s="1">
        <v>1</v>
      </c>
      <c r="GH290" s="1">
        <v>1</v>
      </c>
      <c r="GI290" s="1">
        <v>1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1</v>
      </c>
      <c r="GT290" s="1">
        <v>1</v>
      </c>
      <c r="GU290" s="1">
        <v>1</v>
      </c>
      <c r="GV290" s="1">
        <v>1</v>
      </c>
      <c r="GW290" s="1">
        <v>0</v>
      </c>
      <c r="GX290" s="1">
        <v>0</v>
      </c>
      <c r="GY290" s="1">
        <v>1</v>
      </c>
      <c r="GZ290" s="1">
        <v>1</v>
      </c>
      <c r="HA290" s="1">
        <v>0</v>
      </c>
      <c r="HB290" s="1">
        <v>0</v>
      </c>
      <c r="HC290" s="1">
        <v>2</v>
      </c>
      <c r="HD290" s="1">
        <v>2</v>
      </c>
      <c r="HE290" s="1">
        <v>2</v>
      </c>
      <c r="HF290" s="1">
        <v>14</v>
      </c>
      <c r="HG290" s="1">
        <v>0</v>
      </c>
      <c r="HH290" s="1">
        <v>0</v>
      </c>
      <c r="HI290" s="1">
        <v>0</v>
      </c>
      <c r="HJ290" s="1">
        <v>2</v>
      </c>
      <c r="HK290" s="1">
        <v>0</v>
      </c>
      <c r="HL290" s="1">
        <v>0</v>
      </c>
      <c r="HM290" s="1">
        <v>0</v>
      </c>
      <c r="HN290" s="1">
        <v>1</v>
      </c>
      <c r="HO290" s="1">
        <v>1</v>
      </c>
      <c r="HP290" s="1">
        <v>1</v>
      </c>
      <c r="HQ290" s="1">
        <v>3</v>
      </c>
      <c r="HR290" s="1">
        <v>1</v>
      </c>
      <c r="HS290" s="1">
        <v>1</v>
      </c>
      <c r="HT290" s="1">
        <v>0</v>
      </c>
      <c r="HU290" s="1">
        <v>0</v>
      </c>
      <c r="HV290" s="1">
        <v>1</v>
      </c>
      <c r="HW290" s="1">
        <v>1</v>
      </c>
      <c r="HX290" s="1">
        <v>1</v>
      </c>
      <c r="HY290" s="1">
        <v>1</v>
      </c>
      <c r="HZ290" s="1">
        <v>1</v>
      </c>
      <c r="IA290" s="1">
        <v>0</v>
      </c>
      <c r="IB290" s="1">
        <v>1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1</v>
      </c>
      <c r="JA290" s="1">
        <v>0</v>
      </c>
      <c r="JB290" s="1">
        <v>0</v>
      </c>
      <c r="JC290" s="1">
        <v>0</v>
      </c>
      <c r="JD290" s="1">
        <v>1</v>
      </c>
      <c r="JE290" s="1">
        <v>1</v>
      </c>
      <c r="JF290" s="1">
        <v>1</v>
      </c>
      <c r="JG290" s="1">
        <v>4</v>
      </c>
      <c r="JH290" s="1">
        <v>1</v>
      </c>
      <c r="JI290" s="1">
        <v>1</v>
      </c>
      <c r="JJ290" s="1">
        <v>1</v>
      </c>
      <c r="JK290" s="1">
        <v>1</v>
      </c>
      <c r="JL290" s="1">
        <v>1</v>
      </c>
      <c r="JM290" s="1">
        <v>1</v>
      </c>
      <c r="JN290" s="1">
        <v>1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1</v>
      </c>
    </row>
    <row r="291" spans="1:367">
      <c r="A291" s="1">
        <v>2015</v>
      </c>
      <c r="B291" s="1" t="s">
        <v>508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2</v>
      </c>
      <c r="L291" s="1">
        <v>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2</v>
      </c>
      <c r="U291" s="1">
        <v>2</v>
      </c>
      <c r="V291" s="1">
        <v>0</v>
      </c>
      <c r="W291" s="1">
        <v>2</v>
      </c>
      <c r="X291" s="1">
        <v>2</v>
      </c>
      <c r="Y291" s="1">
        <v>2</v>
      </c>
      <c r="Z291" s="1">
        <v>2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1</v>
      </c>
      <c r="BR291" s="1">
        <v>1</v>
      </c>
      <c r="BS291" s="1">
        <v>2</v>
      </c>
      <c r="BT291" s="1">
        <v>2</v>
      </c>
      <c r="BU291" s="1">
        <v>2</v>
      </c>
      <c r="BV291" s="1">
        <v>3</v>
      </c>
      <c r="BW291" s="1">
        <v>2</v>
      </c>
      <c r="BX291" s="1">
        <v>2</v>
      </c>
      <c r="BY291" s="1">
        <v>0</v>
      </c>
      <c r="BZ291" s="1">
        <v>0</v>
      </c>
      <c r="CA291" s="1">
        <v>1</v>
      </c>
      <c r="CB291" s="1">
        <v>2</v>
      </c>
      <c r="CC291" s="1">
        <v>2</v>
      </c>
      <c r="CD291" s="1">
        <v>2</v>
      </c>
      <c r="CE291" s="1">
        <v>2</v>
      </c>
      <c r="CF291" s="1">
        <v>1</v>
      </c>
      <c r="CG291" s="1">
        <v>1</v>
      </c>
      <c r="CH291" s="1">
        <v>0</v>
      </c>
      <c r="CI291" s="1">
        <v>0</v>
      </c>
      <c r="CJ291" s="1">
        <v>0</v>
      </c>
      <c r="CK291" s="1">
        <v>1</v>
      </c>
      <c r="CL291" s="1">
        <v>1</v>
      </c>
      <c r="CM291" s="1">
        <v>1</v>
      </c>
      <c r="CN291" s="1">
        <v>1</v>
      </c>
      <c r="CO291" s="1">
        <v>1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1</v>
      </c>
      <c r="DG291" s="1">
        <v>1</v>
      </c>
      <c r="DH291" s="1">
        <v>1</v>
      </c>
      <c r="DI291" s="1">
        <v>0</v>
      </c>
      <c r="DJ291" s="1">
        <v>0</v>
      </c>
      <c r="DK291" s="1">
        <v>1</v>
      </c>
      <c r="DL291" s="1">
        <v>1</v>
      </c>
      <c r="DM291" s="1">
        <v>1</v>
      </c>
      <c r="DN291" s="1">
        <v>1</v>
      </c>
      <c r="DO291" s="1">
        <v>1</v>
      </c>
      <c r="DP291" s="1">
        <v>3</v>
      </c>
      <c r="DQ291" s="1">
        <v>1</v>
      </c>
      <c r="DR291" s="1">
        <v>0</v>
      </c>
      <c r="DS291" s="1">
        <v>1</v>
      </c>
      <c r="DT291" s="1">
        <v>0</v>
      </c>
      <c r="DU291" s="1">
        <v>1</v>
      </c>
      <c r="DV291" s="1">
        <v>0</v>
      </c>
      <c r="DW291" s="1">
        <v>0</v>
      </c>
      <c r="DX291" s="1">
        <v>1</v>
      </c>
      <c r="DY291" s="1">
        <v>1</v>
      </c>
      <c r="DZ291" s="1">
        <v>0</v>
      </c>
      <c r="EA291" s="1">
        <v>0</v>
      </c>
      <c r="EB291" s="1">
        <v>1</v>
      </c>
      <c r="EC291" s="1">
        <v>26</v>
      </c>
      <c r="ED291" s="1">
        <v>26</v>
      </c>
      <c r="EE291" s="1">
        <v>26</v>
      </c>
      <c r="EF291" s="1">
        <v>26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9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17</v>
      </c>
      <c r="FD291" s="1">
        <v>0</v>
      </c>
      <c r="FE291" s="1">
        <v>5</v>
      </c>
      <c r="FF291" s="1">
        <v>12</v>
      </c>
      <c r="FG291" s="1">
        <v>26</v>
      </c>
      <c r="FH291" s="1">
        <v>26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1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1</v>
      </c>
      <c r="GC291" s="1">
        <v>0</v>
      </c>
      <c r="GD291" s="1">
        <v>0</v>
      </c>
      <c r="GE291" s="1">
        <v>1</v>
      </c>
      <c r="GF291" s="1">
        <v>1</v>
      </c>
      <c r="GG291" s="1">
        <v>1</v>
      </c>
      <c r="GH291" s="1">
        <v>1</v>
      </c>
      <c r="GI291" s="1">
        <v>1</v>
      </c>
      <c r="GJ291" s="1">
        <v>1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1</v>
      </c>
      <c r="GT291" s="1">
        <v>1</v>
      </c>
      <c r="GU291" s="1">
        <v>1</v>
      </c>
      <c r="GV291" s="1">
        <v>1</v>
      </c>
      <c r="GW291" s="1">
        <v>0</v>
      </c>
      <c r="GX291" s="1">
        <v>0</v>
      </c>
      <c r="GY291" s="1">
        <v>1</v>
      </c>
      <c r="GZ291" s="1">
        <v>1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14</v>
      </c>
      <c r="HG291" s="1">
        <v>0</v>
      </c>
      <c r="HH291" s="1">
        <v>0</v>
      </c>
      <c r="HI291" s="1">
        <v>0</v>
      </c>
      <c r="HJ291" s="1">
        <v>1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1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1</v>
      </c>
      <c r="JA291" s="1">
        <v>0</v>
      </c>
      <c r="JB291" s="1">
        <v>1</v>
      </c>
      <c r="JC291" s="1">
        <v>1</v>
      </c>
      <c r="JD291" s="1">
        <v>1</v>
      </c>
      <c r="JE291" s="1">
        <v>1</v>
      </c>
      <c r="JF291" s="1">
        <v>1</v>
      </c>
      <c r="JG291" s="1">
        <v>1</v>
      </c>
      <c r="JH291" s="1">
        <v>1</v>
      </c>
      <c r="JI291" s="1">
        <v>1</v>
      </c>
      <c r="JJ291" s="1">
        <v>0</v>
      </c>
      <c r="JK291" s="1">
        <v>1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1</v>
      </c>
    </row>
    <row r="292" spans="1:367">
      <c r="A292" s="1">
        <v>2015</v>
      </c>
      <c r="B292" s="1" t="s">
        <v>646</v>
      </c>
      <c r="C292" s="1">
        <v>1</v>
      </c>
      <c r="D292" s="1">
        <v>0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2</v>
      </c>
      <c r="L292" s="1">
        <v>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1</v>
      </c>
      <c r="AH292" s="1">
        <v>0</v>
      </c>
      <c r="AI292" s="1">
        <v>1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5</v>
      </c>
      <c r="AW292" s="1">
        <v>5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2</v>
      </c>
      <c r="BT292" s="1">
        <v>2</v>
      </c>
      <c r="BU292" s="1">
        <v>2</v>
      </c>
      <c r="BV292" s="1">
        <v>3</v>
      </c>
      <c r="BW292" s="1">
        <v>2</v>
      </c>
      <c r="BX292" s="1">
        <v>2</v>
      </c>
      <c r="BY292" s="1">
        <v>0</v>
      </c>
      <c r="BZ292" s="1">
        <v>1</v>
      </c>
      <c r="CA292" s="1">
        <v>1</v>
      </c>
      <c r="CB292" s="1">
        <v>2</v>
      </c>
      <c r="CC292" s="1">
        <v>3</v>
      </c>
      <c r="CD292" s="1">
        <v>3</v>
      </c>
      <c r="CE292" s="1">
        <v>2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1</v>
      </c>
      <c r="CL292" s="1">
        <v>1</v>
      </c>
      <c r="CM292" s="1">
        <v>1</v>
      </c>
      <c r="CN292" s="1">
        <v>1</v>
      </c>
      <c r="CO292" s="1">
        <v>1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2</v>
      </c>
      <c r="DJ292" s="1">
        <v>0</v>
      </c>
      <c r="DK292" s="1">
        <v>0</v>
      </c>
      <c r="DL292" s="1">
        <v>0</v>
      </c>
      <c r="DM292" s="1">
        <v>3</v>
      </c>
      <c r="DN292" s="1">
        <v>3</v>
      </c>
      <c r="DO292" s="1">
        <v>3</v>
      </c>
      <c r="DP292" s="1">
        <v>3</v>
      </c>
      <c r="DQ292" s="1">
        <v>0</v>
      </c>
      <c r="DR292" s="1">
        <v>3</v>
      </c>
      <c r="DS292" s="1">
        <v>3</v>
      </c>
      <c r="DT292" s="1">
        <v>0</v>
      </c>
      <c r="DU292" s="1">
        <v>3</v>
      </c>
      <c r="DV292" s="1">
        <v>0</v>
      </c>
      <c r="DW292" s="1">
        <v>1</v>
      </c>
      <c r="DX292" s="1">
        <v>1</v>
      </c>
      <c r="DY292" s="1">
        <v>1</v>
      </c>
      <c r="DZ292" s="1">
        <v>1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1</v>
      </c>
      <c r="GZ292" s="1">
        <v>0</v>
      </c>
      <c r="HA292" s="1">
        <v>0</v>
      </c>
      <c r="HB292" s="1">
        <v>0</v>
      </c>
      <c r="HC292" s="1">
        <v>3</v>
      </c>
      <c r="HD292" s="1">
        <v>2</v>
      </c>
      <c r="HE292" s="1">
        <v>3</v>
      </c>
      <c r="HF292" s="1">
        <v>46</v>
      </c>
      <c r="HG292" s="1">
        <v>46</v>
      </c>
      <c r="HH292" s="1">
        <v>4</v>
      </c>
      <c r="HI292" s="1">
        <v>0</v>
      </c>
      <c r="HJ292" s="1">
        <v>0</v>
      </c>
      <c r="HK292" s="1">
        <v>2</v>
      </c>
      <c r="HL292" s="1">
        <v>2</v>
      </c>
      <c r="HM292" s="1">
        <v>1</v>
      </c>
      <c r="HN292" s="1">
        <v>1</v>
      </c>
      <c r="HO292" s="1">
        <v>1</v>
      </c>
      <c r="HP292" s="1">
        <v>1</v>
      </c>
      <c r="HQ292" s="1">
        <v>1</v>
      </c>
      <c r="HR292" s="1">
        <v>1</v>
      </c>
      <c r="HS292" s="1">
        <v>1</v>
      </c>
      <c r="HT292" s="1">
        <v>0</v>
      </c>
      <c r="HU292" s="1">
        <v>1</v>
      </c>
      <c r="HV292" s="1">
        <v>0</v>
      </c>
      <c r="HW292" s="1">
        <v>1</v>
      </c>
      <c r="HX292" s="1">
        <v>1</v>
      </c>
      <c r="HY292" s="1">
        <v>1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1</v>
      </c>
      <c r="IU292" s="1">
        <v>1</v>
      </c>
      <c r="IV292" s="1">
        <v>1</v>
      </c>
      <c r="IW292" s="1">
        <v>1</v>
      </c>
      <c r="IX292" s="1">
        <v>1</v>
      </c>
      <c r="IY292" s="1">
        <v>1</v>
      </c>
      <c r="IZ292" s="1">
        <v>1</v>
      </c>
      <c r="JA292" s="1">
        <v>1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1</v>
      </c>
      <c r="JL292" s="1">
        <v>0</v>
      </c>
      <c r="JM292" s="1">
        <v>0</v>
      </c>
      <c r="JN292" s="1">
        <v>0</v>
      </c>
      <c r="JO292" s="1">
        <v>1</v>
      </c>
      <c r="JP292" s="1">
        <v>1</v>
      </c>
      <c r="JQ292" s="1">
        <v>0</v>
      </c>
      <c r="JR292" s="1">
        <v>0</v>
      </c>
      <c r="JS292" s="1">
        <v>1</v>
      </c>
      <c r="JT292" s="1">
        <v>0</v>
      </c>
      <c r="JU292" s="1">
        <v>2</v>
      </c>
      <c r="JV292" s="1">
        <v>2</v>
      </c>
      <c r="JW292" s="1">
        <v>2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2</v>
      </c>
      <c r="KH292" s="1">
        <v>0</v>
      </c>
      <c r="KI292" s="1">
        <v>2</v>
      </c>
      <c r="KJ292" s="1">
        <v>0</v>
      </c>
      <c r="KK292" s="1">
        <v>0</v>
      </c>
      <c r="KL292" s="1">
        <v>1</v>
      </c>
      <c r="KM292" s="1">
        <v>1</v>
      </c>
      <c r="KN292" s="1">
        <v>1</v>
      </c>
      <c r="KO292" s="1">
        <v>1</v>
      </c>
      <c r="KP292" s="1">
        <v>1</v>
      </c>
      <c r="KQ292" s="1">
        <v>1</v>
      </c>
      <c r="KR292" s="1">
        <v>1</v>
      </c>
      <c r="KS292" s="1">
        <v>1</v>
      </c>
      <c r="KT292" s="1">
        <v>1</v>
      </c>
      <c r="KU292" s="1">
        <v>3</v>
      </c>
      <c r="KV292" s="1">
        <v>0</v>
      </c>
      <c r="KW292" s="1">
        <v>0</v>
      </c>
      <c r="KX292" s="1">
        <v>1</v>
      </c>
      <c r="KY292" s="1">
        <v>1</v>
      </c>
      <c r="KZ292" s="1">
        <v>1</v>
      </c>
      <c r="LA292" s="1">
        <v>1</v>
      </c>
      <c r="LB292" s="1">
        <v>1</v>
      </c>
      <c r="LC292" s="1">
        <v>1</v>
      </c>
      <c r="LD292" s="1">
        <v>1</v>
      </c>
      <c r="LE292" s="1">
        <v>1</v>
      </c>
      <c r="LF292" s="1">
        <v>1</v>
      </c>
      <c r="LG292" s="1">
        <v>1</v>
      </c>
      <c r="LH292" s="1">
        <v>1</v>
      </c>
      <c r="LI292" s="1">
        <v>1</v>
      </c>
      <c r="LJ292" s="1">
        <v>1</v>
      </c>
      <c r="LK292" s="1">
        <v>1</v>
      </c>
      <c r="LL292" s="1">
        <v>1</v>
      </c>
      <c r="LM292" s="1">
        <v>5</v>
      </c>
      <c r="LN292" s="1">
        <v>5</v>
      </c>
      <c r="LO292" s="1">
        <v>5</v>
      </c>
      <c r="LP292" s="1">
        <v>1</v>
      </c>
      <c r="LQ292" s="1">
        <v>1</v>
      </c>
      <c r="LR292" s="1">
        <v>1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1</v>
      </c>
    </row>
    <row r="293" spans="1:367">
      <c r="A293" s="1">
        <v>2015</v>
      </c>
      <c r="B293" s="1" t="s">
        <v>647</v>
      </c>
      <c r="C293" s="1">
        <v>1</v>
      </c>
      <c r="D293" s="1">
        <v>0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2</v>
      </c>
      <c r="L293" s="1">
        <v>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1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5</v>
      </c>
      <c r="AW293" s="1">
        <v>5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2</v>
      </c>
      <c r="BT293" s="1">
        <v>2</v>
      </c>
      <c r="BU293" s="1">
        <v>2</v>
      </c>
      <c r="BV293" s="1">
        <v>3</v>
      </c>
      <c r="BW293" s="1">
        <v>2</v>
      </c>
      <c r="BX293" s="1">
        <v>2</v>
      </c>
      <c r="BY293" s="1">
        <v>0</v>
      </c>
      <c r="BZ293" s="1">
        <v>1</v>
      </c>
      <c r="CA293" s="1">
        <v>1</v>
      </c>
      <c r="CB293" s="1">
        <v>2</v>
      </c>
      <c r="CC293" s="1">
        <v>3</v>
      </c>
      <c r="CD293" s="1">
        <v>3</v>
      </c>
      <c r="CE293" s="1">
        <v>2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1</v>
      </c>
      <c r="CL293" s="1">
        <v>1</v>
      </c>
      <c r="CM293" s="1">
        <v>1</v>
      </c>
      <c r="CN293" s="1">
        <v>1</v>
      </c>
      <c r="CO293" s="1">
        <v>1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2</v>
      </c>
      <c r="DJ293" s="1">
        <v>0</v>
      </c>
      <c r="DK293" s="1">
        <v>0</v>
      </c>
      <c r="DL293" s="1">
        <v>0</v>
      </c>
      <c r="DM293" s="1">
        <v>3</v>
      </c>
      <c r="DN293" s="1">
        <v>3</v>
      </c>
      <c r="DO293" s="1">
        <v>3</v>
      </c>
      <c r="DP293" s="1">
        <v>3</v>
      </c>
      <c r="DQ293" s="1">
        <v>0</v>
      </c>
      <c r="DR293" s="1">
        <v>3</v>
      </c>
      <c r="DS293" s="1">
        <v>3</v>
      </c>
      <c r="DT293" s="1">
        <v>0</v>
      </c>
      <c r="DU293" s="1">
        <v>3</v>
      </c>
      <c r="DV293" s="1">
        <v>0</v>
      </c>
      <c r="DW293" s="1">
        <v>1</v>
      </c>
      <c r="DX293" s="1">
        <v>1</v>
      </c>
      <c r="DY293" s="1">
        <v>1</v>
      </c>
      <c r="DZ293" s="1">
        <v>1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1</v>
      </c>
      <c r="GZ293" s="1">
        <v>0</v>
      </c>
      <c r="HA293" s="1">
        <v>0</v>
      </c>
      <c r="HB293" s="1">
        <v>0</v>
      </c>
      <c r="HC293" s="1">
        <v>3</v>
      </c>
      <c r="HD293" s="1">
        <v>2</v>
      </c>
      <c r="HE293" s="1">
        <v>3</v>
      </c>
      <c r="HF293" s="1">
        <v>46</v>
      </c>
      <c r="HG293" s="1">
        <v>46</v>
      </c>
      <c r="HH293" s="1">
        <v>4</v>
      </c>
      <c r="HI293" s="1">
        <v>0</v>
      </c>
      <c r="HJ293" s="1">
        <v>0</v>
      </c>
      <c r="HK293" s="1">
        <v>2</v>
      </c>
      <c r="HL293" s="1">
        <v>2</v>
      </c>
      <c r="HM293" s="1">
        <v>1</v>
      </c>
      <c r="HN293" s="1">
        <v>1</v>
      </c>
      <c r="HO293" s="1">
        <v>1</v>
      </c>
      <c r="HP293" s="1">
        <v>1</v>
      </c>
      <c r="HQ293" s="1">
        <v>1</v>
      </c>
      <c r="HR293" s="1">
        <v>1</v>
      </c>
      <c r="HS293" s="1">
        <v>1</v>
      </c>
      <c r="HT293" s="1">
        <v>0</v>
      </c>
      <c r="HU293" s="1">
        <v>1</v>
      </c>
      <c r="HV293" s="1">
        <v>0</v>
      </c>
      <c r="HW293" s="1">
        <v>1</v>
      </c>
      <c r="HX293" s="1">
        <v>1</v>
      </c>
      <c r="HY293" s="1">
        <v>1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1</v>
      </c>
      <c r="IU293" s="1">
        <v>1</v>
      </c>
      <c r="IV293" s="1">
        <v>1</v>
      </c>
      <c r="IW293" s="1">
        <v>1</v>
      </c>
      <c r="IX293" s="1">
        <v>1</v>
      </c>
      <c r="IY293" s="1">
        <v>1</v>
      </c>
      <c r="IZ293" s="1">
        <v>1</v>
      </c>
      <c r="JA293" s="1">
        <v>1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1</v>
      </c>
      <c r="JL293" s="1">
        <v>0</v>
      </c>
      <c r="JM293" s="1">
        <v>0</v>
      </c>
      <c r="JN293" s="1">
        <v>0</v>
      </c>
      <c r="JO293" s="1">
        <v>1</v>
      </c>
      <c r="JP293" s="1">
        <v>1</v>
      </c>
      <c r="JQ293" s="1">
        <v>0</v>
      </c>
      <c r="JR293" s="1">
        <v>0</v>
      </c>
      <c r="JS293" s="1">
        <v>1</v>
      </c>
      <c r="JT293" s="1">
        <v>0</v>
      </c>
      <c r="JU293" s="1">
        <v>2</v>
      </c>
      <c r="JV293" s="1">
        <v>2</v>
      </c>
      <c r="JW293" s="1">
        <v>2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2</v>
      </c>
      <c r="KH293" s="1">
        <v>0</v>
      </c>
      <c r="KI293" s="1">
        <v>2</v>
      </c>
      <c r="KJ293" s="1">
        <v>0</v>
      </c>
      <c r="KK293" s="1">
        <v>0</v>
      </c>
      <c r="KL293" s="1">
        <v>1</v>
      </c>
      <c r="KM293" s="1">
        <v>1</v>
      </c>
      <c r="KN293" s="1">
        <v>1</v>
      </c>
      <c r="KO293" s="1">
        <v>1</v>
      </c>
      <c r="KP293" s="1">
        <v>1</v>
      </c>
      <c r="KQ293" s="1">
        <v>1</v>
      </c>
      <c r="KR293" s="1">
        <v>1</v>
      </c>
      <c r="KS293" s="1">
        <v>1</v>
      </c>
      <c r="KT293" s="1">
        <v>1</v>
      </c>
      <c r="KU293" s="1">
        <v>3</v>
      </c>
      <c r="KV293" s="1">
        <v>0</v>
      </c>
      <c r="KW293" s="1">
        <v>0</v>
      </c>
      <c r="KX293" s="1">
        <v>1</v>
      </c>
      <c r="KY293" s="1">
        <v>1</v>
      </c>
      <c r="KZ293" s="1">
        <v>1</v>
      </c>
      <c r="LA293" s="1">
        <v>1</v>
      </c>
      <c r="LB293" s="1">
        <v>1</v>
      </c>
      <c r="LC293" s="1">
        <v>1</v>
      </c>
      <c r="LD293" s="1">
        <v>1</v>
      </c>
      <c r="LE293" s="1">
        <v>1</v>
      </c>
      <c r="LF293" s="1">
        <v>1</v>
      </c>
      <c r="LG293" s="1">
        <v>1</v>
      </c>
      <c r="LH293" s="1">
        <v>1</v>
      </c>
      <c r="LI293" s="1">
        <v>1</v>
      </c>
      <c r="LJ293" s="1">
        <v>1</v>
      </c>
      <c r="LK293" s="1">
        <v>1</v>
      </c>
      <c r="LL293" s="1">
        <v>1</v>
      </c>
      <c r="LM293" s="1">
        <v>5</v>
      </c>
      <c r="LN293" s="1">
        <v>5</v>
      </c>
      <c r="LO293" s="1">
        <v>5</v>
      </c>
      <c r="LP293" s="1">
        <v>1</v>
      </c>
      <c r="LQ293" s="1">
        <v>1</v>
      </c>
      <c r="LR293" s="1">
        <v>1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1</v>
      </c>
    </row>
    <row r="294" spans="1:367">
      <c r="A294" s="1">
        <v>2015</v>
      </c>
      <c r="B294" s="1" t="s">
        <v>648</v>
      </c>
      <c r="C294" s="1">
        <v>1</v>
      </c>
      <c r="D294" s="1">
        <v>0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1</v>
      </c>
      <c r="AJ294" s="1">
        <v>2</v>
      </c>
      <c r="AK294" s="1">
        <v>0</v>
      </c>
      <c r="AL294" s="1">
        <v>0</v>
      </c>
      <c r="AM294" s="1">
        <v>0</v>
      </c>
      <c r="AN294" s="1">
        <v>1</v>
      </c>
      <c r="AO294" s="1">
        <v>1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5</v>
      </c>
      <c r="AW294" s="1">
        <v>5</v>
      </c>
      <c r="AX294" s="1">
        <v>0</v>
      </c>
      <c r="AY294" s="1">
        <v>0</v>
      </c>
      <c r="AZ294" s="1">
        <v>2</v>
      </c>
      <c r="BA294" s="1">
        <v>2</v>
      </c>
      <c r="BB294" s="1">
        <v>2</v>
      </c>
      <c r="BC294" s="1">
        <v>2</v>
      </c>
      <c r="BD294" s="1">
        <v>2</v>
      </c>
      <c r="BE294" s="1">
        <v>1</v>
      </c>
      <c r="BF294" s="1">
        <v>6</v>
      </c>
      <c r="BG294" s="1">
        <v>2</v>
      </c>
      <c r="BH294" s="1">
        <v>2</v>
      </c>
      <c r="BI294" s="1">
        <v>1</v>
      </c>
      <c r="BJ294" s="1">
        <v>1</v>
      </c>
      <c r="BK294" s="1">
        <v>1</v>
      </c>
      <c r="BL294" s="1">
        <v>1</v>
      </c>
      <c r="BM294" s="1">
        <v>2</v>
      </c>
      <c r="BN294" s="1">
        <v>2</v>
      </c>
      <c r="BO294" s="1">
        <v>1</v>
      </c>
      <c r="BP294" s="1">
        <v>2</v>
      </c>
      <c r="BQ294" s="1">
        <v>0</v>
      </c>
      <c r="BR294" s="1">
        <v>0</v>
      </c>
      <c r="BS294" s="1">
        <v>2</v>
      </c>
      <c r="BT294" s="1">
        <v>2</v>
      </c>
      <c r="BU294" s="1">
        <v>2</v>
      </c>
      <c r="BV294" s="1">
        <v>3</v>
      </c>
      <c r="BW294" s="1">
        <v>2</v>
      </c>
      <c r="BX294" s="1">
        <v>2</v>
      </c>
      <c r="BY294" s="1">
        <v>0</v>
      </c>
      <c r="BZ294" s="1">
        <v>1</v>
      </c>
      <c r="CA294" s="1">
        <v>1</v>
      </c>
      <c r="CB294" s="1">
        <v>2</v>
      </c>
      <c r="CC294" s="1">
        <v>3</v>
      </c>
      <c r="CD294" s="1">
        <v>3</v>
      </c>
      <c r="CE294" s="1">
        <v>2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1</v>
      </c>
      <c r="CL294" s="1">
        <v>1</v>
      </c>
      <c r="CM294" s="1">
        <v>1</v>
      </c>
      <c r="CN294" s="1">
        <v>1</v>
      </c>
      <c r="CO294" s="1">
        <v>1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2</v>
      </c>
      <c r="DJ294" s="1">
        <v>0</v>
      </c>
      <c r="DK294" s="1">
        <v>0</v>
      </c>
      <c r="DL294" s="1">
        <v>0</v>
      </c>
      <c r="DM294" s="1">
        <v>3</v>
      </c>
      <c r="DN294" s="1">
        <v>3</v>
      </c>
      <c r="DO294" s="1">
        <v>3</v>
      </c>
      <c r="DP294" s="1">
        <v>3</v>
      </c>
      <c r="DQ294" s="1">
        <v>0</v>
      </c>
      <c r="DR294" s="1">
        <v>3</v>
      </c>
      <c r="DS294" s="1">
        <v>3</v>
      </c>
      <c r="DT294" s="1">
        <v>0</v>
      </c>
      <c r="DU294" s="1">
        <v>3</v>
      </c>
      <c r="DV294" s="1">
        <v>0</v>
      </c>
      <c r="DW294" s="1">
        <v>1</v>
      </c>
      <c r="DX294" s="1">
        <v>1</v>
      </c>
      <c r="DY294" s="1">
        <v>1</v>
      </c>
      <c r="DZ294" s="1">
        <v>1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1</v>
      </c>
      <c r="GZ294" s="1">
        <v>0</v>
      </c>
      <c r="HA294" s="1">
        <v>0</v>
      </c>
      <c r="HB294" s="1">
        <v>0</v>
      </c>
      <c r="HC294" s="1">
        <v>3</v>
      </c>
      <c r="HD294" s="1">
        <v>2</v>
      </c>
      <c r="HE294" s="1">
        <v>3</v>
      </c>
      <c r="HF294" s="1">
        <v>46</v>
      </c>
      <c r="HG294" s="1">
        <v>46</v>
      </c>
      <c r="HH294" s="1">
        <v>4</v>
      </c>
      <c r="HI294" s="1">
        <v>0</v>
      </c>
      <c r="HJ294" s="1">
        <v>0</v>
      </c>
      <c r="HK294" s="1">
        <v>2</v>
      </c>
      <c r="HL294" s="1">
        <v>2</v>
      </c>
      <c r="HM294" s="1">
        <v>1</v>
      </c>
      <c r="HN294" s="1">
        <v>1</v>
      </c>
      <c r="HO294" s="1">
        <v>1</v>
      </c>
      <c r="HP294" s="1">
        <v>1</v>
      </c>
      <c r="HQ294" s="1">
        <v>1</v>
      </c>
      <c r="HR294" s="1">
        <v>1</v>
      </c>
      <c r="HS294" s="1">
        <v>1</v>
      </c>
      <c r="HT294" s="1">
        <v>0</v>
      </c>
      <c r="HU294" s="1">
        <v>1</v>
      </c>
      <c r="HV294" s="1">
        <v>0</v>
      </c>
      <c r="HW294" s="1">
        <v>1</v>
      </c>
      <c r="HX294" s="1">
        <v>1</v>
      </c>
      <c r="HY294" s="1">
        <v>1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1</v>
      </c>
      <c r="IU294" s="1">
        <v>1</v>
      </c>
      <c r="IV294" s="1">
        <v>1</v>
      </c>
      <c r="IW294" s="1">
        <v>1</v>
      </c>
      <c r="IX294" s="1">
        <v>1</v>
      </c>
      <c r="IY294" s="1">
        <v>1</v>
      </c>
      <c r="IZ294" s="1">
        <v>1</v>
      </c>
      <c r="JA294" s="1">
        <v>1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1</v>
      </c>
      <c r="JL294" s="1">
        <v>0</v>
      </c>
      <c r="JM294" s="1">
        <v>0</v>
      </c>
      <c r="JN294" s="1">
        <v>0</v>
      </c>
      <c r="JO294" s="1">
        <v>1</v>
      </c>
      <c r="JP294" s="1">
        <v>1</v>
      </c>
      <c r="JQ294" s="1">
        <v>0</v>
      </c>
      <c r="JR294" s="1">
        <v>0</v>
      </c>
      <c r="JS294" s="1">
        <v>1</v>
      </c>
      <c r="JT294" s="1">
        <v>0</v>
      </c>
      <c r="JU294" s="1">
        <v>2</v>
      </c>
      <c r="JV294" s="1">
        <v>2</v>
      </c>
      <c r="JW294" s="1">
        <v>2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2</v>
      </c>
      <c r="KH294" s="1">
        <v>0</v>
      </c>
      <c r="KI294" s="1">
        <v>2</v>
      </c>
      <c r="KJ294" s="1">
        <v>0</v>
      </c>
      <c r="KK294" s="1">
        <v>0</v>
      </c>
      <c r="KL294" s="1">
        <v>1</v>
      </c>
      <c r="KM294" s="1">
        <v>1</v>
      </c>
      <c r="KN294" s="1">
        <v>1</v>
      </c>
      <c r="KO294" s="1">
        <v>1</v>
      </c>
      <c r="KP294" s="1">
        <v>1</v>
      </c>
      <c r="KQ294" s="1">
        <v>1</v>
      </c>
      <c r="KR294" s="1">
        <v>1</v>
      </c>
      <c r="KS294" s="1">
        <v>1</v>
      </c>
      <c r="KT294" s="1">
        <v>1</v>
      </c>
      <c r="KU294" s="1">
        <v>3</v>
      </c>
      <c r="KV294" s="1">
        <v>0</v>
      </c>
      <c r="KW294" s="1">
        <v>0</v>
      </c>
      <c r="KX294" s="1">
        <v>1</v>
      </c>
      <c r="KY294" s="1">
        <v>1</v>
      </c>
      <c r="KZ294" s="1">
        <v>1</v>
      </c>
      <c r="LA294" s="1">
        <v>1</v>
      </c>
      <c r="LB294" s="1">
        <v>1</v>
      </c>
      <c r="LC294" s="1">
        <v>1</v>
      </c>
      <c r="LD294" s="1">
        <v>1</v>
      </c>
      <c r="LE294" s="1">
        <v>1</v>
      </c>
      <c r="LF294" s="1">
        <v>1</v>
      </c>
      <c r="LG294" s="1">
        <v>1</v>
      </c>
      <c r="LH294" s="1">
        <v>1</v>
      </c>
      <c r="LI294" s="1">
        <v>1</v>
      </c>
      <c r="LJ294" s="1">
        <v>1</v>
      </c>
      <c r="LK294" s="1">
        <v>1</v>
      </c>
      <c r="LL294" s="1">
        <v>1</v>
      </c>
      <c r="LM294" s="1">
        <v>5</v>
      </c>
      <c r="LN294" s="1">
        <v>5</v>
      </c>
      <c r="LO294" s="1">
        <v>5</v>
      </c>
      <c r="LP294" s="1">
        <v>1</v>
      </c>
      <c r="LQ294" s="1">
        <v>1</v>
      </c>
      <c r="LR294" s="1">
        <v>1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1</v>
      </c>
    </row>
    <row r="295" spans="1:367">
      <c r="A295" s="1">
        <v>2015</v>
      </c>
      <c r="B295" s="1" t="s">
        <v>649</v>
      </c>
      <c r="C295" s="1">
        <v>1</v>
      </c>
      <c r="D295" s="1">
        <v>0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2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5</v>
      </c>
      <c r="AW295" s="1">
        <v>5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2</v>
      </c>
      <c r="BT295" s="1">
        <v>2</v>
      </c>
      <c r="BU295" s="1">
        <v>2</v>
      </c>
      <c r="BV295" s="1">
        <v>3</v>
      </c>
      <c r="BW295" s="1">
        <v>1</v>
      </c>
      <c r="BX295" s="1">
        <v>2</v>
      </c>
      <c r="BY295" s="1">
        <v>1</v>
      </c>
      <c r="BZ295" s="1">
        <v>1</v>
      </c>
      <c r="CA295" s="1">
        <v>1</v>
      </c>
      <c r="CB295" s="1">
        <v>2</v>
      </c>
      <c r="CC295" s="1">
        <v>3</v>
      </c>
      <c r="CD295" s="1">
        <v>3</v>
      </c>
      <c r="CE295" s="1">
        <v>2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1</v>
      </c>
      <c r="CL295" s="1">
        <v>1</v>
      </c>
      <c r="CM295" s="1">
        <v>1</v>
      </c>
      <c r="CN295" s="1">
        <v>1</v>
      </c>
      <c r="CO295" s="1">
        <v>1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4</v>
      </c>
      <c r="DJ295" s="1">
        <v>0</v>
      </c>
      <c r="DK295" s="1">
        <v>0</v>
      </c>
      <c r="DL295" s="1">
        <v>0</v>
      </c>
      <c r="DM295" s="1">
        <v>3</v>
      </c>
      <c r="DN295" s="1">
        <v>3</v>
      </c>
      <c r="DO295" s="1">
        <v>3</v>
      </c>
      <c r="DP295" s="1">
        <v>3</v>
      </c>
      <c r="DQ295" s="1">
        <v>0</v>
      </c>
      <c r="DR295" s="1">
        <v>3</v>
      </c>
      <c r="DS295" s="1">
        <v>3</v>
      </c>
      <c r="DT295" s="1">
        <v>0</v>
      </c>
      <c r="DU295" s="1">
        <v>3</v>
      </c>
      <c r="DV295" s="1">
        <v>0</v>
      </c>
      <c r="DW295" s="1">
        <v>1</v>
      </c>
      <c r="DX295" s="1">
        <v>1</v>
      </c>
      <c r="DY295" s="1">
        <v>1</v>
      </c>
      <c r="DZ295" s="1">
        <v>1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1</v>
      </c>
      <c r="GZ295" s="1">
        <v>0</v>
      </c>
      <c r="HA295" s="1">
        <v>0</v>
      </c>
      <c r="HB295" s="1">
        <v>0</v>
      </c>
      <c r="HC295" s="1">
        <v>3</v>
      </c>
      <c r="HD295" s="1">
        <v>2</v>
      </c>
      <c r="HE295" s="1">
        <v>3</v>
      </c>
      <c r="HF295" s="1">
        <v>47</v>
      </c>
      <c r="HG295" s="1">
        <v>47</v>
      </c>
      <c r="HH295" s="1">
        <v>4</v>
      </c>
      <c r="HI295" s="1">
        <v>0</v>
      </c>
      <c r="HJ295" s="1">
        <v>0</v>
      </c>
      <c r="HK295" s="1">
        <v>2</v>
      </c>
      <c r="HL295" s="1">
        <v>2</v>
      </c>
      <c r="HM295" s="1">
        <v>1</v>
      </c>
      <c r="HN295" s="1">
        <v>1</v>
      </c>
      <c r="HO295" s="1">
        <v>1</v>
      </c>
      <c r="HP295" s="1">
        <v>1</v>
      </c>
      <c r="HQ295" s="1">
        <v>1</v>
      </c>
      <c r="HR295" s="1">
        <v>1</v>
      </c>
      <c r="HS295" s="1">
        <v>1</v>
      </c>
      <c r="HT295" s="1">
        <v>0</v>
      </c>
      <c r="HU295" s="1">
        <v>0</v>
      </c>
      <c r="HV295" s="1">
        <v>0</v>
      </c>
      <c r="HW295" s="1">
        <v>1</v>
      </c>
      <c r="HX295" s="1">
        <v>1</v>
      </c>
      <c r="HY295" s="1">
        <v>1</v>
      </c>
      <c r="HZ295" s="1">
        <v>1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1</v>
      </c>
      <c r="IU295" s="1">
        <v>1</v>
      </c>
      <c r="IV295" s="1">
        <v>1</v>
      </c>
      <c r="IW295" s="1">
        <v>1</v>
      </c>
      <c r="IX295" s="1">
        <v>1</v>
      </c>
      <c r="IY295" s="1">
        <v>1</v>
      </c>
      <c r="IZ295" s="1">
        <v>1</v>
      </c>
      <c r="JA295" s="1">
        <v>1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1</v>
      </c>
      <c r="JL295" s="1">
        <v>0</v>
      </c>
      <c r="JM295" s="1">
        <v>0</v>
      </c>
      <c r="JN295" s="1">
        <v>0</v>
      </c>
      <c r="JO295" s="1">
        <v>1</v>
      </c>
      <c r="JP295" s="1">
        <v>1</v>
      </c>
      <c r="JQ295" s="1">
        <v>0</v>
      </c>
      <c r="JR295" s="1">
        <v>0</v>
      </c>
      <c r="JS295" s="1">
        <v>1</v>
      </c>
      <c r="JT295" s="1">
        <v>1</v>
      </c>
      <c r="JU295" s="1">
        <v>1</v>
      </c>
      <c r="JV295" s="1">
        <v>0</v>
      </c>
      <c r="JW295" s="1">
        <v>1</v>
      </c>
      <c r="JX295" s="1">
        <v>0</v>
      </c>
      <c r="JY295" s="1">
        <v>0</v>
      </c>
      <c r="JZ295" s="1">
        <v>0</v>
      </c>
      <c r="KA295" s="1">
        <v>0</v>
      </c>
      <c r="KB295" s="1">
        <v>1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1</v>
      </c>
      <c r="KL295" s="1">
        <v>1</v>
      </c>
      <c r="KM295" s="1">
        <v>1</v>
      </c>
      <c r="KN295" s="1">
        <v>1</v>
      </c>
      <c r="KO295" s="1">
        <v>1</v>
      </c>
      <c r="KP295" s="1">
        <v>1</v>
      </c>
      <c r="KQ295" s="1">
        <v>1</v>
      </c>
      <c r="KR295" s="1">
        <v>1</v>
      </c>
      <c r="KS295" s="1">
        <v>1</v>
      </c>
      <c r="KT295" s="1">
        <v>1</v>
      </c>
      <c r="KU295" s="1">
        <v>3</v>
      </c>
      <c r="KV295" s="1">
        <v>0</v>
      </c>
      <c r="KW295" s="1">
        <v>0</v>
      </c>
      <c r="KX295" s="1">
        <v>1</v>
      </c>
      <c r="KY295" s="1">
        <v>1</v>
      </c>
      <c r="KZ295" s="1">
        <v>1</v>
      </c>
      <c r="LA295" s="1">
        <v>1</v>
      </c>
      <c r="LB295" s="1">
        <v>1</v>
      </c>
      <c r="LC295" s="1">
        <v>1</v>
      </c>
      <c r="LD295" s="1">
        <v>1</v>
      </c>
      <c r="LE295" s="1">
        <v>1</v>
      </c>
      <c r="LF295" s="1">
        <v>1</v>
      </c>
      <c r="LG295" s="1">
        <v>1</v>
      </c>
      <c r="LH295" s="1">
        <v>1</v>
      </c>
      <c r="LI295" s="1">
        <v>1</v>
      </c>
      <c r="LJ295" s="1">
        <v>1</v>
      </c>
      <c r="LK295" s="1">
        <v>1</v>
      </c>
      <c r="LL295" s="1">
        <v>1</v>
      </c>
      <c r="LM295" s="1">
        <v>5</v>
      </c>
      <c r="LN295" s="1">
        <v>5</v>
      </c>
      <c r="LO295" s="1">
        <v>5</v>
      </c>
      <c r="LP295" s="1">
        <v>1</v>
      </c>
      <c r="LQ295" s="1">
        <v>1</v>
      </c>
      <c r="LR295" s="1">
        <v>1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1</v>
      </c>
    </row>
    <row r="296" spans="1:367">
      <c r="A296" s="1">
        <v>2015</v>
      </c>
      <c r="B296" s="1" t="s">
        <v>650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2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1</v>
      </c>
      <c r="AJ296" s="1">
        <v>2</v>
      </c>
      <c r="AK296" s="1">
        <v>0</v>
      </c>
      <c r="AL296" s="1">
        <v>0</v>
      </c>
      <c r="AM296" s="1">
        <v>0</v>
      </c>
      <c r="AN296" s="1">
        <v>1</v>
      </c>
      <c r="AO296" s="1">
        <v>1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5</v>
      </c>
      <c r="AW296" s="1">
        <v>5</v>
      </c>
      <c r="AX296" s="1">
        <v>0</v>
      </c>
      <c r="AY296" s="1">
        <v>0</v>
      </c>
      <c r="AZ296" s="1">
        <v>2</v>
      </c>
      <c r="BA296" s="1">
        <v>2</v>
      </c>
      <c r="BB296" s="1">
        <v>2</v>
      </c>
      <c r="BC296" s="1">
        <v>2</v>
      </c>
      <c r="BD296" s="1">
        <v>2</v>
      </c>
      <c r="BE296" s="1">
        <v>1</v>
      </c>
      <c r="BF296" s="1">
        <v>6</v>
      </c>
      <c r="BG296" s="1">
        <v>2</v>
      </c>
      <c r="BH296" s="1">
        <v>2</v>
      </c>
      <c r="BI296" s="1">
        <v>1</v>
      </c>
      <c r="BJ296" s="1">
        <v>1</v>
      </c>
      <c r="BK296" s="1">
        <v>1</v>
      </c>
      <c r="BL296" s="1">
        <v>1</v>
      </c>
      <c r="BM296" s="1">
        <v>2</v>
      </c>
      <c r="BN296" s="1">
        <v>2</v>
      </c>
      <c r="BO296" s="1">
        <v>1</v>
      </c>
      <c r="BP296" s="1">
        <v>2</v>
      </c>
      <c r="BQ296" s="1">
        <v>0</v>
      </c>
      <c r="BR296" s="1">
        <v>0</v>
      </c>
      <c r="BS296" s="1">
        <v>3</v>
      </c>
      <c r="BT296" s="1">
        <v>3</v>
      </c>
      <c r="BU296" s="1">
        <v>2</v>
      </c>
      <c r="BV296" s="1">
        <v>8</v>
      </c>
      <c r="BW296" s="1">
        <v>3</v>
      </c>
      <c r="BX296" s="1">
        <v>3</v>
      </c>
      <c r="BY296" s="1">
        <v>1</v>
      </c>
      <c r="BZ296" s="1">
        <v>1</v>
      </c>
      <c r="CA296" s="1">
        <v>2</v>
      </c>
      <c r="CB296" s="1">
        <v>3</v>
      </c>
      <c r="CC296" s="1">
        <v>4</v>
      </c>
      <c r="CD296" s="1">
        <v>4</v>
      </c>
      <c r="CE296" s="1">
        <v>3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1</v>
      </c>
      <c r="CL296" s="1">
        <v>1</v>
      </c>
      <c r="CM296" s="1">
        <v>1</v>
      </c>
      <c r="CN296" s="1">
        <v>1</v>
      </c>
      <c r="CO296" s="1">
        <v>1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4</v>
      </c>
      <c r="DJ296" s="1">
        <v>0</v>
      </c>
      <c r="DK296" s="1">
        <v>0</v>
      </c>
      <c r="DL296" s="1">
        <v>0</v>
      </c>
      <c r="DM296" s="1">
        <v>3</v>
      </c>
      <c r="DN296" s="1">
        <v>3</v>
      </c>
      <c r="DO296" s="1">
        <v>0</v>
      </c>
      <c r="DP296" s="1">
        <v>9</v>
      </c>
      <c r="DQ296" s="1">
        <v>3</v>
      </c>
      <c r="DR296" s="1">
        <v>3</v>
      </c>
      <c r="DS296" s="1">
        <v>3</v>
      </c>
      <c r="DT296" s="1">
        <v>0</v>
      </c>
      <c r="DU296" s="1">
        <v>3</v>
      </c>
      <c r="DV296" s="1">
        <v>0</v>
      </c>
      <c r="DW296" s="1">
        <v>1</v>
      </c>
      <c r="DX296" s="1">
        <v>1</v>
      </c>
      <c r="DY296" s="1">
        <v>1</v>
      </c>
      <c r="DZ296" s="1">
        <v>1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1</v>
      </c>
      <c r="GZ296" s="1">
        <v>0</v>
      </c>
      <c r="HA296" s="1">
        <v>0</v>
      </c>
      <c r="HB296" s="1">
        <v>0</v>
      </c>
      <c r="HC296" s="1">
        <v>3</v>
      </c>
      <c r="HD296" s="1">
        <v>2</v>
      </c>
      <c r="HE296" s="1">
        <v>3</v>
      </c>
      <c r="HF296" s="1">
        <v>47</v>
      </c>
      <c r="HG296" s="1">
        <v>47</v>
      </c>
      <c r="HH296" s="1">
        <v>4</v>
      </c>
      <c r="HI296" s="1">
        <v>0</v>
      </c>
      <c r="HJ296" s="1">
        <v>0</v>
      </c>
      <c r="HK296" s="1">
        <v>2</v>
      </c>
      <c r="HL296" s="1">
        <v>2</v>
      </c>
      <c r="HM296" s="1">
        <v>1</v>
      </c>
      <c r="HN296" s="1">
        <v>1</v>
      </c>
      <c r="HO296" s="1">
        <v>1</v>
      </c>
      <c r="HP296" s="1">
        <v>0</v>
      </c>
      <c r="HQ296" s="1">
        <v>3</v>
      </c>
      <c r="HR296" s="1">
        <v>1</v>
      </c>
      <c r="HS296" s="1">
        <v>1</v>
      </c>
      <c r="HT296" s="1">
        <v>0</v>
      </c>
      <c r="HU296" s="1">
        <v>1</v>
      </c>
      <c r="HV296" s="1">
        <v>0</v>
      </c>
      <c r="HW296" s="1">
        <v>1</v>
      </c>
      <c r="HX296" s="1">
        <v>1</v>
      </c>
      <c r="HY296" s="1">
        <v>1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1</v>
      </c>
      <c r="IU296" s="1">
        <v>1</v>
      </c>
      <c r="IV296" s="1">
        <v>1</v>
      </c>
      <c r="IW296" s="1">
        <v>1</v>
      </c>
      <c r="IX296" s="1">
        <v>1</v>
      </c>
      <c r="IY296" s="1">
        <v>1</v>
      </c>
      <c r="IZ296" s="1">
        <v>1</v>
      </c>
      <c r="JA296" s="1">
        <v>1</v>
      </c>
      <c r="JB296" s="1">
        <v>0</v>
      </c>
      <c r="JC296" s="1">
        <v>0</v>
      </c>
      <c r="JD296" s="1">
        <v>1</v>
      </c>
      <c r="JE296" s="1">
        <v>1</v>
      </c>
      <c r="JF296" s="1">
        <v>1</v>
      </c>
      <c r="JG296" s="1">
        <v>3</v>
      </c>
      <c r="JH296" s="1">
        <v>1</v>
      </c>
      <c r="JI296" s="1">
        <v>1</v>
      </c>
      <c r="JJ296" s="1">
        <v>1</v>
      </c>
      <c r="JK296" s="1">
        <v>1</v>
      </c>
      <c r="JL296" s="1">
        <v>1</v>
      </c>
      <c r="JM296" s="1">
        <v>1</v>
      </c>
      <c r="JN296" s="1">
        <v>1</v>
      </c>
      <c r="JO296" s="1">
        <v>1</v>
      </c>
      <c r="JP296" s="1">
        <v>1</v>
      </c>
      <c r="JQ296" s="1">
        <v>0</v>
      </c>
      <c r="JR296" s="1">
        <v>0</v>
      </c>
      <c r="JS296" s="1">
        <v>1</v>
      </c>
      <c r="JT296" s="1">
        <v>1</v>
      </c>
      <c r="JU296" s="1">
        <v>1</v>
      </c>
      <c r="JV296" s="1">
        <v>0</v>
      </c>
      <c r="JW296" s="1">
        <v>1</v>
      </c>
      <c r="JX296" s="1">
        <v>0</v>
      </c>
      <c r="JY296" s="1">
        <v>0</v>
      </c>
      <c r="JZ296" s="1">
        <v>0</v>
      </c>
      <c r="KA296" s="1">
        <v>0</v>
      </c>
      <c r="KB296" s="1">
        <v>1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1</v>
      </c>
      <c r="KL296" s="1">
        <v>1</v>
      </c>
      <c r="KM296" s="1">
        <v>1</v>
      </c>
      <c r="KN296" s="1">
        <v>1</v>
      </c>
      <c r="KO296" s="1">
        <v>1</v>
      </c>
      <c r="KP296" s="1">
        <v>1</v>
      </c>
      <c r="KQ296" s="1">
        <v>1</v>
      </c>
      <c r="KR296" s="1">
        <v>1</v>
      </c>
      <c r="KS296" s="1">
        <v>1</v>
      </c>
      <c r="KT296" s="1">
        <v>1</v>
      </c>
      <c r="KU296" s="1">
        <v>3</v>
      </c>
      <c r="KV296" s="1">
        <v>0</v>
      </c>
      <c r="KW296" s="1">
        <v>0</v>
      </c>
      <c r="KX296" s="1">
        <v>1</v>
      </c>
      <c r="KY296" s="1">
        <v>1</v>
      </c>
      <c r="KZ296" s="1">
        <v>1</v>
      </c>
      <c r="LA296" s="1">
        <v>1</v>
      </c>
      <c r="LB296" s="1">
        <v>1</v>
      </c>
      <c r="LC296" s="1">
        <v>1</v>
      </c>
      <c r="LD296" s="1">
        <v>1</v>
      </c>
      <c r="LE296" s="1">
        <v>1</v>
      </c>
      <c r="LF296" s="1">
        <v>1</v>
      </c>
      <c r="LG296" s="1">
        <v>1</v>
      </c>
      <c r="LH296" s="1">
        <v>1</v>
      </c>
      <c r="LI296" s="1">
        <v>1</v>
      </c>
      <c r="LJ296" s="1">
        <v>1</v>
      </c>
      <c r="LK296" s="1">
        <v>1</v>
      </c>
      <c r="LL296" s="1">
        <v>1</v>
      </c>
      <c r="LM296" s="1">
        <v>5</v>
      </c>
      <c r="LN296" s="1">
        <v>5</v>
      </c>
      <c r="LO296" s="1">
        <v>5</v>
      </c>
      <c r="LP296" s="1">
        <v>1</v>
      </c>
      <c r="LQ296" s="1">
        <v>1</v>
      </c>
      <c r="LR296" s="1">
        <v>1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1</v>
      </c>
    </row>
    <row r="297" spans="1:367">
      <c r="A297" s="1">
        <v>2015</v>
      </c>
      <c r="B297" s="1" t="s">
        <v>651</v>
      </c>
      <c r="C297" s="1">
        <v>1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</v>
      </c>
      <c r="AH297" s="1">
        <v>0</v>
      </c>
      <c r="AI297" s="1">
        <v>1</v>
      </c>
      <c r="AJ297" s="1">
        <v>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5</v>
      </c>
      <c r="AW297" s="1">
        <v>5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2</v>
      </c>
      <c r="BT297" s="1">
        <v>2</v>
      </c>
      <c r="BU297" s="1">
        <v>2</v>
      </c>
      <c r="BV297" s="1">
        <v>3</v>
      </c>
      <c r="BW297" s="1">
        <v>1</v>
      </c>
      <c r="BX297" s="1">
        <v>2</v>
      </c>
      <c r="BY297" s="1">
        <v>1</v>
      </c>
      <c r="BZ297" s="1">
        <v>1</v>
      </c>
      <c r="CA297" s="1">
        <v>1</v>
      </c>
      <c r="CB297" s="1">
        <v>2</v>
      </c>
      <c r="CC297" s="1">
        <v>3</v>
      </c>
      <c r="CD297" s="1">
        <v>3</v>
      </c>
      <c r="CE297" s="1">
        <v>3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1</v>
      </c>
      <c r="CL297" s="1">
        <v>1</v>
      </c>
      <c r="CM297" s="1">
        <v>1</v>
      </c>
      <c r="CN297" s="1">
        <v>1</v>
      </c>
      <c r="CO297" s="1">
        <v>1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1</v>
      </c>
      <c r="DJ297" s="1">
        <v>0</v>
      </c>
      <c r="DK297" s="1">
        <v>0</v>
      </c>
      <c r="DL297" s="1">
        <v>0</v>
      </c>
      <c r="DM297" s="1">
        <v>3</v>
      </c>
      <c r="DN297" s="1">
        <v>3</v>
      </c>
      <c r="DO297" s="1">
        <v>3</v>
      </c>
      <c r="DP297" s="1">
        <v>3</v>
      </c>
      <c r="DQ297" s="1">
        <v>0</v>
      </c>
      <c r="DR297" s="1">
        <v>3</v>
      </c>
      <c r="DS297" s="1">
        <v>3</v>
      </c>
      <c r="DT297" s="1">
        <v>0</v>
      </c>
      <c r="DU297" s="1">
        <v>3</v>
      </c>
      <c r="DV297" s="1">
        <v>0</v>
      </c>
      <c r="DW297" s="1">
        <v>1</v>
      </c>
      <c r="DX297" s="1">
        <v>1</v>
      </c>
      <c r="DY297" s="1">
        <v>1</v>
      </c>
      <c r="DZ297" s="1">
        <v>2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1</v>
      </c>
      <c r="GZ297" s="1">
        <v>0</v>
      </c>
      <c r="HA297" s="1">
        <v>0</v>
      </c>
      <c r="HB297" s="1">
        <v>0</v>
      </c>
      <c r="HC297" s="1">
        <v>3</v>
      </c>
      <c r="HD297" s="1">
        <v>2</v>
      </c>
      <c r="HE297" s="1">
        <v>3</v>
      </c>
      <c r="HF297" s="1">
        <v>46</v>
      </c>
      <c r="HG297" s="1">
        <v>46</v>
      </c>
      <c r="HH297" s="1">
        <v>4</v>
      </c>
      <c r="HI297" s="1">
        <v>0</v>
      </c>
      <c r="HJ297" s="1">
        <v>0</v>
      </c>
      <c r="HK297" s="1">
        <v>2</v>
      </c>
      <c r="HL297" s="1">
        <v>2</v>
      </c>
      <c r="HM297" s="1">
        <v>1</v>
      </c>
      <c r="HN297" s="1">
        <v>1</v>
      </c>
      <c r="HO297" s="1">
        <v>1</v>
      </c>
      <c r="HP297" s="1">
        <v>1</v>
      </c>
      <c r="HQ297" s="1">
        <v>1</v>
      </c>
      <c r="HR297" s="1">
        <v>1</v>
      </c>
      <c r="HS297" s="1">
        <v>1</v>
      </c>
      <c r="HT297" s="1">
        <v>0</v>
      </c>
      <c r="HU297" s="1">
        <v>0</v>
      </c>
      <c r="HV297" s="1">
        <v>0</v>
      </c>
      <c r="HW297" s="1">
        <v>1</v>
      </c>
      <c r="HX297" s="1">
        <v>1</v>
      </c>
      <c r="HY297" s="1">
        <v>1</v>
      </c>
      <c r="HZ297" s="1">
        <v>1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1</v>
      </c>
      <c r="IU297" s="1">
        <v>1</v>
      </c>
      <c r="IV297" s="1">
        <v>1</v>
      </c>
      <c r="IW297" s="1">
        <v>1</v>
      </c>
      <c r="IX297" s="1">
        <v>1</v>
      </c>
      <c r="IY297" s="1">
        <v>1</v>
      </c>
      <c r="IZ297" s="1">
        <v>1</v>
      </c>
      <c r="JA297" s="1">
        <v>1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1</v>
      </c>
      <c r="JL297" s="1">
        <v>0</v>
      </c>
      <c r="JM297" s="1">
        <v>0</v>
      </c>
      <c r="JN297" s="1">
        <v>0</v>
      </c>
      <c r="JO297" s="1">
        <v>1</v>
      </c>
      <c r="JP297" s="1">
        <v>1</v>
      </c>
      <c r="JQ297" s="1">
        <v>0</v>
      </c>
      <c r="JR297" s="1">
        <v>0</v>
      </c>
      <c r="JS297" s="1">
        <v>1</v>
      </c>
      <c r="JT297" s="1">
        <v>1</v>
      </c>
      <c r="JU297" s="1">
        <v>1</v>
      </c>
      <c r="JV297" s="1">
        <v>0</v>
      </c>
      <c r="JW297" s="1">
        <v>1</v>
      </c>
      <c r="JX297" s="1">
        <v>0</v>
      </c>
      <c r="JY297" s="1">
        <v>0</v>
      </c>
      <c r="JZ297" s="1">
        <v>0</v>
      </c>
      <c r="KA297" s="1">
        <v>0</v>
      </c>
      <c r="KB297" s="1">
        <v>1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1</v>
      </c>
      <c r="KL297" s="1">
        <v>1</v>
      </c>
      <c r="KM297" s="1">
        <v>1</v>
      </c>
      <c r="KN297" s="1">
        <v>1</v>
      </c>
      <c r="KO297" s="1">
        <v>1</v>
      </c>
      <c r="KP297" s="1">
        <v>1</v>
      </c>
      <c r="KQ297" s="1">
        <v>1</v>
      </c>
      <c r="KR297" s="1">
        <v>1</v>
      </c>
      <c r="KS297" s="1">
        <v>1</v>
      </c>
      <c r="KT297" s="1">
        <v>1</v>
      </c>
      <c r="KU297" s="1">
        <v>3</v>
      </c>
      <c r="KV297" s="1">
        <v>0</v>
      </c>
      <c r="KW297" s="1">
        <v>0</v>
      </c>
      <c r="KX297" s="1">
        <v>1</v>
      </c>
      <c r="KY297" s="1">
        <v>1</v>
      </c>
      <c r="KZ297" s="1">
        <v>1</v>
      </c>
      <c r="LA297" s="1">
        <v>1</v>
      </c>
      <c r="LB297" s="1">
        <v>1</v>
      </c>
      <c r="LC297" s="1">
        <v>1</v>
      </c>
      <c r="LD297" s="1">
        <v>1</v>
      </c>
      <c r="LE297" s="1">
        <v>1</v>
      </c>
      <c r="LF297" s="1">
        <v>1</v>
      </c>
      <c r="LG297" s="1">
        <v>1</v>
      </c>
      <c r="LH297" s="1">
        <v>1</v>
      </c>
      <c r="LI297" s="1">
        <v>1</v>
      </c>
      <c r="LJ297" s="1">
        <v>1</v>
      </c>
      <c r="LK297" s="1">
        <v>1</v>
      </c>
      <c r="LL297" s="1">
        <v>1</v>
      </c>
      <c r="LM297" s="1">
        <v>5</v>
      </c>
      <c r="LN297" s="1">
        <v>5</v>
      </c>
      <c r="LO297" s="1">
        <v>5</v>
      </c>
      <c r="LP297" s="1">
        <v>1</v>
      </c>
      <c r="LQ297" s="1">
        <v>1</v>
      </c>
      <c r="LR297" s="1">
        <v>1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1</v>
      </c>
    </row>
    <row r="298" spans="1:367">
      <c r="A298" s="1">
        <v>2015</v>
      </c>
      <c r="B298" s="1" t="s">
        <v>652</v>
      </c>
      <c r="C298" s="1">
        <v>1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2</v>
      </c>
      <c r="L298" s="1">
        <v>2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2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5</v>
      </c>
      <c r="AW298" s="1">
        <v>5</v>
      </c>
      <c r="AX298" s="1">
        <v>0</v>
      </c>
      <c r="AY298" s="1">
        <v>0</v>
      </c>
      <c r="AZ298" s="1">
        <v>2</v>
      </c>
      <c r="BA298" s="1">
        <v>2</v>
      </c>
      <c r="BB298" s="1">
        <v>2</v>
      </c>
      <c r="BC298" s="1">
        <v>2</v>
      </c>
      <c r="BD298" s="1">
        <v>2</v>
      </c>
      <c r="BE298" s="1">
        <v>1</v>
      </c>
      <c r="BF298" s="1">
        <v>6</v>
      </c>
      <c r="BG298" s="1">
        <v>2</v>
      </c>
      <c r="BH298" s="1">
        <v>2</v>
      </c>
      <c r="BI298" s="1">
        <v>1</v>
      </c>
      <c r="BJ298" s="1">
        <v>1</v>
      </c>
      <c r="BK298" s="1">
        <v>1</v>
      </c>
      <c r="BL298" s="1">
        <v>1</v>
      </c>
      <c r="BM298" s="1">
        <v>2</v>
      </c>
      <c r="BN298" s="1">
        <v>2</v>
      </c>
      <c r="BO298" s="1">
        <v>1</v>
      </c>
      <c r="BP298" s="1">
        <v>2</v>
      </c>
      <c r="BQ298" s="1">
        <v>0</v>
      </c>
      <c r="BR298" s="1">
        <v>0</v>
      </c>
      <c r="BS298" s="1">
        <v>3</v>
      </c>
      <c r="BT298" s="1">
        <v>3</v>
      </c>
      <c r="BU298" s="1">
        <v>2</v>
      </c>
      <c r="BV298" s="1">
        <v>8</v>
      </c>
      <c r="BW298" s="1">
        <v>3</v>
      </c>
      <c r="BX298" s="1">
        <v>3</v>
      </c>
      <c r="BY298" s="1">
        <v>1</v>
      </c>
      <c r="BZ298" s="1">
        <v>1</v>
      </c>
      <c r="CA298" s="1">
        <v>2</v>
      </c>
      <c r="CB298" s="1">
        <v>3</v>
      </c>
      <c r="CC298" s="1">
        <v>4</v>
      </c>
      <c r="CD298" s="1">
        <v>4</v>
      </c>
      <c r="CE298" s="1">
        <v>3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</v>
      </c>
      <c r="CL298" s="1">
        <v>1</v>
      </c>
      <c r="CM298" s="1">
        <v>1</v>
      </c>
      <c r="CN298" s="1">
        <v>1</v>
      </c>
      <c r="CO298" s="1">
        <v>1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1</v>
      </c>
      <c r="DJ298" s="1">
        <v>0</v>
      </c>
      <c r="DK298" s="1">
        <v>0</v>
      </c>
      <c r="DL298" s="1">
        <v>0</v>
      </c>
      <c r="DM298" s="1">
        <v>3</v>
      </c>
      <c r="DN298" s="1">
        <v>3</v>
      </c>
      <c r="DO298" s="1">
        <v>0</v>
      </c>
      <c r="DP298" s="1">
        <v>9</v>
      </c>
      <c r="DQ298" s="1">
        <v>3</v>
      </c>
      <c r="DR298" s="1">
        <v>3</v>
      </c>
      <c r="DS298" s="1">
        <v>3</v>
      </c>
      <c r="DT298" s="1">
        <v>0</v>
      </c>
      <c r="DU298" s="1">
        <v>3</v>
      </c>
      <c r="DV298" s="1">
        <v>0</v>
      </c>
      <c r="DW298" s="1">
        <v>1</v>
      </c>
      <c r="DX298" s="1">
        <v>1</v>
      </c>
      <c r="DY298" s="1">
        <v>1</v>
      </c>
      <c r="DZ298" s="1">
        <v>1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1</v>
      </c>
      <c r="GZ298" s="1">
        <v>0</v>
      </c>
      <c r="HA298" s="1">
        <v>0</v>
      </c>
      <c r="HB298" s="1">
        <v>0</v>
      </c>
      <c r="HC298" s="1">
        <v>3</v>
      </c>
      <c r="HD298" s="1">
        <v>2</v>
      </c>
      <c r="HE298" s="1">
        <v>3</v>
      </c>
      <c r="HF298" s="1">
        <v>46</v>
      </c>
      <c r="HG298" s="1">
        <v>46</v>
      </c>
      <c r="HH298" s="1">
        <v>4</v>
      </c>
      <c r="HI298" s="1">
        <v>0</v>
      </c>
      <c r="HJ298" s="1">
        <v>0</v>
      </c>
      <c r="HK298" s="1">
        <v>2</v>
      </c>
      <c r="HL298" s="1">
        <v>2</v>
      </c>
      <c r="HM298" s="1">
        <v>1</v>
      </c>
      <c r="HN298" s="1">
        <v>1</v>
      </c>
      <c r="HO298" s="1">
        <v>1</v>
      </c>
      <c r="HP298" s="1">
        <v>0</v>
      </c>
      <c r="HQ298" s="1">
        <v>3</v>
      </c>
      <c r="HR298" s="1">
        <v>1</v>
      </c>
      <c r="HS298" s="1">
        <v>1</v>
      </c>
      <c r="HT298" s="1">
        <v>0</v>
      </c>
      <c r="HU298" s="1">
        <v>1</v>
      </c>
      <c r="HV298" s="1">
        <v>0</v>
      </c>
      <c r="HW298" s="1">
        <v>1</v>
      </c>
      <c r="HX298" s="1">
        <v>1</v>
      </c>
      <c r="HY298" s="1">
        <v>1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1</v>
      </c>
      <c r="IU298" s="1">
        <v>1</v>
      </c>
      <c r="IV298" s="1">
        <v>1</v>
      </c>
      <c r="IW298" s="1">
        <v>1</v>
      </c>
      <c r="IX298" s="1">
        <v>1</v>
      </c>
      <c r="IY298" s="1">
        <v>1</v>
      </c>
      <c r="IZ298" s="1">
        <v>1</v>
      </c>
      <c r="JA298" s="1">
        <v>1</v>
      </c>
      <c r="JB298" s="1">
        <v>0</v>
      </c>
      <c r="JC298" s="1">
        <v>0</v>
      </c>
      <c r="JD298" s="1">
        <v>1</v>
      </c>
      <c r="JE298" s="1">
        <v>1</v>
      </c>
      <c r="JF298" s="1">
        <v>1</v>
      </c>
      <c r="JG298" s="1">
        <v>3</v>
      </c>
      <c r="JH298" s="1">
        <v>1</v>
      </c>
      <c r="JI298" s="1">
        <v>1</v>
      </c>
      <c r="JJ298" s="1">
        <v>1</v>
      </c>
      <c r="JK298" s="1">
        <v>1</v>
      </c>
      <c r="JL298" s="1">
        <v>1</v>
      </c>
      <c r="JM298" s="1">
        <v>1</v>
      </c>
      <c r="JN298" s="1">
        <v>1</v>
      </c>
      <c r="JO298" s="1">
        <v>1</v>
      </c>
      <c r="JP298" s="1">
        <v>1</v>
      </c>
      <c r="JQ298" s="1">
        <v>0</v>
      </c>
      <c r="JR298" s="1">
        <v>0</v>
      </c>
      <c r="JS298" s="1">
        <v>1</v>
      </c>
      <c r="JT298" s="1">
        <v>1</v>
      </c>
      <c r="JU298" s="1">
        <v>1</v>
      </c>
      <c r="JV298" s="1">
        <v>0</v>
      </c>
      <c r="JW298" s="1">
        <v>1</v>
      </c>
      <c r="JX298" s="1">
        <v>0</v>
      </c>
      <c r="JY298" s="1">
        <v>0</v>
      </c>
      <c r="JZ298" s="1">
        <v>0</v>
      </c>
      <c r="KA298" s="1">
        <v>0</v>
      </c>
      <c r="KB298" s="1">
        <v>1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1</v>
      </c>
      <c r="KL298" s="1">
        <v>1</v>
      </c>
      <c r="KM298" s="1">
        <v>1</v>
      </c>
      <c r="KN298" s="1">
        <v>1</v>
      </c>
      <c r="KO298" s="1">
        <v>1</v>
      </c>
      <c r="KP298" s="1">
        <v>1</v>
      </c>
      <c r="KQ298" s="1">
        <v>1</v>
      </c>
      <c r="KR298" s="1">
        <v>1</v>
      </c>
      <c r="KS298" s="1">
        <v>1</v>
      </c>
      <c r="KT298" s="1">
        <v>1</v>
      </c>
      <c r="KU298" s="1">
        <v>3</v>
      </c>
      <c r="KV298" s="1">
        <v>0</v>
      </c>
      <c r="KW298" s="1">
        <v>0</v>
      </c>
      <c r="KX298" s="1">
        <v>1</v>
      </c>
      <c r="KY298" s="1">
        <v>1</v>
      </c>
      <c r="KZ298" s="1">
        <v>1</v>
      </c>
      <c r="LA298" s="1">
        <v>1</v>
      </c>
      <c r="LB298" s="1">
        <v>1</v>
      </c>
      <c r="LC298" s="1">
        <v>1</v>
      </c>
      <c r="LD298" s="1">
        <v>1</v>
      </c>
      <c r="LE298" s="1">
        <v>1</v>
      </c>
      <c r="LF298" s="1">
        <v>1</v>
      </c>
      <c r="LG298" s="1">
        <v>1</v>
      </c>
      <c r="LH298" s="1">
        <v>1</v>
      </c>
      <c r="LI298" s="1">
        <v>1</v>
      </c>
      <c r="LJ298" s="1">
        <v>1</v>
      </c>
      <c r="LK298" s="1">
        <v>1</v>
      </c>
      <c r="LL298" s="1">
        <v>1</v>
      </c>
      <c r="LM298" s="1">
        <v>5</v>
      </c>
      <c r="LN298" s="1">
        <v>5</v>
      </c>
      <c r="LO298" s="1">
        <v>5</v>
      </c>
      <c r="LP298" s="1">
        <v>1</v>
      </c>
      <c r="LQ298" s="1">
        <v>1</v>
      </c>
      <c r="LR298" s="1">
        <v>1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1</v>
      </c>
    </row>
    <row r="299" spans="1:367">
      <c r="A299" s="1">
        <v>2015</v>
      </c>
      <c r="B299" s="1" t="s">
        <v>653</v>
      </c>
      <c r="C299" s="1">
        <v>1</v>
      </c>
      <c r="D299" s="1">
        <v>0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2</v>
      </c>
      <c r="L299" s="1">
        <v>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1</v>
      </c>
      <c r="AJ299" s="1">
        <v>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5</v>
      </c>
      <c r="AW299" s="1">
        <v>5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2</v>
      </c>
      <c r="BT299" s="1">
        <v>2</v>
      </c>
      <c r="BU299" s="1">
        <v>2</v>
      </c>
      <c r="BV299" s="1">
        <v>3</v>
      </c>
      <c r="BW299" s="1">
        <v>1</v>
      </c>
      <c r="BX299" s="1">
        <v>2</v>
      </c>
      <c r="BY299" s="1">
        <v>1</v>
      </c>
      <c r="BZ299" s="1">
        <v>1</v>
      </c>
      <c r="CA299" s="1">
        <v>1</v>
      </c>
      <c r="CB299" s="1">
        <v>2</v>
      </c>
      <c r="CC299" s="1">
        <v>3</v>
      </c>
      <c r="CD299" s="1">
        <v>3</v>
      </c>
      <c r="CE299" s="1">
        <v>2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1</v>
      </c>
      <c r="CL299" s="1">
        <v>1</v>
      </c>
      <c r="CM299" s="1">
        <v>1</v>
      </c>
      <c r="CN299" s="1">
        <v>1</v>
      </c>
      <c r="CO299" s="1">
        <v>1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1</v>
      </c>
      <c r="DJ299" s="1">
        <v>0</v>
      </c>
      <c r="DK299" s="1">
        <v>0</v>
      </c>
      <c r="DL299" s="1">
        <v>0</v>
      </c>
      <c r="DM299" s="1">
        <v>3</v>
      </c>
      <c r="DN299" s="1">
        <v>3</v>
      </c>
      <c r="DO299" s="1">
        <v>3</v>
      </c>
      <c r="DP299" s="1">
        <v>3</v>
      </c>
      <c r="DQ299" s="1">
        <v>0</v>
      </c>
      <c r="DR299" s="1">
        <v>3</v>
      </c>
      <c r="DS299" s="1">
        <v>3</v>
      </c>
      <c r="DT299" s="1">
        <v>0</v>
      </c>
      <c r="DU299" s="1">
        <v>3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1</v>
      </c>
      <c r="GZ299" s="1">
        <v>0</v>
      </c>
      <c r="HA299" s="1">
        <v>0</v>
      </c>
      <c r="HB299" s="1">
        <v>0</v>
      </c>
      <c r="HC299" s="1">
        <v>3</v>
      </c>
      <c r="HD299" s="1">
        <v>2</v>
      </c>
      <c r="HE299" s="1">
        <v>3</v>
      </c>
      <c r="HF299" s="1">
        <v>46</v>
      </c>
      <c r="HG299" s="1">
        <v>46</v>
      </c>
      <c r="HH299" s="1">
        <v>4</v>
      </c>
      <c r="HI299" s="1">
        <v>0</v>
      </c>
      <c r="HJ299" s="1">
        <v>0</v>
      </c>
      <c r="HK299" s="1">
        <v>2</v>
      </c>
      <c r="HL299" s="1">
        <v>2</v>
      </c>
      <c r="HM299" s="1">
        <v>1</v>
      </c>
      <c r="HN299" s="1">
        <v>1</v>
      </c>
      <c r="HO299" s="1">
        <v>1</v>
      </c>
      <c r="HP299" s="1">
        <v>1</v>
      </c>
      <c r="HQ299" s="1">
        <v>1</v>
      </c>
      <c r="HR299" s="1">
        <v>1</v>
      </c>
      <c r="HS299" s="1">
        <v>1</v>
      </c>
      <c r="HT299" s="1">
        <v>0</v>
      </c>
      <c r="HU299" s="1">
        <v>1</v>
      </c>
      <c r="HV299" s="1">
        <v>0</v>
      </c>
      <c r="HW299" s="1">
        <v>1</v>
      </c>
      <c r="HX299" s="1">
        <v>1</v>
      </c>
      <c r="HY299" s="1">
        <v>1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1</v>
      </c>
      <c r="JA299" s="1">
        <v>1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1</v>
      </c>
      <c r="JL299" s="1">
        <v>0</v>
      </c>
      <c r="JM299" s="1">
        <v>0</v>
      </c>
      <c r="JN299" s="1">
        <v>0</v>
      </c>
      <c r="JO299" s="1">
        <v>1</v>
      </c>
      <c r="JP299" s="1">
        <v>1</v>
      </c>
      <c r="JQ299" s="1">
        <v>0</v>
      </c>
      <c r="JR299" s="1">
        <v>0</v>
      </c>
      <c r="JS299" s="1">
        <v>1</v>
      </c>
      <c r="JT299" s="1">
        <v>1</v>
      </c>
      <c r="JU299" s="1">
        <v>1</v>
      </c>
      <c r="JV299" s="1">
        <v>0</v>
      </c>
      <c r="JW299" s="1">
        <v>1</v>
      </c>
      <c r="JX299" s="1">
        <v>0</v>
      </c>
      <c r="JY299" s="1">
        <v>0</v>
      </c>
      <c r="JZ299" s="1">
        <v>0</v>
      </c>
      <c r="KA299" s="1">
        <v>0</v>
      </c>
      <c r="KB299" s="1">
        <v>1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1</v>
      </c>
      <c r="KL299" s="1">
        <v>1</v>
      </c>
      <c r="KM299" s="1">
        <v>1</v>
      </c>
      <c r="KN299" s="1">
        <v>1</v>
      </c>
      <c r="KO299" s="1">
        <v>1</v>
      </c>
      <c r="KP299" s="1">
        <v>1</v>
      </c>
      <c r="KQ299" s="1">
        <v>1</v>
      </c>
      <c r="KR299" s="1">
        <v>1</v>
      </c>
      <c r="KS299" s="1">
        <v>1</v>
      </c>
      <c r="KT299" s="1">
        <v>1</v>
      </c>
      <c r="KU299" s="1">
        <v>3</v>
      </c>
      <c r="KV299" s="1">
        <v>0</v>
      </c>
      <c r="KW299" s="1">
        <v>0</v>
      </c>
      <c r="KX299" s="1">
        <v>1</v>
      </c>
      <c r="KY299" s="1">
        <v>1</v>
      </c>
      <c r="KZ299" s="1">
        <v>1</v>
      </c>
      <c r="LA299" s="1">
        <v>1</v>
      </c>
      <c r="LB299" s="1">
        <v>1</v>
      </c>
      <c r="LC299" s="1">
        <v>1</v>
      </c>
      <c r="LD299" s="1">
        <v>1</v>
      </c>
      <c r="LE299" s="1">
        <v>1</v>
      </c>
      <c r="LF299" s="1">
        <v>1</v>
      </c>
      <c r="LG299" s="1">
        <v>1</v>
      </c>
      <c r="LH299" s="1">
        <v>1</v>
      </c>
      <c r="LI299" s="1">
        <v>1</v>
      </c>
      <c r="LJ299" s="1">
        <v>1</v>
      </c>
      <c r="LK299" s="1">
        <v>1</v>
      </c>
      <c r="LL299" s="1">
        <v>1</v>
      </c>
      <c r="LM299" s="1">
        <v>5</v>
      </c>
      <c r="LN299" s="1">
        <v>5</v>
      </c>
      <c r="LO299" s="1">
        <v>5</v>
      </c>
      <c r="LP299" s="1">
        <v>1</v>
      </c>
      <c r="LQ299" s="1">
        <v>1</v>
      </c>
      <c r="LR299" s="1">
        <v>1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1</v>
      </c>
    </row>
    <row r="300" spans="1:367">
      <c r="A300" s="1">
        <v>2015</v>
      </c>
      <c r="B300" s="1" t="s">
        <v>654</v>
      </c>
      <c r="C300" s="1">
        <v>1</v>
      </c>
      <c r="D300" s="1">
        <v>0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2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1</v>
      </c>
      <c r="AJ300" s="1">
        <v>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5</v>
      </c>
      <c r="AW300" s="1">
        <v>5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2</v>
      </c>
      <c r="BT300" s="1">
        <v>2</v>
      </c>
      <c r="BU300" s="1">
        <v>2</v>
      </c>
      <c r="BV300" s="1">
        <v>3</v>
      </c>
      <c r="BW300" s="1">
        <v>1</v>
      </c>
      <c r="BX300" s="1">
        <v>2</v>
      </c>
      <c r="BY300" s="1">
        <v>1</v>
      </c>
      <c r="BZ300" s="1">
        <v>1</v>
      </c>
      <c r="CA300" s="1">
        <v>1</v>
      </c>
      <c r="CB300" s="1">
        <v>2</v>
      </c>
      <c r="CC300" s="1">
        <v>3</v>
      </c>
      <c r="CD300" s="1">
        <v>3</v>
      </c>
      <c r="CE300" s="1">
        <v>2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1</v>
      </c>
      <c r="CL300" s="1">
        <v>1</v>
      </c>
      <c r="CM300" s="1">
        <v>1</v>
      </c>
      <c r="CN300" s="1">
        <v>1</v>
      </c>
      <c r="CO300" s="1">
        <v>1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1</v>
      </c>
      <c r="DJ300" s="1">
        <v>0</v>
      </c>
      <c r="DK300" s="1">
        <v>0</v>
      </c>
      <c r="DL300" s="1">
        <v>0</v>
      </c>
      <c r="DM300" s="1">
        <v>3</v>
      </c>
      <c r="DN300" s="1">
        <v>3</v>
      </c>
      <c r="DO300" s="1">
        <v>3</v>
      </c>
      <c r="DP300" s="1">
        <v>3</v>
      </c>
      <c r="DQ300" s="1">
        <v>0</v>
      </c>
      <c r="DR300" s="1">
        <v>3</v>
      </c>
      <c r="DS300" s="1">
        <v>3</v>
      </c>
      <c r="DT300" s="1">
        <v>0</v>
      </c>
      <c r="DU300" s="1">
        <v>3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1</v>
      </c>
      <c r="GZ300" s="1">
        <v>0</v>
      </c>
      <c r="HA300" s="1">
        <v>0</v>
      </c>
      <c r="HB300" s="1">
        <v>0</v>
      </c>
      <c r="HC300" s="1">
        <v>3</v>
      </c>
      <c r="HD300" s="1">
        <v>2</v>
      </c>
      <c r="HE300" s="1">
        <v>3</v>
      </c>
      <c r="HF300" s="1">
        <v>46</v>
      </c>
      <c r="HG300" s="1">
        <v>46</v>
      </c>
      <c r="HH300" s="1">
        <v>4</v>
      </c>
      <c r="HI300" s="1">
        <v>0</v>
      </c>
      <c r="HJ300" s="1">
        <v>0</v>
      </c>
      <c r="HK300" s="1">
        <v>2</v>
      </c>
      <c r="HL300" s="1">
        <v>2</v>
      </c>
      <c r="HM300" s="1">
        <v>1</v>
      </c>
      <c r="HN300" s="1">
        <v>1</v>
      </c>
      <c r="HO300" s="1">
        <v>1</v>
      </c>
      <c r="HP300" s="1">
        <v>1</v>
      </c>
      <c r="HQ300" s="1">
        <v>1</v>
      </c>
      <c r="HR300" s="1">
        <v>1</v>
      </c>
      <c r="HS300" s="1">
        <v>1</v>
      </c>
      <c r="HT300" s="1">
        <v>0</v>
      </c>
      <c r="HU300" s="1">
        <v>1</v>
      </c>
      <c r="HV300" s="1">
        <v>0</v>
      </c>
      <c r="HW300" s="1">
        <v>1</v>
      </c>
      <c r="HX300" s="1">
        <v>1</v>
      </c>
      <c r="HY300" s="1">
        <v>1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1</v>
      </c>
      <c r="IU300" s="1">
        <v>1</v>
      </c>
      <c r="IV300" s="1">
        <v>1</v>
      </c>
      <c r="IW300" s="1">
        <v>1</v>
      </c>
      <c r="IX300" s="1">
        <v>1</v>
      </c>
      <c r="IY300" s="1">
        <v>1</v>
      </c>
      <c r="IZ300" s="1">
        <v>1</v>
      </c>
      <c r="JA300" s="1">
        <v>1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1</v>
      </c>
      <c r="JL300" s="1">
        <v>0</v>
      </c>
      <c r="JM300" s="1">
        <v>0</v>
      </c>
      <c r="JN300" s="1">
        <v>0</v>
      </c>
      <c r="JO300" s="1">
        <v>1</v>
      </c>
      <c r="JP300" s="1">
        <v>1</v>
      </c>
      <c r="JQ300" s="1">
        <v>0</v>
      </c>
      <c r="JR300" s="1">
        <v>0</v>
      </c>
      <c r="JS300" s="1">
        <v>1</v>
      </c>
      <c r="JT300" s="1">
        <v>1</v>
      </c>
      <c r="JU300" s="1">
        <v>1</v>
      </c>
      <c r="JV300" s="1">
        <v>0</v>
      </c>
      <c r="JW300" s="1">
        <v>1</v>
      </c>
      <c r="JX300" s="1">
        <v>0</v>
      </c>
      <c r="JY300" s="1">
        <v>0</v>
      </c>
      <c r="JZ300" s="1">
        <v>0</v>
      </c>
      <c r="KA300" s="1">
        <v>0</v>
      </c>
      <c r="KB300" s="1">
        <v>1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1</v>
      </c>
      <c r="KL300" s="1">
        <v>1</v>
      </c>
      <c r="KM300" s="1">
        <v>1</v>
      </c>
      <c r="KN300" s="1">
        <v>1</v>
      </c>
      <c r="KO300" s="1">
        <v>1</v>
      </c>
      <c r="KP300" s="1">
        <v>1</v>
      </c>
      <c r="KQ300" s="1">
        <v>1</v>
      </c>
      <c r="KR300" s="1">
        <v>1</v>
      </c>
      <c r="KS300" s="1">
        <v>1</v>
      </c>
      <c r="KT300" s="1">
        <v>1</v>
      </c>
      <c r="KU300" s="1">
        <v>3</v>
      </c>
      <c r="KV300" s="1">
        <v>0</v>
      </c>
      <c r="KW300" s="1">
        <v>0</v>
      </c>
      <c r="KX300" s="1">
        <v>1</v>
      </c>
      <c r="KY300" s="1">
        <v>1</v>
      </c>
      <c r="KZ300" s="1">
        <v>1</v>
      </c>
      <c r="LA300" s="1">
        <v>1</v>
      </c>
      <c r="LB300" s="1">
        <v>1</v>
      </c>
      <c r="LC300" s="1">
        <v>1</v>
      </c>
      <c r="LD300" s="1">
        <v>1</v>
      </c>
      <c r="LE300" s="1">
        <v>1</v>
      </c>
      <c r="LF300" s="1">
        <v>1</v>
      </c>
      <c r="LG300" s="1">
        <v>1</v>
      </c>
      <c r="LH300" s="1">
        <v>1</v>
      </c>
      <c r="LI300" s="1">
        <v>1</v>
      </c>
      <c r="LJ300" s="1">
        <v>1</v>
      </c>
      <c r="LK300" s="1">
        <v>1</v>
      </c>
      <c r="LL300" s="1">
        <v>1</v>
      </c>
      <c r="LM300" s="1">
        <v>5</v>
      </c>
      <c r="LN300" s="1">
        <v>5</v>
      </c>
      <c r="LO300" s="1">
        <v>5</v>
      </c>
      <c r="LP300" s="1">
        <v>1</v>
      </c>
      <c r="LQ300" s="1">
        <v>1</v>
      </c>
      <c r="LR300" s="1">
        <v>1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1</v>
      </c>
    </row>
    <row r="301" spans="1:367">
      <c r="A301" s="1">
        <v>2015</v>
      </c>
      <c r="B301" s="1" t="s">
        <v>655</v>
      </c>
      <c r="C301" s="1">
        <v>1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  <c r="L301" s="1">
        <v>2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1</v>
      </c>
      <c r="AJ301" s="1">
        <v>1</v>
      </c>
      <c r="AK301" s="1">
        <v>0</v>
      </c>
      <c r="AL301" s="1">
        <v>0</v>
      </c>
      <c r="AM301" s="1">
        <v>0</v>
      </c>
      <c r="AN301" s="1">
        <v>1</v>
      </c>
      <c r="AO301" s="1">
        <v>1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5</v>
      </c>
      <c r="AW301" s="1">
        <v>5</v>
      </c>
      <c r="AX301" s="1">
        <v>0</v>
      </c>
      <c r="AY301" s="1">
        <v>0</v>
      </c>
      <c r="AZ301" s="1">
        <v>2</v>
      </c>
      <c r="BA301" s="1">
        <v>2</v>
      </c>
      <c r="BB301" s="1">
        <v>2</v>
      </c>
      <c r="BC301" s="1">
        <v>2</v>
      </c>
      <c r="BD301" s="1">
        <v>2</v>
      </c>
      <c r="BE301" s="1">
        <v>1</v>
      </c>
      <c r="BF301" s="1">
        <v>6</v>
      </c>
      <c r="BG301" s="1">
        <v>2</v>
      </c>
      <c r="BH301" s="1">
        <v>2</v>
      </c>
      <c r="BI301" s="1">
        <v>1</v>
      </c>
      <c r="BJ301" s="1">
        <v>1</v>
      </c>
      <c r="BK301" s="1">
        <v>1</v>
      </c>
      <c r="BL301" s="1">
        <v>1</v>
      </c>
      <c r="BM301" s="1">
        <v>2</v>
      </c>
      <c r="BN301" s="1">
        <v>2</v>
      </c>
      <c r="BO301" s="1">
        <v>1</v>
      </c>
      <c r="BP301" s="1">
        <v>2</v>
      </c>
      <c r="BQ301" s="1">
        <v>0</v>
      </c>
      <c r="BR301" s="1">
        <v>0</v>
      </c>
      <c r="BS301" s="1">
        <v>3</v>
      </c>
      <c r="BT301" s="1">
        <v>3</v>
      </c>
      <c r="BU301" s="1">
        <v>2</v>
      </c>
      <c r="BV301" s="1">
        <v>8</v>
      </c>
      <c r="BW301" s="1">
        <v>3</v>
      </c>
      <c r="BX301" s="1">
        <v>3</v>
      </c>
      <c r="BY301" s="1">
        <v>1</v>
      </c>
      <c r="BZ301" s="1">
        <v>1</v>
      </c>
      <c r="CA301" s="1">
        <v>2</v>
      </c>
      <c r="CB301" s="1">
        <v>3</v>
      </c>
      <c r="CC301" s="1">
        <v>4</v>
      </c>
      <c r="CD301" s="1">
        <v>4</v>
      </c>
      <c r="CE301" s="1">
        <v>3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1</v>
      </c>
      <c r="CL301" s="1">
        <v>1</v>
      </c>
      <c r="CM301" s="1">
        <v>1</v>
      </c>
      <c r="CN301" s="1">
        <v>1</v>
      </c>
      <c r="CO301" s="1">
        <v>1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1</v>
      </c>
      <c r="DJ301" s="1">
        <v>0</v>
      </c>
      <c r="DK301" s="1">
        <v>0</v>
      </c>
      <c r="DL301" s="1">
        <v>0</v>
      </c>
      <c r="DM301" s="1">
        <v>3</v>
      </c>
      <c r="DN301" s="1">
        <v>3</v>
      </c>
      <c r="DO301" s="1">
        <v>0</v>
      </c>
      <c r="DP301" s="1">
        <v>9</v>
      </c>
      <c r="DQ301" s="1">
        <v>3</v>
      </c>
      <c r="DR301" s="1">
        <v>3</v>
      </c>
      <c r="DS301" s="1">
        <v>3</v>
      </c>
      <c r="DT301" s="1">
        <v>0</v>
      </c>
      <c r="DU301" s="1">
        <v>3</v>
      </c>
      <c r="DV301" s="1">
        <v>0</v>
      </c>
      <c r="DW301" s="1">
        <v>1</v>
      </c>
      <c r="DX301" s="1">
        <v>1</v>
      </c>
      <c r="DY301" s="1">
        <v>1</v>
      </c>
      <c r="DZ301" s="1">
        <v>1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1</v>
      </c>
      <c r="GZ301" s="1">
        <v>0</v>
      </c>
      <c r="HA301" s="1">
        <v>0</v>
      </c>
      <c r="HB301" s="1">
        <v>0</v>
      </c>
      <c r="HC301" s="1">
        <v>3</v>
      </c>
      <c r="HD301" s="1">
        <v>2</v>
      </c>
      <c r="HE301" s="1">
        <v>3</v>
      </c>
      <c r="HF301" s="1">
        <v>46</v>
      </c>
      <c r="HG301" s="1">
        <v>46</v>
      </c>
      <c r="HH301" s="1">
        <v>4</v>
      </c>
      <c r="HI301" s="1">
        <v>0</v>
      </c>
      <c r="HJ301" s="1">
        <v>0</v>
      </c>
      <c r="HK301" s="1">
        <v>2</v>
      </c>
      <c r="HL301" s="1">
        <v>2</v>
      </c>
      <c r="HM301" s="1">
        <v>1</v>
      </c>
      <c r="HN301" s="1">
        <v>1</v>
      </c>
      <c r="HO301" s="1">
        <v>1</v>
      </c>
      <c r="HP301" s="1">
        <v>0</v>
      </c>
      <c r="HQ301" s="1">
        <v>3</v>
      </c>
      <c r="HR301" s="1">
        <v>1</v>
      </c>
      <c r="HS301" s="1">
        <v>1</v>
      </c>
      <c r="HT301" s="1">
        <v>0</v>
      </c>
      <c r="HU301" s="1">
        <v>1</v>
      </c>
      <c r="HV301" s="1">
        <v>0</v>
      </c>
      <c r="HW301" s="1">
        <v>1</v>
      </c>
      <c r="HX301" s="1">
        <v>1</v>
      </c>
      <c r="HY301" s="1">
        <v>1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1</v>
      </c>
      <c r="IU301" s="1">
        <v>1</v>
      </c>
      <c r="IV301" s="1">
        <v>1</v>
      </c>
      <c r="IW301" s="1">
        <v>1</v>
      </c>
      <c r="IX301" s="1">
        <v>1</v>
      </c>
      <c r="IY301" s="1">
        <v>1</v>
      </c>
      <c r="IZ301" s="1">
        <v>1</v>
      </c>
      <c r="JA301" s="1">
        <v>1</v>
      </c>
      <c r="JB301" s="1">
        <v>0</v>
      </c>
      <c r="JC301" s="1">
        <v>0</v>
      </c>
      <c r="JD301" s="1">
        <v>1</v>
      </c>
      <c r="JE301" s="1">
        <v>1</v>
      </c>
      <c r="JF301" s="1">
        <v>1</v>
      </c>
      <c r="JG301" s="1">
        <v>3</v>
      </c>
      <c r="JH301" s="1">
        <v>1</v>
      </c>
      <c r="JI301" s="1">
        <v>1</v>
      </c>
      <c r="JJ301" s="1">
        <v>1</v>
      </c>
      <c r="JK301" s="1">
        <v>1</v>
      </c>
      <c r="JL301" s="1">
        <v>1</v>
      </c>
      <c r="JM301" s="1">
        <v>1</v>
      </c>
      <c r="JN301" s="1">
        <v>1</v>
      </c>
      <c r="JO301" s="1">
        <v>1</v>
      </c>
      <c r="JP301" s="1">
        <v>1</v>
      </c>
      <c r="JQ301" s="1">
        <v>0</v>
      </c>
      <c r="JR301" s="1">
        <v>0</v>
      </c>
      <c r="JS301" s="1">
        <v>1</v>
      </c>
      <c r="JT301" s="1">
        <v>1</v>
      </c>
      <c r="JU301" s="1">
        <v>1</v>
      </c>
      <c r="JV301" s="1">
        <v>0</v>
      </c>
      <c r="JW301" s="1">
        <v>1</v>
      </c>
      <c r="JX301" s="1">
        <v>0</v>
      </c>
      <c r="JY301" s="1">
        <v>0</v>
      </c>
      <c r="JZ301" s="1">
        <v>0</v>
      </c>
      <c r="KA301" s="1">
        <v>0</v>
      </c>
      <c r="KB301" s="1">
        <v>1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1</v>
      </c>
      <c r="KL301" s="1">
        <v>1</v>
      </c>
      <c r="KM301" s="1">
        <v>1</v>
      </c>
      <c r="KN301" s="1">
        <v>1</v>
      </c>
      <c r="KO301" s="1">
        <v>1</v>
      </c>
      <c r="KP301" s="1">
        <v>1</v>
      </c>
      <c r="KQ301" s="1">
        <v>1</v>
      </c>
      <c r="KR301" s="1">
        <v>1</v>
      </c>
      <c r="KS301" s="1">
        <v>1</v>
      </c>
      <c r="KT301" s="1">
        <v>1</v>
      </c>
      <c r="KU301" s="1">
        <v>3</v>
      </c>
      <c r="KV301" s="1">
        <v>0</v>
      </c>
      <c r="KW301" s="1">
        <v>0</v>
      </c>
      <c r="KX301" s="1">
        <v>1</v>
      </c>
      <c r="KY301" s="1">
        <v>1</v>
      </c>
      <c r="KZ301" s="1">
        <v>1</v>
      </c>
      <c r="LA301" s="1">
        <v>1</v>
      </c>
      <c r="LB301" s="1">
        <v>1</v>
      </c>
      <c r="LC301" s="1">
        <v>1</v>
      </c>
      <c r="LD301" s="1">
        <v>1</v>
      </c>
      <c r="LE301" s="1">
        <v>1</v>
      </c>
      <c r="LF301" s="1">
        <v>1</v>
      </c>
      <c r="LG301" s="1">
        <v>1</v>
      </c>
      <c r="LH301" s="1">
        <v>1</v>
      </c>
      <c r="LI301" s="1">
        <v>1</v>
      </c>
      <c r="LJ301" s="1">
        <v>1</v>
      </c>
      <c r="LK301" s="1">
        <v>1</v>
      </c>
      <c r="LL301" s="1">
        <v>1</v>
      </c>
      <c r="LM301" s="1">
        <v>5</v>
      </c>
      <c r="LN301" s="1">
        <v>5</v>
      </c>
      <c r="LO301" s="1">
        <v>5</v>
      </c>
      <c r="LP301" s="1">
        <v>1</v>
      </c>
      <c r="LQ301" s="1">
        <v>1</v>
      </c>
      <c r="LR301" s="1">
        <v>1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1</v>
      </c>
    </row>
    <row r="302" spans="1:367">
      <c r="A302" s="1">
        <v>2015</v>
      </c>
      <c r="B302" s="1" t="s">
        <v>656</v>
      </c>
      <c r="C302" s="1">
        <v>1</v>
      </c>
      <c r="D302" s="1">
        <v>0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2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>
        <v>0</v>
      </c>
      <c r="AI302" s="1">
        <v>1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5</v>
      </c>
      <c r="AW302" s="1">
        <v>5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2</v>
      </c>
      <c r="BT302" s="1">
        <v>2</v>
      </c>
      <c r="BU302" s="1">
        <v>2</v>
      </c>
      <c r="BV302" s="1">
        <v>3</v>
      </c>
      <c r="BW302" s="1">
        <v>1</v>
      </c>
      <c r="BX302" s="1">
        <v>2</v>
      </c>
      <c r="BY302" s="1">
        <v>1</v>
      </c>
      <c r="BZ302" s="1">
        <v>1</v>
      </c>
      <c r="CA302" s="1">
        <v>1</v>
      </c>
      <c r="CB302" s="1">
        <v>2</v>
      </c>
      <c r="CC302" s="1">
        <v>3</v>
      </c>
      <c r="CD302" s="1">
        <v>3</v>
      </c>
      <c r="CE302" s="1">
        <v>3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1</v>
      </c>
      <c r="CL302" s="1">
        <v>1</v>
      </c>
      <c r="CM302" s="1">
        <v>1</v>
      </c>
      <c r="CN302" s="1">
        <v>1</v>
      </c>
      <c r="CO302" s="1">
        <v>1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1</v>
      </c>
      <c r="DJ302" s="1">
        <v>0</v>
      </c>
      <c r="DK302" s="1">
        <v>0</v>
      </c>
      <c r="DL302" s="1">
        <v>0</v>
      </c>
      <c r="DM302" s="1">
        <v>3</v>
      </c>
      <c r="DN302" s="1">
        <v>3</v>
      </c>
      <c r="DO302" s="1">
        <v>3</v>
      </c>
      <c r="DP302" s="1">
        <v>3</v>
      </c>
      <c r="DQ302" s="1">
        <v>0</v>
      </c>
      <c r="DR302" s="1">
        <v>3</v>
      </c>
      <c r="DS302" s="1">
        <v>3</v>
      </c>
      <c r="DT302" s="1">
        <v>0</v>
      </c>
      <c r="DU302" s="1">
        <v>3</v>
      </c>
      <c r="DV302" s="1">
        <v>0</v>
      </c>
      <c r="DW302" s="1">
        <v>1</v>
      </c>
      <c r="DX302" s="1">
        <v>1</v>
      </c>
      <c r="DY302" s="1">
        <v>1</v>
      </c>
      <c r="DZ302" s="1">
        <v>2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1</v>
      </c>
      <c r="GZ302" s="1">
        <v>0</v>
      </c>
      <c r="HA302" s="1">
        <v>0</v>
      </c>
      <c r="HB302" s="1">
        <v>0</v>
      </c>
      <c r="HC302" s="1">
        <v>3</v>
      </c>
      <c r="HD302" s="1">
        <v>2</v>
      </c>
      <c r="HE302" s="1">
        <v>3</v>
      </c>
      <c r="HF302" s="1">
        <v>46</v>
      </c>
      <c r="HG302" s="1">
        <v>46</v>
      </c>
      <c r="HH302" s="1">
        <v>4</v>
      </c>
      <c r="HI302" s="1">
        <v>0</v>
      </c>
      <c r="HJ302" s="1">
        <v>0</v>
      </c>
      <c r="HK302" s="1">
        <v>2</v>
      </c>
      <c r="HL302" s="1">
        <v>2</v>
      </c>
      <c r="HM302" s="1">
        <v>1</v>
      </c>
      <c r="HN302" s="1">
        <v>1</v>
      </c>
      <c r="HO302" s="1">
        <v>1</v>
      </c>
      <c r="HP302" s="1">
        <v>1</v>
      </c>
      <c r="HQ302" s="1">
        <v>1</v>
      </c>
      <c r="HR302" s="1">
        <v>1</v>
      </c>
      <c r="HS302" s="1">
        <v>1</v>
      </c>
      <c r="HT302" s="1">
        <v>0</v>
      </c>
      <c r="HU302" s="1">
        <v>0</v>
      </c>
      <c r="HV302" s="1">
        <v>0</v>
      </c>
      <c r="HW302" s="1">
        <v>1</v>
      </c>
      <c r="HX302" s="1">
        <v>1</v>
      </c>
      <c r="HY302" s="1">
        <v>1</v>
      </c>
      <c r="HZ302" s="1">
        <v>1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1</v>
      </c>
      <c r="IU302" s="1">
        <v>1</v>
      </c>
      <c r="IV302" s="1">
        <v>1</v>
      </c>
      <c r="IW302" s="1">
        <v>1</v>
      </c>
      <c r="IX302" s="1">
        <v>1</v>
      </c>
      <c r="IY302" s="1">
        <v>1</v>
      </c>
      <c r="IZ302" s="1">
        <v>1</v>
      </c>
      <c r="JA302" s="1">
        <v>1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1</v>
      </c>
      <c r="JL302" s="1">
        <v>0</v>
      </c>
      <c r="JM302" s="1">
        <v>0</v>
      </c>
      <c r="JN302" s="1">
        <v>0</v>
      </c>
      <c r="JO302" s="1">
        <v>1</v>
      </c>
      <c r="JP302" s="1">
        <v>1</v>
      </c>
      <c r="JQ302" s="1">
        <v>0</v>
      </c>
      <c r="JR302" s="1">
        <v>0</v>
      </c>
      <c r="JS302" s="1">
        <v>1</v>
      </c>
      <c r="JT302" s="1">
        <v>1</v>
      </c>
      <c r="JU302" s="1">
        <v>1</v>
      </c>
      <c r="JV302" s="1">
        <v>0</v>
      </c>
      <c r="JW302" s="1">
        <v>1</v>
      </c>
      <c r="JX302" s="1">
        <v>0</v>
      </c>
      <c r="JY302" s="1">
        <v>0</v>
      </c>
      <c r="JZ302" s="1">
        <v>0</v>
      </c>
      <c r="KA302" s="1">
        <v>0</v>
      </c>
      <c r="KB302" s="1">
        <v>1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1</v>
      </c>
      <c r="KL302" s="1">
        <v>1</v>
      </c>
      <c r="KM302" s="1">
        <v>1</v>
      </c>
      <c r="KN302" s="1">
        <v>1</v>
      </c>
      <c r="KO302" s="1">
        <v>1</v>
      </c>
      <c r="KP302" s="1">
        <v>1</v>
      </c>
      <c r="KQ302" s="1">
        <v>1</v>
      </c>
      <c r="KR302" s="1">
        <v>1</v>
      </c>
      <c r="KS302" s="1">
        <v>1</v>
      </c>
      <c r="KT302" s="1">
        <v>1</v>
      </c>
      <c r="KU302" s="1">
        <v>3</v>
      </c>
      <c r="KV302" s="1">
        <v>0</v>
      </c>
      <c r="KW302" s="1">
        <v>0</v>
      </c>
      <c r="KX302" s="1">
        <v>1</v>
      </c>
      <c r="KY302" s="1">
        <v>1</v>
      </c>
      <c r="KZ302" s="1">
        <v>1</v>
      </c>
      <c r="LA302" s="1">
        <v>1</v>
      </c>
      <c r="LB302" s="1">
        <v>1</v>
      </c>
      <c r="LC302" s="1">
        <v>1</v>
      </c>
      <c r="LD302" s="1">
        <v>1</v>
      </c>
      <c r="LE302" s="1">
        <v>1</v>
      </c>
      <c r="LF302" s="1">
        <v>1</v>
      </c>
      <c r="LG302" s="1">
        <v>1</v>
      </c>
      <c r="LH302" s="1">
        <v>1</v>
      </c>
      <c r="LI302" s="1">
        <v>1</v>
      </c>
      <c r="LJ302" s="1">
        <v>1</v>
      </c>
      <c r="LK302" s="1">
        <v>1</v>
      </c>
      <c r="LL302" s="1">
        <v>1</v>
      </c>
      <c r="LM302" s="1">
        <v>5</v>
      </c>
      <c r="LN302" s="1">
        <v>5</v>
      </c>
      <c r="LO302" s="1">
        <v>5</v>
      </c>
      <c r="LP302" s="1">
        <v>1</v>
      </c>
      <c r="LQ302" s="1">
        <v>1</v>
      </c>
      <c r="LR302" s="1">
        <v>1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1</v>
      </c>
    </row>
    <row r="303" spans="1:367">
      <c r="A303" s="1">
        <v>2015</v>
      </c>
      <c r="B303" s="1" t="s">
        <v>657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2</v>
      </c>
      <c r="L303" s="1">
        <v>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0</v>
      </c>
      <c r="AI303" s="1">
        <v>1</v>
      </c>
      <c r="AJ303" s="1">
        <v>2</v>
      </c>
      <c r="AK303" s="1">
        <v>0</v>
      </c>
      <c r="AL303" s="1">
        <v>0</v>
      </c>
      <c r="AM303" s="1">
        <v>0</v>
      </c>
      <c r="AN303" s="1">
        <v>1</v>
      </c>
      <c r="AO303" s="1">
        <v>1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5</v>
      </c>
      <c r="AW303" s="1">
        <v>5</v>
      </c>
      <c r="AX303" s="1">
        <v>0</v>
      </c>
      <c r="AY303" s="1">
        <v>0</v>
      </c>
      <c r="AZ303" s="1">
        <v>2</v>
      </c>
      <c r="BA303" s="1">
        <v>2</v>
      </c>
      <c r="BB303" s="1">
        <v>2</v>
      </c>
      <c r="BC303" s="1">
        <v>2</v>
      </c>
      <c r="BD303" s="1">
        <v>2</v>
      </c>
      <c r="BE303" s="1">
        <v>1</v>
      </c>
      <c r="BF303" s="1">
        <v>6</v>
      </c>
      <c r="BG303" s="1">
        <v>2</v>
      </c>
      <c r="BH303" s="1">
        <v>2</v>
      </c>
      <c r="BI303" s="1">
        <v>1</v>
      </c>
      <c r="BJ303" s="1">
        <v>1</v>
      </c>
      <c r="BK303" s="1">
        <v>1</v>
      </c>
      <c r="BL303" s="1">
        <v>1</v>
      </c>
      <c r="BM303" s="1">
        <v>2</v>
      </c>
      <c r="BN303" s="1">
        <v>2</v>
      </c>
      <c r="BO303" s="1">
        <v>1</v>
      </c>
      <c r="BP303" s="1">
        <v>2</v>
      </c>
      <c r="BQ303" s="1">
        <v>0</v>
      </c>
      <c r="BR303" s="1">
        <v>0</v>
      </c>
      <c r="BS303" s="1">
        <v>3</v>
      </c>
      <c r="BT303" s="1">
        <v>3</v>
      </c>
      <c r="BU303" s="1">
        <v>2</v>
      </c>
      <c r="BV303" s="1">
        <v>8</v>
      </c>
      <c r="BW303" s="1">
        <v>3</v>
      </c>
      <c r="BX303" s="1">
        <v>3</v>
      </c>
      <c r="BY303" s="1">
        <v>1</v>
      </c>
      <c r="BZ303" s="1">
        <v>1</v>
      </c>
      <c r="CA303" s="1">
        <v>2</v>
      </c>
      <c r="CB303" s="1">
        <v>3</v>
      </c>
      <c r="CC303" s="1">
        <v>4</v>
      </c>
      <c r="CD303" s="1">
        <v>4</v>
      </c>
      <c r="CE303" s="1">
        <v>3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1</v>
      </c>
      <c r="CL303" s="1">
        <v>1</v>
      </c>
      <c r="CM303" s="1">
        <v>1</v>
      </c>
      <c r="CN303" s="1">
        <v>1</v>
      </c>
      <c r="CO303" s="1">
        <v>1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1</v>
      </c>
      <c r="DJ303" s="1">
        <v>0</v>
      </c>
      <c r="DK303" s="1">
        <v>0</v>
      </c>
      <c r="DL303" s="1">
        <v>0</v>
      </c>
      <c r="DM303" s="1">
        <v>3</v>
      </c>
      <c r="DN303" s="1">
        <v>3</v>
      </c>
      <c r="DO303" s="1">
        <v>0</v>
      </c>
      <c r="DP303" s="1">
        <v>9</v>
      </c>
      <c r="DQ303" s="1">
        <v>3</v>
      </c>
      <c r="DR303" s="1">
        <v>3</v>
      </c>
      <c r="DS303" s="1">
        <v>3</v>
      </c>
      <c r="DT303" s="1">
        <v>0</v>
      </c>
      <c r="DU303" s="1">
        <v>3</v>
      </c>
      <c r="DV303" s="1">
        <v>0</v>
      </c>
      <c r="DW303" s="1">
        <v>1</v>
      </c>
      <c r="DX303" s="1">
        <v>1</v>
      </c>
      <c r="DY303" s="1">
        <v>1</v>
      </c>
      <c r="DZ303" s="1">
        <v>1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1</v>
      </c>
      <c r="GZ303" s="1">
        <v>0</v>
      </c>
      <c r="HA303" s="1">
        <v>0</v>
      </c>
      <c r="HB303" s="1">
        <v>0</v>
      </c>
      <c r="HC303" s="1">
        <v>3</v>
      </c>
      <c r="HD303" s="1">
        <v>2</v>
      </c>
      <c r="HE303" s="1">
        <v>3</v>
      </c>
      <c r="HF303" s="1">
        <v>46</v>
      </c>
      <c r="HG303" s="1">
        <v>46</v>
      </c>
      <c r="HH303" s="1">
        <v>4</v>
      </c>
      <c r="HI303" s="1">
        <v>0</v>
      </c>
      <c r="HJ303" s="1">
        <v>0</v>
      </c>
      <c r="HK303" s="1">
        <v>2</v>
      </c>
      <c r="HL303" s="1">
        <v>2</v>
      </c>
      <c r="HM303" s="1">
        <v>1</v>
      </c>
      <c r="HN303" s="1">
        <v>1</v>
      </c>
      <c r="HO303" s="1">
        <v>1</v>
      </c>
      <c r="HP303" s="1">
        <v>0</v>
      </c>
      <c r="HQ303" s="1">
        <v>3</v>
      </c>
      <c r="HR303" s="1">
        <v>1</v>
      </c>
      <c r="HS303" s="1">
        <v>1</v>
      </c>
      <c r="HT303" s="1">
        <v>0</v>
      </c>
      <c r="HU303" s="1">
        <v>1</v>
      </c>
      <c r="HV303" s="1">
        <v>0</v>
      </c>
      <c r="HW303" s="1">
        <v>1</v>
      </c>
      <c r="HX303" s="1">
        <v>1</v>
      </c>
      <c r="HY303" s="1">
        <v>1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1</v>
      </c>
      <c r="IU303" s="1">
        <v>1</v>
      </c>
      <c r="IV303" s="1">
        <v>1</v>
      </c>
      <c r="IW303" s="1">
        <v>1</v>
      </c>
      <c r="IX303" s="1">
        <v>1</v>
      </c>
      <c r="IY303" s="1">
        <v>1</v>
      </c>
      <c r="IZ303" s="1">
        <v>1</v>
      </c>
      <c r="JA303" s="1">
        <v>1</v>
      </c>
      <c r="JB303" s="1">
        <v>0</v>
      </c>
      <c r="JC303" s="1">
        <v>0</v>
      </c>
      <c r="JD303" s="1">
        <v>1</v>
      </c>
      <c r="JE303" s="1">
        <v>1</v>
      </c>
      <c r="JF303" s="1">
        <v>1</v>
      </c>
      <c r="JG303" s="1">
        <v>3</v>
      </c>
      <c r="JH303" s="1">
        <v>1</v>
      </c>
      <c r="JI303" s="1">
        <v>1</v>
      </c>
      <c r="JJ303" s="1">
        <v>1</v>
      </c>
      <c r="JK303" s="1">
        <v>1</v>
      </c>
      <c r="JL303" s="1">
        <v>1</v>
      </c>
      <c r="JM303" s="1">
        <v>1</v>
      </c>
      <c r="JN303" s="1">
        <v>1</v>
      </c>
      <c r="JO303" s="1">
        <v>1</v>
      </c>
      <c r="JP303" s="1">
        <v>1</v>
      </c>
      <c r="JQ303" s="1">
        <v>0</v>
      </c>
      <c r="JR303" s="1">
        <v>0</v>
      </c>
      <c r="JS303" s="1">
        <v>1</v>
      </c>
      <c r="JT303" s="1">
        <v>1</v>
      </c>
      <c r="JU303" s="1">
        <v>1</v>
      </c>
      <c r="JV303" s="1">
        <v>0</v>
      </c>
      <c r="JW303" s="1">
        <v>1</v>
      </c>
      <c r="JX303" s="1">
        <v>0</v>
      </c>
      <c r="JY303" s="1">
        <v>0</v>
      </c>
      <c r="JZ303" s="1">
        <v>0</v>
      </c>
      <c r="KA303" s="1">
        <v>0</v>
      </c>
      <c r="KB303" s="1">
        <v>1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1</v>
      </c>
      <c r="KL303" s="1">
        <v>1</v>
      </c>
      <c r="KM303" s="1">
        <v>1</v>
      </c>
      <c r="KN303" s="1">
        <v>1</v>
      </c>
      <c r="KO303" s="1">
        <v>1</v>
      </c>
      <c r="KP303" s="1">
        <v>1</v>
      </c>
      <c r="KQ303" s="1">
        <v>1</v>
      </c>
      <c r="KR303" s="1">
        <v>1</v>
      </c>
      <c r="KS303" s="1">
        <v>1</v>
      </c>
      <c r="KT303" s="1">
        <v>1</v>
      </c>
      <c r="KU303" s="1">
        <v>3</v>
      </c>
      <c r="KV303" s="1">
        <v>0</v>
      </c>
      <c r="KW303" s="1">
        <v>0</v>
      </c>
      <c r="KX303" s="1">
        <v>1</v>
      </c>
      <c r="KY303" s="1">
        <v>1</v>
      </c>
      <c r="KZ303" s="1">
        <v>1</v>
      </c>
      <c r="LA303" s="1">
        <v>1</v>
      </c>
      <c r="LB303" s="1">
        <v>1</v>
      </c>
      <c r="LC303" s="1">
        <v>1</v>
      </c>
      <c r="LD303" s="1">
        <v>1</v>
      </c>
      <c r="LE303" s="1">
        <v>1</v>
      </c>
      <c r="LF303" s="1">
        <v>1</v>
      </c>
      <c r="LG303" s="1">
        <v>1</v>
      </c>
      <c r="LH303" s="1">
        <v>1</v>
      </c>
      <c r="LI303" s="1">
        <v>1</v>
      </c>
      <c r="LJ303" s="1">
        <v>1</v>
      </c>
      <c r="LK303" s="1">
        <v>1</v>
      </c>
      <c r="LL303" s="1">
        <v>1</v>
      </c>
      <c r="LM303" s="1">
        <v>5</v>
      </c>
      <c r="LN303" s="1">
        <v>5</v>
      </c>
      <c r="LO303" s="1">
        <v>5</v>
      </c>
      <c r="LP303" s="1">
        <v>1</v>
      </c>
      <c r="LQ303" s="1">
        <v>1</v>
      </c>
      <c r="LR303" s="1">
        <v>1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1</v>
      </c>
    </row>
    <row r="304" spans="1:367">
      <c r="A304" s="1">
        <v>2015</v>
      </c>
      <c r="B304" s="1" t="s">
        <v>658</v>
      </c>
      <c r="C304" s="1">
        <v>1</v>
      </c>
      <c r="D304" s="1">
        <v>0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1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5</v>
      </c>
      <c r="AW304" s="1">
        <v>5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2</v>
      </c>
      <c r="BT304" s="1">
        <v>2</v>
      </c>
      <c r="BU304" s="1">
        <v>2</v>
      </c>
      <c r="BV304" s="1">
        <v>3</v>
      </c>
      <c r="BW304" s="1">
        <v>1</v>
      </c>
      <c r="BX304" s="1">
        <v>2</v>
      </c>
      <c r="BY304" s="1">
        <v>1</v>
      </c>
      <c r="BZ304" s="1">
        <v>1</v>
      </c>
      <c r="CA304" s="1">
        <v>1</v>
      </c>
      <c r="CB304" s="1">
        <v>2</v>
      </c>
      <c r="CC304" s="1">
        <v>3</v>
      </c>
      <c r="CD304" s="1">
        <v>3</v>
      </c>
      <c r="CE304" s="1">
        <v>3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1</v>
      </c>
      <c r="CL304" s="1">
        <v>1</v>
      </c>
      <c r="CM304" s="1">
        <v>1</v>
      </c>
      <c r="CN304" s="1">
        <v>1</v>
      </c>
      <c r="CO304" s="1">
        <v>1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2</v>
      </c>
      <c r="DJ304" s="1">
        <v>0</v>
      </c>
      <c r="DK304" s="1">
        <v>0</v>
      </c>
      <c r="DL304" s="1">
        <v>0</v>
      </c>
      <c r="DM304" s="1">
        <v>3</v>
      </c>
      <c r="DN304" s="1">
        <v>3</v>
      </c>
      <c r="DO304" s="1">
        <v>3</v>
      </c>
      <c r="DP304" s="1">
        <v>3</v>
      </c>
      <c r="DQ304" s="1">
        <v>0</v>
      </c>
      <c r="DR304" s="1">
        <v>3</v>
      </c>
      <c r="DS304" s="1">
        <v>3</v>
      </c>
      <c r="DT304" s="1">
        <v>0</v>
      </c>
      <c r="DU304" s="1">
        <v>3</v>
      </c>
      <c r="DV304" s="1">
        <v>0</v>
      </c>
      <c r="DW304" s="1">
        <v>1</v>
      </c>
      <c r="DX304" s="1">
        <v>1</v>
      </c>
      <c r="DY304" s="1">
        <v>1</v>
      </c>
      <c r="DZ304" s="1">
        <v>2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1</v>
      </c>
      <c r="GZ304" s="1">
        <v>0</v>
      </c>
      <c r="HA304" s="1">
        <v>0</v>
      </c>
      <c r="HB304" s="1">
        <v>0</v>
      </c>
      <c r="HC304" s="1">
        <v>3</v>
      </c>
      <c r="HD304" s="1">
        <v>2</v>
      </c>
      <c r="HE304" s="1">
        <v>3</v>
      </c>
      <c r="HF304" s="1">
        <v>46</v>
      </c>
      <c r="HG304" s="1">
        <v>46</v>
      </c>
      <c r="HH304" s="1">
        <v>4</v>
      </c>
      <c r="HI304" s="1">
        <v>0</v>
      </c>
      <c r="HJ304" s="1">
        <v>0</v>
      </c>
      <c r="HK304" s="1">
        <v>2</v>
      </c>
      <c r="HL304" s="1">
        <v>2</v>
      </c>
      <c r="HM304" s="1">
        <v>1</v>
      </c>
      <c r="HN304" s="1">
        <v>1</v>
      </c>
      <c r="HO304" s="1">
        <v>1</v>
      </c>
      <c r="HP304" s="1">
        <v>1</v>
      </c>
      <c r="HQ304" s="1">
        <v>1</v>
      </c>
      <c r="HR304" s="1">
        <v>1</v>
      </c>
      <c r="HS304" s="1">
        <v>1</v>
      </c>
      <c r="HT304" s="1">
        <v>0</v>
      </c>
      <c r="HU304" s="1">
        <v>1</v>
      </c>
      <c r="HV304" s="1">
        <v>0</v>
      </c>
      <c r="HW304" s="1">
        <v>1</v>
      </c>
      <c r="HX304" s="1">
        <v>1</v>
      </c>
      <c r="HY304" s="1">
        <v>1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1</v>
      </c>
      <c r="IU304" s="1">
        <v>1</v>
      </c>
      <c r="IV304" s="1">
        <v>1</v>
      </c>
      <c r="IW304" s="1">
        <v>1</v>
      </c>
      <c r="IX304" s="1">
        <v>1</v>
      </c>
      <c r="IY304" s="1">
        <v>1</v>
      </c>
      <c r="IZ304" s="1">
        <v>1</v>
      </c>
      <c r="JA304" s="1">
        <v>1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1</v>
      </c>
      <c r="JL304" s="1">
        <v>0</v>
      </c>
      <c r="JM304" s="1">
        <v>0</v>
      </c>
      <c r="JN304" s="1">
        <v>0</v>
      </c>
      <c r="JO304" s="1">
        <v>1</v>
      </c>
      <c r="JP304" s="1">
        <v>1</v>
      </c>
      <c r="JQ304" s="1">
        <v>0</v>
      </c>
      <c r="JR304" s="1">
        <v>0</v>
      </c>
      <c r="JS304" s="1">
        <v>1</v>
      </c>
      <c r="JT304" s="1">
        <v>1</v>
      </c>
      <c r="JU304" s="1">
        <v>1</v>
      </c>
      <c r="JV304" s="1">
        <v>0</v>
      </c>
      <c r="JW304" s="1">
        <v>1</v>
      </c>
      <c r="JX304" s="1">
        <v>0</v>
      </c>
      <c r="JY304" s="1">
        <v>0</v>
      </c>
      <c r="JZ304" s="1">
        <v>0</v>
      </c>
      <c r="KA304" s="1">
        <v>0</v>
      </c>
      <c r="KB304" s="1">
        <v>1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1</v>
      </c>
      <c r="KL304" s="1">
        <v>1</v>
      </c>
      <c r="KM304" s="1">
        <v>1</v>
      </c>
      <c r="KN304" s="1">
        <v>1</v>
      </c>
      <c r="KO304" s="1">
        <v>1</v>
      </c>
      <c r="KP304" s="1">
        <v>1</v>
      </c>
      <c r="KQ304" s="1">
        <v>1</v>
      </c>
      <c r="KR304" s="1">
        <v>1</v>
      </c>
      <c r="KS304" s="1">
        <v>1</v>
      </c>
      <c r="KT304" s="1">
        <v>1</v>
      </c>
      <c r="KU304" s="1">
        <v>3</v>
      </c>
      <c r="KV304" s="1">
        <v>0</v>
      </c>
      <c r="KW304" s="1">
        <v>0</v>
      </c>
      <c r="KX304" s="1">
        <v>1</v>
      </c>
      <c r="KY304" s="1">
        <v>1</v>
      </c>
      <c r="KZ304" s="1">
        <v>1</v>
      </c>
      <c r="LA304" s="1">
        <v>1</v>
      </c>
      <c r="LB304" s="1">
        <v>1</v>
      </c>
      <c r="LC304" s="1">
        <v>1</v>
      </c>
      <c r="LD304" s="1">
        <v>1</v>
      </c>
      <c r="LE304" s="1">
        <v>1</v>
      </c>
      <c r="LF304" s="1">
        <v>1</v>
      </c>
      <c r="LG304" s="1">
        <v>1</v>
      </c>
      <c r="LH304" s="1">
        <v>1</v>
      </c>
      <c r="LI304" s="1">
        <v>1</v>
      </c>
      <c r="LJ304" s="1">
        <v>1</v>
      </c>
      <c r="LK304" s="1">
        <v>1</v>
      </c>
      <c r="LL304" s="1">
        <v>1</v>
      </c>
      <c r="LM304" s="1">
        <v>5</v>
      </c>
      <c r="LN304" s="1">
        <v>5</v>
      </c>
      <c r="LO304" s="1">
        <v>5</v>
      </c>
      <c r="LP304" s="1">
        <v>1</v>
      </c>
      <c r="LQ304" s="1">
        <v>1</v>
      </c>
      <c r="LR304" s="1">
        <v>1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1</v>
      </c>
    </row>
    <row r="305" spans="1:367">
      <c r="A305" s="1">
        <v>2015</v>
      </c>
      <c r="B305" s="1" t="s">
        <v>659</v>
      </c>
      <c r="C305" s="1">
        <v>1</v>
      </c>
      <c r="D305" s="1">
        <v>0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2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</v>
      </c>
      <c r="AH305" s="1">
        <v>0</v>
      </c>
      <c r="AI305" s="1">
        <v>1</v>
      </c>
      <c r="AJ305" s="1">
        <v>2</v>
      </c>
      <c r="AK305" s="1">
        <v>0</v>
      </c>
      <c r="AL305" s="1">
        <v>0</v>
      </c>
      <c r="AM305" s="1">
        <v>0</v>
      </c>
      <c r="AN305" s="1">
        <v>1</v>
      </c>
      <c r="AO305" s="1">
        <v>1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5</v>
      </c>
      <c r="AW305" s="1">
        <v>5</v>
      </c>
      <c r="AX305" s="1">
        <v>0</v>
      </c>
      <c r="AY305" s="1">
        <v>0</v>
      </c>
      <c r="AZ305" s="1">
        <v>2</v>
      </c>
      <c r="BA305" s="1">
        <v>2</v>
      </c>
      <c r="BB305" s="1">
        <v>2</v>
      </c>
      <c r="BC305" s="1">
        <v>2</v>
      </c>
      <c r="BD305" s="1">
        <v>2</v>
      </c>
      <c r="BE305" s="1">
        <v>1</v>
      </c>
      <c r="BF305" s="1">
        <v>6</v>
      </c>
      <c r="BG305" s="1">
        <v>2</v>
      </c>
      <c r="BH305" s="1">
        <v>2</v>
      </c>
      <c r="BI305" s="1">
        <v>1</v>
      </c>
      <c r="BJ305" s="1">
        <v>1</v>
      </c>
      <c r="BK305" s="1">
        <v>1</v>
      </c>
      <c r="BL305" s="1">
        <v>1</v>
      </c>
      <c r="BM305" s="1">
        <v>2</v>
      </c>
      <c r="BN305" s="1">
        <v>2</v>
      </c>
      <c r="BO305" s="1">
        <v>1</v>
      </c>
      <c r="BP305" s="1">
        <v>2</v>
      </c>
      <c r="BQ305" s="1">
        <v>0</v>
      </c>
      <c r="BR305" s="1">
        <v>0</v>
      </c>
      <c r="BS305" s="1">
        <v>3</v>
      </c>
      <c r="BT305" s="1">
        <v>3</v>
      </c>
      <c r="BU305" s="1">
        <v>2</v>
      </c>
      <c r="BV305" s="1">
        <v>8</v>
      </c>
      <c r="BW305" s="1">
        <v>3</v>
      </c>
      <c r="BX305" s="1">
        <v>3</v>
      </c>
      <c r="BY305" s="1">
        <v>1</v>
      </c>
      <c r="BZ305" s="1">
        <v>1</v>
      </c>
      <c r="CA305" s="1">
        <v>2</v>
      </c>
      <c r="CB305" s="1">
        <v>3</v>
      </c>
      <c r="CC305" s="1">
        <v>4</v>
      </c>
      <c r="CD305" s="1">
        <v>4</v>
      </c>
      <c r="CE305" s="1">
        <v>3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1</v>
      </c>
      <c r="CL305" s="1">
        <v>1</v>
      </c>
      <c r="CM305" s="1">
        <v>1</v>
      </c>
      <c r="CN305" s="1">
        <v>1</v>
      </c>
      <c r="CO305" s="1">
        <v>1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2</v>
      </c>
      <c r="DJ305" s="1">
        <v>0</v>
      </c>
      <c r="DK305" s="1">
        <v>0</v>
      </c>
      <c r="DL305" s="1">
        <v>0</v>
      </c>
      <c r="DM305" s="1">
        <v>3</v>
      </c>
      <c r="DN305" s="1">
        <v>3</v>
      </c>
      <c r="DO305" s="1">
        <v>0</v>
      </c>
      <c r="DP305" s="1">
        <v>9</v>
      </c>
      <c r="DQ305" s="1">
        <v>3</v>
      </c>
      <c r="DR305" s="1">
        <v>3</v>
      </c>
      <c r="DS305" s="1">
        <v>3</v>
      </c>
      <c r="DT305" s="1">
        <v>0</v>
      </c>
      <c r="DU305" s="1">
        <v>3</v>
      </c>
      <c r="DV305" s="1">
        <v>0</v>
      </c>
      <c r="DW305" s="1">
        <v>1</v>
      </c>
      <c r="DX305" s="1">
        <v>1</v>
      </c>
      <c r="DY305" s="1">
        <v>1</v>
      </c>
      <c r="DZ305" s="1">
        <v>1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1</v>
      </c>
      <c r="GZ305" s="1">
        <v>0</v>
      </c>
      <c r="HA305" s="1">
        <v>0</v>
      </c>
      <c r="HB305" s="1">
        <v>0</v>
      </c>
      <c r="HC305" s="1">
        <v>3</v>
      </c>
      <c r="HD305" s="1">
        <v>2</v>
      </c>
      <c r="HE305" s="1">
        <v>3</v>
      </c>
      <c r="HF305" s="1">
        <v>46</v>
      </c>
      <c r="HG305" s="1">
        <v>46</v>
      </c>
      <c r="HH305" s="1">
        <v>4</v>
      </c>
      <c r="HI305" s="1">
        <v>0</v>
      </c>
      <c r="HJ305" s="1">
        <v>0</v>
      </c>
      <c r="HK305" s="1">
        <v>2</v>
      </c>
      <c r="HL305" s="1">
        <v>2</v>
      </c>
      <c r="HM305" s="1">
        <v>1</v>
      </c>
      <c r="HN305" s="1">
        <v>1</v>
      </c>
      <c r="HO305" s="1">
        <v>1</v>
      </c>
      <c r="HP305" s="1">
        <v>0</v>
      </c>
      <c r="HQ305" s="1">
        <v>3</v>
      </c>
      <c r="HR305" s="1">
        <v>1</v>
      </c>
      <c r="HS305" s="1">
        <v>1</v>
      </c>
      <c r="HT305" s="1">
        <v>0</v>
      </c>
      <c r="HU305" s="1">
        <v>1</v>
      </c>
      <c r="HV305" s="1">
        <v>0</v>
      </c>
      <c r="HW305" s="1">
        <v>1</v>
      </c>
      <c r="HX305" s="1">
        <v>1</v>
      </c>
      <c r="HY305" s="1">
        <v>1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1</v>
      </c>
      <c r="IU305" s="1">
        <v>1</v>
      </c>
      <c r="IV305" s="1">
        <v>1</v>
      </c>
      <c r="IW305" s="1">
        <v>1</v>
      </c>
      <c r="IX305" s="1">
        <v>1</v>
      </c>
      <c r="IY305" s="1">
        <v>1</v>
      </c>
      <c r="IZ305" s="1">
        <v>1</v>
      </c>
      <c r="JA305" s="1">
        <v>1</v>
      </c>
      <c r="JB305" s="1">
        <v>0</v>
      </c>
      <c r="JC305" s="1">
        <v>0</v>
      </c>
      <c r="JD305" s="1">
        <v>1</v>
      </c>
      <c r="JE305" s="1">
        <v>1</v>
      </c>
      <c r="JF305" s="1">
        <v>1</v>
      </c>
      <c r="JG305" s="1">
        <v>3</v>
      </c>
      <c r="JH305" s="1">
        <v>1</v>
      </c>
      <c r="JI305" s="1">
        <v>1</v>
      </c>
      <c r="JJ305" s="1">
        <v>1</v>
      </c>
      <c r="JK305" s="1">
        <v>1</v>
      </c>
      <c r="JL305" s="1">
        <v>1</v>
      </c>
      <c r="JM305" s="1">
        <v>1</v>
      </c>
      <c r="JN305" s="1">
        <v>1</v>
      </c>
      <c r="JO305" s="1">
        <v>1</v>
      </c>
      <c r="JP305" s="1">
        <v>1</v>
      </c>
      <c r="JQ305" s="1">
        <v>0</v>
      </c>
      <c r="JR305" s="1">
        <v>0</v>
      </c>
      <c r="JS305" s="1">
        <v>1</v>
      </c>
      <c r="JT305" s="1">
        <v>1</v>
      </c>
      <c r="JU305" s="1">
        <v>1</v>
      </c>
      <c r="JV305" s="1">
        <v>0</v>
      </c>
      <c r="JW305" s="1">
        <v>1</v>
      </c>
      <c r="JX305" s="1">
        <v>0</v>
      </c>
      <c r="JY305" s="1">
        <v>0</v>
      </c>
      <c r="JZ305" s="1">
        <v>0</v>
      </c>
      <c r="KA305" s="1">
        <v>0</v>
      </c>
      <c r="KB305" s="1">
        <v>1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1</v>
      </c>
      <c r="KL305" s="1">
        <v>1</v>
      </c>
      <c r="KM305" s="1">
        <v>1</v>
      </c>
      <c r="KN305" s="1">
        <v>1</v>
      </c>
      <c r="KO305" s="1">
        <v>1</v>
      </c>
      <c r="KP305" s="1">
        <v>1</v>
      </c>
      <c r="KQ305" s="1">
        <v>1</v>
      </c>
      <c r="KR305" s="1">
        <v>1</v>
      </c>
      <c r="KS305" s="1">
        <v>1</v>
      </c>
      <c r="KT305" s="1">
        <v>1</v>
      </c>
      <c r="KU305" s="1">
        <v>3</v>
      </c>
      <c r="KV305" s="1">
        <v>0</v>
      </c>
      <c r="KW305" s="1">
        <v>0</v>
      </c>
      <c r="KX305" s="1">
        <v>1</v>
      </c>
      <c r="KY305" s="1">
        <v>1</v>
      </c>
      <c r="KZ305" s="1">
        <v>1</v>
      </c>
      <c r="LA305" s="1">
        <v>1</v>
      </c>
      <c r="LB305" s="1">
        <v>1</v>
      </c>
      <c r="LC305" s="1">
        <v>1</v>
      </c>
      <c r="LD305" s="1">
        <v>1</v>
      </c>
      <c r="LE305" s="1">
        <v>1</v>
      </c>
      <c r="LF305" s="1">
        <v>1</v>
      </c>
      <c r="LG305" s="1">
        <v>1</v>
      </c>
      <c r="LH305" s="1">
        <v>1</v>
      </c>
      <c r="LI305" s="1">
        <v>1</v>
      </c>
      <c r="LJ305" s="1">
        <v>1</v>
      </c>
      <c r="LK305" s="1">
        <v>1</v>
      </c>
      <c r="LL305" s="1">
        <v>1</v>
      </c>
      <c r="LM305" s="1">
        <v>5</v>
      </c>
      <c r="LN305" s="1">
        <v>5</v>
      </c>
      <c r="LO305" s="1">
        <v>5</v>
      </c>
      <c r="LP305" s="1">
        <v>1</v>
      </c>
      <c r="LQ305" s="1">
        <v>1</v>
      </c>
      <c r="LR305" s="1">
        <v>1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1</v>
      </c>
    </row>
    <row r="306" spans="1:367">
      <c r="A306" s="1">
        <v>2015</v>
      </c>
      <c r="B306" s="1" t="s">
        <v>660</v>
      </c>
      <c r="C306" s="1">
        <v>1</v>
      </c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2</v>
      </c>
      <c r="L306" s="1">
        <v>2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1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2</v>
      </c>
      <c r="AW306" s="1">
        <v>2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2</v>
      </c>
      <c r="BT306" s="1">
        <v>2</v>
      </c>
      <c r="BU306" s="1">
        <v>2</v>
      </c>
      <c r="BV306" s="1">
        <v>4</v>
      </c>
      <c r="BW306" s="1">
        <v>2</v>
      </c>
      <c r="BX306" s="1">
        <v>2</v>
      </c>
      <c r="BY306" s="1">
        <v>0</v>
      </c>
      <c r="BZ306" s="1">
        <v>0</v>
      </c>
      <c r="CA306" s="1">
        <v>1</v>
      </c>
      <c r="CB306" s="1">
        <v>2</v>
      </c>
      <c r="CC306" s="1">
        <v>4</v>
      </c>
      <c r="CD306" s="1">
        <v>4</v>
      </c>
      <c r="CE306" s="1">
        <v>2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1</v>
      </c>
      <c r="CL306" s="1">
        <v>1</v>
      </c>
      <c r="CM306" s="1">
        <v>1</v>
      </c>
      <c r="CN306" s="1">
        <v>1</v>
      </c>
      <c r="CO306" s="1">
        <v>1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1</v>
      </c>
      <c r="DH306" s="1">
        <v>1</v>
      </c>
      <c r="DI306" s="1">
        <v>0</v>
      </c>
      <c r="DJ306" s="1">
        <v>0</v>
      </c>
      <c r="DK306" s="1">
        <v>0</v>
      </c>
      <c r="DL306" s="1">
        <v>0</v>
      </c>
      <c r="DM306" s="1">
        <v>1</v>
      </c>
      <c r="DN306" s="1">
        <v>1</v>
      </c>
      <c r="DO306" s="1">
        <v>1</v>
      </c>
      <c r="DP306" s="1">
        <v>2</v>
      </c>
      <c r="DQ306" s="1">
        <v>1</v>
      </c>
      <c r="DR306" s="1">
        <v>1</v>
      </c>
      <c r="DS306" s="1">
        <v>0</v>
      </c>
      <c r="DT306" s="1">
        <v>0</v>
      </c>
      <c r="DU306" s="1">
        <v>0</v>
      </c>
      <c r="DV306" s="1">
        <v>0</v>
      </c>
      <c r="DW306" s="1">
        <v>1</v>
      </c>
      <c r="DX306" s="1">
        <v>2</v>
      </c>
      <c r="DY306" s="1">
        <v>2</v>
      </c>
      <c r="DZ306" s="1">
        <v>1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1</v>
      </c>
      <c r="GZ306" s="1">
        <v>0</v>
      </c>
      <c r="HA306" s="1">
        <v>0</v>
      </c>
      <c r="HB306" s="1">
        <v>0</v>
      </c>
      <c r="HC306" s="1">
        <v>5</v>
      </c>
      <c r="HD306" s="1">
        <v>0</v>
      </c>
      <c r="HE306" s="1">
        <v>3</v>
      </c>
      <c r="HF306" s="1">
        <v>17</v>
      </c>
      <c r="HG306" s="1">
        <v>17</v>
      </c>
      <c r="HH306" s="1">
        <v>2</v>
      </c>
      <c r="HI306" s="1">
        <v>0</v>
      </c>
      <c r="HJ306" s="1">
        <v>0</v>
      </c>
      <c r="HK306" s="1">
        <v>2</v>
      </c>
      <c r="HL306" s="1">
        <v>2</v>
      </c>
      <c r="HM306" s="1">
        <v>1</v>
      </c>
      <c r="HN306" s="1">
        <v>1</v>
      </c>
      <c r="HO306" s="1">
        <v>1</v>
      </c>
      <c r="HP306" s="1">
        <v>1</v>
      </c>
      <c r="HQ306" s="1">
        <v>2</v>
      </c>
      <c r="HR306" s="1">
        <v>1</v>
      </c>
      <c r="HS306" s="1">
        <v>1</v>
      </c>
      <c r="HT306" s="1">
        <v>0</v>
      </c>
      <c r="HU306" s="1">
        <v>0</v>
      </c>
      <c r="HV306" s="1">
        <v>0</v>
      </c>
      <c r="HW306" s="1">
        <v>1</v>
      </c>
      <c r="HX306" s="1">
        <v>2</v>
      </c>
      <c r="HY306" s="1">
        <v>2</v>
      </c>
      <c r="HZ306" s="1">
        <v>1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1</v>
      </c>
      <c r="IU306" s="1">
        <v>1</v>
      </c>
      <c r="IV306" s="1">
        <v>1</v>
      </c>
      <c r="IW306" s="1">
        <v>1</v>
      </c>
      <c r="IX306" s="1">
        <v>1</v>
      </c>
      <c r="IY306" s="1">
        <v>1</v>
      </c>
      <c r="IZ306" s="1">
        <v>1</v>
      </c>
      <c r="JA306" s="1">
        <v>1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1</v>
      </c>
      <c r="JL306" s="1">
        <v>0</v>
      </c>
      <c r="JM306" s="1">
        <v>0</v>
      </c>
      <c r="JN306" s="1">
        <v>0</v>
      </c>
      <c r="JO306" s="1">
        <v>1</v>
      </c>
      <c r="JP306" s="1">
        <v>0</v>
      </c>
      <c r="JQ306" s="1">
        <v>0</v>
      </c>
      <c r="JR306" s="1">
        <v>0</v>
      </c>
      <c r="JS306" s="1">
        <v>1</v>
      </c>
      <c r="JT306" s="1">
        <v>1</v>
      </c>
      <c r="JU306" s="1">
        <v>1</v>
      </c>
      <c r="JV306" s="1">
        <v>0</v>
      </c>
      <c r="JW306" s="1">
        <v>1</v>
      </c>
      <c r="JX306" s="1">
        <v>0</v>
      </c>
      <c r="JY306" s="1">
        <v>0</v>
      </c>
      <c r="JZ306" s="1">
        <v>0</v>
      </c>
      <c r="KA306" s="1">
        <v>0</v>
      </c>
      <c r="KB306" s="1">
        <v>1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1</v>
      </c>
      <c r="KL306" s="1">
        <v>1</v>
      </c>
      <c r="KM306" s="1">
        <v>1</v>
      </c>
      <c r="KN306" s="1">
        <v>1</v>
      </c>
      <c r="KO306" s="1">
        <v>1</v>
      </c>
      <c r="KP306" s="1">
        <v>1</v>
      </c>
      <c r="KQ306" s="1">
        <v>1</v>
      </c>
      <c r="KR306" s="1">
        <v>1</v>
      </c>
      <c r="KS306" s="1">
        <v>1</v>
      </c>
      <c r="KT306" s="1">
        <v>1</v>
      </c>
      <c r="KU306" s="1">
        <v>2</v>
      </c>
      <c r="KV306" s="1">
        <v>0</v>
      </c>
      <c r="KW306" s="1">
        <v>0</v>
      </c>
      <c r="KX306" s="1">
        <v>1</v>
      </c>
      <c r="KY306" s="1">
        <v>1</v>
      </c>
      <c r="KZ306" s="1">
        <v>1</v>
      </c>
      <c r="LA306" s="1">
        <v>1</v>
      </c>
      <c r="LB306" s="1">
        <v>1</v>
      </c>
      <c r="LC306" s="1">
        <v>1</v>
      </c>
      <c r="LD306" s="1">
        <v>1</v>
      </c>
      <c r="LE306" s="1">
        <v>1</v>
      </c>
      <c r="LF306" s="1">
        <v>1</v>
      </c>
      <c r="LG306" s="1">
        <v>1</v>
      </c>
      <c r="LH306" s="1">
        <v>1</v>
      </c>
      <c r="LI306" s="1">
        <v>1</v>
      </c>
      <c r="LJ306" s="1">
        <v>1</v>
      </c>
      <c r="LK306" s="1">
        <v>1</v>
      </c>
      <c r="LL306" s="1">
        <v>1</v>
      </c>
      <c r="LM306" s="1">
        <v>5</v>
      </c>
      <c r="LN306" s="1">
        <v>5</v>
      </c>
      <c r="LO306" s="1">
        <v>5</v>
      </c>
      <c r="LP306" s="1">
        <v>1</v>
      </c>
      <c r="LQ306" s="1">
        <v>1</v>
      </c>
      <c r="LR306" s="1">
        <v>1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1</v>
      </c>
    </row>
    <row r="307" spans="1:367">
      <c r="A307" s="1">
        <v>2015</v>
      </c>
      <c r="B307" s="1" t="s">
        <v>661</v>
      </c>
      <c r="C307" s="1">
        <v>1</v>
      </c>
      <c r="D307" s="1">
        <v>0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2</v>
      </c>
      <c r="L307" s="1">
        <v>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1</v>
      </c>
      <c r="AJ307" s="1">
        <v>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2</v>
      </c>
      <c r="AW307" s="1">
        <v>2</v>
      </c>
      <c r="AX307" s="1">
        <v>0</v>
      </c>
      <c r="AY307" s="1">
        <v>0</v>
      </c>
      <c r="AZ307" s="1">
        <v>2</v>
      </c>
      <c r="BA307" s="1">
        <v>2</v>
      </c>
      <c r="BB307" s="1">
        <v>2</v>
      </c>
      <c r="BC307" s="1">
        <v>2</v>
      </c>
      <c r="BD307" s="1">
        <v>2</v>
      </c>
      <c r="BE307" s="1">
        <v>1</v>
      </c>
      <c r="BF307" s="1">
        <v>6</v>
      </c>
      <c r="BG307" s="1">
        <v>2</v>
      </c>
      <c r="BH307" s="1">
        <v>2</v>
      </c>
      <c r="BI307" s="1">
        <v>1</v>
      </c>
      <c r="BJ307" s="1">
        <v>1</v>
      </c>
      <c r="BK307" s="1">
        <v>1</v>
      </c>
      <c r="BL307" s="1">
        <v>1</v>
      </c>
      <c r="BM307" s="1">
        <v>2</v>
      </c>
      <c r="BN307" s="1">
        <v>2</v>
      </c>
      <c r="BO307" s="1">
        <v>1</v>
      </c>
      <c r="BP307" s="1">
        <v>2</v>
      </c>
      <c r="BQ307" s="1">
        <v>0</v>
      </c>
      <c r="BR307" s="1">
        <v>0</v>
      </c>
      <c r="BS307" s="1">
        <v>3</v>
      </c>
      <c r="BT307" s="1">
        <v>3</v>
      </c>
      <c r="BU307" s="1">
        <v>3</v>
      </c>
      <c r="BV307" s="1">
        <v>7</v>
      </c>
      <c r="BW307" s="1">
        <v>3</v>
      </c>
      <c r="BX307" s="1">
        <v>3</v>
      </c>
      <c r="BY307" s="1">
        <v>0</v>
      </c>
      <c r="BZ307" s="1">
        <v>0</v>
      </c>
      <c r="CA307" s="1">
        <v>2</v>
      </c>
      <c r="CB307" s="1">
        <v>3</v>
      </c>
      <c r="CC307" s="1">
        <v>5</v>
      </c>
      <c r="CD307" s="1">
        <v>5</v>
      </c>
      <c r="CE307" s="1">
        <v>3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1</v>
      </c>
      <c r="CL307" s="1">
        <v>1</v>
      </c>
      <c r="CM307" s="1">
        <v>1</v>
      </c>
      <c r="CN307" s="1">
        <v>1</v>
      </c>
      <c r="CO307" s="1">
        <v>1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1</v>
      </c>
      <c r="DH307" s="1">
        <v>1</v>
      </c>
      <c r="DI307" s="1">
        <v>0</v>
      </c>
      <c r="DJ307" s="1">
        <v>0</v>
      </c>
      <c r="DK307" s="1">
        <v>0</v>
      </c>
      <c r="DL307" s="1">
        <v>0</v>
      </c>
      <c r="DM307" s="1">
        <v>1</v>
      </c>
      <c r="DN307" s="1">
        <v>1</v>
      </c>
      <c r="DO307" s="1">
        <v>1</v>
      </c>
      <c r="DP307" s="1">
        <v>2</v>
      </c>
      <c r="DQ307" s="1">
        <v>1</v>
      </c>
      <c r="DR307" s="1">
        <v>1</v>
      </c>
      <c r="DS307" s="1">
        <v>0</v>
      </c>
      <c r="DT307" s="1">
        <v>0</v>
      </c>
      <c r="DU307" s="1">
        <v>0</v>
      </c>
      <c r="DV307" s="1">
        <v>0</v>
      </c>
      <c r="DW307" s="1">
        <v>1</v>
      </c>
      <c r="DX307" s="1">
        <v>2</v>
      </c>
      <c r="DY307" s="1">
        <v>2</v>
      </c>
      <c r="DZ307" s="1">
        <v>1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1</v>
      </c>
      <c r="GZ307" s="1">
        <v>0</v>
      </c>
      <c r="HA307" s="1">
        <v>0</v>
      </c>
      <c r="HB307" s="1">
        <v>0</v>
      </c>
      <c r="HC307" s="1">
        <v>5</v>
      </c>
      <c r="HD307" s="1">
        <v>0</v>
      </c>
      <c r="HE307" s="1">
        <v>3</v>
      </c>
      <c r="HF307" s="1">
        <v>17</v>
      </c>
      <c r="HG307" s="1">
        <v>17</v>
      </c>
      <c r="HH307" s="1">
        <v>2</v>
      </c>
      <c r="HI307" s="1">
        <v>0</v>
      </c>
      <c r="HJ307" s="1">
        <v>0</v>
      </c>
      <c r="HK307" s="1">
        <v>2</v>
      </c>
      <c r="HL307" s="1">
        <v>2</v>
      </c>
      <c r="HM307" s="1">
        <v>1</v>
      </c>
      <c r="HN307" s="1">
        <v>2</v>
      </c>
      <c r="HO307" s="1">
        <v>2</v>
      </c>
      <c r="HP307" s="1">
        <v>1</v>
      </c>
      <c r="HQ307" s="1">
        <v>5</v>
      </c>
      <c r="HR307" s="1">
        <v>2</v>
      </c>
      <c r="HS307" s="1">
        <v>2</v>
      </c>
      <c r="HT307" s="1">
        <v>0</v>
      </c>
      <c r="HU307" s="1">
        <v>1</v>
      </c>
      <c r="HV307" s="1">
        <v>0</v>
      </c>
      <c r="HW307" s="1">
        <v>2</v>
      </c>
      <c r="HX307" s="1">
        <v>3</v>
      </c>
      <c r="HY307" s="1">
        <v>3</v>
      </c>
      <c r="HZ307" s="1">
        <v>1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1</v>
      </c>
      <c r="IU307" s="1">
        <v>1</v>
      </c>
      <c r="IV307" s="1">
        <v>1</v>
      </c>
      <c r="IW307" s="1">
        <v>1</v>
      </c>
      <c r="IX307" s="1">
        <v>1</v>
      </c>
      <c r="IY307" s="1">
        <v>1</v>
      </c>
      <c r="IZ307" s="1">
        <v>1</v>
      </c>
      <c r="JA307" s="1">
        <v>1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1</v>
      </c>
      <c r="JL307" s="1">
        <v>0</v>
      </c>
      <c r="JM307" s="1">
        <v>0</v>
      </c>
      <c r="JN307" s="1">
        <v>0</v>
      </c>
      <c r="JO307" s="1">
        <v>1</v>
      </c>
      <c r="JP307" s="1">
        <v>0</v>
      </c>
      <c r="JQ307" s="1">
        <v>0</v>
      </c>
      <c r="JR307" s="1">
        <v>0</v>
      </c>
      <c r="JS307" s="1">
        <v>1</v>
      </c>
      <c r="JT307" s="1">
        <v>1</v>
      </c>
      <c r="JU307" s="1">
        <v>1</v>
      </c>
      <c r="JV307" s="1">
        <v>0</v>
      </c>
      <c r="JW307" s="1">
        <v>1</v>
      </c>
      <c r="JX307" s="1">
        <v>0</v>
      </c>
      <c r="JY307" s="1">
        <v>0</v>
      </c>
      <c r="JZ307" s="1">
        <v>0</v>
      </c>
      <c r="KA307" s="1">
        <v>0</v>
      </c>
      <c r="KB307" s="1">
        <v>1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1</v>
      </c>
      <c r="KL307" s="1">
        <v>1</v>
      </c>
      <c r="KM307" s="1">
        <v>1</v>
      </c>
      <c r="KN307" s="1">
        <v>1</v>
      </c>
      <c r="KO307" s="1">
        <v>1</v>
      </c>
      <c r="KP307" s="1">
        <v>1</v>
      </c>
      <c r="KQ307" s="1">
        <v>1</v>
      </c>
      <c r="KR307" s="1">
        <v>1</v>
      </c>
      <c r="KS307" s="1">
        <v>1</v>
      </c>
      <c r="KT307" s="1">
        <v>1</v>
      </c>
      <c r="KU307" s="1">
        <v>2</v>
      </c>
      <c r="KV307" s="1">
        <v>0</v>
      </c>
      <c r="KW307" s="1">
        <v>0</v>
      </c>
      <c r="KX307" s="1">
        <v>1</v>
      </c>
      <c r="KY307" s="1">
        <v>1</v>
      </c>
      <c r="KZ307" s="1">
        <v>1</v>
      </c>
      <c r="LA307" s="1">
        <v>1</v>
      </c>
      <c r="LB307" s="1">
        <v>1</v>
      </c>
      <c r="LC307" s="1">
        <v>1</v>
      </c>
      <c r="LD307" s="1">
        <v>1</v>
      </c>
      <c r="LE307" s="1">
        <v>1</v>
      </c>
      <c r="LF307" s="1">
        <v>1</v>
      </c>
      <c r="LG307" s="1">
        <v>1</v>
      </c>
      <c r="LH307" s="1">
        <v>1</v>
      </c>
      <c r="LI307" s="1">
        <v>1</v>
      </c>
      <c r="LJ307" s="1">
        <v>1</v>
      </c>
      <c r="LK307" s="1">
        <v>1</v>
      </c>
      <c r="LL307" s="1">
        <v>1</v>
      </c>
      <c r="LM307" s="1">
        <v>5</v>
      </c>
      <c r="LN307" s="1">
        <v>5</v>
      </c>
      <c r="LO307" s="1">
        <v>5</v>
      </c>
      <c r="LP307" s="1">
        <v>1</v>
      </c>
      <c r="LQ307" s="1">
        <v>1</v>
      </c>
      <c r="LR307" s="1">
        <v>1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1</v>
      </c>
    </row>
    <row r="308" spans="1:367">
      <c r="A308" s="1">
        <v>2015</v>
      </c>
      <c r="B308" s="1" t="s">
        <v>662</v>
      </c>
      <c r="C308" s="1">
        <v>1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2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1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2</v>
      </c>
      <c r="AW308" s="1">
        <v>2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2</v>
      </c>
      <c r="BT308" s="1">
        <v>2</v>
      </c>
      <c r="BU308" s="1">
        <v>2</v>
      </c>
      <c r="BV308" s="1">
        <v>4</v>
      </c>
      <c r="BW308" s="1">
        <v>2</v>
      </c>
      <c r="BX308" s="1">
        <v>2</v>
      </c>
      <c r="BY308" s="1">
        <v>0</v>
      </c>
      <c r="BZ308" s="1">
        <v>0</v>
      </c>
      <c r="CA308" s="1">
        <v>1</v>
      </c>
      <c r="CB308" s="1">
        <v>2</v>
      </c>
      <c r="CC308" s="1">
        <v>4</v>
      </c>
      <c r="CD308" s="1">
        <v>4</v>
      </c>
      <c r="CE308" s="1">
        <v>2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1</v>
      </c>
      <c r="CL308" s="1">
        <v>1</v>
      </c>
      <c r="CM308" s="1">
        <v>1</v>
      </c>
      <c r="CN308" s="1">
        <v>1</v>
      </c>
      <c r="CO308" s="1">
        <v>1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1</v>
      </c>
      <c r="DN308" s="1">
        <v>1</v>
      </c>
      <c r="DO308" s="1">
        <v>1</v>
      </c>
      <c r="DP308" s="1">
        <v>2</v>
      </c>
      <c r="DQ308" s="1">
        <v>1</v>
      </c>
      <c r="DR308" s="1">
        <v>1</v>
      </c>
      <c r="DS308" s="1">
        <v>0</v>
      </c>
      <c r="DT308" s="1">
        <v>0</v>
      </c>
      <c r="DU308" s="1">
        <v>0</v>
      </c>
      <c r="DV308" s="1">
        <v>0</v>
      </c>
      <c r="DW308" s="1">
        <v>1</v>
      </c>
      <c r="DX308" s="1">
        <v>2</v>
      </c>
      <c r="DY308" s="1">
        <v>2</v>
      </c>
      <c r="DZ308" s="1">
        <v>1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1</v>
      </c>
      <c r="GX308" s="1">
        <v>1</v>
      </c>
      <c r="GY308" s="1">
        <v>0</v>
      </c>
      <c r="GZ308" s="1">
        <v>0</v>
      </c>
      <c r="HA308" s="1">
        <v>0</v>
      </c>
      <c r="HB308" s="1">
        <v>0</v>
      </c>
      <c r="HC308" s="1">
        <v>2</v>
      </c>
      <c r="HD308" s="1">
        <v>0</v>
      </c>
      <c r="HE308" s="1">
        <v>2</v>
      </c>
      <c r="HF308" s="1">
        <v>10</v>
      </c>
      <c r="HG308" s="1">
        <v>10</v>
      </c>
      <c r="HH308" s="1">
        <v>2</v>
      </c>
      <c r="HI308" s="1">
        <v>0</v>
      </c>
      <c r="HJ308" s="1">
        <v>0</v>
      </c>
      <c r="HK308" s="1">
        <v>2</v>
      </c>
      <c r="HL308" s="1">
        <v>2</v>
      </c>
      <c r="HM308" s="1">
        <v>1</v>
      </c>
      <c r="HN308" s="1">
        <v>1</v>
      </c>
      <c r="HO308" s="1">
        <v>1</v>
      </c>
      <c r="HP308" s="1">
        <v>1</v>
      </c>
      <c r="HQ308" s="1">
        <v>2</v>
      </c>
      <c r="HR308" s="1">
        <v>1</v>
      </c>
      <c r="HS308" s="1">
        <v>1</v>
      </c>
      <c r="HT308" s="1">
        <v>0</v>
      </c>
      <c r="HU308" s="1">
        <v>0</v>
      </c>
      <c r="HV308" s="1">
        <v>0</v>
      </c>
      <c r="HW308" s="1">
        <v>1</v>
      </c>
      <c r="HX308" s="1">
        <v>2</v>
      </c>
      <c r="HY308" s="1">
        <v>2</v>
      </c>
      <c r="HZ308" s="1">
        <v>1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1</v>
      </c>
      <c r="IU308" s="1">
        <v>1</v>
      </c>
      <c r="IV308" s="1">
        <v>1</v>
      </c>
      <c r="IW308" s="1">
        <v>1</v>
      </c>
      <c r="IX308" s="1">
        <v>1</v>
      </c>
      <c r="IY308" s="1">
        <v>1</v>
      </c>
      <c r="IZ308" s="1">
        <v>1</v>
      </c>
      <c r="JA308" s="1">
        <v>1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1</v>
      </c>
      <c r="JL308" s="1">
        <v>0</v>
      </c>
      <c r="JM308" s="1">
        <v>0</v>
      </c>
      <c r="JN308" s="1">
        <v>0</v>
      </c>
      <c r="JO308" s="1">
        <v>1</v>
      </c>
      <c r="JP308" s="1">
        <v>0</v>
      </c>
      <c r="JQ308" s="1">
        <v>0</v>
      </c>
      <c r="JR308" s="1">
        <v>0</v>
      </c>
      <c r="JS308" s="1">
        <v>1</v>
      </c>
      <c r="JT308" s="1">
        <v>1</v>
      </c>
      <c r="JU308" s="1">
        <v>1</v>
      </c>
      <c r="JV308" s="1">
        <v>0</v>
      </c>
      <c r="JW308" s="1">
        <v>1</v>
      </c>
      <c r="JX308" s="1">
        <v>0</v>
      </c>
      <c r="JY308" s="1">
        <v>0</v>
      </c>
      <c r="JZ308" s="1">
        <v>0</v>
      </c>
      <c r="KA308" s="1">
        <v>0</v>
      </c>
      <c r="KB308" s="1">
        <v>1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1</v>
      </c>
      <c r="KL308" s="1">
        <v>1</v>
      </c>
      <c r="KM308" s="1">
        <v>1</v>
      </c>
      <c r="KN308" s="1">
        <v>1</v>
      </c>
      <c r="KO308" s="1">
        <v>1</v>
      </c>
      <c r="KP308" s="1">
        <v>1</v>
      </c>
      <c r="KQ308" s="1">
        <v>1</v>
      </c>
      <c r="KR308" s="1">
        <v>1</v>
      </c>
      <c r="KS308" s="1">
        <v>0</v>
      </c>
      <c r="KT308" s="1">
        <v>0</v>
      </c>
      <c r="KU308" s="1">
        <v>3</v>
      </c>
      <c r="KV308" s="1">
        <v>0</v>
      </c>
      <c r="KW308" s="1">
        <v>0</v>
      </c>
      <c r="KX308" s="1">
        <v>1</v>
      </c>
      <c r="KY308" s="1">
        <v>1</v>
      </c>
      <c r="KZ308" s="1">
        <v>1</v>
      </c>
      <c r="LA308" s="1">
        <v>1</v>
      </c>
      <c r="LB308" s="1">
        <v>1</v>
      </c>
      <c r="LC308" s="1">
        <v>1</v>
      </c>
      <c r="LD308" s="1">
        <v>1</v>
      </c>
      <c r="LE308" s="1">
        <v>1</v>
      </c>
      <c r="LF308" s="1">
        <v>1</v>
      </c>
      <c r="LG308" s="1">
        <v>1</v>
      </c>
      <c r="LH308" s="1">
        <v>1</v>
      </c>
      <c r="LI308" s="1">
        <v>1</v>
      </c>
      <c r="LJ308" s="1">
        <v>1</v>
      </c>
      <c r="LK308" s="1">
        <v>1</v>
      </c>
      <c r="LL308" s="1">
        <v>1</v>
      </c>
      <c r="LM308" s="1">
        <v>5</v>
      </c>
      <c r="LN308" s="1">
        <v>5</v>
      </c>
      <c r="LO308" s="1">
        <v>5</v>
      </c>
      <c r="LP308" s="1">
        <v>1</v>
      </c>
      <c r="LQ308" s="1">
        <v>1</v>
      </c>
      <c r="LR308" s="1">
        <v>1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1</v>
      </c>
    </row>
    <row r="309" spans="1:367">
      <c r="A309" s="1">
        <v>2015</v>
      </c>
      <c r="B309" s="1" t="s">
        <v>663</v>
      </c>
      <c r="C309" s="1">
        <v>1</v>
      </c>
      <c r="D309" s="1">
        <v>0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2</v>
      </c>
      <c r="L309" s="1">
        <v>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0</v>
      </c>
      <c r="AI309" s="1">
        <v>1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2</v>
      </c>
      <c r="AW309" s="1">
        <v>2</v>
      </c>
      <c r="AX309" s="1">
        <v>0</v>
      </c>
      <c r="AY309" s="1">
        <v>0</v>
      </c>
      <c r="AZ309" s="1">
        <v>2</v>
      </c>
      <c r="BA309" s="1">
        <v>2</v>
      </c>
      <c r="BB309" s="1">
        <v>2</v>
      </c>
      <c r="BC309" s="1">
        <v>2</v>
      </c>
      <c r="BD309" s="1">
        <v>2</v>
      </c>
      <c r="BE309" s="1">
        <v>1</v>
      </c>
      <c r="BF309" s="1">
        <v>6</v>
      </c>
      <c r="BG309" s="1">
        <v>2</v>
      </c>
      <c r="BH309" s="1">
        <v>2</v>
      </c>
      <c r="BI309" s="1">
        <v>1</v>
      </c>
      <c r="BJ309" s="1">
        <v>1</v>
      </c>
      <c r="BK309" s="1">
        <v>1</v>
      </c>
      <c r="BL309" s="1">
        <v>1</v>
      </c>
      <c r="BM309" s="1">
        <v>2</v>
      </c>
      <c r="BN309" s="1">
        <v>2</v>
      </c>
      <c r="BO309" s="1">
        <v>1</v>
      </c>
      <c r="BP309" s="1">
        <v>2</v>
      </c>
      <c r="BQ309" s="1">
        <v>0</v>
      </c>
      <c r="BR309" s="1">
        <v>0</v>
      </c>
      <c r="BS309" s="1">
        <v>3</v>
      </c>
      <c r="BT309" s="1">
        <v>3</v>
      </c>
      <c r="BU309" s="1">
        <v>3</v>
      </c>
      <c r="BV309" s="1">
        <v>7</v>
      </c>
      <c r="BW309" s="1">
        <v>3</v>
      </c>
      <c r="BX309" s="1">
        <v>3</v>
      </c>
      <c r="BY309" s="1">
        <v>0</v>
      </c>
      <c r="BZ309" s="1">
        <v>0</v>
      </c>
      <c r="CA309" s="1">
        <v>2</v>
      </c>
      <c r="CB309" s="1">
        <v>3</v>
      </c>
      <c r="CC309" s="1">
        <v>5</v>
      </c>
      <c r="CD309" s="1">
        <v>5</v>
      </c>
      <c r="CE309" s="1">
        <v>3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1</v>
      </c>
      <c r="CL309" s="1">
        <v>1</v>
      </c>
      <c r="CM309" s="1">
        <v>1</v>
      </c>
      <c r="CN309" s="1">
        <v>1</v>
      </c>
      <c r="CO309" s="1">
        <v>1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1</v>
      </c>
      <c r="DN309" s="1">
        <v>1</v>
      </c>
      <c r="DO309" s="1">
        <v>1</v>
      </c>
      <c r="DP309" s="1">
        <v>2</v>
      </c>
      <c r="DQ309" s="1">
        <v>1</v>
      </c>
      <c r="DR309" s="1">
        <v>1</v>
      </c>
      <c r="DS309" s="1">
        <v>0</v>
      </c>
      <c r="DT309" s="1">
        <v>0</v>
      </c>
      <c r="DU309" s="1">
        <v>0</v>
      </c>
      <c r="DV309" s="1">
        <v>0</v>
      </c>
      <c r="DW309" s="1">
        <v>1</v>
      </c>
      <c r="DX309" s="1">
        <v>2</v>
      </c>
      <c r="DY309" s="1">
        <v>2</v>
      </c>
      <c r="DZ309" s="1">
        <v>1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1</v>
      </c>
      <c r="GX309" s="1">
        <v>1</v>
      </c>
      <c r="GY309" s="1">
        <v>0</v>
      </c>
      <c r="GZ309" s="1">
        <v>0</v>
      </c>
      <c r="HA309" s="1">
        <v>0</v>
      </c>
      <c r="HB309" s="1">
        <v>0</v>
      </c>
      <c r="HC309" s="1">
        <v>2</v>
      </c>
      <c r="HD309" s="1">
        <v>0</v>
      </c>
      <c r="HE309" s="1">
        <v>2</v>
      </c>
      <c r="HF309" s="1">
        <v>10</v>
      </c>
      <c r="HG309" s="1">
        <v>10</v>
      </c>
      <c r="HH309" s="1">
        <v>2</v>
      </c>
      <c r="HI309" s="1">
        <v>0</v>
      </c>
      <c r="HJ309" s="1">
        <v>0</v>
      </c>
      <c r="HK309" s="1">
        <v>2</v>
      </c>
      <c r="HL309" s="1">
        <v>2</v>
      </c>
      <c r="HM309" s="1">
        <v>1</v>
      </c>
      <c r="HN309" s="1">
        <v>2</v>
      </c>
      <c r="HO309" s="1">
        <v>2</v>
      </c>
      <c r="HP309" s="1">
        <v>1</v>
      </c>
      <c r="HQ309" s="1">
        <v>5</v>
      </c>
      <c r="HR309" s="1">
        <v>2</v>
      </c>
      <c r="HS309" s="1">
        <v>2</v>
      </c>
      <c r="HT309" s="1">
        <v>0</v>
      </c>
      <c r="HU309" s="1">
        <v>1</v>
      </c>
      <c r="HV309" s="1">
        <v>0</v>
      </c>
      <c r="HW309" s="1">
        <v>2</v>
      </c>
      <c r="HX309" s="1">
        <v>3</v>
      </c>
      <c r="HY309" s="1">
        <v>3</v>
      </c>
      <c r="HZ309" s="1">
        <v>1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1</v>
      </c>
      <c r="IU309" s="1">
        <v>1</v>
      </c>
      <c r="IV309" s="1">
        <v>1</v>
      </c>
      <c r="IW309" s="1">
        <v>1</v>
      </c>
      <c r="IX309" s="1">
        <v>1</v>
      </c>
      <c r="IY309" s="1">
        <v>1</v>
      </c>
      <c r="IZ309" s="1">
        <v>1</v>
      </c>
      <c r="JA309" s="1">
        <v>1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1</v>
      </c>
      <c r="JL309" s="1">
        <v>0</v>
      </c>
      <c r="JM309" s="1">
        <v>0</v>
      </c>
      <c r="JN309" s="1">
        <v>0</v>
      </c>
      <c r="JO309" s="1">
        <v>1</v>
      </c>
      <c r="JP309" s="1">
        <v>0</v>
      </c>
      <c r="JQ309" s="1">
        <v>0</v>
      </c>
      <c r="JR309" s="1">
        <v>0</v>
      </c>
      <c r="JS309" s="1">
        <v>1</v>
      </c>
      <c r="JT309" s="1">
        <v>1</v>
      </c>
      <c r="JU309" s="1">
        <v>1</v>
      </c>
      <c r="JV309" s="1">
        <v>0</v>
      </c>
      <c r="JW309" s="1">
        <v>1</v>
      </c>
      <c r="JX309" s="1">
        <v>0</v>
      </c>
      <c r="JY309" s="1">
        <v>0</v>
      </c>
      <c r="JZ309" s="1">
        <v>0</v>
      </c>
      <c r="KA309" s="1">
        <v>0</v>
      </c>
      <c r="KB309" s="1">
        <v>1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1</v>
      </c>
      <c r="KL309" s="1">
        <v>1</v>
      </c>
      <c r="KM309" s="1">
        <v>1</v>
      </c>
      <c r="KN309" s="1">
        <v>1</v>
      </c>
      <c r="KO309" s="1">
        <v>1</v>
      </c>
      <c r="KP309" s="1">
        <v>1</v>
      </c>
      <c r="KQ309" s="1">
        <v>1</v>
      </c>
      <c r="KR309" s="1">
        <v>1</v>
      </c>
      <c r="KS309" s="1">
        <v>0</v>
      </c>
      <c r="KT309" s="1">
        <v>0</v>
      </c>
      <c r="KU309" s="1">
        <v>3</v>
      </c>
      <c r="KV309" s="1">
        <v>0</v>
      </c>
      <c r="KW309" s="1">
        <v>0</v>
      </c>
      <c r="KX309" s="1">
        <v>1</v>
      </c>
      <c r="KY309" s="1">
        <v>1</v>
      </c>
      <c r="KZ309" s="1">
        <v>1</v>
      </c>
      <c r="LA309" s="1">
        <v>1</v>
      </c>
      <c r="LB309" s="1">
        <v>1</v>
      </c>
      <c r="LC309" s="1">
        <v>1</v>
      </c>
      <c r="LD309" s="1">
        <v>1</v>
      </c>
      <c r="LE309" s="1">
        <v>1</v>
      </c>
      <c r="LF309" s="1">
        <v>1</v>
      </c>
      <c r="LG309" s="1">
        <v>1</v>
      </c>
      <c r="LH309" s="1">
        <v>1</v>
      </c>
      <c r="LI309" s="1">
        <v>1</v>
      </c>
      <c r="LJ309" s="1">
        <v>1</v>
      </c>
      <c r="LK309" s="1">
        <v>1</v>
      </c>
      <c r="LL309" s="1">
        <v>1</v>
      </c>
      <c r="LM309" s="1">
        <v>5</v>
      </c>
      <c r="LN309" s="1">
        <v>5</v>
      </c>
      <c r="LO309" s="1">
        <v>5</v>
      </c>
      <c r="LP309" s="1">
        <v>1</v>
      </c>
      <c r="LQ309" s="1">
        <v>1</v>
      </c>
      <c r="LR309" s="1">
        <v>1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1</v>
      </c>
    </row>
    <row r="310" spans="1:367">
      <c r="A310" s="1">
        <v>2015</v>
      </c>
      <c r="B310" s="1" t="s">
        <v>664</v>
      </c>
      <c r="C310" s="1">
        <v>1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>
        <v>0</v>
      </c>
      <c r="AI310" s="1">
        <v>1</v>
      </c>
      <c r="AJ310" s="1">
        <v>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2</v>
      </c>
      <c r="AW310" s="1">
        <v>2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2</v>
      </c>
      <c r="BT310" s="1">
        <v>2</v>
      </c>
      <c r="BU310" s="1">
        <v>2</v>
      </c>
      <c r="BV310" s="1">
        <v>3</v>
      </c>
      <c r="BW310" s="1">
        <v>2</v>
      </c>
      <c r="BX310" s="1">
        <v>2</v>
      </c>
      <c r="BY310" s="1">
        <v>0</v>
      </c>
      <c r="BZ310" s="1">
        <v>0</v>
      </c>
      <c r="CA310" s="1">
        <v>1</v>
      </c>
      <c r="CB310" s="1">
        <v>2</v>
      </c>
      <c r="CC310" s="1">
        <v>3</v>
      </c>
      <c r="CD310" s="1">
        <v>3</v>
      </c>
      <c r="CE310" s="1">
        <v>1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1</v>
      </c>
      <c r="CL310" s="1">
        <v>1</v>
      </c>
      <c r="CM310" s="1">
        <v>1</v>
      </c>
      <c r="CN310" s="1">
        <v>1</v>
      </c>
      <c r="CO310" s="1">
        <v>1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1</v>
      </c>
      <c r="DH310" s="1">
        <v>1</v>
      </c>
      <c r="DI310" s="1">
        <v>0</v>
      </c>
      <c r="DJ310" s="1">
        <v>0</v>
      </c>
      <c r="DK310" s="1">
        <v>0</v>
      </c>
      <c r="DL310" s="1">
        <v>0</v>
      </c>
      <c r="DM310" s="1">
        <v>1</v>
      </c>
      <c r="DN310" s="1">
        <v>1</v>
      </c>
      <c r="DO310" s="1">
        <v>1</v>
      </c>
      <c r="DP310" s="1">
        <v>1</v>
      </c>
      <c r="DQ310" s="1">
        <v>1</v>
      </c>
      <c r="DR310" s="1">
        <v>1</v>
      </c>
      <c r="DS310" s="1">
        <v>0</v>
      </c>
      <c r="DT310" s="1">
        <v>0</v>
      </c>
      <c r="DU310" s="1">
        <v>0</v>
      </c>
      <c r="DV310" s="1">
        <v>0</v>
      </c>
      <c r="DW310" s="1">
        <v>2</v>
      </c>
      <c r="DX310" s="1">
        <v>2</v>
      </c>
      <c r="DY310" s="1">
        <v>2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1</v>
      </c>
      <c r="GX310" s="1">
        <v>1</v>
      </c>
      <c r="GY310" s="1">
        <v>0</v>
      </c>
      <c r="GZ310" s="1">
        <v>0</v>
      </c>
      <c r="HA310" s="1">
        <v>0</v>
      </c>
      <c r="HB310" s="1">
        <v>0</v>
      </c>
      <c r="HC310" s="1">
        <v>2</v>
      </c>
      <c r="HD310" s="1">
        <v>0</v>
      </c>
      <c r="HE310" s="1">
        <v>2</v>
      </c>
      <c r="HF310" s="1">
        <v>8</v>
      </c>
      <c r="HG310" s="1">
        <v>8</v>
      </c>
      <c r="HH310" s="1">
        <v>1</v>
      </c>
      <c r="HI310" s="1">
        <v>0</v>
      </c>
      <c r="HJ310" s="1">
        <v>0</v>
      </c>
      <c r="HK310" s="1">
        <v>2</v>
      </c>
      <c r="HL310" s="1">
        <v>2</v>
      </c>
      <c r="HM310" s="1">
        <v>1</v>
      </c>
      <c r="HN310" s="1">
        <v>1</v>
      </c>
      <c r="HO310" s="1">
        <v>1</v>
      </c>
      <c r="HP310" s="1">
        <v>1</v>
      </c>
      <c r="HQ310" s="1">
        <v>1</v>
      </c>
      <c r="HR310" s="1">
        <v>1</v>
      </c>
      <c r="HS310" s="1">
        <v>1</v>
      </c>
      <c r="HT310" s="1">
        <v>0</v>
      </c>
      <c r="HU310" s="1">
        <v>0</v>
      </c>
      <c r="HV310" s="1">
        <v>0</v>
      </c>
      <c r="HW310" s="1">
        <v>1</v>
      </c>
      <c r="HX310" s="1">
        <v>1</v>
      </c>
      <c r="HY310" s="1">
        <v>1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1</v>
      </c>
      <c r="IU310" s="1">
        <v>1</v>
      </c>
      <c r="IV310" s="1">
        <v>1</v>
      </c>
      <c r="IW310" s="1">
        <v>1</v>
      </c>
      <c r="IX310" s="1">
        <v>1</v>
      </c>
      <c r="IY310" s="1">
        <v>1</v>
      </c>
      <c r="IZ310" s="1">
        <v>1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1</v>
      </c>
      <c r="JP310" s="1">
        <v>0</v>
      </c>
      <c r="JQ310" s="1">
        <v>0</v>
      </c>
      <c r="JR310" s="1">
        <v>0</v>
      </c>
      <c r="JS310" s="1">
        <v>1</v>
      </c>
      <c r="JT310" s="1">
        <v>1</v>
      </c>
      <c r="JU310" s="1">
        <v>1</v>
      </c>
      <c r="JV310" s="1">
        <v>0</v>
      </c>
      <c r="JW310" s="1">
        <v>1</v>
      </c>
      <c r="JX310" s="1">
        <v>0</v>
      </c>
      <c r="JY310" s="1">
        <v>0</v>
      </c>
      <c r="JZ310" s="1">
        <v>0</v>
      </c>
      <c r="KA310" s="1">
        <v>0</v>
      </c>
      <c r="KB310" s="1">
        <v>1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1</v>
      </c>
      <c r="KL310" s="1">
        <v>1</v>
      </c>
      <c r="KM310" s="1">
        <v>1</v>
      </c>
      <c r="KN310" s="1">
        <v>1</v>
      </c>
      <c r="KO310" s="1">
        <v>1</v>
      </c>
      <c r="KP310" s="1">
        <v>1</v>
      </c>
      <c r="KQ310" s="1">
        <v>1</v>
      </c>
      <c r="KR310" s="1">
        <v>1</v>
      </c>
      <c r="KS310" s="1">
        <v>1</v>
      </c>
      <c r="KT310" s="1">
        <v>1</v>
      </c>
      <c r="KU310" s="1">
        <v>1</v>
      </c>
      <c r="KV310" s="1">
        <v>0</v>
      </c>
      <c r="KW310" s="1">
        <v>0</v>
      </c>
      <c r="KX310" s="1">
        <v>1</v>
      </c>
      <c r="KY310" s="1">
        <v>1</v>
      </c>
      <c r="KZ310" s="1">
        <v>1</v>
      </c>
      <c r="LA310" s="1">
        <v>1</v>
      </c>
      <c r="LB310" s="1">
        <v>1</v>
      </c>
      <c r="LC310" s="1">
        <v>1</v>
      </c>
      <c r="LD310" s="1">
        <v>1</v>
      </c>
      <c r="LE310" s="1">
        <v>1</v>
      </c>
      <c r="LF310" s="1">
        <v>1</v>
      </c>
      <c r="LG310" s="1">
        <v>1</v>
      </c>
      <c r="LH310" s="1">
        <v>1</v>
      </c>
      <c r="LI310" s="1">
        <v>1</v>
      </c>
      <c r="LJ310" s="1">
        <v>1</v>
      </c>
      <c r="LK310" s="1">
        <v>1</v>
      </c>
      <c r="LL310" s="1">
        <v>1</v>
      </c>
      <c r="LM310" s="1">
        <v>5</v>
      </c>
      <c r="LN310" s="1">
        <v>5</v>
      </c>
      <c r="LO310" s="1">
        <v>5</v>
      </c>
      <c r="LP310" s="1">
        <v>1</v>
      </c>
      <c r="LQ310" s="1">
        <v>1</v>
      </c>
      <c r="LR310" s="1">
        <v>1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1</v>
      </c>
    </row>
    <row r="311" spans="1:367">
      <c r="A311" s="1">
        <v>2015</v>
      </c>
      <c r="B311" s="1" t="s">
        <v>665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2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2</v>
      </c>
      <c r="AW311" s="1">
        <v>2</v>
      </c>
      <c r="AX311" s="1">
        <v>0</v>
      </c>
      <c r="AY311" s="1">
        <v>0</v>
      </c>
      <c r="AZ311" s="1">
        <v>2</v>
      </c>
      <c r="BA311" s="1">
        <v>2</v>
      </c>
      <c r="BB311" s="1">
        <v>2</v>
      </c>
      <c r="BC311" s="1">
        <v>2</v>
      </c>
      <c r="BD311" s="1">
        <v>2</v>
      </c>
      <c r="BE311" s="1">
        <v>1</v>
      </c>
      <c r="BF311" s="1">
        <v>6</v>
      </c>
      <c r="BG311" s="1">
        <v>2</v>
      </c>
      <c r="BH311" s="1">
        <v>2</v>
      </c>
      <c r="BI311" s="1">
        <v>1</v>
      </c>
      <c r="BJ311" s="1">
        <v>1</v>
      </c>
      <c r="BK311" s="1">
        <v>1</v>
      </c>
      <c r="BL311" s="1">
        <v>1</v>
      </c>
      <c r="BM311" s="1">
        <v>2</v>
      </c>
      <c r="BN311" s="1">
        <v>2</v>
      </c>
      <c r="BO311" s="1">
        <v>1</v>
      </c>
      <c r="BP311" s="1">
        <v>2</v>
      </c>
      <c r="BQ311" s="1">
        <v>0</v>
      </c>
      <c r="BR311" s="1">
        <v>0</v>
      </c>
      <c r="BS311" s="1">
        <v>3</v>
      </c>
      <c r="BT311" s="1">
        <v>3</v>
      </c>
      <c r="BU311" s="1">
        <v>3</v>
      </c>
      <c r="BV311" s="1">
        <v>6</v>
      </c>
      <c r="BW311" s="1">
        <v>3</v>
      </c>
      <c r="BX311" s="1">
        <v>3</v>
      </c>
      <c r="BY311" s="1">
        <v>0</v>
      </c>
      <c r="BZ311" s="1">
        <v>0</v>
      </c>
      <c r="CA311" s="1">
        <v>2</v>
      </c>
      <c r="CB311" s="1">
        <v>3</v>
      </c>
      <c r="CC311" s="1">
        <v>4</v>
      </c>
      <c r="CD311" s="1">
        <v>4</v>
      </c>
      <c r="CE311" s="1">
        <v>2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1</v>
      </c>
      <c r="CL311" s="1">
        <v>1</v>
      </c>
      <c r="CM311" s="1">
        <v>1</v>
      </c>
      <c r="CN311" s="1">
        <v>1</v>
      </c>
      <c r="CO311" s="1">
        <v>1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1</v>
      </c>
      <c r="DH311" s="1">
        <v>1</v>
      </c>
      <c r="DI311" s="1">
        <v>0</v>
      </c>
      <c r="DJ311" s="1">
        <v>0</v>
      </c>
      <c r="DK311" s="1">
        <v>0</v>
      </c>
      <c r="DL311" s="1">
        <v>0</v>
      </c>
      <c r="DM311" s="1">
        <v>1</v>
      </c>
      <c r="DN311" s="1">
        <v>1</v>
      </c>
      <c r="DO311" s="1">
        <v>1</v>
      </c>
      <c r="DP311" s="1">
        <v>1</v>
      </c>
      <c r="DQ311" s="1">
        <v>1</v>
      </c>
      <c r="DR311" s="1">
        <v>1</v>
      </c>
      <c r="DS311" s="1">
        <v>0</v>
      </c>
      <c r="DT311" s="1">
        <v>0</v>
      </c>
      <c r="DU311" s="1">
        <v>0</v>
      </c>
      <c r="DV311" s="1">
        <v>0</v>
      </c>
      <c r="DW311" s="1">
        <v>2</v>
      </c>
      <c r="DX311" s="1">
        <v>2</v>
      </c>
      <c r="DY311" s="1">
        <v>2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1</v>
      </c>
      <c r="GX311" s="1">
        <v>1</v>
      </c>
      <c r="GY311" s="1">
        <v>0</v>
      </c>
      <c r="GZ311" s="1">
        <v>0</v>
      </c>
      <c r="HA311" s="1">
        <v>0</v>
      </c>
      <c r="HB311" s="1">
        <v>0</v>
      </c>
      <c r="HC311" s="1">
        <v>2</v>
      </c>
      <c r="HD311" s="1">
        <v>0</v>
      </c>
      <c r="HE311" s="1">
        <v>2</v>
      </c>
      <c r="HF311" s="1">
        <v>8</v>
      </c>
      <c r="HG311" s="1">
        <v>8</v>
      </c>
      <c r="HH311" s="1">
        <v>1</v>
      </c>
      <c r="HI311" s="1">
        <v>0</v>
      </c>
      <c r="HJ311" s="1">
        <v>0</v>
      </c>
      <c r="HK311" s="1">
        <v>2</v>
      </c>
      <c r="HL311" s="1">
        <v>2</v>
      </c>
      <c r="HM311" s="1">
        <v>1</v>
      </c>
      <c r="HN311" s="1">
        <v>2</v>
      </c>
      <c r="HO311" s="1">
        <v>2</v>
      </c>
      <c r="HP311" s="1">
        <v>1</v>
      </c>
      <c r="HQ311" s="1">
        <v>4</v>
      </c>
      <c r="HR311" s="1">
        <v>2</v>
      </c>
      <c r="HS311" s="1">
        <v>2</v>
      </c>
      <c r="HT311" s="1">
        <v>0</v>
      </c>
      <c r="HU311" s="1">
        <v>1</v>
      </c>
      <c r="HV311" s="1">
        <v>0</v>
      </c>
      <c r="HW311" s="1">
        <v>2</v>
      </c>
      <c r="HX311" s="1">
        <v>2</v>
      </c>
      <c r="HY311" s="1">
        <v>2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1</v>
      </c>
      <c r="IU311" s="1">
        <v>1</v>
      </c>
      <c r="IV311" s="1">
        <v>1</v>
      </c>
      <c r="IW311" s="1">
        <v>1</v>
      </c>
      <c r="IX311" s="1">
        <v>1</v>
      </c>
      <c r="IY311" s="1">
        <v>1</v>
      </c>
      <c r="IZ311" s="1">
        <v>1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1</v>
      </c>
      <c r="JP311" s="1">
        <v>0</v>
      </c>
      <c r="JQ311" s="1">
        <v>0</v>
      </c>
      <c r="JR311" s="1">
        <v>0</v>
      </c>
      <c r="JS311" s="1">
        <v>1</v>
      </c>
      <c r="JT311" s="1">
        <v>1</v>
      </c>
      <c r="JU311" s="1">
        <v>1</v>
      </c>
      <c r="JV311" s="1">
        <v>0</v>
      </c>
      <c r="JW311" s="1">
        <v>1</v>
      </c>
      <c r="JX311" s="1">
        <v>0</v>
      </c>
      <c r="JY311" s="1">
        <v>0</v>
      </c>
      <c r="JZ311" s="1">
        <v>0</v>
      </c>
      <c r="KA311" s="1">
        <v>0</v>
      </c>
      <c r="KB311" s="1">
        <v>1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1</v>
      </c>
      <c r="KL311" s="1">
        <v>1</v>
      </c>
      <c r="KM311" s="1">
        <v>1</v>
      </c>
      <c r="KN311" s="1">
        <v>1</v>
      </c>
      <c r="KO311" s="1">
        <v>1</v>
      </c>
      <c r="KP311" s="1">
        <v>1</v>
      </c>
      <c r="KQ311" s="1">
        <v>1</v>
      </c>
      <c r="KR311" s="1">
        <v>1</v>
      </c>
      <c r="KS311" s="1">
        <v>1</v>
      </c>
      <c r="KT311" s="1">
        <v>1</v>
      </c>
      <c r="KU311" s="1">
        <v>1</v>
      </c>
      <c r="KV311" s="1">
        <v>0</v>
      </c>
      <c r="KW311" s="1">
        <v>0</v>
      </c>
      <c r="KX311" s="1">
        <v>1</v>
      </c>
      <c r="KY311" s="1">
        <v>1</v>
      </c>
      <c r="KZ311" s="1">
        <v>1</v>
      </c>
      <c r="LA311" s="1">
        <v>1</v>
      </c>
      <c r="LB311" s="1">
        <v>1</v>
      </c>
      <c r="LC311" s="1">
        <v>1</v>
      </c>
      <c r="LD311" s="1">
        <v>1</v>
      </c>
      <c r="LE311" s="1">
        <v>1</v>
      </c>
      <c r="LF311" s="1">
        <v>1</v>
      </c>
      <c r="LG311" s="1">
        <v>1</v>
      </c>
      <c r="LH311" s="1">
        <v>1</v>
      </c>
      <c r="LI311" s="1">
        <v>1</v>
      </c>
      <c r="LJ311" s="1">
        <v>1</v>
      </c>
      <c r="LK311" s="1">
        <v>1</v>
      </c>
      <c r="LL311" s="1">
        <v>1</v>
      </c>
      <c r="LM311" s="1">
        <v>5</v>
      </c>
      <c r="LN311" s="1">
        <v>5</v>
      </c>
      <c r="LO311" s="1">
        <v>5</v>
      </c>
      <c r="LP311" s="1">
        <v>1</v>
      </c>
      <c r="LQ311" s="1">
        <v>1</v>
      </c>
      <c r="LR311" s="1">
        <v>1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1</v>
      </c>
    </row>
    <row r="312" spans="1:367">
      <c r="A312" s="1">
        <v>2015</v>
      </c>
      <c r="B312" s="1" t="s">
        <v>666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2</v>
      </c>
      <c r="L312" s="1">
        <v>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0</v>
      </c>
      <c r="AI312" s="1">
        <v>1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2</v>
      </c>
      <c r="AW312" s="1">
        <v>2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2</v>
      </c>
      <c r="BT312" s="1">
        <v>2</v>
      </c>
      <c r="BU312" s="1">
        <v>2</v>
      </c>
      <c r="BV312" s="1">
        <v>3</v>
      </c>
      <c r="BW312" s="1">
        <v>2</v>
      </c>
      <c r="BX312" s="1">
        <v>2</v>
      </c>
      <c r="BY312" s="1">
        <v>0</v>
      </c>
      <c r="BZ312" s="1">
        <v>0</v>
      </c>
      <c r="CA312" s="1">
        <v>1</v>
      </c>
      <c r="CB312" s="1">
        <v>2</v>
      </c>
      <c r="CC312" s="1">
        <v>3</v>
      </c>
      <c r="CD312" s="1">
        <v>3</v>
      </c>
      <c r="CE312" s="1">
        <v>1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1</v>
      </c>
      <c r="CL312" s="1">
        <v>1</v>
      </c>
      <c r="CM312" s="1">
        <v>1</v>
      </c>
      <c r="CN312" s="1">
        <v>1</v>
      </c>
      <c r="CO312" s="1">
        <v>1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1</v>
      </c>
      <c r="DH312" s="1">
        <v>1</v>
      </c>
      <c r="DI312" s="1">
        <v>0</v>
      </c>
      <c r="DJ312" s="1">
        <v>0</v>
      </c>
      <c r="DK312" s="1">
        <v>0</v>
      </c>
      <c r="DL312" s="1">
        <v>0</v>
      </c>
      <c r="DM312" s="1">
        <v>1</v>
      </c>
      <c r="DN312" s="1">
        <v>1</v>
      </c>
      <c r="DO312" s="1">
        <v>1</v>
      </c>
      <c r="DP312" s="1">
        <v>1</v>
      </c>
      <c r="DQ312" s="1">
        <v>1</v>
      </c>
      <c r="DR312" s="1">
        <v>1</v>
      </c>
      <c r="DS312" s="1">
        <v>0</v>
      </c>
      <c r="DT312" s="1">
        <v>0</v>
      </c>
      <c r="DU312" s="1">
        <v>0</v>
      </c>
      <c r="DV312" s="1">
        <v>0</v>
      </c>
      <c r="DW312" s="1">
        <v>2</v>
      </c>
      <c r="DX312" s="1">
        <v>1</v>
      </c>
      <c r="DY312" s="1">
        <v>1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1</v>
      </c>
      <c r="GX312" s="1">
        <v>1</v>
      </c>
      <c r="GY312" s="1">
        <v>0</v>
      </c>
      <c r="GZ312" s="1">
        <v>0</v>
      </c>
      <c r="HA312" s="1">
        <v>0</v>
      </c>
      <c r="HB312" s="1">
        <v>0</v>
      </c>
      <c r="HC312" s="1">
        <v>2</v>
      </c>
      <c r="HD312" s="1">
        <v>0</v>
      </c>
      <c r="HE312" s="1">
        <v>2</v>
      </c>
      <c r="HF312" s="1">
        <v>8</v>
      </c>
      <c r="HG312" s="1">
        <v>8</v>
      </c>
      <c r="HH312" s="1">
        <v>1</v>
      </c>
      <c r="HI312" s="1">
        <v>0</v>
      </c>
      <c r="HJ312" s="1">
        <v>0</v>
      </c>
      <c r="HK312" s="1">
        <v>2</v>
      </c>
      <c r="HL312" s="1">
        <v>2</v>
      </c>
      <c r="HM312" s="1">
        <v>1</v>
      </c>
      <c r="HN312" s="1">
        <v>1</v>
      </c>
      <c r="HO312" s="1">
        <v>1</v>
      </c>
      <c r="HP312" s="1">
        <v>1</v>
      </c>
      <c r="HQ312" s="1">
        <v>1</v>
      </c>
      <c r="HR312" s="1">
        <v>1</v>
      </c>
      <c r="HS312" s="1">
        <v>1</v>
      </c>
      <c r="HT312" s="1">
        <v>0</v>
      </c>
      <c r="HU312" s="1">
        <v>0</v>
      </c>
      <c r="HV312" s="1">
        <v>0</v>
      </c>
      <c r="HW312" s="1">
        <v>1</v>
      </c>
      <c r="HX312" s="1">
        <v>1</v>
      </c>
      <c r="HY312" s="1">
        <v>1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1</v>
      </c>
      <c r="IU312" s="1">
        <v>1</v>
      </c>
      <c r="IV312" s="1">
        <v>1</v>
      </c>
      <c r="IW312" s="1">
        <v>1</v>
      </c>
      <c r="IX312" s="1">
        <v>1</v>
      </c>
      <c r="IY312" s="1">
        <v>1</v>
      </c>
      <c r="IZ312" s="1">
        <v>1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1</v>
      </c>
      <c r="JP312" s="1">
        <v>0</v>
      </c>
      <c r="JQ312" s="1">
        <v>0</v>
      </c>
      <c r="JR312" s="1">
        <v>0</v>
      </c>
      <c r="JS312" s="1">
        <v>1</v>
      </c>
      <c r="JT312" s="1">
        <v>1</v>
      </c>
      <c r="JU312" s="1">
        <v>1</v>
      </c>
      <c r="JV312" s="1">
        <v>0</v>
      </c>
      <c r="JW312" s="1">
        <v>1</v>
      </c>
      <c r="JX312" s="1">
        <v>0</v>
      </c>
      <c r="JY312" s="1">
        <v>0</v>
      </c>
      <c r="JZ312" s="1">
        <v>0</v>
      </c>
      <c r="KA312" s="1">
        <v>0</v>
      </c>
      <c r="KB312" s="1">
        <v>1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1</v>
      </c>
      <c r="KL312" s="1">
        <v>1</v>
      </c>
      <c r="KM312" s="1">
        <v>1</v>
      </c>
      <c r="KN312" s="1">
        <v>1</v>
      </c>
      <c r="KO312" s="1">
        <v>1</v>
      </c>
      <c r="KP312" s="1">
        <v>1</v>
      </c>
      <c r="KQ312" s="1">
        <v>1</v>
      </c>
      <c r="KR312" s="1">
        <v>1</v>
      </c>
      <c r="KS312" s="1">
        <v>1</v>
      </c>
      <c r="KT312" s="1">
        <v>1</v>
      </c>
      <c r="KU312" s="1">
        <v>1</v>
      </c>
      <c r="KV312" s="1">
        <v>0</v>
      </c>
      <c r="KW312" s="1">
        <v>0</v>
      </c>
      <c r="KX312" s="1">
        <v>1</v>
      </c>
      <c r="KY312" s="1">
        <v>1</v>
      </c>
      <c r="KZ312" s="1">
        <v>1</v>
      </c>
      <c r="LA312" s="1">
        <v>1</v>
      </c>
      <c r="LB312" s="1">
        <v>1</v>
      </c>
      <c r="LC312" s="1">
        <v>1</v>
      </c>
      <c r="LD312" s="1">
        <v>1</v>
      </c>
      <c r="LE312" s="1">
        <v>1</v>
      </c>
      <c r="LF312" s="1">
        <v>1</v>
      </c>
      <c r="LG312" s="1">
        <v>1</v>
      </c>
      <c r="LH312" s="1">
        <v>1</v>
      </c>
      <c r="LI312" s="1">
        <v>1</v>
      </c>
      <c r="LJ312" s="1">
        <v>1</v>
      </c>
      <c r="LK312" s="1">
        <v>1</v>
      </c>
      <c r="LL312" s="1">
        <v>1</v>
      </c>
      <c r="LM312" s="1">
        <v>5</v>
      </c>
      <c r="LN312" s="1">
        <v>5</v>
      </c>
      <c r="LO312" s="1">
        <v>5</v>
      </c>
      <c r="LP312" s="1">
        <v>1</v>
      </c>
      <c r="LQ312" s="1">
        <v>1</v>
      </c>
      <c r="LR312" s="1">
        <v>1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1</v>
      </c>
    </row>
    <row r="313" spans="1:367">
      <c r="A313" s="1">
        <v>2015</v>
      </c>
      <c r="B313" s="1" t="s">
        <v>667</v>
      </c>
      <c r="C313" s="1">
        <v>1</v>
      </c>
      <c r="D313" s="1">
        <v>0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2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>
        <v>0</v>
      </c>
      <c r="AI313" s="1">
        <v>1</v>
      </c>
      <c r="AJ313" s="1">
        <v>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2</v>
      </c>
      <c r="AW313" s="1">
        <v>2</v>
      </c>
      <c r="AX313" s="1">
        <v>0</v>
      </c>
      <c r="AY313" s="1">
        <v>0</v>
      </c>
      <c r="AZ313" s="1">
        <v>2</v>
      </c>
      <c r="BA313" s="1">
        <v>2</v>
      </c>
      <c r="BB313" s="1">
        <v>2</v>
      </c>
      <c r="BC313" s="1">
        <v>2</v>
      </c>
      <c r="BD313" s="1">
        <v>2</v>
      </c>
      <c r="BE313" s="1">
        <v>1</v>
      </c>
      <c r="BF313" s="1">
        <v>6</v>
      </c>
      <c r="BG313" s="1">
        <v>2</v>
      </c>
      <c r="BH313" s="1">
        <v>2</v>
      </c>
      <c r="BI313" s="1">
        <v>1</v>
      </c>
      <c r="BJ313" s="1">
        <v>1</v>
      </c>
      <c r="BK313" s="1">
        <v>1</v>
      </c>
      <c r="BL313" s="1">
        <v>1</v>
      </c>
      <c r="BM313" s="1">
        <v>2</v>
      </c>
      <c r="BN313" s="1">
        <v>2</v>
      </c>
      <c r="BO313" s="1">
        <v>1</v>
      </c>
      <c r="BP313" s="1">
        <v>2</v>
      </c>
      <c r="BQ313" s="1">
        <v>0</v>
      </c>
      <c r="BR313" s="1">
        <v>0</v>
      </c>
      <c r="BS313" s="1">
        <v>3</v>
      </c>
      <c r="BT313" s="1">
        <v>3</v>
      </c>
      <c r="BU313" s="1">
        <v>3</v>
      </c>
      <c r="BV313" s="1">
        <v>6</v>
      </c>
      <c r="BW313" s="1">
        <v>3</v>
      </c>
      <c r="BX313" s="1">
        <v>3</v>
      </c>
      <c r="BY313" s="1">
        <v>0</v>
      </c>
      <c r="BZ313" s="1">
        <v>0</v>
      </c>
      <c r="CA313" s="1">
        <v>2</v>
      </c>
      <c r="CB313" s="1">
        <v>3</v>
      </c>
      <c r="CC313" s="1">
        <v>4</v>
      </c>
      <c r="CD313" s="1">
        <v>4</v>
      </c>
      <c r="CE313" s="1">
        <v>2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1</v>
      </c>
      <c r="CL313" s="1">
        <v>1</v>
      </c>
      <c r="CM313" s="1">
        <v>1</v>
      </c>
      <c r="CN313" s="1">
        <v>1</v>
      </c>
      <c r="CO313" s="1">
        <v>1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1</v>
      </c>
      <c r="DH313" s="1">
        <v>1</v>
      </c>
      <c r="DI313" s="1">
        <v>0</v>
      </c>
      <c r="DJ313" s="1">
        <v>0</v>
      </c>
      <c r="DK313" s="1">
        <v>0</v>
      </c>
      <c r="DL313" s="1">
        <v>0</v>
      </c>
      <c r="DM313" s="1">
        <v>1</v>
      </c>
      <c r="DN313" s="1">
        <v>1</v>
      </c>
      <c r="DO313" s="1">
        <v>1</v>
      </c>
      <c r="DP313" s="1">
        <v>1</v>
      </c>
      <c r="DQ313" s="1">
        <v>1</v>
      </c>
      <c r="DR313" s="1">
        <v>1</v>
      </c>
      <c r="DS313" s="1">
        <v>0</v>
      </c>
      <c r="DT313" s="1">
        <v>0</v>
      </c>
      <c r="DU313" s="1">
        <v>0</v>
      </c>
      <c r="DV313" s="1">
        <v>0</v>
      </c>
      <c r="DW313" s="1">
        <v>2</v>
      </c>
      <c r="DX313" s="1">
        <v>1</v>
      </c>
      <c r="DY313" s="1">
        <v>1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1</v>
      </c>
      <c r="GX313" s="1">
        <v>1</v>
      </c>
      <c r="GY313" s="1">
        <v>0</v>
      </c>
      <c r="GZ313" s="1">
        <v>0</v>
      </c>
      <c r="HA313" s="1">
        <v>0</v>
      </c>
      <c r="HB313" s="1">
        <v>0</v>
      </c>
      <c r="HC313" s="1">
        <v>2</v>
      </c>
      <c r="HD313" s="1">
        <v>0</v>
      </c>
      <c r="HE313" s="1">
        <v>2</v>
      </c>
      <c r="HF313" s="1">
        <v>8</v>
      </c>
      <c r="HG313" s="1">
        <v>8</v>
      </c>
      <c r="HH313" s="1">
        <v>1</v>
      </c>
      <c r="HI313" s="1">
        <v>0</v>
      </c>
      <c r="HJ313" s="1">
        <v>0</v>
      </c>
      <c r="HK313" s="1">
        <v>2</v>
      </c>
      <c r="HL313" s="1">
        <v>2</v>
      </c>
      <c r="HM313" s="1">
        <v>1</v>
      </c>
      <c r="HN313" s="1">
        <v>2</v>
      </c>
      <c r="HO313" s="1">
        <v>2</v>
      </c>
      <c r="HP313" s="1">
        <v>1</v>
      </c>
      <c r="HQ313" s="1">
        <v>4</v>
      </c>
      <c r="HR313" s="1">
        <v>2</v>
      </c>
      <c r="HS313" s="1">
        <v>2</v>
      </c>
      <c r="HT313" s="1">
        <v>0</v>
      </c>
      <c r="HU313" s="1">
        <v>1</v>
      </c>
      <c r="HV313" s="1">
        <v>0</v>
      </c>
      <c r="HW313" s="1">
        <v>2</v>
      </c>
      <c r="HX313" s="1">
        <v>2</v>
      </c>
      <c r="HY313" s="1">
        <v>2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1</v>
      </c>
      <c r="IU313" s="1">
        <v>1</v>
      </c>
      <c r="IV313" s="1">
        <v>1</v>
      </c>
      <c r="IW313" s="1">
        <v>1</v>
      </c>
      <c r="IX313" s="1">
        <v>1</v>
      </c>
      <c r="IY313" s="1">
        <v>1</v>
      </c>
      <c r="IZ313" s="1">
        <v>1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1</v>
      </c>
      <c r="JP313" s="1">
        <v>0</v>
      </c>
      <c r="JQ313" s="1">
        <v>0</v>
      </c>
      <c r="JR313" s="1">
        <v>0</v>
      </c>
      <c r="JS313" s="1">
        <v>1</v>
      </c>
      <c r="JT313" s="1">
        <v>1</v>
      </c>
      <c r="JU313" s="1">
        <v>1</v>
      </c>
      <c r="JV313" s="1">
        <v>0</v>
      </c>
      <c r="JW313" s="1">
        <v>1</v>
      </c>
      <c r="JX313" s="1">
        <v>0</v>
      </c>
      <c r="JY313" s="1">
        <v>0</v>
      </c>
      <c r="JZ313" s="1">
        <v>0</v>
      </c>
      <c r="KA313" s="1">
        <v>0</v>
      </c>
      <c r="KB313" s="1">
        <v>1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1</v>
      </c>
      <c r="KL313" s="1">
        <v>1</v>
      </c>
      <c r="KM313" s="1">
        <v>1</v>
      </c>
      <c r="KN313" s="1">
        <v>1</v>
      </c>
      <c r="KO313" s="1">
        <v>1</v>
      </c>
      <c r="KP313" s="1">
        <v>1</v>
      </c>
      <c r="KQ313" s="1">
        <v>1</v>
      </c>
      <c r="KR313" s="1">
        <v>1</v>
      </c>
      <c r="KS313" s="1">
        <v>1</v>
      </c>
      <c r="KT313" s="1">
        <v>1</v>
      </c>
      <c r="KU313" s="1">
        <v>1</v>
      </c>
      <c r="KV313" s="1">
        <v>0</v>
      </c>
      <c r="KW313" s="1">
        <v>0</v>
      </c>
      <c r="KX313" s="1">
        <v>1</v>
      </c>
      <c r="KY313" s="1">
        <v>1</v>
      </c>
      <c r="KZ313" s="1">
        <v>1</v>
      </c>
      <c r="LA313" s="1">
        <v>1</v>
      </c>
      <c r="LB313" s="1">
        <v>1</v>
      </c>
      <c r="LC313" s="1">
        <v>1</v>
      </c>
      <c r="LD313" s="1">
        <v>1</v>
      </c>
      <c r="LE313" s="1">
        <v>1</v>
      </c>
      <c r="LF313" s="1">
        <v>1</v>
      </c>
      <c r="LG313" s="1">
        <v>1</v>
      </c>
      <c r="LH313" s="1">
        <v>1</v>
      </c>
      <c r="LI313" s="1">
        <v>1</v>
      </c>
      <c r="LJ313" s="1">
        <v>1</v>
      </c>
      <c r="LK313" s="1">
        <v>1</v>
      </c>
      <c r="LL313" s="1">
        <v>1</v>
      </c>
      <c r="LM313" s="1">
        <v>5</v>
      </c>
      <c r="LN313" s="1">
        <v>5</v>
      </c>
      <c r="LO313" s="1">
        <v>5</v>
      </c>
      <c r="LP313" s="1">
        <v>1</v>
      </c>
      <c r="LQ313" s="1">
        <v>1</v>
      </c>
      <c r="LR313" s="1">
        <v>1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1</v>
      </c>
    </row>
    <row r="314" spans="1:367">
      <c r="A314" s="1">
        <v>2015</v>
      </c>
      <c r="B314" s="1" t="s">
        <v>668</v>
      </c>
      <c r="C314" s="1">
        <v>1</v>
      </c>
      <c r="D314" s="1">
        <v>0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2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1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2</v>
      </c>
      <c r="BT314" s="1">
        <v>2</v>
      </c>
      <c r="BU314" s="1">
        <v>2</v>
      </c>
      <c r="BV314" s="1">
        <v>3</v>
      </c>
      <c r="BW314" s="1">
        <v>2</v>
      </c>
      <c r="BX314" s="1">
        <v>2</v>
      </c>
      <c r="BY314" s="1">
        <v>0</v>
      </c>
      <c r="BZ314" s="1">
        <v>0</v>
      </c>
      <c r="CA314" s="1">
        <v>1</v>
      </c>
      <c r="CB314" s="1">
        <v>1</v>
      </c>
      <c r="CC314" s="1">
        <v>3</v>
      </c>
      <c r="CD314" s="1">
        <v>3</v>
      </c>
      <c r="CE314" s="1">
        <v>2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1</v>
      </c>
      <c r="CL314" s="1">
        <v>1</v>
      </c>
      <c r="CM314" s="1">
        <v>1</v>
      </c>
      <c r="CN314" s="1">
        <v>1</v>
      </c>
      <c r="CO314" s="1">
        <v>1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1</v>
      </c>
      <c r="DJ314" s="1">
        <v>0</v>
      </c>
      <c r="DK314" s="1">
        <v>0</v>
      </c>
      <c r="DL314" s="1">
        <v>0</v>
      </c>
      <c r="DM314" s="1">
        <v>2</v>
      </c>
      <c r="DN314" s="1">
        <v>2</v>
      </c>
      <c r="DO314" s="1">
        <v>2</v>
      </c>
      <c r="DP314" s="1">
        <v>2</v>
      </c>
      <c r="DQ314" s="1">
        <v>2</v>
      </c>
      <c r="DR314" s="1">
        <v>2</v>
      </c>
      <c r="DS314" s="1">
        <v>1</v>
      </c>
      <c r="DT314" s="1">
        <v>0</v>
      </c>
      <c r="DU314" s="1">
        <v>1</v>
      </c>
      <c r="DV314" s="1">
        <v>0</v>
      </c>
      <c r="DW314" s="1">
        <v>1</v>
      </c>
      <c r="DX314" s="1">
        <v>2</v>
      </c>
      <c r="DY314" s="1">
        <v>2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1</v>
      </c>
      <c r="GZ314" s="1">
        <v>0</v>
      </c>
      <c r="HA314" s="1">
        <v>0</v>
      </c>
      <c r="HB314" s="1">
        <v>0</v>
      </c>
      <c r="HC314" s="1">
        <v>2</v>
      </c>
      <c r="HD314" s="1">
        <v>2</v>
      </c>
      <c r="HE314" s="1">
        <v>2</v>
      </c>
      <c r="HF314" s="1">
        <v>30</v>
      </c>
      <c r="HG314" s="1">
        <v>30</v>
      </c>
      <c r="HH314" s="1">
        <v>2</v>
      </c>
      <c r="HI314" s="1">
        <v>0</v>
      </c>
      <c r="HJ314" s="1">
        <v>0</v>
      </c>
      <c r="HK314" s="1">
        <v>2</v>
      </c>
      <c r="HL314" s="1">
        <v>2</v>
      </c>
      <c r="HM314" s="1">
        <v>1</v>
      </c>
      <c r="HN314" s="1">
        <v>1</v>
      </c>
      <c r="HO314" s="1">
        <v>1</v>
      </c>
      <c r="HP314" s="1">
        <v>1</v>
      </c>
      <c r="HQ314" s="1">
        <v>1</v>
      </c>
      <c r="HR314" s="1">
        <v>1</v>
      </c>
      <c r="HS314" s="1">
        <v>1</v>
      </c>
      <c r="HT314" s="1">
        <v>0</v>
      </c>
      <c r="HU314" s="1">
        <v>0</v>
      </c>
      <c r="HV314" s="1">
        <v>0</v>
      </c>
      <c r="HW314" s="1">
        <v>1</v>
      </c>
      <c r="HX314" s="1">
        <v>1</v>
      </c>
      <c r="HY314" s="1">
        <v>1</v>
      </c>
      <c r="HZ314" s="1">
        <v>1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1</v>
      </c>
      <c r="IU314" s="1">
        <v>1</v>
      </c>
      <c r="IV314" s="1">
        <v>1</v>
      </c>
      <c r="IW314" s="1">
        <v>1</v>
      </c>
      <c r="IX314" s="1">
        <v>1</v>
      </c>
      <c r="IY314" s="1">
        <v>1</v>
      </c>
      <c r="IZ314" s="1">
        <v>1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1</v>
      </c>
      <c r="JP314" s="1">
        <v>0</v>
      </c>
      <c r="JQ314" s="1">
        <v>0</v>
      </c>
      <c r="JR314" s="1">
        <v>0</v>
      </c>
      <c r="JS314" s="1">
        <v>1</v>
      </c>
      <c r="JT314" s="1">
        <v>0</v>
      </c>
      <c r="JU314" s="1">
        <v>2</v>
      </c>
      <c r="JV314" s="1">
        <v>2</v>
      </c>
      <c r="JW314" s="1">
        <v>2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2</v>
      </c>
      <c r="KH314" s="1">
        <v>0</v>
      </c>
      <c r="KI314" s="1">
        <v>2</v>
      </c>
      <c r="KJ314" s="1">
        <v>0</v>
      </c>
      <c r="KK314" s="1">
        <v>0</v>
      </c>
      <c r="KL314" s="1">
        <v>1</v>
      </c>
      <c r="KM314" s="1">
        <v>1</v>
      </c>
      <c r="KN314" s="1">
        <v>1</v>
      </c>
      <c r="KO314" s="1">
        <v>1</v>
      </c>
      <c r="KP314" s="1">
        <v>1</v>
      </c>
      <c r="KQ314" s="1">
        <v>1</v>
      </c>
      <c r="KR314" s="1">
        <v>1</v>
      </c>
      <c r="KS314" s="1">
        <v>0</v>
      </c>
      <c r="KT314" s="1">
        <v>0</v>
      </c>
      <c r="KU314" s="1">
        <v>1</v>
      </c>
      <c r="KV314" s="1">
        <v>0</v>
      </c>
      <c r="KW314" s="1">
        <v>0</v>
      </c>
      <c r="KX314" s="1">
        <v>1</v>
      </c>
      <c r="KY314" s="1">
        <v>1</v>
      </c>
      <c r="KZ314" s="1">
        <v>1</v>
      </c>
      <c r="LA314" s="1">
        <v>1</v>
      </c>
      <c r="LB314" s="1">
        <v>1</v>
      </c>
      <c r="LC314" s="1">
        <v>1</v>
      </c>
      <c r="LD314" s="1">
        <v>1</v>
      </c>
      <c r="LE314" s="1">
        <v>1</v>
      </c>
      <c r="LF314" s="1">
        <v>1</v>
      </c>
      <c r="LG314" s="1">
        <v>1</v>
      </c>
      <c r="LH314" s="1">
        <v>1</v>
      </c>
      <c r="LI314" s="1">
        <v>1</v>
      </c>
      <c r="LJ314" s="1">
        <v>1</v>
      </c>
      <c r="LK314" s="1">
        <v>1</v>
      </c>
      <c r="LL314" s="1">
        <v>1</v>
      </c>
      <c r="LM314" s="1">
        <v>5</v>
      </c>
      <c r="LN314" s="1">
        <v>5</v>
      </c>
      <c r="LO314" s="1">
        <v>5</v>
      </c>
      <c r="LP314" s="1">
        <v>1</v>
      </c>
      <c r="LQ314" s="1">
        <v>1</v>
      </c>
      <c r="LR314" s="1">
        <v>1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1</v>
      </c>
    </row>
    <row r="315" spans="1:367">
      <c r="A315" s="1">
        <v>2015</v>
      </c>
      <c r="B315" s="1" t="s">
        <v>669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>
        <v>0</v>
      </c>
      <c r="AI315" s="1">
        <v>1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1</v>
      </c>
      <c r="AX315" s="1">
        <v>0</v>
      </c>
      <c r="AY315" s="1">
        <v>0</v>
      </c>
      <c r="AZ315" s="1">
        <v>2</v>
      </c>
      <c r="BA315" s="1">
        <v>2</v>
      </c>
      <c r="BB315" s="1">
        <v>2</v>
      </c>
      <c r="BC315" s="1">
        <v>2</v>
      </c>
      <c r="BD315" s="1">
        <v>2</v>
      </c>
      <c r="BE315" s="1">
        <v>1</v>
      </c>
      <c r="BF315" s="1">
        <v>6</v>
      </c>
      <c r="BG315" s="1">
        <v>2</v>
      </c>
      <c r="BH315" s="1">
        <v>2</v>
      </c>
      <c r="BI315" s="1">
        <v>1</v>
      </c>
      <c r="BJ315" s="1">
        <v>1</v>
      </c>
      <c r="BK315" s="1">
        <v>1</v>
      </c>
      <c r="BL315" s="1">
        <v>1</v>
      </c>
      <c r="BM315" s="1">
        <v>2</v>
      </c>
      <c r="BN315" s="1">
        <v>2</v>
      </c>
      <c r="BO315" s="1">
        <v>1</v>
      </c>
      <c r="BP315" s="1">
        <v>2</v>
      </c>
      <c r="BQ315" s="1">
        <v>0</v>
      </c>
      <c r="BR315" s="1">
        <v>0</v>
      </c>
      <c r="BS315" s="1">
        <v>2</v>
      </c>
      <c r="BT315" s="1">
        <v>2</v>
      </c>
      <c r="BU315" s="1">
        <v>2</v>
      </c>
      <c r="BV315" s="1">
        <v>5</v>
      </c>
      <c r="BW315" s="1">
        <v>2</v>
      </c>
      <c r="BX315" s="1">
        <v>2</v>
      </c>
      <c r="BY315" s="1">
        <v>0</v>
      </c>
      <c r="BZ315" s="1">
        <v>0</v>
      </c>
      <c r="CA315" s="1">
        <v>2</v>
      </c>
      <c r="CB315" s="1">
        <v>2</v>
      </c>
      <c r="CC315" s="1">
        <v>3</v>
      </c>
      <c r="CD315" s="1">
        <v>3</v>
      </c>
      <c r="CE315" s="1">
        <v>2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1</v>
      </c>
      <c r="CL315" s="1">
        <v>1</v>
      </c>
      <c r="CM315" s="1">
        <v>1</v>
      </c>
      <c r="CN315" s="1">
        <v>1</v>
      </c>
      <c r="CO315" s="1">
        <v>1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1</v>
      </c>
      <c r="DJ315" s="1">
        <v>0</v>
      </c>
      <c r="DK315" s="1">
        <v>0</v>
      </c>
      <c r="DL315" s="1">
        <v>0</v>
      </c>
      <c r="DM315" s="1">
        <v>1</v>
      </c>
      <c r="DN315" s="1">
        <v>1</v>
      </c>
      <c r="DO315" s="1">
        <v>1</v>
      </c>
      <c r="DP315" s="1">
        <v>1</v>
      </c>
      <c r="DQ315" s="1">
        <v>1</v>
      </c>
      <c r="DR315" s="1">
        <v>1</v>
      </c>
      <c r="DS315" s="1">
        <v>1</v>
      </c>
      <c r="DT315" s="1">
        <v>0</v>
      </c>
      <c r="DU315" s="1">
        <v>1</v>
      </c>
      <c r="DV315" s="1">
        <v>0</v>
      </c>
      <c r="DW315" s="1">
        <v>1</v>
      </c>
      <c r="DX315" s="1">
        <v>2</v>
      </c>
      <c r="DY315" s="1">
        <v>2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1</v>
      </c>
      <c r="GZ315" s="1">
        <v>0</v>
      </c>
      <c r="HA315" s="1">
        <v>0</v>
      </c>
      <c r="HB315" s="1">
        <v>0</v>
      </c>
      <c r="HC315" s="1">
        <v>2</v>
      </c>
      <c r="HD315" s="1">
        <v>2</v>
      </c>
      <c r="HE315" s="1">
        <v>2</v>
      </c>
      <c r="HF315" s="1">
        <v>30</v>
      </c>
      <c r="HG315" s="1">
        <v>30</v>
      </c>
      <c r="HH315" s="1">
        <v>2</v>
      </c>
      <c r="HI315" s="1">
        <v>0</v>
      </c>
      <c r="HJ315" s="1">
        <v>0</v>
      </c>
      <c r="HK315" s="1">
        <v>2</v>
      </c>
      <c r="HL315" s="1">
        <v>2</v>
      </c>
      <c r="HM315" s="1">
        <v>1</v>
      </c>
      <c r="HN315" s="1">
        <v>1</v>
      </c>
      <c r="HO315" s="1">
        <v>1</v>
      </c>
      <c r="HP315" s="1">
        <v>0</v>
      </c>
      <c r="HQ315" s="1">
        <v>3</v>
      </c>
      <c r="HR315" s="1">
        <v>1</v>
      </c>
      <c r="HS315" s="1">
        <v>1</v>
      </c>
      <c r="HT315" s="1">
        <v>0</v>
      </c>
      <c r="HU315" s="1">
        <v>1</v>
      </c>
      <c r="HV315" s="1">
        <v>0</v>
      </c>
      <c r="HW315" s="1">
        <v>1</v>
      </c>
      <c r="HX315" s="1">
        <v>1</v>
      </c>
      <c r="HY315" s="1">
        <v>1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1</v>
      </c>
      <c r="IU315" s="1">
        <v>1</v>
      </c>
      <c r="IV315" s="1">
        <v>1</v>
      </c>
      <c r="IW315" s="1">
        <v>1</v>
      </c>
      <c r="IX315" s="1">
        <v>1</v>
      </c>
      <c r="IY315" s="1">
        <v>1</v>
      </c>
      <c r="IZ315" s="1">
        <v>1</v>
      </c>
      <c r="JA315" s="1">
        <v>1</v>
      </c>
      <c r="JB315" s="1">
        <v>0</v>
      </c>
      <c r="JC315" s="1">
        <v>0</v>
      </c>
      <c r="JD315" s="1">
        <v>1</v>
      </c>
      <c r="JE315" s="1">
        <v>1</v>
      </c>
      <c r="JF315" s="1">
        <v>1</v>
      </c>
      <c r="JG315" s="1">
        <v>3</v>
      </c>
      <c r="JH315" s="1">
        <v>1</v>
      </c>
      <c r="JI315" s="1">
        <v>1</v>
      </c>
      <c r="JJ315" s="1">
        <v>1</v>
      </c>
      <c r="JK315" s="1">
        <v>1</v>
      </c>
      <c r="JL315" s="1">
        <v>1</v>
      </c>
      <c r="JM315" s="1">
        <v>1</v>
      </c>
      <c r="JN315" s="1">
        <v>1</v>
      </c>
      <c r="JO315" s="1">
        <v>1</v>
      </c>
      <c r="JP315" s="1">
        <v>0</v>
      </c>
      <c r="JQ315" s="1">
        <v>0</v>
      </c>
      <c r="JR315" s="1">
        <v>0</v>
      </c>
      <c r="JS315" s="1">
        <v>1</v>
      </c>
      <c r="JT315" s="1">
        <v>0</v>
      </c>
      <c r="JU315" s="1">
        <v>2</v>
      </c>
      <c r="JV315" s="1">
        <v>2</v>
      </c>
      <c r="JW315" s="1">
        <v>2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2</v>
      </c>
      <c r="KH315" s="1">
        <v>0</v>
      </c>
      <c r="KI315" s="1">
        <v>2</v>
      </c>
      <c r="KJ315" s="1">
        <v>0</v>
      </c>
      <c r="KK315" s="1">
        <v>0</v>
      </c>
      <c r="KL315" s="1">
        <v>1</v>
      </c>
      <c r="KM315" s="1">
        <v>1</v>
      </c>
      <c r="KN315" s="1">
        <v>1</v>
      </c>
      <c r="KO315" s="1">
        <v>1</v>
      </c>
      <c r="KP315" s="1">
        <v>1</v>
      </c>
      <c r="KQ315" s="1">
        <v>1</v>
      </c>
      <c r="KR315" s="1">
        <v>1</v>
      </c>
      <c r="KS315" s="1">
        <v>0</v>
      </c>
      <c r="KT315" s="1">
        <v>0</v>
      </c>
      <c r="KU315" s="1">
        <v>1</v>
      </c>
      <c r="KV315" s="1">
        <v>0</v>
      </c>
      <c r="KW315" s="1">
        <v>0</v>
      </c>
      <c r="KX315" s="1">
        <v>1</v>
      </c>
      <c r="KY315" s="1">
        <v>1</v>
      </c>
      <c r="KZ315" s="1">
        <v>1</v>
      </c>
      <c r="LA315" s="1">
        <v>1</v>
      </c>
      <c r="LB315" s="1">
        <v>1</v>
      </c>
      <c r="LC315" s="1">
        <v>1</v>
      </c>
      <c r="LD315" s="1">
        <v>1</v>
      </c>
      <c r="LE315" s="1">
        <v>1</v>
      </c>
      <c r="LF315" s="1">
        <v>1</v>
      </c>
      <c r="LG315" s="1">
        <v>1</v>
      </c>
      <c r="LH315" s="1">
        <v>1</v>
      </c>
      <c r="LI315" s="1">
        <v>1</v>
      </c>
      <c r="LJ315" s="1">
        <v>1</v>
      </c>
      <c r="LK315" s="1">
        <v>1</v>
      </c>
      <c r="LL315" s="1">
        <v>1</v>
      </c>
      <c r="LM315" s="1">
        <v>5</v>
      </c>
      <c r="LN315" s="1">
        <v>5</v>
      </c>
      <c r="LO315" s="1">
        <v>5</v>
      </c>
      <c r="LP315" s="1">
        <v>1</v>
      </c>
      <c r="LQ315" s="1">
        <v>1</v>
      </c>
      <c r="LR315" s="1">
        <v>1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1</v>
      </c>
    </row>
    <row r="316" spans="1:367">
      <c r="A316" s="1">
        <v>2015</v>
      </c>
      <c r="B316" s="1" t="s">
        <v>670</v>
      </c>
      <c r="C316" s="1">
        <v>1</v>
      </c>
      <c r="D316" s="1">
        <v>0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2</v>
      </c>
      <c r="L316" s="1">
        <v>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1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2</v>
      </c>
      <c r="BT316" s="1">
        <v>2</v>
      </c>
      <c r="BU316" s="1">
        <v>2</v>
      </c>
      <c r="BV316" s="1">
        <v>3</v>
      </c>
      <c r="BW316" s="1">
        <v>2</v>
      </c>
      <c r="BX316" s="1">
        <v>2</v>
      </c>
      <c r="BY316" s="1">
        <v>0</v>
      </c>
      <c r="BZ316" s="1">
        <v>0</v>
      </c>
      <c r="CA316" s="1">
        <v>1</v>
      </c>
      <c r="CB316" s="1">
        <v>1</v>
      </c>
      <c r="CC316" s="1">
        <v>3</v>
      </c>
      <c r="CD316" s="1">
        <v>3</v>
      </c>
      <c r="CE316" s="1">
        <v>2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1</v>
      </c>
      <c r="CL316" s="1">
        <v>1</v>
      </c>
      <c r="CM316" s="1">
        <v>1</v>
      </c>
      <c r="CN316" s="1">
        <v>1</v>
      </c>
      <c r="CO316" s="1">
        <v>1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1</v>
      </c>
      <c r="DJ316" s="1">
        <v>0</v>
      </c>
      <c r="DK316" s="1">
        <v>0</v>
      </c>
      <c r="DL316" s="1">
        <v>0</v>
      </c>
      <c r="DM316" s="1">
        <v>2</v>
      </c>
      <c r="DN316" s="1">
        <v>2</v>
      </c>
      <c r="DO316" s="1">
        <v>2</v>
      </c>
      <c r="DP316" s="1">
        <v>2</v>
      </c>
      <c r="DQ316" s="1">
        <v>2</v>
      </c>
      <c r="DR316" s="1">
        <v>2</v>
      </c>
      <c r="DS316" s="1">
        <v>1</v>
      </c>
      <c r="DT316" s="1">
        <v>0</v>
      </c>
      <c r="DU316" s="1">
        <v>1</v>
      </c>
      <c r="DV316" s="1">
        <v>0</v>
      </c>
      <c r="DW316" s="1">
        <v>1</v>
      </c>
      <c r="DX316" s="1">
        <v>2</v>
      </c>
      <c r="DY316" s="1">
        <v>2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1</v>
      </c>
      <c r="GZ316" s="1">
        <v>0</v>
      </c>
      <c r="HA316" s="1">
        <v>0</v>
      </c>
      <c r="HB316" s="1">
        <v>0</v>
      </c>
      <c r="HC316" s="1">
        <v>2</v>
      </c>
      <c r="HD316" s="1">
        <v>2</v>
      </c>
      <c r="HE316" s="1">
        <v>2</v>
      </c>
      <c r="HF316" s="1">
        <v>30</v>
      </c>
      <c r="HG316" s="1">
        <v>30</v>
      </c>
      <c r="HH316" s="1">
        <v>2</v>
      </c>
      <c r="HI316" s="1">
        <v>0</v>
      </c>
      <c r="HJ316" s="1">
        <v>0</v>
      </c>
      <c r="HK316" s="1">
        <v>2</v>
      </c>
      <c r="HL316" s="1">
        <v>2</v>
      </c>
      <c r="HM316" s="1">
        <v>1</v>
      </c>
      <c r="HN316" s="1">
        <v>1</v>
      </c>
      <c r="HO316" s="1">
        <v>1</v>
      </c>
      <c r="HP316" s="1">
        <v>1</v>
      </c>
      <c r="HQ316" s="1">
        <v>1</v>
      </c>
      <c r="HR316" s="1">
        <v>1</v>
      </c>
      <c r="HS316" s="1">
        <v>1</v>
      </c>
      <c r="HT316" s="1">
        <v>0</v>
      </c>
      <c r="HU316" s="1">
        <v>0</v>
      </c>
      <c r="HV316" s="1">
        <v>0</v>
      </c>
      <c r="HW316" s="1">
        <v>1</v>
      </c>
      <c r="HX316" s="1">
        <v>1</v>
      </c>
      <c r="HY316" s="1">
        <v>1</v>
      </c>
      <c r="HZ316" s="1">
        <v>1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1</v>
      </c>
      <c r="IU316" s="1">
        <v>1</v>
      </c>
      <c r="IV316" s="1">
        <v>1</v>
      </c>
      <c r="IW316" s="1">
        <v>1</v>
      </c>
      <c r="IX316" s="1">
        <v>1</v>
      </c>
      <c r="IY316" s="1">
        <v>1</v>
      </c>
      <c r="IZ316" s="1">
        <v>1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1</v>
      </c>
      <c r="JP316" s="1">
        <v>0</v>
      </c>
      <c r="JQ316" s="1">
        <v>0</v>
      </c>
      <c r="JR316" s="1">
        <v>0</v>
      </c>
      <c r="JS316" s="1">
        <v>1</v>
      </c>
      <c r="JT316" s="1">
        <v>0</v>
      </c>
      <c r="JU316" s="1">
        <v>2</v>
      </c>
      <c r="JV316" s="1">
        <v>2</v>
      </c>
      <c r="JW316" s="1">
        <v>2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2</v>
      </c>
      <c r="KH316" s="1">
        <v>0</v>
      </c>
      <c r="KI316" s="1">
        <v>2</v>
      </c>
      <c r="KJ316" s="1">
        <v>0</v>
      </c>
      <c r="KK316" s="1">
        <v>0</v>
      </c>
      <c r="KL316" s="1">
        <v>1</v>
      </c>
      <c r="KM316" s="1">
        <v>1</v>
      </c>
      <c r="KN316" s="1">
        <v>1</v>
      </c>
      <c r="KO316" s="1">
        <v>1</v>
      </c>
      <c r="KP316" s="1">
        <v>1</v>
      </c>
      <c r="KQ316" s="1">
        <v>1</v>
      </c>
      <c r="KR316" s="1">
        <v>1</v>
      </c>
      <c r="KS316" s="1">
        <v>0</v>
      </c>
      <c r="KT316" s="1">
        <v>0</v>
      </c>
      <c r="KU316" s="1">
        <v>1</v>
      </c>
      <c r="KV316" s="1">
        <v>0</v>
      </c>
      <c r="KW316" s="1">
        <v>0</v>
      </c>
      <c r="KX316" s="1">
        <v>1</v>
      </c>
      <c r="KY316" s="1">
        <v>1</v>
      </c>
      <c r="KZ316" s="1">
        <v>1</v>
      </c>
      <c r="LA316" s="1">
        <v>1</v>
      </c>
      <c r="LB316" s="1">
        <v>1</v>
      </c>
      <c r="LC316" s="1">
        <v>1</v>
      </c>
      <c r="LD316" s="1">
        <v>1</v>
      </c>
      <c r="LE316" s="1">
        <v>1</v>
      </c>
      <c r="LF316" s="1">
        <v>1</v>
      </c>
      <c r="LG316" s="1">
        <v>1</v>
      </c>
      <c r="LH316" s="1">
        <v>1</v>
      </c>
      <c r="LI316" s="1">
        <v>1</v>
      </c>
      <c r="LJ316" s="1">
        <v>1</v>
      </c>
      <c r="LK316" s="1">
        <v>1</v>
      </c>
      <c r="LL316" s="1">
        <v>1</v>
      </c>
      <c r="LM316" s="1">
        <v>5</v>
      </c>
      <c r="LN316" s="1">
        <v>5</v>
      </c>
      <c r="LO316" s="1">
        <v>5</v>
      </c>
      <c r="LP316" s="1">
        <v>1</v>
      </c>
      <c r="LQ316" s="1">
        <v>1</v>
      </c>
      <c r="LR316" s="1">
        <v>1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1</v>
      </c>
    </row>
    <row r="317" spans="1:367">
      <c r="A317" s="1">
        <v>2015</v>
      </c>
      <c r="B317" s="1" t="s">
        <v>671</v>
      </c>
      <c r="C317" s="1">
        <v>1</v>
      </c>
      <c r="D317" s="1">
        <v>0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2</v>
      </c>
      <c r="L317" s="1">
        <v>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1</v>
      </c>
      <c r="AJ317" s="1">
        <v>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1</v>
      </c>
      <c r="AW317" s="1">
        <v>1</v>
      </c>
      <c r="AX317" s="1">
        <v>0</v>
      </c>
      <c r="AY317" s="1">
        <v>0</v>
      </c>
      <c r="AZ317" s="1">
        <v>2</v>
      </c>
      <c r="BA317" s="1">
        <v>2</v>
      </c>
      <c r="BB317" s="1">
        <v>2</v>
      </c>
      <c r="BC317" s="1">
        <v>2</v>
      </c>
      <c r="BD317" s="1">
        <v>2</v>
      </c>
      <c r="BE317" s="1">
        <v>1</v>
      </c>
      <c r="BF317" s="1">
        <v>6</v>
      </c>
      <c r="BG317" s="1">
        <v>2</v>
      </c>
      <c r="BH317" s="1">
        <v>2</v>
      </c>
      <c r="BI317" s="1">
        <v>1</v>
      </c>
      <c r="BJ317" s="1">
        <v>1</v>
      </c>
      <c r="BK317" s="1">
        <v>1</v>
      </c>
      <c r="BL317" s="1">
        <v>1</v>
      </c>
      <c r="BM317" s="1">
        <v>2</v>
      </c>
      <c r="BN317" s="1">
        <v>2</v>
      </c>
      <c r="BO317" s="1">
        <v>1</v>
      </c>
      <c r="BP317" s="1">
        <v>2</v>
      </c>
      <c r="BQ317" s="1">
        <v>0</v>
      </c>
      <c r="BR317" s="1">
        <v>0</v>
      </c>
      <c r="BS317" s="1">
        <v>2</v>
      </c>
      <c r="BT317" s="1">
        <v>2</v>
      </c>
      <c r="BU317" s="1">
        <v>2</v>
      </c>
      <c r="BV317" s="1">
        <v>5</v>
      </c>
      <c r="BW317" s="1">
        <v>2</v>
      </c>
      <c r="BX317" s="1">
        <v>2</v>
      </c>
      <c r="BY317" s="1">
        <v>0</v>
      </c>
      <c r="BZ317" s="1">
        <v>0</v>
      </c>
      <c r="CA317" s="1">
        <v>2</v>
      </c>
      <c r="CB317" s="1">
        <v>2</v>
      </c>
      <c r="CC317" s="1">
        <v>3</v>
      </c>
      <c r="CD317" s="1">
        <v>3</v>
      </c>
      <c r="CE317" s="1">
        <v>2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1</v>
      </c>
      <c r="CL317" s="1">
        <v>1</v>
      </c>
      <c r="CM317" s="1">
        <v>1</v>
      </c>
      <c r="CN317" s="1">
        <v>1</v>
      </c>
      <c r="CO317" s="1">
        <v>1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1</v>
      </c>
      <c r="DJ317" s="1">
        <v>0</v>
      </c>
      <c r="DK317" s="1">
        <v>0</v>
      </c>
      <c r="DL317" s="1">
        <v>0</v>
      </c>
      <c r="DM317" s="1">
        <v>1</v>
      </c>
      <c r="DN317" s="1">
        <v>1</v>
      </c>
      <c r="DO317" s="1">
        <v>1</v>
      </c>
      <c r="DP317" s="1">
        <v>1</v>
      </c>
      <c r="DQ317" s="1">
        <v>1</v>
      </c>
      <c r="DR317" s="1">
        <v>1</v>
      </c>
      <c r="DS317" s="1">
        <v>1</v>
      </c>
      <c r="DT317" s="1">
        <v>0</v>
      </c>
      <c r="DU317" s="1">
        <v>1</v>
      </c>
      <c r="DV317" s="1">
        <v>0</v>
      </c>
      <c r="DW317" s="1">
        <v>1</v>
      </c>
      <c r="DX317" s="1">
        <v>2</v>
      </c>
      <c r="DY317" s="1">
        <v>2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1</v>
      </c>
      <c r="GZ317" s="1">
        <v>0</v>
      </c>
      <c r="HA317" s="1">
        <v>0</v>
      </c>
      <c r="HB317" s="1">
        <v>0</v>
      </c>
      <c r="HC317" s="1">
        <v>2</v>
      </c>
      <c r="HD317" s="1">
        <v>2</v>
      </c>
      <c r="HE317" s="1">
        <v>2</v>
      </c>
      <c r="HF317" s="1">
        <v>30</v>
      </c>
      <c r="HG317" s="1">
        <v>30</v>
      </c>
      <c r="HH317" s="1">
        <v>2</v>
      </c>
      <c r="HI317" s="1">
        <v>0</v>
      </c>
      <c r="HJ317" s="1">
        <v>0</v>
      </c>
      <c r="HK317" s="1">
        <v>2</v>
      </c>
      <c r="HL317" s="1">
        <v>2</v>
      </c>
      <c r="HM317" s="1">
        <v>1</v>
      </c>
      <c r="HN317" s="1">
        <v>1</v>
      </c>
      <c r="HO317" s="1">
        <v>1</v>
      </c>
      <c r="HP317" s="1">
        <v>0</v>
      </c>
      <c r="HQ317" s="1">
        <v>3</v>
      </c>
      <c r="HR317" s="1">
        <v>1</v>
      </c>
      <c r="HS317" s="1">
        <v>1</v>
      </c>
      <c r="HT317" s="1">
        <v>0</v>
      </c>
      <c r="HU317" s="1">
        <v>1</v>
      </c>
      <c r="HV317" s="1">
        <v>0</v>
      </c>
      <c r="HW317" s="1">
        <v>1</v>
      </c>
      <c r="HX317" s="1">
        <v>1</v>
      </c>
      <c r="HY317" s="1">
        <v>1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1</v>
      </c>
      <c r="IU317" s="1">
        <v>1</v>
      </c>
      <c r="IV317" s="1">
        <v>1</v>
      </c>
      <c r="IW317" s="1">
        <v>1</v>
      </c>
      <c r="IX317" s="1">
        <v>1</v>
      </c>
      <c r="IY317" s="1">
        <v>1</v>
      </c>
      <c r="IZ317" s="1">
        <v>1</v>
      </c>
      <c r="JA317" s="1">
        <v>1</v>
      </c>
      <c r="JB317" s="1">
        <v>0</v>
      </c>
      <c r="JC317" s="1">
        <v>0</v>
      </c>
      <c r="JD317" s="1">
        <v>1</v>
      </c>
      <c r="JE317" s="1">
        <v>1</v>
      </c>
      <c r="JF317" s="1">
        <v>1</v>
      </c>
      <c r="JG317" s="1">
        <v>3</v>
      </c>
      <c r="JH317" s="1">
        <v>1</v>
      </c>
      <c r="JI317" s="1">
        <v>1</v>
      </c>
      <c r="JJ317" s="1">
        <v>1</v>
      </c>
      <c r="JK317" s="1">
        <v>1</v>
      </c>
      <c r="JL317" s="1">
        <v>1</v>
      </c>
      <c r="JM317" s="1">
        <v>1</v>
      </c>
      <c r="JN317" s="1">
        <v>1</v>
      </c>
      <c r="JO317" s="1">
        <v>1</v>
      </c>
      <c r="JP317" s="1">
        <v>0</v>
      </c>
      <c r="JQ317" s="1">
        <v>0</v>
      </c>
      <c r="JR317" s="1">
        <v>0</v>
      </c>
      <c r="JS317" s="1">
        <v>1</v>
      </c>
      <c r="JT317" s="1">
        <v>0</v>
      </c>
      <c r="JU317" s="1">
        <v>2</v>
      </c>
      <c r="JV317" s="1">
        <v>2</v>
      </c>
      <c r="JW317" s="1">
        <v>2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2</v>
      </c>
      <c r="KH317" s="1">
        <v>0</v>
      </c>
      <c r="KI317" s="1">
        <v>2</v>
      </c>
      <c r="KJ317" s="1">
        <v>0</v>
      </c>
      <c r="KK317" s="1">
        <v>0</v>
      </c>
      <c r="KL317" s="1">
        <v>1</v>
      </c>
      <c r="KM317" s="1">
        <v>1</v>
      </c>
      <c r="KN317" s="1">
        <v>1</v>
      </c>
      <c r="KO317" s="1">
        <v>1</v>
      </c>
      <c r="KP317" s="1">
        <v>1</v>
      </c>
      <c r="KQ317" s="1">
        <v>1</v>
      </c>
      <c r="KR317" s="1">
        <v>1</v>
      </c>
      <c r="KS317" s="1">
        <v>0</v>
      </c>
      <c r="KT317" s="1">
        <v>0</v>
      </c>
      <c r="KU317" s="1">
        <v>1</v>
      </c>
      <c r="KV317" s="1">
        <v>0</v>
      </c>
      <c r="KW317" s="1">
        <v>0</v>
      </c>
      <c r="KX317" s="1">
        <v>1</v>
      </c>
      <c r="KY317" s="1">
        <v>1</v>
      </c>
      <c r="KZ317" s="1">
        <v>1</v>
      </c>
      <c r="LA317" s="1">
        <v>1</v>
      </c>
      <c r="LB317" s="1">
        <v>1</v>
      </c>
      <c r="LC317" s="1">
        <v>1</v>
      </c>
      <c r="LD317" s="1">
        <v>1</v>
      </c>
      <c r="LE317" s="1">
        <v>1</v>
      </c>
      <c r="LF317" s="1">
        <v>1</v>
      </c>
      <c r="LG317" s="1">
        <v>1</v>
      </c>
      <c r="LH317" s="1">
        <v>1</v>
      </c>
      <c r="LI317" s="1">
        <v>1</v>
      </c>
      <c r="LJ317" s="1">
        <v>1</v>
      </c>
      <c r="LK317" s="1">
        <v>1</v>
      </c>
      <c r="LL317" s="1">
        <v>1</v>
      </c>
      <c r="LM317" s="1">
        <v>5</v>
      </c>
      <c r="LN317" s="1">
        <v>5</v>
      </c>
      <c r="LO317" s="1">
        <v>5</v>
      </c>
      <c r="LP317" s="1">
        <v>1</v>
      </c>
      <c r="LQ317" s="1">
        <v>1</v>
      </c>
      <c r="LR317" s="1">
        <v>1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1</v>
      </c>
    </row>
    <row r="318" spans="1:367">
      <c r="A318" s="1">
        <v>2015</v>
      </c>
      <c r="B318" s="1" t="s">
        <v>672</v>
      </c>
      <c r="C318" s="1">
        <v>1</v>
      </c>
      <c r="D318" s="1">
        <v>0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2</v>
      </c>
      <c r="L318" s="1">
        <v>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>
        <v>0</v>
      </c>
      <c r="AI318" s="1">
        <v>1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5</v>
      </c>
      <c r="AW318" s="1">
        <v>5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2</v>
      </c>
      <c r="BT318" s="1">
        <v>2</v>
      </c>
      <c r="BU318" s="1">
        <v>2</v>
      </c>
      <c r="BV318" s="1">
        <v>3</v>
      </c>
      <c r="BW318" s="1">
        <v>2</v>
      </c>
      <c r="BX318" s="1">
        <v>2</v>
      </c>
      <c r="BY318" s="1">
        <v>1</v>
      </c>
      <c r="BZ318" s="1">
        <v>1</v>
      </c>
      <c r="CA318" s="1">
        <v>1</v>
      </c>
      <c r="CB318" s="1">
        <v>2</v>
      </c>
      <c r="CC318" s="1">
        <v>3</v>
      </c>
      <c r="CD318" s="1">
        <v>3</v>
      </c>
      <c r="CE318" s="1">
        <v>3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1</v>
      </c>
      <c r="CL318" s="1">
        <v>1</v>
      </c>
      <c r="CM318" s="1">
        <v>1</v>
      </c>
      <c r="CN318" s="1">
        <v>1</v>
      </c>
      <c r="CO318" s="1">
        <v>1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2</v>
      </c>
      <c r="DJ318" s="1">
        <v>0</v>
      </c>
      <c r="DK318" s="1">
        <v>0</v>
      </c>
      <c r="DL318" s="1">
        <v>0</v>
      </c>
      <c r="DM318" s="1">
        <v>3</v>
      </c>
      <c r="DN318" s="1">
        <v>3</v>
      </c>
      <c r="DO318" s="1">
        <v>3</v>
      </c>
      <c r="DP318" s="1">
        <v>3</v>
      </c>
      <c r="DQ318" s="1">
        <v>3</v>
      </c>
      <c r="DR318" s="1">
        <v>3</v>
      </c>
      <c r="DS318" s="1">
        <v>3</v>
      </c>
      <c r="DT318" s="1">
        <v>0</v>
      </c>
      <c r="DU318" s="1">
        <v>3</v>
      </c>
      <c r="DV318" s="1">
        <v>0</v>
      </c>
      <c r="DW318" s="1">
        <v>1</v>
      </c>
      <c r="DX318" s="1">
        <v>1</v>
      </c>
      <c r="DY318" s="1">
        <v>1</v>
      </c>
      <c r="DZ318" s="1">
        <v>2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1</v>
      </c>
      <c r="GZ318" s="1">
        <v>0</v>
      </c>
      <c r="HA318" s="1">
        <v>0</v>
      </c>
      <c r="HB318" s="1">
        <v>0</v>
      </c>
      <c r="HC318" s="1">
        <v>3</v>
      </c>
      <c r="HD318" s="1">
        <v>2</v>
      </c>
      <c r="HE318" s="1">
        <v>3</v>
      </c>
      <c r="HF318" s="1">
        <v>46</v>
      </c>
      <c r="HG318" s="1">
        <v>46</v>
      </c>
      <c r="HH318" s="1">
        <v>4</v>
      </c>
      <c r="HI318" s="1">
        <v>0</v>
      </c>
      <c r="HJ318" s="1">
        <v>0</v>
      </c>
      <c r="HK318" s="1">
        <v>2</v>
      </c>
      <c r="HL318" s="1">
        <v>2</v>
      </c>
      <c r="HM318" s="1">
        <v>1</v>
      </c>
      <c r="HN318" s="1">
        <v>1</v>
      </c>
      <c r="HO318" s="1">
        <v>1</v>
      </c>
      <c r="HP318" s="1">
        <v>1</v>
      </c>
      <c r="HQ318" s="1">
        <v>1</v>
      </c>
      <c r="HR318" s="1">
        <v>1</v>
      </c>
      <c r="HS318" s="1">
        <v>1</v>
      </c>
      <c r="HT318" s="1">
        <v>0</v>
      </c>
      <c r="HU318" s="1">
        <v>0</v>
      </c>
      <c r="HV318" s="1">
        <v>0</v>
      </c>
      <c r="HW318" s="1">
        <v>1</v>
      </c>
      <c r="HX318" s="1">
        <v>1</v>
      </c>
      <c r="HY318" s="1">
        <v>1</v>
      </c>
      <c r="HZ318" s="1">
        <v>1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1</v>
      </c>
      <c r="IU318" s="1">
        <v>1</v>
      </c>
      <c r="IV318" s="1">
        <v>1</v>
      </c>
      <c r="IW318" s="1">
        <v>1</v>
      </c>
      <c r="IX318" s="1">
        <v>1</v>
      </c>
      <c r="IY318" s="1">
        <v>1</v>
      </c>
      <c r="IZ318" s="1">
        <v>1</v>
      </c>
      <c r="JA318" s="1">
        <v>1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1</v>
      </c>
      <c r="JL318" s="1">
        <v>0</v>
      </c>
      <c r="JM318" s="1">
        <v>0</v>
      </c>
      <c r="JN318" s="1">
        <v>0</v>
      </c>
      <c r="JO318" s="1">
        <v>1</v>
      </c>
      <c r="JP318" s="1">
        <v>1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1</v>
      </c>
      <c r="LT318" s="1">
        <v>1</v>
      </c>
      <c r="LU318" s="1">
        <v>5</v>
      </c>
      <c r="LV318" s="1">
        <v>5</v>
      </c>
      <c r="LW318" s="1">
        <v>5</v>
      </c>
      <c r="LX318" s="1">
        <v>5</v>
      </c>
      <c r="LY318" s="1">
        <v>5</v>
      </c>
      <c r="LZ318" s="1">
        <v>5</v>
      </c>
      <c r="MA318" s="1">
        <v>5</v>
      </c>
      <c r="MB318" s="1">
        <v>1</v>
      </c>
      <c r="MC318" s="1">
        <v>1</v>
      </c>
      <c r="MD318" s="1">
        <v>1</v>
      </c>
      <c r="ME318" s="1">
        <v>1</v>
      </c>
      <c r="MF318" s="1">
        <v>1</v>
      </c>
      <c r="MG318" s="1">
        <v>1</v>
      </c>
      <c r="MH318" s="1">
        <v>1</v>
      </c>
      <c r="MI318" s="1">
        <v>1</v>
      </c>
      <c r="MJ318" s="1">
        <v>0</v>
      </c>
      <c r="MK318" s="1">
        <v>1</v>
      </c>
      <c r="ML318" s="1">
        <v>1</v>
      </c>
      <c r="MM318" s="1">
        <v>1</v>
      </c>
      <c r="MN318" s="1">
        <v>1</v>
      </c>
      <c r="MO318" s="1">
        <v>1</v>
      </c>
      <c r="MP318" s="1">
        <v>1</v>
      </c>
      <c r="MQ318" s="1">
        <v>1</v>
      </c>
      <c r="MR318" s="1">
        <v>1</v>
      </c>
      <c r="MS318" s="1">
        <v>1</v>
      </c>
      <c r="MT318" s="1">
        <v>1</v>
      </c>
      <c r="MU318" s="1">
        <v>1</v>
      </c>
      <c r="MV318" s="1">
        <v>1</v>
      </c>
      <c r="MW318" s="1">
        <v>5</v>
      </c>
      <c r="MX318" s="1">
        <v>5</v>
      </c>
      <c r="MY318" s="1">
        <v>5</v>
      </c>
      <c r="MZ318" s="1">
        <v>1</v>
      </c>
      <c r="NA318" s="1">
        <v>0</v>
      </c>
      <c r="NB318" s="1">
        <v>0</v>
      </c>
      <c r="NC318" s="1">
        <v>1</v>
      </c>
    </row>
    <row r="319" spans="1:367">
      <c r="A319" s="1">
        <v>2015</v>
      </c>
      <c r="B319" s="1" t="s">
        <v>673</v>
      </c>
      <c r="C319" s="1">
        <v>1</v>
      </c>
      <c r="D319" s="1">
        <v>0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2</v>
      </c>
      <c r="L319" s="1">
        <v>2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1</v>
      </c>
      <c r="AJ319" s="1">
        <v>2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5</v>
      </c>
      <c r="AW319" s="1">
        <v>5</v>
      </c>
      <c r="AX319" s="1">
        <v>1</v>
      </c>
      <c r="AY319" s="1">
        <v>0</v>
      </c>
      <c r="AZ319" s="1">
        <v>2</v>
      </c>
      <c r="BA319" s="1">
        <v>2</v>
      </c>
      <c r="BB319" s="1">
        <v>2</v>
      </c>
      <c r="BC319" s="1">
        <v>2</v>
      </c>
      <c r="BD319" s="1">
        <v>2</v>
      </c>
      <c r="BE319" s="1">
        <v>1</v>
      </c>
      <c r="BF319" s="1">
        <v>6</v>
      </c>
      <c r="BG319" s="1">
        <v>2</v>
      </c>
      <c r="BH319" s="1">
        <v>2</v>
      </c>
      <c r="BI319" s="1">
        <v>1</v>
      </c>
      <c r="BJ319" s="1">
        <v>1</v>
      </c>
      <c r="BK319" s="1">
        <v>1</v>
      </c>
      <c r="BL319" s="1">
        <v>1</v>
      </c>
      <c r="BM319" s="1">
        <v>2</v>
      </c>
      <c r="BN319" s="1">
        <v>2</v>
      </c>
      <c r="BO319" s="1">
        <v>1</v>
      </c>
      <c r="BP319" s="1">
        <v>2</v>
      </c>
      <c r="BQ319" s="1">
        <v>0</v>
      </c>
      <c r="BR319" s="1">
        <v>0</v>
      </c>
      <c r="BS319" s="1">
        <v>3</v>
      </c>
      <c r="BT319" s="1">
        <v>3</v>
      </c>
      <c r="BU319" s="1">
        <v>3</v>
      </c>
      <c r="BV319" s="1">
        <v>8</v>
      </c>
      <c r="BW319" s="1">
        <v>3</v>
      </c>
      <c r="BX319" s="1">
        <v>3</v>
      </c>
      <c r="BY319" s="1">
        <v>1</v>
      </c>
      <c r="BZ319" s="1">
        <v>1</v>
      </c>
      <c r="CA319" s="1">
        <v>2</v>
      </c>
      <c r="CB319" s="1">
        <v>3</v>
      </c>
      <c r="CC319" s="1">
        <v>4</v>
      </c>
      <c r="CD319" s="1">
        <v>4</v>
      </c>
      <c r="CE319" s="1">
        <v>4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1</v>
      </c>
      <c r="CL319" s="1">
        <v>1</v>
      </c>
      <c r="CM319" s="1">
        <v>1</v>
      </c>
      <c r="CN319" s="1">
        <v>1</v>
      </c>
      <c r="CO319" s="1">
        <v>1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2</v>
      </c>
      <c r="DJ319" s="1">
        <v>0</v>
      </c>
      <c r="DK319" s="1">
        <v>0</v>
      </c>
      <c r="DL319" s="1">
        <v>0</v>
      </c>
      <c r="DM319" s="1">
        <v>3</v>
      </c>
      <c r="DN319" s="1">
        <v>3</v>
      </c>
      <c r="DO319" s="1">
        <v>3</v>
      </c>
      <c r="DP319" s="1">
        <v>7</v>
      </c>
      <c r="DQ319" s="1">
        <v>3</v>
      </c>
      <c r="DR319" s="1">
        <v>3</v>
      </c>
      <c r="DS319" s="1">
        <v>3</v>
      </c>
      <c r="DT319" s="1">
        <v>0</v>
      </c>
      <c r="DU319" s="1">
        <v>3</v>
      </c>
      <c r="DV319" s="1">
        <v>0</v>
      </c>
      <c r="DW319" s="1">
        <v>1</v>
      </c>
      <c r="DX319" s="1">
        <v>1</v>
      </c>
      <c r="DY319" s="1">
        <v>1</v>
      </c>
      <c r="DZ319" s="1">
        <v>2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1</v>
      </c>
      <c r="GZ319" s="1">
        <v>0</v>
      </c>
      <c r="HA319" s="1">
        <v>0</v>
      </c>
      <c r="HB319" s="1">
        <v>0</v>
      </c>
      <c r="HC319" s="1">
        <v>3</v>
      </c>
      <c r="HD319" s="1">
        <v>2</v>
      </c>
      <c r="HE319" s="1">
        <v>3</v>
      </c>
      <c r="HF319" s="1">
        <v>46</v>
      </c>
      <c r="HG319" s="1">
        <v>46</v>
      </c>
      <c r="HH319" s="1">
        <v>4</v>
      </c>
      <c r="HI319" s="1">
        <v>0</v>
      </c>
      <c r="HJ319" s="1">
        <v>0</v>
      </c>
      <c r="HK319" s="1">
        <v>2</v>
      </c>
      <c r="HL319" s="1">
        <v>2</v>
      </c>
      <c r="HM319" s="1">
        <v>1</v>
      </c>
      <c r="HN319" s="1">
        <v>1</v>
      </c>
      <c r="HO319" s="1">
        <v>1</v>
      </c>
      <c r="HP319" s="1">
        <v>1</v>
      </c>
      <c r="HQ319" s="1">
        <v>3</v>
      </c>
      <c r="HR319" s="1">
        <v>1</v>
      </c>
      <c r="HS319" s="1">
        <v>1</v>
      </c>
      <c r="HT319" s="1">
        <v>0</v>
      </c>
      <c r="HU319" s="1">
        <v>0</v>
      </c>
      <c r="HV319" s="1">
        <v>1</v>
      </c>
      <c r="HW319" s="1">
        <v>1</v>
      </c>
      <c r="HX319" s="1">
        <v>1</v>
      </c>
      <c r="HY319" s="1">
        <v>1</v>
      </c>
      <c r="HZ319" s="1">
        <v>1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1</v>
      </c>
      <c r="IU319" s="1">
        <v>1</v>
      </c>
      <c r="IV319" s="1">
        <v>1</v>
      </c>
      <c r="IW319" s="1">
        <v>1</v>
      </c>
      <c r="IX319" s="1">
        <v>1</v>
      </c>
      <c r="IY319" s="1">
        <v>1</v>
      </c>
      <c r="IZ319" s="1">
        <v>1</v>
      </c>
      <c r="JA319" s="1">
        <v>1</v>
      </c>
      <c r="JB319" s="1">
        <v>0</v>
      </c>
      <c r="JC319" s="1">
        <v>0</v>
      </c>
      <c r="JD319" s="1">
        <v>1</v>
      </c>
      <c r="JE319" s="1">
        <v>1</v>
      </c>
      <c r="JF319" s="1">
        <v>1</v>
      </c>
      <c r="JG319" s="1">
        <v>3</v>
      </c>
      <c r="JH319" s="1">
        <v>1</v>
      </c>
      <c r="JI319" s="1">
        <v>1</v>
      </c>
      <c r="JJ319" s="1">
        <v>1</v>
      </c>
      <c r="JK319" s="1">
        <v>1</v>
      </c>
      <c r="JL319" s="1">
        <v>1</v>
      </c>
      <c r="JM319" s="1">
        <v>1</v>
      </c>
      <c r="JN319" s="1">
        <v>1</v>
      </c>
      <c r="JO319" s="1">
        <v>1</v>
      </c>
      <c r="JP319" s="1">
        <v>1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1</v>
      </c>
      <c r="LT319" s="1">
        <v>1</v>
      </c>
      <c r="LU319" s="1">
        <v>5</v>
      </c>
      <c r="LV319" s="1">
        <v>5</v>
      </c>
      <c r="LW319" s="1">
        <v>5</v>
      </c>
      <c r="LX319" s="1">
        <v>5</v>
      </c>
      <c r="LY319" s="1">
        <v>5</v>
      </c>
      <c r="LZ319" s="1">
        <v>5</v>
      </c>
      <c r="MA319" s="1">
        <v>5</v>
      </c>
      <c r="MB319" s="1">
        <v>1</v>
      </c>
      <c r="MC319" s="1">
        <v>1</v>
      </c>
      <c r="MD319" s="1">
        <v>1</v>
      </c>
      <c r="ME319" s="1">
        <v>1</v>
      </c>
      <c r="MF319" s="1">
        <v>1</v>
      </c>
      <c r="MG319" s="1">
        <v>1</v>
      </c>
      <c r="MH319" s="1">
        <v>1</v>
      </c>
      <c r="MI319" s="1">
        <v>1</v>
      </c>
      <c r="MJ319" s="1">
        <v>0</v>
      </c>
      <c r="MK319" s="1">
        <v>1</v>
      </c>
      <c r="ML319" s="1">
        <v>1</v>
      </c>
      <c r="MM319" s="1">
        <v>1</v>
      </c>
      <c r="MN319" s="1">
        <v>1</v>
      </c>
      <c r="MO319" s="1">
        <v>1</v>
      </c>
      <c r="MP319" s="1">
        <v>1</v>
      </c>
      <c r="MQ319" s="1">
        <v>1</v>
      </c>
      <c r="MR319" s="1">
        <v>1</v>
      </c>
      <c r="MS319" s="1">
        <v>1</v>
      </c>
      <c r="MT319" s="1">
        <v>1</v>
      </c>
      <c r="MU319" s="1">
        <v>1</v>
      </c>
      <c r="MV319" s="1">
        <v>1</v>
      </c>
      <c r="MW319" s="1">
        <v>5</v>
      </c>
      <c r="MX319" s="1">
        <v>5</v>
      </c>
      <c r="MY319" s="1">
        <v>5</v>
      </c>
      <c r="MZ319" s="1">
        <v>1</v>
      </c>
      <c r="NA319" s="1">
        <v>0</v>
      </c>
      <c r="NB319" s="1">
        <v>0</v>
      </c>
      <c r="NC319" s="1">
        <v>1</v>
      </c>
    </row>
    <row r="320" spans="1:367">
      <c r="A320" s="1">
        <v>2015</v>
      </c>
      <c r="B320" s="1" t="s">
        <v>674</v>
      </c>
      <c r="C320" s="1">
        <v>1</v>
      </c>
      <c r="D320" s="1">
        <v>0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2</v>
      </c>
      <c r="L320" s="1">
        <v>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</v>
      </c>
      <c r="AH320" s="1">
        <v>0</v>
      </c>
      <c r="AI320" s="1">
        <v>1</v>
      </c>
      <c r="AJ320" s="1">
        <v>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1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2</v>
      </c>
      <c r="BT320" s="1">
        <v>2</v>
      </c>
      <c r="BU320" s="1">
        <v>2</v>
      </c>
      <c r="BV320" s="1">
        <v>3</v>
      </c>
      <c r="BW320" s="1">
        <v>2</v>
      </c>
      <c r="BX320" s="1">
        <v>2</v>
      </c>
      <c r="BY320" s="1">
        <v>0</v>
      </c>
      <c r="BZ320" s="1">
        <v>0</v>
      </c>
      <c r="CA320" s="1">
        <v>1</v>
      </c>
      <c r="CB320" s="1">
        <v>1</v>
      </c>
      <c r="CC320" s="1">
        <v>3</v>
      </c>
      <c r="CD320" s="1">
        <v>3</v>
      </c>
      <c r="CE320" s="1">
        <v>2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1</v>
      </c>
      <c r="CL320" s="1">
        <v>1</v>
      </c>
      <c r="CM320" s="1">
        <v>1</v>
      </c>
      <c r="CN320" s="1">
        <v>1</v>
      </c>
      <c r="CO320" s="1">
        <v>1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1</v>
      </c>
      <c r="DN320" s="1">
        <v>1</v>
      </c>
      <c r="DO320" s="1">
        <v>1</v>
      </c>
      <c r="DP320" s="1">
        <v>1</v>
      </c>
      <c r="DQ320" s="1">
        <v>1</v>
      </c>
      <c r="DR320" s="1">
        <v>0</v>
      </c>
      <c r="DS320" s="1">
        <v>1</v>
      </c>
      <c r="DT320" s="1">
        <v>0</v>
      </c>
      <c r="DU320" s="1">
        <v>1</v>
      </c>
      <c r="DV320" s="1">
        <v>0</v>
      </c>
      <c r="DW320" s="1">
        <v>1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1</v>
      </c>
      <c r="GZ320" s="1">
        <v>0</v>
      </c>
      <c r="HA320" s="1">
        <v>0</v>
      </c>
      <c r="HB320" s="1">
        <v>0</v>
      </c>
      <c r="HC320" s="1">
        <v>3</v>
      </c>
      <c r="HD320" s="1">
        <v>2</v>
      </c>
      <c r="HE320" s="1">
        <v>3</v>
      </c>
      <c r="HF320" s="1">
        <v>25</v>
      </c>
      <c r="HG320" s="1">
        <v>22</v>
      </c>
      <c r="HH320" s="1">
        <v>2</v>
      </c>
      <c r="HI320" s="1">
        <v>1</v>
      </c>
      <c r="HJ320" s="1">
        <v>0</v>
      </c>
      <c r="HK320" s="1">
        <v>2</v>
      </c>
      <c r="HL320" s="1">
        <v>2</v>
      </c>
      <c r="HM320" s="1">
        <v>1</v>
      </c>
      <c r="HN320" s="1">
        <v>1</v>
      </c>
      <c r="HO320" s="1">
        <v>1</v>
      </c>
      <c r="HP320" s="1">
        <v>1</v>
      </c>
      <c r="HQ320" s="1">
        <v>1</v>
      </c>
      <c r="HR320" s="1">
        <v>1</v>
      </c>
      <c r="HS320" s="1">
        <v>1</v>
      </c>
      <c r="HT320" s="1">
        <v>0</v>
      </c>
      <c r="HU320" s="1">
        <v>0</v>
      </c>
      <c r="HV320" s="1">
        <v>0</v>
      </c>
      <c r="HW320" s="1">
        <v>1</v>
      </c>
      <c r="HX320" s="1">
        <v>1</v>
      </c>
      <c r="HY320" s="1">
        <v>1</v>
      </c>
      <c r="HZ320" s="1">
        <v>1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1</v>
      </c>
      <c r="IU320" s="1">
        <v>1</v>
      </c>
      <c r="IV320" s="1">
        <v>1</v>
      </c>
      <c r="IW320" s="1">
        <v>1</v>
      </c>
      <c r="IX320" s="1">
        <v>1</v>
      </c>
      <c r="IY320" s="1">
        <v>1</v>
      </c>
      <c r="IZ320" s="1">
        <v>1</v>
      </c>
      <c r="JA320" s="1">
        <v>1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1</v>
      </c>
      <c r="JL320" s="1">
        <v>0</v>
      </c>
      <c r="JM320" s="1">
        <v>0</v>
      </c>
      <c r="JN320" s="1">
        <v>0</v>
      </c>
      <c r="JO320" s="1">
        <v>1</v>
      </c>
      <c r="JP320" s="1">
        <v>0</v>
      </c>
      <c r="JQ320" s="1">
        <v>1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1</v>
      </c>
      <c r="LT320" s="1">
        <v>1</v>
      </c>
      <c r="LU320" s="1">
        <v>8</v>
      </c>
      <c r="LV320" s="1">
        <v>8</v>
      </c>
      <c r="LW320" s="1">
        <v>8</v>
      </c>
      <c r="LX320" s="1">
        <v>8</v>
      </c>
      <c r="LY320" s="1">
        <v>8</v>
      </c>
      <c r="LZ320" s="1">
        <v>8</v>
      </c>
      <c r="MA320" s="1">
        <v>8</v>
      </c>
      <c r="MB320" s="1">
        <v>1</v>
      </c>
      <c r="MC320" s="1">
        <v>1</v>
      </c>
      <c r="MD320" s="1">
        <v>1</v>
      </c>
      <c r="ME320" s="1">
        <v>1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1</v>
      </c>
      <c r="ML320" s="1">
        <v>1</v>
      </c>
      <c r="MM320" s="1">
        <v>1</v>
      </c>
      <c r="MN320" s="1">
        <v>1</v>
      </c>
      <c r="MO320" s="1">
        <v>1</v>
      </c>
      <c r="MP320" s="1">
        <v>1</v>
      </c>
      <c r="MQ320" s="1">
        <v>1</v>
      </c>
      <c r="MR320" s="1">
        <v>1</v>
      </c>
      <c r="MS320" s="1">
        <v>1</v>
      </c>
      <c r="MT320" s="1">
        <v>1</v>
      </c>
      <c r="MU320" s="1">
        <v>1</v>
      </c>
      <c r="MV320" s="1">
        <v>1</v>
      </c>
      <c r="MW320" s="1">
        <v>5</v>
      </c>
      <c r="MX320" s="1">
        <v>5</v>
      </c>
      <c r="MY320" s="1">
        <v>5</v>
      </c>
      <c r="MZ320" s="1">
        <v>1</v>
      </c>
      <c r="NA320" s="1">
        <v>0</v>
      </c>
      <c r="NB320" s="1">
        <v>0</v>
      </c>
      <c r="NC320" s="1">
        <v>1</v>
      </c>
    </row>
    <row r="321" spans="1:367">
      <c r="A321" s="1">
        <v>2015</v>
      </c>
      <c r="B321" s="1" t="s">
        <v>675</v>
      </c>
      <c r="C321" s="1">
        <v>1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2</v>
      </c>
      <c r="L321" s="1">
        <v>2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0</v>
      </c>
      <c r="AI321" s="1">
        <v>1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1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2</v>
      </c>
      <c r="BT321" s="1">
        <v>2</v>
      </c>
      <c r="BU321" s="1">
        <v>2</v>
      </c>
      <c r="BV321" s="1">
        <v>3</v>
      </c>
      <c r="BW321" s="1">
        <v>2</v>
      </c>
      <c r="BX321" s="1">
        <v>2</v>
      </c>
      <c r="BY321" s="1">
        <v>0</v>
      </c>
      <c r="BZ321" s="1">
        <v>0</v>
      </c>
      <c r="CA321" s="1">
        <v>1</v>
      </c>
      <c r="CB321" s="1">
        <v>1</v>
      </c>
      <c r="CC321" s="1">
        <v>3</v>
      </c>
      <c r="CD321" s="1">
        <v>3</v>
      </c>
      <c r="CE321" s="1">
        <v>2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1</v>
      </c>
      <c r="CL321" s="1">
        <v>1</v>
      </c>
      <c r="CM321" s="1">
        <v>1</v>
      </c>
      <c r="CN321" s="1">
        <v>1</v>
      </c>
      <c r="CO321" s="1">
        <v>1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1</v>
      </c>
      <c r="DJ321" s="1">
        <v>0</v>
      </c>
      <c r="DK321" s="1">
        <v>0</v>
      </c>
      <c r="DL321" s="1">
        <v>0</v>
      </c>
      <c r="DM321" s="1">
        <v>2</v>
      </c>
      <c r="DN321" s="1">
        <v>2</v>
      </c>
      <c r="DO321" s="1">
        <v>2</v>
      </c>
      <c r="DP321" s="1">
        <v>2</v>
      </c>
      <c r="DQ321" s="1">
        <v>2</v>
      </c>
      <c r="DR321" s="1">
        <v>0</v>
      </c>
      <c r="DS321" s="1">
        <v>2</v>
      </c>
      <c r="DT321" s="1">
        <v>0</v>
      </c>
      <c r="DU321" s="1">
        <v>2</v>
      </c>
      <c r="DV321" s="1">
        <v>0</v>
      </c>
      <c r="DW321" s="1">
        <v>2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1</v>
      </c>
      <c r="GZ321" s="1">
        <v>0</v>
      </c>
      <c r="HA321" s="1">
        <v>0</v>
      </c>
      <c r="HB321" s="1">
        <v>0</v>
      </c>
      <c r="HC321" s="1">
        <v>2</v>
      </c>
      <c r="HD321" s="1">
        <v>2</v>
      </c>
      <c r="HE321" s="1">
        <v>2</v>
      </c>
      <c r="HF321" s="1">
        <v>7</v>
      </c>
      <c r="HG321" s="1">
        <v>7</v>
      </c>
      <c r="HH321" s="1">
        <v>1</v>
      </c>
      <c r="HI321" s="1">
        <v>1</v>
      </c>
      <c r="HJ321" s="1">
        <v>0</v>
      </c>
      <c r="HK321" s="1">
        <v>2</v>
      </c>
      <c r="HL321" s="1">
        <v>2</v>
      </c>
      <c r="HM321" s="1">
        <v>1</v>
      </c>
      <c r="HN321" s="1">
        <v>1</v>
      </c>
      <c r="HO321" s="1">
        <v>1</v>
      </c>
      <c r="HP321" s="1">
        <v>1</v>
      </c>
      <c r="HQ321" s="1">
        <v>1</v>
      </c>
      <c r="HR321" s="1">
        <v>1</v>
      </c>
      <c r="HS321" s="1">
        <v>1</v>
      </c>
      <c r="HT321" s="1">
        <v>0</v>
      </c>
      <c r="HU321" s="1">
        <v>0</v>
      </c>
      <c r="HV321" s="1">
        <v>0</v>
      </c>
      <c r="HW321" s="1">
        <v>1</v>
      </c>
      <c r="HX321" s="1">
        <v>1</v>
      </c>
      <c r="HY321" s="1">
        <v>1</v>
      </c>
      <c r="HZ321" s="1">
        <v>1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2</v>
      </c>
      <c r="IU321" s="1">
        <v>2</v>
      </c>
      <c r="IV321" s="1">
        <v>2</v>
      </c>
      <c r="IW321" s="1">
        <v>2</v>
      </c>
      <c r="IX321" s="1">
        <v>2</v>
      </c>
      <c r="IY321" s="1">
        <v>2</v>
      </c>
      <c r="IZ321" s="1">
        <v>1</v>
      </c>
      <c r="JA321" s="1">
        <v>1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1</v>
      </c>
      <c r="JL321" s="1">
        <v>0</v>
      </c>
      <c r="JM321" s="1">
        <v>0</v>
      </c>
      <c r="JN321" s="1">
        <v>0</v>
      </c>
      <c r="JO321" s="1">
        <v>1</v>
      </c>
      <c r="JP321" s="1">
        <v>0</v>
      </c>
      <c r="JQ321" s="1">
        <v>1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1</v>
      </c>
      <c r="LT321" s="1">
        <v>1</v>
      </c>
      <c r="LU321" s="1">
        <v>6</v>
      </c>
      <c r="LV321" s="1">
        <v>6</v>
      </c>
      <c r="LW321" s="1">
        <v>6</v>
      </c>
      <c r="LX321" s="1">
        <v>6</v>
      </c>
      <c r="LY321" s="1">
        <v>6</v>
      </c>
      <c r="LZ321" s="1">
        <v>6</v>
      </c>
      <c r="MA321" s="1">
        <v>6</v>
      </c>
      <c r="MB321" s="1">
        <v>1</v>
      </c>
      <c r="MC321" s="1">
        <v>1</v>
      </c>
      <c r="MD321" s="1">
        <v>1</v>
      </c>
      <c r="ME321" s="1">
        <v>1</v>
      </c>
      <c r="MF321" s="1">
        <v>0</v>
      </c>
      <c r="MG321" s="1">
        <v>0</v>
      </c>
      <c r="MH321" s="1">
        <v>0</v>
      </c>
      <c r="MI321" s="1">
        <v>1</v>
      </c>
      <c r="MJ321" s="1">
        <v>0</v>
      </c>
      <c r="MK321" s="1">
        <v>1</v>
      </c>
      <c r="ML321" s="1">
        <v>1</v>
      </c>
      <c r="MM321" s="1">
        <v>1</v>
      </c>
      <c r="MN321" s="1">
        <v>1</v>
      </c>
      <c r="MO321" s="1">
        <v>1</v>
      </c>
      <c r="MP321" s="1">
        <v>1</v>
      </c>
      <c r="MQ321" s="1">
        <v>1</v>
      </c>
      <c r="MR321" s="1">
        <v>1</v>
      </c>
      <c r="MS321" s="1">
        <v>1</v>
      </c>
      <c r="MT321" s="1">
        <v>1</v>
      </c>
      <c r="MU321" s="1">
        <v>1</v>
      </c>
      <c r="MV321" s="1">
        <v>1</v>
      </c>
      <c r="MW321" s="1">
        <v>5</v>
      </c>
      <c r="MX321" s="1">
        <v>5</v>
      </c>
      <c r="MY321" s="1">
        <v>5</v>
      </c>
      <c r="MZ321" s="1">
        <v>1</v>
      </c>
      <c r="NA321" s="1">
        <v>0</v>
      </c>
      <c r="NB321" s="1">
        <v>0</v>
      </c>
      <c r="NC321" s="1">
        <v>1</v>
      </c>
    </row>
    <row r="322" spans="1:367">
      <c r="A322" s="1">
        <v>2015</v>
      </c>
      <c r="B322" s="1" t="s">
        <v>676</v>
      </c>
      <c r="C322" s="1">
        <v>1</v>
      </c>
      <c r="D322" s="1">
        <v>0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2</v>
      </c>
      <c r="L322" s="1">
        <v>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1</v>
      </c>
      <c r="AJ322" s="1">
        <v>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  <c r="AW322" s="1">
        <v>3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2</v>
      </c>
      <c r="BT322" s="1">
        <v>2</v>
      </c>
      <c r="BU322" s="1">
        <v>2</v>
      </c>
      <c r="BV322" s="1">
        <v>4</v>
      </c>
      <c r="BW322" s="1">
        <v>2</v>
      </c>
      <c r="BX322" s="1">
        <v>2</v>
      </c>
      <c r="BY322" s="1">
        <v>0</v>
      </c>
      <c r="BZ322" s="1">
        <v>0</v>
      </c>
      <c r="CA322" s="1">
        <v>1</v>
      </c>
      <c r="CB322" s="1">
        <v>2</v>
      </c>
      <c r="CC322" s="1">
        <v>4</v>
      </c>
      <c r="CD322" s="1">
        <v>4</v>
      </c>
      <c r="CE322" s="1">
        <v>2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1</v>
      </c>
      <c r="CL322" s="1">
        <v>1</v>
      </c>
      <c r="CM322" s="1">
        <v>1</v>
      </c>
      <c r="CN322" s="1">
        <v>1</v>
      </c>
      <c r="CO322" s="1">
        <v>1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1</v>
      </c>
      <c r="DJ322" s="1">
        <v>0</v>
      </c>
      <c r="DK322" s="1">
        <v>0</v>
      </c>
      <c r="DL322" s="1">
        <v>0</v>
      </c>
      <c r="DM322" s="1">
        <v>1</v>
      </c>
      <c r="DN322" s="1">
        <v>1</v>
      </c>
      <c r="DO322" s="1">
        <v>1</v>
      </c>
      <c r="DP322" s="1">
        <v>2</v>
      </c>
      <c r="DQ322" s="1">
        <v>1</v>
      </c>
      <c r="DR322" s="1">
        <v>1</v>
      </c>
      <c r="DS322" s="1">
        <v>0</v>
      </c>
      <c r="DT322" s="1">
        <v>0</v>
      </c>
      <c r="DU322" s="1">
        <v>0</v>
      </c>
      <c r="DV322" s="1">
        <v>0</v>
      </c>
      <c r="DW322" s="1">
        <v>2</v>
      </c>
      <c r="DX322" s="1">
        <v>2</v>
      </c>
      <c r="DY322" s="1">
        <v>2</v>
      </c>
      <c r="DZ322" s="1">
        <v>1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1</v>
      </c>
      <c r="GZ322" s="1">
        <v>0</v>
      </c>
      <c r="HA322" s="1">
        <v>0</v>
      </c>
      <c r="HB322" s="1">
        <v>0</v>
      </c>
      <c r="HC322" s="1">
        <v>5</v>
      </c>
      <c r="HD322" s="1">
        <v>0</v>
      </c>
      <c r="HE322" s="1">
        <v>3</v>
      </c>
      <c r="HF322" s="1">
        <v>31</v>
      </c>
      <c r="HG322" s="1">
        <v>31</v>
      </c>
      <c r="HH322" s="1">
        <v>2</v>
      </c>
      <c r="HI322" s="1">
        <v>0</v>
      </c>
      <c r="HJ322" s="1">
        <v>0</v>
      </c>
      <c r="HK322" s="1">
        <v>2</v>
      </c>
      <c r="HL322" s="1">
        <v>2</v>
      </c>
      <c r="HM322" s="1">
        <v>1</v>
      </c>
      <c r="HN322" s="1">
        <v>1</v>
      </c>
      <c r="HO322" s="1">
        <v>1</v>
      </c>
      <c r="HP322" s="1">
        <v>1</v>
      </c>
      <c r="HQ322" s="1">
        <v>2</v>
      </c>
      <c r="HR322" s="1">
        <v>1</v>
      </c>
      <c r="HS322" s="1">
        <v>1</v>
      </c>
      <c r="HT322" s="1">
        <v>0</v>
      </c>
      <c r="HU322" s="1">
        <v>0</v>
      </c>
      <c r="HV322" s="1">
        <v>0</v>
      </c>
      <c r="HW322" s="1">
        <v>1</v>
      </c>
      <c r="HX322" s="1">
        <v>2</v>
      </c>
      <c r="HY322" s="1">
        <v>2</v>
      </c>
      <c r="HZ322" s="1">
        <v>1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1</v>
      </c>
      <c r="IU322" s="1">
        <v>1</v>
      </c>
      <c r="IV322" s="1">
        <v>1</v>
      </c>
      <c r="IW322" s="1">
        <v>1</v>
      </c>
      <c r="IX322" s="1">
        <v>1</v>
      </c>
      <c r="IY322" s="1">
        <v>1</v>
      </c>
      <c r="IZ322" s="1">
        <v>1</v>
      </c>
      <c r="JA322" s="1">
        <v>1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1</v>
      </c>
      <c r="JL322" s="1">
        <v>0</v>
      </c>
      <c r="JM322" s="1">
        <v>0</v>
      </c>
      <c r="JN322" s="1">
        <v>0</v>
      </c>
      <c r="JO322" s="1">
        <v>1</v>
      </c>
      <c r="JP322" s="1">
        <v>1</v>
      </c>
      <c r="JQ322" s="1">
        <v>0</v>
      </c>
      <c r="JR322" s="1">
        <v>0</v>
      </c>
      <c r="JS322" s="1">
        <v>1</v>
      </c>
      <c r="JT322" s="1">
        <v>1</v>
      </c>
      <c r="JU322" s="1">
        <v>1</v>
      </c>
      <c r="JV322" s="1">
        <v>0</v>
      </c>
      <c r="JW322" s="1">
        <v>1</v>
      </c>
      <c r="JX322" s="1">
        <v>0</v>
      </c>
      <c r="JY322" s="1">
        <v>0</v>
      </c>
      <c r="JZ322" s="1">
        <v>0</v>
      </c>
      <c r="KA322" s="1">
        <v>0</v>
      </c>
      <c r="KB322" s="1">
        <v>1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1</v>
      </c>
      <c r="KL322" s="1">
        <v>1</v>
      </c>
      <c r="KM322" s="1">
        <v>1</v>
      </c>
      <c r="KN322" s="1">
        <v>1</v>
      </c>
      <c r="KO322" s="1">
        <v>1</v>
      </c>
      <c r="KP322" s="1">
        <v>1</v>
      </c>
      <c r="KQ322" s="1">
        <v>1</v>
      </c>
      <c r="KR322" s="1">
        <v>1</v>
      </c>
      <c r="KS322" s="1">
        <v>0</v>
      </c>
      <c r="KT322" s="1">
        <v>0</v>
      </c>
      <c r="KU322" s="1">
        <v>2</v>
      </c>
      <c r="KV322" s="1">
        <v>0</v>
      </c>
      <c r="KW322" s="1">
        <v>0</v>
      </c>
      <c r="KX322" s="1">
        <v>1</v>
      </c>
      <c r="KY322" s="1">
        <v>1</v>
      </c>
      <c r="KZ322" s="1">
        <v>1</v>
      </c>
      <c r="LA322" s="1">
        <v>1</v>
      </c>
      <c r="LB322" s="1">
        <v>1</v>
      </c>
      <c r="LC322" s="1">
        <v>1</v>
      </c>
      <c r="LD322" s="1">
        <v>1</v>
      </c>
      <c r="LE322" s="1">
        <v>1</v>
      </c>
      <c r="LF322" s="1">
        <v>1</v>
      </c>
      <c r="LG322" s="1">
        <v>1</v>
      </c>
      <c r="LH322" s="1">
        <v>1</v>
      </c>
      <c r="LI322" s="1">
        <v>1</v>
      </c>
      <c r="LJ322" s="1">
        <v>1</v>
      </c>
      <c r="LK322" s="1">
        <v>1</v>
      </c>
      <c r="LL322" s="1">
        <v>1</v>
      </c>
      <c r="LM322" s="1">
        <v>5</v>
      </c>
      <c r="LN322" s="1">
        <v>5</v>
      </c>
      <c r="LO322" s="1">
        <v>5</v>
      </c>
      <c r="LP322" s="1">
        <v>1</v>
      </c>
      <c r="LQ322" s="1">
        <v>1</v>
      </c>
      <c r="LR322" s="1">
        <v>1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1</v>
      </c>
    </row>
    <row r="323" spans="1:367">
      <c r="A323" s="1">
        <v>2015</v>
      </c>
      <c r="B323" s="1" t="s">
        <v>677</v>
      </c>
      <c r="C323" s="1">
        <v>1</v>
      </c>
      <c r="D323" s="1">
        <v>0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1</v>
      </c>
      <c r="AJ323" s="1">
        <v>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  <c r="AW323" s="1">
        <v>3</v>
      </c>
      <c r="AX323" s="1">
        <v>0</v>
      </c>
      <c r="AY323" s="1">
        <v>0</v>
      </c>
      <c r="AZ323" s="1">
        <v>2</v>
      </c>
      <c r="BA323" s="1">
        <v>2</v>
      </c>
      <c r="BB323" s="1">
        <v>2</v>
      </c>
      <c r="BC323" s="1">
        <v>2</v>
      </c>
      <c r="BD323" s="1">
        <v>2</v>
      </c>
      <c r="BE323" s="1">
        <v>1</v>
      </c>
      <c r="BF323" s="1">
        <v>6</v>
      </c>
      <c r="BG323" s="1">
        <v>2</v>
      </c>
      <c r="BH323" s="1">
        <v>2</v>
      </c>
      <c r="BI323" s="1">
        <v>1</v>
      </c>
      <c r="BJ323" s="1">
        <v>1</v>
      </c>
      <c r="BK323" s="1">
        <v>1</v>
      </c>
      <c r="BL323" s="1">
        <v>1</v>
      </c>
      <c r="BM323" s="1">
        <v>2</v>
      </c>
      <c r="BN323" s="1">
        <v>2</v>
      </c>
      <c r="BO323" s="1">
        <v>1</v>
      </c>
      <c r="BP323" s="1">
        <v>2</v>
      </c>
      <c r="BQ323" s="1">
        <v>0</v>
      </c>
      <c r="BR323" s="1">
        <v>0</v>
      </c>
      <c r="BS323" s="1">
        <v>3</v>
      </c>
      <c r="BT323" s="1">
        <v>3</v>
      </c>
      <c r="BU323" s="1">
        <v>3</v>
      </c>
      <c r="BV323" s="1">
        <v>7</v>
      </c>
      <c r="BW323" s="1">
        <v>3</v>
      </c>
      <c r="BX323" s="1">
        <v>3</v>
      </c>
      <c r="BY323" s="1">
        <v>0</v>
      </c>
      <c r="BZ323" s="1">
        <v>0</v>
      </c>
      <c r="CA323" s="1">
        <v>2</v>
      </c>
      <c r="CB323" s="1">
        <v>3</v>
      </c>
      <c r="CC323" s="1">
        <v>5</v>
      </c>
      <c r="CD323" s="1">
        <v>5</v>
      </c>
      <c r="CE323" s="1">
        <v>3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1</v>
      </c>
      <c r="CL323" s="1">
        <v>1</v>
      </c>
      <c r="CM323" s="1">
        <v>1</v>
      </c>
      <c r="CN323" s="1">
        <v>1</v>
      </c>
      <c r="CO323" s="1">
        <v>1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1</v>
      </c>
      <c r="DJ323" s="1">
        <v>0</v>
      </c>
      <c r="DK323" s="1">
        <v>0</v>
      </c>
      <c r="DL323" s="1">
        <v>0</v>
      </c>
      <c r="DM323" s="1">
        <v>1</v>
      </c>
      <c r="DN323" s="1">
        <v>1</v>
      </c>
      <c r="DO323" s="1">
        <v>1</v>
      </c>
      <c r="DP323" s="1">
        <v>2</v>
      </c>
      <c r="DQ323" s="1">
        <v>1</v>
      </c>
      <c r="DR323" s="1">
        <v>1</v>
      </c>
      <c r="DS323" s="1">
        <v>0</v>
      </c>
      <c r="DT323" s="1">
        <v>0</v>
      </c>
      <c r="DU323" s="1">
        <v>0</v>
      </c>
      <c r="DV323" s="1">
        <v>0</v>
      </c>
      <c r="DW323" s="1">
        <v>2</v>
      </c>
      <c r="DX323" s="1">
        <v>2</v>
      </c>
      <c r="DY323" s="1">
        <v>2</v>
      </c>
      <c r="DZ323" s="1">
        <v>1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1</v>
      </c>
      <c r="GZ323" s="1">
        <v>0</v>
      </c>
      <c r="HA323" s="1">
        <v>0</v>
      </c>
      <c r="HB323" s="1">
        <v>0</v>
      </c>
      <c r="HC323" s="1">
        <v>5</v>
      </c>
      <c r="HD323" s="1">
        <v>0</v>
      </c>
      <c r="HE323" s="1">
        <v>3</v>
      </c>
      <c r="HF323" s="1">
        <v>31</v>
      </c>
      <c r="HG323" s="1">
        <v>31</v>
      </c>
      <c r="HH323" s="1">
        <v>2</v>
      </c>
      <c r="HI323" s="1">
        <v>0</v>
      </c>
      <c r="HJ323" s="1">
        <v>0</v>
      </c>
      <c r="HK323" s="1">
        <v>2</v>
      </c>
      <c r="HL323" s="1">
        <v>2</v>
      </c>
      <c r="HM323" s="1">
        <v>1</v>
      </c>
      <c r="HN323" s="1">
        <v>2</v>
      </c>
      <c r="HO323" s="1">
        <v>2</v>
      </c>
      <c r="HP323" s="1">
        <v>1</v>
      </c>
      <c r="HQ323" s="1">
        <v>5</v>
      </c>
      <c r="HR323" s="1">
        <v>2</v>
      </c>
      <c r="HS323" s="1">
        <v>2</v>
      </c>
      <c r="HT323" s="1">
        <v>0</v>
      </c>
      <c r="HU323" s="1">
        <v>1</v>
      </c>
      <c r="HV323" s="1">
        <v>0</v>
      </c>
      <c r="HW323" s="1">
        <v>2</v>
      </c>
      <c r="HX323" s="1">
        <v>3</v>
      </c>
      <c r="HY323" s="1">
        <v>3</v>
      </c>
      <c r="HZ323" s="1">
        <v>1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1</v>
      </c>
      <c r="IU323" s="1">
        <v>1</v>
      </c>
      <c r="IV323" s="1">
        <v>1</v>
      </c>
      <c r="IW323" s="1">
        <v>1</v>
      </c>
      <c r="IX323" s="1">
        <v>1</v>
      </c>
      <c r="IY323" s="1">
        <v>1</v>
      </c>
      <c r="IZ323" s="1">
        <v>1</v>
      </c>
      <c r="JA323" s="1">
        <v>1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1</v>
      </c>
      <c r="JL323" s="1">
        <v>0</v>
      </c>
      <c r="JM323" s="1">
        <v>0</v>
      </c>
      <c r="JN323" s="1">
        <v>0</v>
      </c>
      <c r="JO323" s="1">
        <v>1</v>
      </c>
      <c r="JP323" s="1">
        <v>1</v>
      </c>
      <c r="JQ323" s="1">
        <v>0</v>
      </c>
      <c r="JR323" s="1">
        <v>0</v>
      </c>
      <c r="JS323" s="1">
        <v>1</v>
      </c>
      <c r="JT323" s="1">
        <v>1</v>
      </c>
      <c r="JU323" s="1">
        <v>1</v>
      </c>
      <c r="JV323" s="1">
        <v>0</v>
      </c>
      <c r="JW323" s="1">
        <v>1</v>
      </c>
      <c r="JX323" s="1">
        <v>0</v>
      </c>
      <c r="JY323" s="1">
        <v>0</v>
      </c>
      <c r="JZ323" s="1">
        <v>0</v>
      </c>
      <c r="KA323" s="1">
        <v>0</v>
      </c>
      <c r="KB323" s="1">
        <v>1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1</v>
      </c>
      <c r="KL323" s="1">
        <v>1</v>
      </c>
      <c r="KM323" s="1">
        <v>1</v>
      </c>
      <c r="KN323" s="1">
        <v>1</v>
      </c>
      <c r="KO323" s="1">
        <v>1</v>
      </c>
      <c r="KP323" s="1">
        <v>1</v>
      </c>
      <c r="KQ323" s="1">
        <v>1</v>
      </c>
      <c r="KR323" s="1">
        <v>1</v>
      </c>
      <c r="KS323" s="1">
        <v>0</v>
      </c>
      <c r="KT323" s="1">
        <v>0</v>
      </c>
      <c r="KU323" s="1">
        <v>2</v>
      </c>
      <c r="KV323" s="1">
        <v>0</v>
      </c>
      <c r="KW323" s="1">
        <v>0</v>
      </c>
      <c r="KX323" s="1">
        <v>1</v>
      </c>
      <c r="KY323" s="1">
        <v>1</v>
      </c>
      <c r="KZ323" s="1">
        <v>1</v>
      </c>
      <c r="LA323" s="1">
        <v>1</v>
      </c>
      <c r="LB323" s="1">
        <v>1</v>
      </c>
      <c r="LC323" s="1">
        <v>1</v>
      </c>
      <c r="LD323" s="1">
        <v>1</v>
      </c>
      <c r="LE323" s="1">
        <v>1</v>
      </c>
      <c r="LF323" s="1">
        <v>1</v>
      </c>
      <c r="LG323" s="1">
        <v>1</v>
      </c>
      <c r="LH323" s="1">
        <v>1</v>
      </c>
      <c r="LI323" s="1">
        <v>1</v>
      </c>
      <c r="LJ323" s="1">
        <v>1</v>
      </c>
      <c r="LK323" s="1">
        <v>1</v>
      </c>
      <c r="LL323" s="1">
        <v>1</v>
      </c>
      <c r="LM323" s="1">
        <v>5</v>
      </c>
      <c r="LN323" s="1">
        <v>5</v>
      </c>
      <c r="LO323" s="1">
        <v>5</v>
      </c>
      <c r="LP323" s="1">
        <v>1</v>
      </c>
      <c r="LQ323" s="1">
        <v>1</v>
      </c>
      <c r="LR323" s="1">
        <v>1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1</v>
      </c>
    </row>
    <row r="324" spans="1:367">
      <c r="A324" s="1">
        <v>2015</v>
      </c>
      <c r="B324" s="1" t="s">
        <v>678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2</v>
      </c>
      <c r="L324" s="1">
        <v>2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1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1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2</v>
      </c>
      <c r="BT324" s="1">
        <v>2</v>
      </c>
      <c r="BU324" s="1">
        <v>2</v>
      </c>
      <c r="BV324" s="1">
        <v>3</v>
      </c>
      <c r="BW324" s="1">
        <v>2</v>
      </c>
      <c r="BX324" s="1">
        <v>2</v>
      </c>
      <c r="BY324" s="1">
        <v>0</v>
      </c>
      <c r="BZ324" s="1">
        <v>0</v>
      </c>
      <c r="CA324" s="1">
        <v>1</v>
      </c>
      <c r="CB324" s="1">
        <v>1</v>
      </c>
      <c r="CC324" s="1">
        <v>4</v>
      </c>
      <c r="CD324" s="1">
        <v>4</v>
      </c>
      <c r="CE324" s="1">
        <v>2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1</v>
      </c>
      <c r="CL324" s="1">
        <v>1</v>
      </c>
      <c r="CM324" s="1">
        <v>1</v>
      </c>
      <c r="CN324" s="1">
        <v>1</v>
      </c>
      <c r="CO324" s="1">
        <v>1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1</v>
      </c>
      <c r="DJ324" s="1">
        <v>0</v>
      </c>
      <c r="DK324" s="1">
        <v>0</v>
      </c>
      <c r="DL324" s="1">
        <v>0</v>
      </c>
      <c r="DM324" s="1">
        <v>1</v>
      </c>
      <c r="DN324" s="1">
        <v>1</v>
      </c>
      <c r="DO324" s="1">
        <v>1</v>
      </c>
      <c r="DP324" s="1">
        <v>1</v>
      </c>
      <c r="DQ324" s="1">
        <v>1</v>
      </c>
      <c r="DR324" s="1">
        <v>0</v>
      </c>
      <c r="DS324" s="1">
        <v>1</v>
      </c>
      <c r="DT324" s="1">
        <v>0</v>
      </c>
      <c r="DU324" s="1">
        <v>1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1</v>
      </c>
      <c r="GZ324" s="1">
        <v>0</v>
      </c>
      <c r="HA324" s="1">
        <v>0</v>
      </c>
      <c r="HB324" s="1">
        <v>0</v>
      </c>
      <c r="HC324" s="1">
        <v>3</v>
      </c>
      <c r="HD324" s="1">
        <v>2</v>
      </c>
      <c r="HE324" s="1">
        <v>3</v>
      </c>
      <c r="HF324" s="1">
        <v>8</v>
      </c>
      <c r="HG324" s="1">
        <v>8</v>
      </c>
      <c r="HH324" s="1">
        <v>0</v>
      </c>
      <c r="HI324" s="1">
        <v>1</v>
      </c>
      <c r="HJ324" s="1">
        <v>0</v>
      </c>
      <c r="HK324" s="1">
        <v>2</v>
      </c>
      <c r="HL324" s="1">
        <v>2</v>
      </c>
      <c r="HM324" s="1">
        <v>1</v>
      </c>
      <c r="HN324" s="1">
        <v>1</v>
      </c>
      <c r="HO324" s="1">
        <v>1</v>
      </c>
      <c r="HP324" s="1">
        <v>1</v>
      </c>
      <c r="HQ324" s="1">
        <v>1</v>
      </c>
      <c r="HR324" s="1">
        <v>1</v>
      </c>
      <c r="HS324" s="1">
        <v>1</v>
      </c>
      <c r="HT324" s="1">
        <v>0</v>
      </c>
      <c r="HU324" s="1">
        <v>0</v>
      </c>
      <c r="HV324" s="1">
        <v>0</v>
      </c>
      <c r="HW324" s="1">
        <v>1</v>
      </c>
      <c r="HX324" s="1">
        <v>1</v>
      </c>
      <c r="HY324" s="1">
        <v>1</v>
      </c>
      <c r="HZ324" s="1">
        <v>1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1</v>
      </c>
      <c r="IU324" s="1">
        <v>1</v>
      </c>
      <c r="IV324" s="1">
        <v>1</v>
      </c>
      <c r="IW324" s="1">
        <v>1</v>
      </c>
      <c r="IX324" s="1">
        <v>1</v>
      </c>
      <c r="IY324" s="1">
        <v>1</v>
      </c>
      <c r="IZ324" s="1">
        <v>1</v>
      </c>
      <c r="JA324" s="1">
        <v>1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1</v>
      </c>
      <c r="JL324" s="1">
        <v>0</v>
      </c>
      <c r="JM324" s="1">
        <v>0</v>
      </c>
      <c r="JN324" s="1">
        <v>0</v>
      </c>
      <c r="JO324" s="1">
        <v>1</v>
      </c>
      <c r="JP324" s="1">
        <v>0</v>
      </c>
      <c r="JQ324" s="1">
        <v>1</v>
      </c>
      <c r="JR324" s="1">
        <v>1</v>
      </c>
      <c r="JS324" s="1">
        <v>1</v>
      </c>
      <c r="JT324" s="1">
        <v>3</v>
      </c>
      <c r="JU324" s="1">
        <v>3</v>
      </c>
      <c r="JV324" s="1">
        <v>3</v>
      </c>
      <c r="JW324" s="1">
        <v>3</v>
      </c>
      <c r="JX324" s="1">
        <v>0</v>
      </c>
      <c r="JY324" s="1">
        <v>0</v>
      </c>
      <c r="JZ324" s="1">
        <v>4</v>
      </c>
      <c r="KA324" s="1">
        <v>4</v>
      </c>
      <c r="KB324" s="1">
        <v>2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3</v>
      </c>
      <c r="KK324" s="1">
        <v>3</v>
      </c>
      <c r="KL324" s="1">
        <v>1</v>
      </c>
      <c r="KM324" s="1">
        <v>1</v>
      </c>
      <c r="KN324" s="1">
        <v>1</v>
      </c>
      <c r="KO324" s="1">
        <v>1</v>
      </c>
      <c r="KP324" s="1">
        <v>1</v>
      </c>
      <c r="KQ324" s="1">
        <v>1</v>
      </c>
      <c r="KR324" s="1">
        <v>1</v>
      </c>
      <c r="KS324" s="1">
        <v>1</v>
      </c>
      <c r="KT324" s="1">
        <v>1</v>
      </c>
      <c r="KU324" s="1">
        <v>1</v>
      </c>
      <c r="KV324" s="1">
        <v>0</v>
      </c>
      <c r="KW324" s="1">
        <v>0</v>
      </c>
      <c r="KX324" s="1">
        <v>1</v>
      </c>
      <c r="KY324" s="1">
        <v>1</v>
      </c>
      <c r="KZ324" s="1">
        <v>1</v>
      </c>
      <c r="LA324" s="1">
        <v>1</v>
      </c>
      <c r="LB324" s="1">
        <v>1</v>
      </c>
      <c r="LC324" s="1">
        <v>1</v>
      </c>
      <c r="LD324" s="1">
        <v>1</v>
      </c>
      <c r="LE324" s="1">
        <v>1</v>
      </c>
      <c r="LF324" s="1">
        <v>1</v>
      </c>
      <c r="LG324" s="1">
        <v>1</v>
      </c>
      <c r="LH324" s="1">
        <v>1</v>
      </c>
      <c r="LI324" s="1">
        <v>1</v>
      </c>
      <c r="LJ324" s="1">
        <v>1</v>
      </c>
      <c r="LK324" s="1">
        <v>1</v>
      </c>
      <c r="LL324" s="1">
        <v>1</v>
      </c>
      <c r="LM324" s="1">
        <v>5</v>
      </c>
      <c r="LN324" s="1">
        <v>5</v>
      </c>
      <c r="LO324" s="1">
        <v>5</v>
      </c>
      <c r="LP324" s="1">
        <v>1</v>
      </c>
      <c r="LQ324" s="1">
        <v>1</v>
      </c>
      <c r="LR324" s="1">
        <v>1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1</v>
      </c>
    </row>
    <row r="325" spans="1:367">
      <c r="A325" s="1">
        <v>2015</v>
      </c>
      <c r="B325" s="1" t="s">
        <v>679</v>
      </c>
      <c r="C325" s="1">
        <v>1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2</v>
      </c>
      <c r="L325" s="1">
        <v>2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</v>
      </c>
      <c r="AH325" s="1">
        <v>0</v>
      </c>
      <c r="AI325" s="1">
        <v>1</v>
      </c>
      <c r="AJ325" s="1">
        <v>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2</v>
      </c>
      <c r="AW325" s="1">
        <v>2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2</v>
      </c>
      <c r="BT325" s="1">
        <v>2</v>
      </c>
      <c r="BU325" s="1">
        <v>2</v>
      </c>
      <c r="BV325" s="1">
        <v>3</v>
      </c>
      <c r="BW325" s="1">
        <v>2</v>
      </c>
      <c r="BX325" s="1">
        <v>2</v>
      </c>
      <c r="BY325" s="1">
        <v>0</v>
      </c>
      <c r="BZ325" s="1">
        <v>0</v>
      </c>
      <c r="CA325" s="1">
        <v>1</v>
      </c>
      <c r="CB325" s="1">
        <v>1</v>
      </c>
      <c r="CC325" s="1">
        <v>3</v>
      </c>
      <c r="CD325" s="1">
        <v>3</v>
      </c>
      <c r="CE325" s="1">
        <v>2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1</v>
      </c>
      <c r="CL325" s="1">
        <v>1</v>
      </c>
      <c r="CM325" s="1">
        <v>1</v>
      </c>
      <c r="CN325" s="1">
        <v>1</v>
      </c>
      <c r="CO325" s="1">
        <v>1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1</v>
      </c>
      <c r="DJ325" s="1">
        <v>0</v>
      </c>
      <c r="DK325" s="1">
        <v>0</v>
      </c>
      <c r="DL325" s="1">
        <v>0</v>
      </c>
      <c r="DM325" s="1">
        <v>3</v>
      </c>
      <c r="DN325" s="1">
        <v>3</v>
      </c>
      <c r="DO325" s="1">
        <v>3</v>
      </c>
      <c r="DP325" s="1">
        <v>5</v>
      </c>
      <c r="DQ325" s="1">
        <v>3</v>
      </c>
      <c r="DR325" s="1">
        <v>1</v>
      </c>
      <c r="DS325" s="1">
        <v>3</v>
      </c>
      <c r="DT325" s="1">
        <v>0</v>
      </c>
      <c r="DU325" s="1">
        <v>3</v>
      </c>
      <c r="DV325" s="1">
        <v>0</v>
      </c>
      <c r="DW325" s="1">
        <v>0</v>
      </c>
      <c r="DX325" s="1">
        <v>2</v>
      </c>
      <c r="DY325" s="1">
        <v>2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1</v>
      </c>
      <c r="GZ325" s="1">
        <v>0</v>
      </c>
      <c r="HA325" s="1">
        <v>0</v>
      </c>
      <c r="HB325" s="1">
        <v>0</v>
      </c>
      <c r="HC325" s="1">
        <v>2</v>
      </c>
      <c r="HD325" s="1">
        <v>2</v>
      </c>
      <c r="HE325" s="1">
        <v>2</v>
      </c>
      <c r="HF325" s="1">
        <v>6</v>
      </c>
      <c r="HG325" s="1">
        <v>6</v>
      </c>
      <c r="HH325" s="1">
        <v>1</v>
      </c>
      <c r="HI325" s="1">
        <v>1</v>
      </c>
      <c r="HJ325" s="1">
        <v>0</v>
      </c>
      <c r="HK325" s="1">
        <v>2</v>
      </c>
      <c r="HL325" s="1">
        <v>2</v>
      </c>
      <c r="HM325" s="1">
        <v>1</v>
      </c>
      <c r="HN325" s="1">
        <v>1</v>
      </c>
      <c r="HO325" s="1">
        <v>1</v>
      </c>
      <c r="HP325" s="1">
        <v>1</v>
      </c>
      <c r="HQ325" s="1">
        <v>1</v>
      </c>
      <c r="HR325" s="1">
        <v>1</v>
      </c>
      <c r="HS325" s="1">
        <v>1</v>
      </c>
      <c r="HT325" s="1">
        <v>0</v>
      </c>
      <c r="HU325" s="1">
        <v>0</v>
      </c>
      <c r="HV325" s="1">
        <v>0</v>
      </c>
      <c r="HW325" s="1">
        <v>1</v>
      </c>
      <c r="HX325" s="1">
        <v>1</v>
      </c>
      <c r="HY325" s="1">
        <v>1</v>
      </c>
      <c r="HZ325" s="1">
        <v>1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10</v>
      </c>
      <c r="IU325" s="1">
        <v>10</v>
      </c>
      <c r="IV325" s="1">
        <v>10</v>
      </c>
      <c r="IW325" s="1">
        <v>10</v>
      </c>
      <c r="IX325" s="1">
        <v>10</v>
      </c>
      <c r="IY325" s="1">
        <v>10</v>
      </c>
      <c r="IZ325" s="1">
        <v>1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1</v>
      </c>
      <c r="JP325" s="1">
        <v>0</v>
      </c>
      <c r="JQ325" s="1">
        <v>1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1</v>
      </c>
      <c r="LT325" s="1">
        <v>1</v>
      </c>
      <c r="LU325" s="1">
        <v>6</v>
      </c>
      <c r="LV325" s="1">
        <v>6</v>
      </c>
      <c r="LW325" s="1">
        <v>4</v>
      </c>
      <c r="LX325" s="1">
        <v>6</v>
      </c>
      <c r="LY325" s="1">
        <v>6</v>
      </c>
      <c r="LZ325" s="1">
        <v>6</v>
      </c>
      <c r="MA325" s="1">
        <v>6</v>
      </c>
      <c r="MB325" s="1">
        <v>1</v>
      </c>
      <c r="MC325" s="1">
        <v>1</v>
      </c>
      <c r="MD325" s="1">
        <v>1</v>
      </c>
      <c r="ME325" s="1">
        <v>1</v>
      </c>
      <c r="MF325" s="1">
        <v>1</v>
      </c>
      <c r="MG325" s="1">
        <v>1</v>
      </c>
      <c r="MH325" s="1">
        <v>1</v>
      </c>
      <c r="MI325" s="1">
        <v>1</v>
      </c>
      <c r="MJ325" s="1">
        <v>0</v>
      </c>
      <c r="MK325" s="1">
        <v>1</v>
      </c>
      <c r="ML325" s="1">
        <v>1</v>
      </c>
      <c r="MM325" s="1">
        <v>1</v>
      </c>
      <c r="MN325" s="1">
        <v>1</v>
      </c>
      <c r="MO325" s="1">
        <v>1</v>
      </c>
      <c r="MP325" s="1">
        <v>1</v>
      </c>
      <c r="MQ325" s="1">
        <v>1</v>
      </c>
      <c r="MR325" s="1">
        <v>1</v>
      </c>
      <c r="MS325" s="1">
        <v>1</v>
      </c>
      <c r="MT325" s="1">
        <v>1</v>
      </c>
      <c r="MU325" s="1">
        <v>1</v>
      </c>
      <c r="MV325" s="1">
        <v>1</v>
      </c>
      <c r="MW325" s="1">
        <v>5</v>
      </c>
      <c r="MX325" s="1">
        <v>5</v>
      </c>
      <c r="MY325" s="1">
        <v>5</v>
      </c>
      <c r="MZ325" s="1">
        <v>1</v>
      </c>
      <c r="NA325" s="1">
        <v>0</v>
      </c>
      <c r="NB325" s="1">
        <v>0</v>
      </c>
      <c r="NC325" s="1">
        <v>1</v>
      </c>
    </row>
    <row r="326" spans="1:367">
      <c r="A326" s="1">
        <v>2015</v>
      </c>
      <c r="B326" s="1" t="s">
        <v>680</v>
      </c>
      <c r="C326" s="1">
        <v>1</v>
      </c>
      <c r="D326" s="1">
        <v>0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</v>
      </c>
      <c r="AH326" s="1">
        <v>0</v>
      </c>
      <c r="AI326" s="1">
        <v>1</v>
      </c>
      <c r="AJ326" s="1">
        <v>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2</v>
      </c>
      <c r="AW326" s="1">
        <v>2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2</v>
      </c>
      <c r="BT326" s="1">
        <v>2</v>
      </c>
      <c r="BU326" s="1">
        <v>2</v>
      </c>
      <c r="BV326" s="1">
        <v>3</v>
      </c>
      <c r="BW326" s="1">
        <v>2</v>
      </c>
      <c r="BX326" s="1">
        <v>2</v>
      </c>
      <c r="BY326" s="1">
        <v>0</v>
      </c>
      <c r="BZ326" s="1">
        <v>0</v>
      </c>
      <c r="CA326" s="1">
        <v>1</v>
      </c>
      <c r="CB326" s="1">
        <v>1</v>
      </c>
      <c r="CC326" s="1">
        <v>3</v>
      </c>
      <c r="CD326" s="1">
        <v>3</v>
      </c>
      <c r="CE326" s="1">
        <v>2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1</v>
      </c>
      <c r="CL326" s="1">
        <v>1</v>
      </c>
      <c r="CM326" s="1">
        <v>1</v>
      </c>
      <c r="CN326" s="1">
        <v>1</v>
      </c>
      <c r="CO326" s="1">
        <v>1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6</v>
      </c>
      <c r="DJ326" s="1">
        <v>0</v>
      </c>
      <c r="DK326" s="1">
        <v>0</v>
      </c>
      <c r="DL326" s="1">
        <v>0</v>
      </c>
      <c r="DM326" s="1">
        <v>4</v>
      </c>
      <c r="DN326" s="1">
        <v>4</v>
      </c>
      <c r="DO326" s="1">
        <v>4</v>
      </c>
      <c r="DP326" s="1">
        <v>6</v>
      </c>
      <c r="DQ326" s="1">
        <v>4</v>
      </c>
      <c r="DR326" s="1">
        <v>0</v>
      </c>
      <c r="DS326" s="1">
        <v>4</v>
      </c>
      <c r="DT326" s="1">
        <v>0</v>
      </c>
      <c r="DU326" s="1">
        <v>4</v>
      </c>
      <c r="DV326" s="1">
        <v>0</v>
      </c>
      <c r="DW326" s="1">
        <v>0</v>
      </c>
      <c r="DX326" s="1">
        <v>2</v>
      </c>
      <c r="DY326" s="1">
        <v>2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1</v>
      </c>
      <c r="GZ326" s="1">
        <v>0</v>
      </c>
      <c r="HA326" s="1">
        <v>0</v>
      </c>
      <c r="HB326" s="1">
        <v>0</v>
      </c>
      <c r="HC326" s="1">
        <v>2</v>
      </c>
      <c r="HD326" s="1">
        <v>2</v>
      </c>
      <c r="HE326" s="1">
        <v>2</v>
      </c>
      <c r="HF326" s="1">
        <v>6</v>
      </c>
      <c r="HG326" s="1">
        <v>6</v>
      </c>
      <c r="HH326" s="1">
        <v>1</v>
      </c>
      <c r="HI326" s="1">
        <v>1</v>
      </c>
      <c r="HJ326" s="1">
        <v>0</v>
      </c>
      <c r="HK326" s="1">
        <v>2</v>
      </c>
      <c r="HL326" s="1">
        <v>2</v>
      </c>
      <c r="HM326" s="1">
        <v>1</v>
      </c>
      <c r="HN326" s="1">
        <v>1</v>
      </c>
      <c r="HO326" s="1">
        <v>1</v>
      </c>
      <c r="HP326" s="1">
        <v>1</v>
      </c>
      <c r="HQ326" s="1">
        <v>1</v>
      </c>
      <c r="HR326" s="1">
        <v>1</v>
      </c>
      <c r="HS326" s="1">
        <v>1</v>
      </c>
      <c r="HT326" s="1">
        <v>0</v>
      </c>
      <c r="HU326" s="1">
        <v>0</v>
      </c>
      <c r="HV326" s="1">
        <v>0</v>
      </c>
      <c r="HW326" s="1">
        <v>1</v>
      </c>
      <c r="HX326" s="1">
        <v>1</v>
      </c>
      <c r="HY326" s="1">
        <v>1</v>
      </c>
      <c r="HZ326" s="1">
        <v>1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9</v>
      </c>
      <c r="IU326" s="1">
        <v>9</v>
      </c>
      <c r="IV326" s="1">
        <v>9</v>
      </c>
      <c r="IW326" s="1">
        <v>9</v>
      </c>
      <c r="IX326" s="1">
        <v>9</v>
      </c>
      <c r="IY326" s="1">
        <v>9</v>
      </c>
      <c r="IZ326" s="1">
        <v>1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1</v>
      </c>
      <c r="JP326" s="1">
        <v>0</v>
      </c>
      <c r="JQ326" s="1">
        <v>1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1</v>
      </c>
      <c r="LT326" s="1">
        <v>1</v>
      </c>
      <c r="LU326" s="1">
        <v>6</v>
      </c>
      <c r="LV326" s="1">
        <v>6</v>
      </c>
      <c r="LW326" s="1">
        <v>4</v>
      </c>
      <c r="LX326" s="1">
        <v>6</v>
      </c>
      <c r="LY326" s="1">
        <v>6</v>
      </c>
      <c r="LZ326" s="1">
        <v>6</v>
      </c>
      <c r="MA326" s="1">
        <v>6</v>
      </c>
      <c r="MB326" s="1">
        <v>1</v>
      </c>
      <c r="MC326" s="1">
        <v>1</v>
      </c>
      <c r="MD326" s="1">
        <v>1</v>
      </c>
      <c r="ME326" s="1">
        <v>1</v>
      </c>
      <c r="MF326" s="1">
        <v>1</v>
      </c>
      <c r="MG326" s="1">
        <v>1</v>
      </c>
      <c r="MH326" s="1">
        <v>1</v>
      </c>
      <c r="MI326" s="1">
        <v>1</v>
      </c>
      <c r="MJ326" s="1">
        <v>0</v>
      </c>
      <c r="MK326" s="1">
        <v>1</v>
      </c>
      <c r="ML326" s="1">
        <v>1</v>
      </c>
      <c r="MM326" s="1">
        <v>1</v>
      </c>
      <c r="MN326" s="1">
        <v>1</v>
      </c>
      <c r="MO326" s="1">
        <v>1</v>
      </c>
      <c r="MP326" s="1">
        <v>1</v>
      </c>
      <c r="MQ326" s="1">
        <v>1</v>
      </c>
      <c r="MR326" s="1">
        <v>1</v>
      </c>
      <c r="MS326" s="1">
        <v>1</v>
      </c>
      <c r="MT326" s="1">
        <v>1</v>
      </c>
      <c r="MU326" s="1">
        <v>1</v>
      </c>
      <c r="MV326" s="1">
        <v>1</v>
      </c>
      <c r="MW326" s="1">
        <v>5</v>
      </c>
      <c r="MX326" s="1">
        <v>5</v>
      </c>
      <c r="MY326" s="1">
        <v>5</v>
      </c>
      <c r="MZ326" s="1">
        <v>1</v>
      </c>
      <c r="NA326" s="1">
        <v>0</v>
      </c>
      <c r="NB326" s="1">
        <v>0</v>
      </c>
      <c r="NC326" s="1">
        <v>1</v>
      </c>
    </row>
    <row r="327" spans="1:367">
      <c r="A327" s="1">
        <v>2015</v>
      </c>
      <c r="B327" s="1" t="s">
        <v>681</v>
      </c>
      <c r="C327" s="1">
        <v>1</v>
      </c>
      <c r="D327" s="1">
        <v>0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2</v>
      </c>
      <c r="L327" s="1">
        <v>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1</v>
      </c>
      <c r="AH327" s="1">
        <v>0</v>
      </c>
      <c r="AI327" s="1">
        <v>1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2</v>
      </c>
      <c r="AW327" s="1">
        <v>2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2</v>
      </c>
      <c r="BT327" s="1">
        <v>2</v>
      </c>
      <c r="BU327" s="1">
        <v>2</v>
      </c>
      <c r="BV327" s="1">
        <v>3</v>
      </c>
      <c r="BW327" s="1">
        <v>2</v>
      </c>
      <c r="BX327" s="1">
        <v>2</v>
      </c>
      <c r="BY327" s="1">
        <v>0</v>
      </c>
      <c r="BZ327" s="1">
        <v>0</v>
      </c>
      <c r="CA327" s="1">
        <v>1</v>
      </c>
      <c r="CB327" s="1">
        <v>1</v>
      </c>
      <c r="CC327" s="1">
        <v>3</v>
      </c>
      <c r="CD327" s="1">
        <v>3</v>
      </c>
      <c r="CE327" s="1">
        <v>2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1</v>
      </c>
      <c r="CL327" s="1">
        <v>1</v>
      </c>
      <c r="CM327" s="1">
        <v>1</v>
      </c>
      <c r="CN327" s="1">
        <v>1</v>
      </c>
      <c r="CO327" s="1">
        <v>1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6</v>
      </c>
      <c r="DJ327" s="1">
        <v>0</v>
      </c>
      <c r="DK327" s="1">
        <v>0</v>
      </c>
      <c r="DL327" s="1">
        <v>0</v>
      </c>
      <c r="DM327" s="1">
        <v>4</v>
      </c>
      <c r="DN327" s="1">
        <v>4</v>
      </c>
      <c r="DO327" s="1">
        <v>4</v>
      </c>
      <c r="DP327" s="1">
        <v>6</v>
      </c>
      <c r="DQ327" s="1">
        <v>4</v>
      </c>
      <c r="DR327" s="1">
        <v>0</v>
      </c>
      <c r="DS327" s="1">
        <v>4</v>
      </c>
      <c r="DT327" s="1">
        <v>0</v>
      </c>
      <c r="DU327" s="1">
        <v>4</v>
      </c>
      <c r="DV327" s="1">
        <v>0</v>
      </c>
      <c r="DW327" s="1">
        <v>0</v>
      </c>
      <c r="DX327" s="1">
        <v>2</v>
      </c>
      <c r="DY327" s="1">
        <v>2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1</v>
      </c>
      <c r="GZ327" s="1">
        <v>0</v>
      </c>
      <c r="HA327" s="1">
        <v>0</v>
      </c>
      <c r="HB327" s="1">
        <v>0</v>
      </c>
      <c r="HC327" s="1">
        <v>2</v>
      </c>
      <c r="HD327" s="1">
        <v>2</v>
      </c>
      <c r="HE327" s="1">
        <v>2</v>
      </c>
      <c r="HF327" s="1">
        <v>6</v>
      </c>
      <c r="HG327" s="1">
        <v>6</v>
      </c>
      <c r="HH327" s="1">
        <v>1</v>
      </c>
      <c r="HI327" s="1">
        <v>1</v>
      </c>
      <c r="HJ327" s="1">
        <v>0</v>
      </c>
      <c r="HK327" s="1">
        <v>2</v>
      </c>
      <c r="HL327" s="1">
        <v>2</v>
      </c>
      <c r="HM327" s="1">
        <v>1</v>
      </c>
      <c r="HN327" s="1">
        <v>1</v>
      </c>
      <c r="HO327" s="1">
        <v>1</v>
      </c>
      <c r="HP327" s="1">
        <v>1</v>
      </c>
      <c r="HQ327" s="1">
        <v>1</v>
      </c>
      <c r="HR327" s="1">
        <v>1</v>
      </c>
      <c r="HS327" s="1">
        <v>1</v>
      </c>
      <c r="HT327" s="1">
        <v>0</v>
      </c>
      <c r="HU327" s="1">
        <v>0</v>
      </c>
      <c r="HV327" s="1">
        <v>0</v>
      </c>
      <c r="HW327" s="1">
        <v>1</v>
      </c>
      <c r="HX327" s="1">
        <v>1</v>
      </c>
      <c r="HY327" s="1">
        <v>1</v>
      </c>
      <c r="HZ327" s="1">
        <v>1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9</v>
      </c>
      <c r="IU327" s="1">
        <v>9</v>
      </c>
      <c r="IV327" s="1">
        <v>9</v>
      </c>
      <c r="IW327" s="1">
        <v>9</v>
      </c>
      <c r="IX327" s="1">
        <v>9</v>
      </c>
      <c r="IY327" s="1">
        <v>9</v>
      </c>
      <c r="IZ327" s="1">
        <v>1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1</v>
      </c>
      <c r="JP327" s="1">
        <v>0</v>
      </c>
      <c r="JQ327" s="1">
        <v>1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1</v>
      </c>
      <c r="LT327" s="1">
        <v>1</v>
      </c>
      <c r="LU327" s="1">
        <v>6</v>
      </c>
      <c r="LV327" s="1">
        <v>6</v>
      </c>
      <c r="LW327" s="1">
        <v>4</v>
      </c>
      <c r="LX327" s="1">
        <v>6</v>
      </c>
      <c r="LY327" s="1">
        <v>6</v>
      </c>
      <c r="LZ327" s="1">
        <v>6</v>
      </c>
      <c r="MA327" s="1">
        <v>6</v>
      </c>
      <c r="MB327" s="1">
        <v>1</v>
      </c>
      <c r="MC327" s="1">
        <v>1</v>
      </c>
      <c r="MD327" s="1">
        <v>1</v>
      </c>
      <c r="ME327" s="1">
        <v>1</v>
      </c>
      <c r="MF327" s="1">
        <v>1</v>
      </c>
      <c r="MG327" s="1">
        <v>1</v>
      </c>
      <c r="MH327" s="1">
        <v>1</v>
      </c>
      <c r="MI327" s="1">
        <v>1</v>
      </c>
      <c r="MJ327" s="1">
        <v>0</v>
      </c>
      <c r="MK327" s="1">
        <v>1</v>
      </c>
      <c r="ML327" s="1">
        <v>1</v>
      </c>
      <c r="MM327" s="1">
        <v>1</v>
      </c>
      <c r="MN327" s="1">
        <v>1</v>
      </c>
      <c r="MO327" s="1">
        <v>1</v>
      </c>
      <c r="MP327" s="1">
        <v>1</v>
      </c>
      <c r="MQ327" s="1">
        <v>1</v>
      </c>
      <c r="MR327" s="1">
        <v>1</v>
      </c>
      <c r="MS327" s="1">
        <v>1</v>
      </c>
      <c r="MT327" s="1">
        <v>1</v>
      </c>
      <c r="MU327" s="1">
        <v>1</v>
      </c>
      <c r="MV327" s="1">
        <v>1</v>
      </c>
      <c r="MW327" s="1">
        <v>5</v>
      </c>
      <c r="MX327" s="1">
        <v>5</v>
      </c>
      <c r="MY327" s="1">
        <v>5</v>
      </c>
      <c r="MZ327" s="1">
        <v>1</v>
      </c>
      <c r="NA327" s="1">
        <v>0</v>
      </c>
      <c r="NB327" s="1">
        <v>0</v>
      </c>
      <c r="NC327" s="1">
        <v>1</v>
      </c>
    </row>
    <row r="328" spans="1:367">
      <c r="A328" s="1">
        <v>2015</v>
      </c>
      <c r="B328" s="1" t="s">
        <v>682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2</v>
      </c>
      <c r="L328" s="1">
        <v>2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1</v>
      </c>
      <c r="X328" s="1">
        <v>1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2</v>
      </c>
      <c r="BA328" s="1">
        <v>2</v>
      </c>
      <c r="BB328" s="1">
        <v>2</v>
      </c>
      <c r="BC328" s="1">
        <v>2</v>
      </c>
      <c r="BD328" s="1">
        <v>2</v>
      </c>
      <c r="BE328" s="1">
        <v>2</v>
      </c>
      <c r="BF328" s="1">
        <v>6</v>
      </c>
      <c r="BG328" s="1">
        <v>2</v>
      </c>
      <c r="BH328" s="1">
        <v>2</v>
      </c>
      <c r="BI328" s="1">
        <v>1</v>
      </c>
      <c r="BJ328" s="1">
        <v>1</v>
      </c>
      <c r="BK328" s="1">
        <v>1</v>
      </c>
      <c r="BL328" s="1">
        <v>1</v>
      </c>
      <c r="BM328" s="1">
        <v>2</v>
      </c>
      <c r="BN328" s="1">
        <v>2</v>
      </c>
      <c r="BO328" s="1">
        <v>1</v>
      </c>
      <c r="BP328" s="1">
        <v>2</v>
      </c>
      <c r="BQ328" s="1">
        <v>0</v>
      </c>
      <c r="BR328" s="1">
        <v>0</v>
      </c>
      <c r="BS328" s="1">
        <v>2</v>
      </c>
      <c r="BT328" s="1">
        <v>2</v>
      </c>
      <c r="BU328" s="1">
        <v>2</v>
      </c>
      <c r="BV328" s="1">
        <v>6</v>
      </c>
      <c r="BW328" s="1">
        <v>2</v>
      </c>
      <c r="BX328" s="1">
        <v>2</v>
      </c>
      <c r="BY328" s="1">
        <v>0</v>
      </c>
      <c r="BZ328" s="1">
        <v>0</v>
      </c>
      <c r="CA328" s="1">
        <v>2</v>
      </c>
      <c r="CB328" s="1">
        <v>2</v>
      </c>
      <c r="CC328" s="1">
        <v>3</v>
      </c>
      <c r="CD328" s="1">
        <v>3</v>
      </c>
      <c r="CE328" s="1">
        <v>2</v>
      </c>
      <c r="CF328" s="1">
        <v>1</v>
      </c>
      <c r="CG328" s="1">
        <v>1</v>
      </c>
      <c r="CH328" s="1">
        <v>0</v>
      </c>
      <c r="CI328" s="1">
        <v>0</v>
      </c>
      <c r="CJ328" s="1">
        <v>0</v>
      </c>
      <c r="CK328" s="1">
        <v>1</v>
      </c>
      <c r="CL328" s="1">
        <v>1</v>
      </c>
      <c r="CM328" s="1">
        <v>1</v>
      </c>
      <c r="CN328" s="1">
        <v>1</v>
      </c>
      <c r="CO328" s="1">
        <v>1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1</v>
      </c>
      <c r="DG328" s="1">
        <v>1</v>
      </c>
      <c r="DH328" s="1">
        <v>1</v>
      </c>
      <c r="DI328" s="1">
        <v>0</v>
      </c>
      <c r="DJ328" s="1">
        <v>0</v>
      </c>
      <c r="DK328" s="1">
        <v>0</v>
      </c>
      <c r="DL328" s="1">
        <v>0</v>
      </c>
      <c r="DM328" s="1">
        <v>1</v>
      </c>
      <c r="DN328" s="1">
        <v>1</v>
      </c>
      <c r="DO328" s="1">
        <v>1</v>
      </c>
      <c r="DP328" s="1">
        <v>3</v>
      </c>
      <c r="DQ328" s="1">
        <v>1</v>
      </c>
      <c r="DR328" s="1">
        <v>1</v>
      </c>
      <c r="DS328" s="1">
        <v>1</v>
      </c>
      <c r="DT328" s="1">
        <v>0</v>
      </c>
      <c r="DU328" s="1">
        <v>1</v>
      </c>
      <c r="DV328" s="1">
        <v>0</v>
      </c>
      <c r="DW328" s="1">
        <v>0</v>
      </c>
      <c r="DX328" s="1">
        <v>1</v>
      </c>
      <c r="DY328" s="1">
        <v>1</v>
      </c>
      <c r="DZ328" s="1">
        <v>0</v>
      </c>
      <c r="EA328" s="1">
        <v>0</v>
      </c>
      <c r="EB328" s="1">
        <v>1</v>
      </c>
      <c r="EC328" s="1">
        <v>4</v>
      </c>
      <c r="ED328" s="1">
        <v>5</v>
      </c>
      <c r="EE328" s="1">
        <v>5</v>
      </c>
      <c r="EF328" s="1">
        <v>5</v>
      </c>
      <c r="EG328" s="1">
        <v>0</v>
      </c>
      <c r="EH328" s="1">
        <v>0</v>
      </c>
      <c r="EI328" s="1">
        <v>1</v>
      </c>
      <c r="EJ328" s="1">
        <v>1</v>
      </c>
      <c r="EK328" s="1">
        <v>1</v>
      </c>
      <c r="EL328" s="1">
        <v>1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4</v>
      </c>
      <c r="FD328" s="1">
        <v>0</v>
      </c>
      <c r="FE328" s="1">
        <v>1</v>
      </c>
      <c r="FF328" s="1">
        <v>3</v>
      </c>
      <c r="FG328" s="1">
        <v>5</v>
      </c>
      <c r="FH328" s="1">
        <v>5</v>
      </c>
      <c r="FI328" s="1">
        <v>5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1</v>
      </c>
      <c r="FV328" s="1">
        <v>1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1</v>
      </c>
      <c r="GC328" s="1">
        <v>0</v>
      </c>
      <c r="GD328" s="1">
        <v>0</v>
      </c>
      <c r="GE328" s="1">
        <v>1</v>
      </c>
      <c r="GF328" s="1">
        <v>1</v>
      </c>
      <c r="GG328" s="1">
        <v>1</v>
      </c>
      <c r="GH328" s="1">
        <v>1</v>
      </c>
      <c r="GI328" s="1">
        <v>1</v>
      </c>
      <c r="GJ328" s="1">
        <v>1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1</v>
      </c>
      <c r="GT328" s="1">
        <v>1</v>
      </c>
      <c r="GU328" s="1">
        <v>1</v>
      </c>
      <c r="GV328" s="1">
        <v>1</v>
      </c>
      <c r="GW328" s="1">
        <v>0</v>
      </c>
      <c r="GX328" s="1">
        <v>0</v>
      </c>
      <c r="GY328" s="1">
        <v>1</v>
      </c>
      <c r="GZ328" s="1">
        <v>1</v>
      </c>
      <c r="HA328" s="1">
        <v>0</v>
      </c>
      <c r="HB328" s="1">
        <v>0</v>
      </c>
      <c r="HC328" s="1">
        <v>2</v>
      </c>
      <c r="HD328" s="1">
        <v>2</v>
      </c>
      <c r="HE328" s="1">
        <v>2</v>
      </c>
      <c r="HF328" s="1">
        <v>11</v>
      </c>
      <c r="HG328" s="1">
        <v>0</v>
      </c>
      <c r="HH328" s="1">
        <v>0</v>
      </c>
      <c r="HI328" s="1">
        <v>0</v>
      </c>
      <c r="HJ328" s="1">
        <v>2</v>
      </c>
      <c r="HK328" s="1">
        <v>0</v>
      </c>
      <c r="HL328" s="1">
        <v>0</v>
      </c>
      <c r="HM328" s="1">
        <v>0</v>
      </c>
      <c r="HN328" s="1">
        <v>1</v>
      </c>
      <c r="HO328" s="1">
        <v>1</v>
      </c>
      <c r="HP328" s="1">
        <v>1</v>
      </c>
      <c r="HQ328" s="1">
        <v>3</v>
      </c>
      <c r="HR328" s="1">
        <v>1</v>
      </c>
      <c r="HS328" s="1">
        <v>1</v>
      </c>
      <c r="HT328" s="1">
        <v>0</v>
      </c>
      <c r="HU328" s="1">
        <v>0</v>
      </c>
      <c r="HV328" s="1">
        <v>1</v>
      </c>
      <c r="HW328" s="1">
        <v>1</v>
      </c>
      <c r="HX328" s="1">
        <v>1</v>
      </c>
      <c r="HY328" s="1">
        <v>1</v>
      </c>
      <c r="HZ328" s="1">
        <v>1</v>
      </c>
      <c r="IA328" s="1">
        <v>19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1</v>
      </c>
      <c r="JA328" s="1">
        <v>0</v>
      </c>
      <c r="JB328" s="1">
        <v>0</v>
      </c>
      <c r="JC328" s="1">
        <v>0</v>
      </c>
      <c r="JD328" s="1">
        <v>1</v>
      </c>
      <c r="JE328" s="1">
        <v>1</v>
      </c>
      <c r="JF328" s="1">
        <v>1</v>
      </c>
      <c r="JG328" s="1">
        <v>4</v>
      </c>
      <c r="JH328" s="1">
        <v>1</v>
      </c>
      <c r="JI328" s="1">
        <v>1</v>
      </c>
      <c r="JJ328" s="1">
        <v>1</v>
      </c>
      <c r="JK328" s="1">
        <v>1</v>
      </c>
      <c r="JL328" s="1">
        <v>1</v>
      </c>
      <c r="JM328" s="1">
        <v>1</v>
      </c>
      <c r="JN328" s="1">
        <v>1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1</v>
      </c>
    </row>
    <row r="329" spans="1:367">
      <c r="A329" s="1">
        <v>2015</v>
      </c>
      <c r="B329" s="1" t="s">
        <v>683</v>
      </c>
      <c r="C329" s="1">
        <v>1</v>
      </c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2</v>
      </c>
      <c r="L329" s="1">
        <v>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1</v>
      </c>
      <c r="AH329" s="1">
        <v>0</v>
      </c>
      <c r="AI329" s="1">
        <v>1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5</v>
      </c>
      <c r="AW329" s="1">
        <v>5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2</v>
      </c>
      <c r="BT329" s="1">
        <v>2</v>
      </c>
      <c r="BU329" s="1">
        <v>2</v>
      </c>
      <c r="BV329" s="1">
        <v>3</v>
      </c>
      <c r="BW329" s="1">
        <v>2</v>
      </c>
      <c r="BX329" s="1">
        <v>2</v>
      </c>
      <c r="BY329" s="1">
        <v>1</v>
      </c>
      <c r="BZ329" s="1">
        <v>1</v>
      </c>
      <c r="CA329" s="1">
        <v>1</v>
      </c>
      <c r="CB329" s="1">
        <v>2</v>
      </c>
      <c r="CC329" s="1">
        <v>4</v>
      </c>
      <c r="CD329" s="1">
        <v>4</v>
      </c>
      <c r="CE329" s="1">
        <v>2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1</v>
      </c>
      <c r="DH329" s="1">
        <v>1</v>
      </c>
      <c r="DI329" s="1">
        <v>0</v>
      </c>
      <c r="DJ329" s="1">
        <v>0</v>
      </c>
      <c r="DK329" s="1">
        <v>0</v>
      </c>
      <c r="DL329" s="1">
        <v>0</v>
      </c>
      <c r="DM329" s="1">
        <v>1</v>
      </c>
      <c r="DN329" s="1">
        <v>1</v>
      </c>
      <c r="DO329" s="1">
        <v>1</v>
      </c>
      <c r="DP329" s="1">
        <v>1</v>
      </c>
      <c r="DQ329" s="1">
        <v>1</v>
      </c>
      <c r="DR329" s="1">
        <v>1</v>
      </c>
      <c r="DS329" s="1">
        <v>1</v>
      </c>
      <c r="DT329" s="1">
        <v>0</v>
      </c>
      <c r="DU329" s="1">
        <v>2</v>
      </c>
      <c r="DV329" s="1">
        <v>0</v>
      </c>
      <c r="DW329" s="1">
        <v>1</v>
      </c>
      <c r="DX329" s="1">
        <v>2</v>
      </c>
      <c r="DY329" s="1">
        <v>2</v>
      </c>
      <c r="DZ329" s="1">
        <v>1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1</v>
      </c>
      <c r="GZ329" s="1">
        <v>0</v>
      </c>
      <c r="HA329" s="1">
        <v>0</v>
      </c>
      <c r="HB329" s="1">
        <v>0</v>
      </c>
      <c r="HC329" s="1">
        <v>5</v>
      </c>
      <c r="HD329" s="1">
        <v>0</v>
      </c>
      <c r="HE329" s="1">
        <v>3</v>
      </c>
      <c r="HF329" s="1">
        <v>21</v>
      </c>
      <c r="HG329" s="1">
        <v>21</v>
      </c>
      <c r="HH329" s="1">
        <v>2</v>
      </c>
      <c r="HI329" s="1">
        <v>0</v>
      </c>
      <c r="HJ329" s="1">
        <v>0</v>
      </c>
      <c r="HK329" s="1">
        <v>2</v>
      </c>
      <c r="HL329" s="1">
        <v>2</v>
      </c>
      <c r="HM329" s="1">
        <v>1</v>
      </c>
      <c r="HN329" s="1">
        <v>1</v>
      </c>
      <c r="HO329" s="1">
        <v>1</v>
      </c>
      <c r="HP329" s="1">
        <v>1</v>
      </c>
      <c r="HQ329" s="1">
        <v>1</v>
      </c>
      <c r="HR329" s="1">
        <v>1</v>
      </c>
      <c r="HS329" s="1">
        <v>1</v>
      </c>
      <c r="HT329" s="1">
        <v>1</v>
      </c>
      <c r="HU329" s="1">
        <v>1</v>
      </c>
      <c r="HV329" s="1">
        <v>0</v>
      </c>
      <c r="HW329" s="1">
        <v>1</v>
      </c>
      <c r="HX329" s="1">
        <v>2</v>
      </c>
      <c r="HY329" s="1">
        <v>2</v>
      </c>
      <c r="HZ329" s="1">
        <v>1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1</v>
      </c>
      <c r="IU329" s="1">
        <v>1</v>
      </c>
      <c r="IV329" s="1">
        <v>1</v>
      </c>
      <c r="IW329" s="1">
        <v>1</v>
      </c>
      <c r="IX329" s="1">
        <v>1</v>
      </c>
      <c r="IY329" s="1">
        <v>1</v>
      </c>
      <c r="IZ329" s="1">
        <v>1</v>
      </c>
      <c r="JA329" s="1">
        <v>1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1</v>
      </c>
      <c r="JL329" s="1">
        <v>0</v>
      </c>
      <c r="JM329" s="1">
        <v>0</v>
      </c>
      <c r="JN329" s="1">
        <v>0</v>
      </c>
      <c r="JO329" s="1">
        <v>1</v>
      </c>
      <c r="JP329" s="1">
        <v>1</v>
      </c>
      <c r="JQ329" s="1">
        <v>0</v>
      </c>
      <c r="JR329" s="1">
        <v>0</v>
      </c>
      <c r="JS329" s="1">
        <v>1</v>
      </c>
      <c r="JT329" s="1">
        <v>1</v>
      </c>
      <c r="JU329" s="1">
        <v>1</v>
      </c>
      <c r="JV329" s="1">
        <v>0</v>
      </c>
      <c r="JW329" s="1">
        <v>1</v>
      </c>
      <c r="JX329" s="1">
        <v>0</v>
      </c>
      <c r="JY329" s="1">
        <v>0</v>
      </c>
      <c r="JZ329" s="1">
        <v>0</v>
      </c>
      <c r="KA329" s="1">
        <v>0</v>
      </c>
      <c r="KB329" s="1">
        <v>1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1</v>
      </c>
      <c r="KL329" s="1">
        <v>1</v>
      </c>
      <c r="KM329" s="1">
        <v>1</v>
      </c>
      <c r="KN329" s="1">
        <v>1</v>
      </c>
      <c r="KO329" s="1">
        <v>1</v>
      </c>
      <c r="KP329" s="1">
        <v>1</v>
      </c>
      <c r="KQ329" s="1">
        <v>1</v>
      </c>
      <c r="KR329" s="1">
        <v>1</v>
      </c>
      <c r="KS329" s="1">
        <v>1</v>
      </c>
      <c r="KT329" s="1">
        <v>1</v>
      </c>
      <c r="KU329" s="1">
        <v>10</v>
      </c>
      <c r="KV329" s="1">
        <v>0</v>
      </c>
      <c r="KW329" s="1">
        <v>0</v>
      </c>
      <c r="KX329" s="1">
        <v>1</v>
      </c>
      <c r="KY329" s="1">
        <v>1</v>
      </c>
      <c r="KZ329" s="1">
        <v>1</v>
      </c>
      <c r="LA329" s="1">
        <v>1</v>
      </c>
      <c r="LB329" s="1">
        <v>1</v>
      </c>
      <c r="LC329" s="1">
        <v>1</v>
      </c>
      <c r="LD329" s="1">
        <v>1</v>
      </c>
      <c r="LE329" s="1">
        <v>1</v>
      </c>
      <c r="LF329" s="1">
        <v>1</v>
      </c>
      <c r="LG329" s="1">
        <v>1</v>
      </c>
      <c r="LH329" s="1">
        <v>1</v>
      </c>
      <c r="LI329" s="1">
        <v>1</v>
      </c>
      <c r="LJ329" s="1">
        <v>1</v>
      </c>
      <c r="LK329" s="1">
        <v>1</v>
      </c>
      <c r="LL329" s="1">
        <v>1</v>
      </c>
      <c r="LM329" s="1">
        <v>5</v>
      </c>
      <c r="LN329" s="1">
        <v>5</v>
      </c>
      <c r="LO329" s="1">
        <v>5</v>
      </c>
      <c r="LP329" s="1">
        <v>1</v>
      </c>
      <c r="LQ329" s="1">
        <v>1</v>
      </c>
      <c r="LR329" s="1">
        <v>1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1</v>
      </c>
    </row>
    <row r="330" spans="1:367">
      <c r="A330" s="1">
        <v>2015</v>
      </c>
      <c r="B330" s="1" t="s">
        <v>684</v>
      </c>
      <c r="C330" s="1">
        <v>1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2</v>
      </c>
      <c r="L330" s="1">
        <v>2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1</v>
      </c>
      <c r="AH330" s="1">
        <v>0</v>
      </c>
      <c r="AI330" s="1">
        <v>1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5</v>
      </c>
      <c r="AW330" s="1">
        <v>5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3</v>
      </c>
      <c r="BT330" s="1">
        <v>3</v>
      </c>
      <c r="BU330" s="1">
        <v>3</v>
      </c>
      <c r="BV330" s="1">
        <v>7</v>
      </c>
      <c r="BW330" s="1">
        <v>3</v>
      </c>
      <c r="BX330" s="1">
        <v>3</v>
      </c>
      <c r="BY330" s="1">
        <v>1</v>
      </c>
      <c r="BZ330" s="1">
        <v>1</v>
      </c>
      <c r="CA330" s="1">
        <v>2</v>
      </c>
      <c r="CB330" s="1">
        <v>3</v>
      </c>
      <c r="CC330" s="1">
        <v>5</v>
      </c>
      <c r="CD330" s="1">
        <v>5</v>
      </c>
      <c r="CE330" s="1">
        <v>3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1</v>
      </c>
      <c r="DH330" s="1">
        <v>1</v>
      </c>
      <c r="DI330" s="1">
        <v>0</v>
      </c>
      <c r="DJ330" s="1">
        <v>0</v>
      </c>
      <c r="DK330" s="1">
        <v>0</v>
      </c>
      <c r="DL330" s="1">
        <v>0</v>
      </c>
      <c r="DM330" s="1">
        <v>2</v>
      </c>
      <c r="DN330" s="1">
        <v>2</v>
      </c>
      <c r="DO330" s="1">
        <v>2</v>
      </c>
      <c r="DP330" s="1">
        <v>5</v>
      </c>
      <c r="DQ330" s="1">
        <v>2</v>
      </c>
      <c r="DR330" s="1">
        <v>2</v>
      </c>
      <c r="DS330" s="1">
        <v>1</v>
      </c>
      <c r="DT330" s="1">
        <v>0</v>
      </c>
      <c r="DU330" s="1">
        <v>2</v>
      </c>
      <c r="DV330" s="1">
        <v>1</v>
      </c>
      <c r="DW330" s="1">
        <v>2</v>
      </c>
      <c r="DX330" s="1">
        <v>3</v>
      </c>
      <c r="DY330" s="1">
        <v>3</v>
      </c>
      <c r="DZ330" s="1">
        <v>2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1</v>
      </c>
      <c r="GZ330" s="1">
        <v>0</v>
      </c>
      <c r="HA330" s="1">
        <v>0</v>
      </c>
      <c r="HB330" s="1">
        <v>0</v>
      </c>
      <c r="HC330" s="1">
        <v>5</v>
      </c>
      <c r="HD330" s="1">
        <v>0</v>
      </c>
      <c r="HE330" s="1">
        <v>3</v>
      </c>
      <c r="HF330" s="1">
        <v>21</v>
      </c>
      <c r="HG330" s="1">
        <v>21</v>
      </c>
      <c r="HH330" s="1">
        <v>2</v>
      </c>
      <c r="HI330" s="1">
        <v>0</v>
      </c>
      <c r="HJ330" s="1">
        <v>0</v>
      </c>
      <c r="HK330" s="1">
        <v>2</v>
      </c>
      <c r="HL330" s="1">
        <v>2</v>
      </c>
      <c r="HM330" s="1">
        <v>1</v>
      </c>
      <c r="HN330" s="1">
        <v>2</v>
      </c>
      <c r="HO330" s="1">
        <v>2</v>
      </c>
      <c r="HP330" s="1">
        <v>2</v>
      </c>
      <c r="HQ330" s="1">
        <v>5</v>
      </c>
      <c r="HR330" s="1">
        <v>2</v>
      </c>
      <c r="HS330" s="1">
        <v>2</v>
      </c>
      <c r="HT330" s="1">
        <v>1</v>
      </c>
      <c r="HU330" s="1">
        <v>1</v>
      </c>
      <c r="HV330" s="1">
        <v>1</v>
      </c>
      <c r="HW330" s="1">
        <v>2</v>
      </c>
      <c r="HX330" s="1">
        <v>3</v>
      </c>
      <c r="HY330" s="1">
        <v>3</v>
      </c>
      <c r="HZ330" s="1">
        <v>2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1</v>
      </c>
      <c r="IU330" s="1">
        <v>1</v>
      </c>
      <c r="IV330" s="1">
        <v>1</v>
      </c>
      <c r="IW330" s="1">
        <v>1</v>
      </c>
      <c r="IX330" s="1">
        <v>1</v>
      </c>
      <c r="IY330" s="1">
        <v>1</v>
      </c>
      <c r="IZ330" s="1">
        <v>1</v>
      </c>
      <c r="JA330" s="1">
        <v>1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1</v>
      </c>
      <c r="JL330" s="1">
        <v>0</v>
      </c>
      <c r="JM330" s="1">
        <v>0</v>
      </c>
      <c r="JN330" s="1">
        <v>0</v>
      </c>
      <c r="JO330" s="1">
        <v>1</v>
      </c>
      <c r="JP330" s="1">
        <v>1</v>
      </c>
      <c r="JQ330" s="1">
        <v>0</v>
      </c>
      <c r="JR330" s="1">
        <v>0</v>
      </c>
      <c r="JS330" s="1">
        <v>1</v>
      </c>
      <c r="JT330" s="1">
        <v>1</v>
      </c>
      <c r="JU330" s="1">
        <v>1</v>
      </c>
      <c r="JV330" s="1">
        <v>0</v>
      </c>
      <c r="JW330" s="1">
        <v>1</v>
      </c>
      <c r="JX330" s="1">
        <v>0</v>
      </c>
      <c r="JY330" s="1">
        <v>0</v>
      </c>
      <c r="JZ330" s="1">
        <v>0</v>
      </c>
      <c r="KA330" s="1">
        <v>0</v>
      </c>
      <c r="KB330" s="1">
        <v>1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1</v>
      </c>
      <c r="KL330" s="1">
        <v>1</v>
      </c>
      <c r="KM330" s="1">
        <v>1</v>
      </c>
      <c r="KN330" s="1">
        <v>1</v>
      </c>
      <c r="KO330" s="1">
        <v>1</v>
      </c>
      <c r="KP330" s="1">
        <v>1</v>
      </c>
      <c r="KQ330" s="1">
        <v>1</v>
      </c>
      <c r="KR330" s="1">
        <v>1</v>
      </c>
      <c r="KS330" s="1">
        <v>1</v>
      </c>
      <c r="KT330" s="1">
        <v>1</v>
      </c>
      <c r="KU330" s="1">
        <v>10</v>
      </c>
      <c r="KV330" s="1">
        <v>0</v>
      </c>
      <c r="KW330" s="1">
        <v>0</v>
      </c>
      <c r="KX330" s="1">
        <v>1</v>
      </c>
      <c r="KY330" s="1">
        <v>1</v>
      </c>
      <c r="KZ330" s="1">
        <v>1</v>
      </c>
      <c r="LA330" s="1">
        <v>1</v>
      </c>
      <c r="LB330" s="1">
        <v>1</v>
      </c>
      <c r="LC330" s="1">
        <v>1</v>
      </c>
      <c r="LD330" s="1">
        <v>1</v>
      </c>
      <c r="LE330" s="1">
        <v>1</v>
      </c>
      <c r="LF330" s="1">
        <v>1</v>
      </c>
      <c r="LG330" s="1">
        <v>1</v>
      </c>
      <c r="LH330" s="1">
        <v>1</v>
      </c>
      <c r="LI330" s="1">
        <v>1</v>
      </c>
      <c r="LJ330" s="1">
        <v>1</v>
      </c>
      <c r="LK330" s="1">
        <v>1</v>
      </c>
      <c r="LL330" s="1">
        <v>1</v>
      </c>
      <c r="LM330" s="1">
        <v>5</v>
      </c>
      <c r="LN330" s="1">
        <v>5</v>
      </c>
      <c r="LO330" s="1">
        <v>5</v>
      </c>
      <c r="LP330" s="1">
        <v>1</v>
      </c>
      <c r="LQ330" s="1">
        <v>1</v>
      </c>
      <c r="LR330" s="1">
        <v>1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1</v>
      </c>
    </row>
    <row r="331" spans="1:367">
      <c r="A331" s="1">
        <v>2015</v>
      </c>
      <c r="B331" s="1" t="s">
        <v>685</v>
      </c>
      <c r="C331" s="1">
        <v>1</v>
      </c>
      <c r="D331" s="1">
        <v>0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2</v>
      </c>
      <c r="L331" s="1">
        <v>2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1</v>
      </c>
      <c r="AH331" s="1">
        <v>0</v>
      </c>
      <c r="AI331" s="1">
        <v>1</v>
      </c>
      <c r="AJ331" s="1">
        <v>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5</v>
      </c>
      <c r="AW331" s="1">
        <v>5</v>
      </c>
      <c r="AX331" s="1">
        <v>0</v>
      </c>
      <c r="AY331" s="1">
        <v>0</v>
      </c>
      <c r="AZ331" s="1">
        <v>2</v>
      </c>
      <c r="BA331" s="1">
        <v>2</v>
      </c>
      <c r="BB331" s="1">
        <v>2</v>
      </c>
      <c r="BC331" s="1">
        <v>2</v>
      </c>
      <c r="BD331" s="1">
        <v>2</v>
      </c>
      <c r="BE331" s="1">
        <v>1</v>
      </c>
      <c r="BF331" s="1">
        <v>6</v>
      </c>
      <c r="BG331" s="1">
        <v>2</v>
      </c>
      <c r="BH331" s="1">
        <v>2</v>
      </c>
      <c r="BI331" s="1">
        <v>1</v>
      </c>
      <c r="BJ331" s="1">
        <v>1</v>
      </c>
      <c r="BK331" s="1">
        <v>1</v>
      </c>
      <c r="BL331" s="1">
        <v>1</v>
      </c>
      <c r="BM331" s="1">
        <v>2</v>
      </c>
      <c r="BN331" s="1">
        <v>2</v>
      </c>
      <c r="BO331" s="1">
        <v>1</v>
      </c>
      <c r="BP331" s="1">
        <v>2</v>
      </c>
      <c r="BQ331" s="1">
        <v>0</v>
      </c>
      <c r="BR331" s="1">
        <v>0</v>
      </c>
      <c r="BS331" s="1">
        <v>3</v>
      </c>
      <c r="BT331" s="1">
        <v>3</v>
      </c>
      <c r="BU331" s="1">
        <v>3</v>
      </c>
      <c r="BV331" s="1">
        <v>6</v>
      </c>
      <c r="BW331" s="1">
        <v>3</v>
      </c>
      <c r="BX331" s="1">
        <v>3</v>
      </c>
      <c r="BY331" s="1">
        <v>1</v>
      </c>
      <c r="BZ331" s="1">
        <v>1</v>
      </c>
      <c r="CA331" s="1">
        <v>2</v>
      </c>
      <c r="CB331" s="1">
        <v>3</v>
      </c>
      <c r="CC331" s="1">
        <v>5</v>
      </c>
      <c r="CD331" s="1">
        <v>5</v>
      </c>
      <c r="CE331" s="1">
        <v>3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1</v>
      </c>
      <c r="CL331" s="1">
        <v>1</v>
      </c>
      <c r="CM331" s="1">
        <v>1</v>
      </c>
      <c r="CN331" s="1">
        <v>1</v>
      </c>
      <c r="CO331" s="1">
        <v>1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1</v>
      </c>
      <c r="DH331" s="1">
        <v>1</v>
      </c>
      <c r="DI331" s="1">
        <v>0</v>
      </c>
      <c r="DJ331" s="1">
        <v>0</v>
      </c>
      <c r="DK331" s="1">
        <v>0</v>
      </c>
      <c r="DL331" s="1">
        <v>0</v>
      </c>
      <c r="DM331" s="1">
        <v>1</v>
      </c>
      <c r="DN331" s="1">
        <v>1</v>
      </c>
      <c r="DO331" s="1">
        <v>1</v>
      </c>
      <c r="DP331" s="1">
        <v>1</v>
      </c>
      <c r="DQ331" s="1">
        <v>1</v>
      </c>
      <c r="DR331" s="1">
        <v>1</v>
      </c>
      <c r="DS331" s="1">
        <v>1</v>
      </c>
      <c r="DT331" s="1">
        <v>0</v>
      </c>
      <c r="DU331" s="1">
        <v>1</v>
      </c>
      <c r="DV331" s="1">
        <v>0</v>
      </c>
      <c r="DW331" s="1">
        <v>1</v>
      </c>
      <c r="DX331" s="1">
        <v>2</v>
      </c>
      <c r="DY331" s="1">
        <v>2</v>
      </c>
      <c r="DZ331" s="1">
        <v>1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1</v>
      </c>
      <c r="GZ331" s="1">
        <v>0</v>
      </c>
      <c r="HA331" s="1">
        <v>0</v>
      </c>
      <c r="HB331" s="1">
        <v>0</v>
      </c>
      <c r="HC331" s="1">
        <v>5</v>
      </c>
      <c r="HD331" s="1">
        <v>0</v>
      </c>
      <c r="HE331" s="1">
        <v>3</v>
      </c>
      <c r="HF331" s="1">
        <v>21</v>
      </c>
      <c r="HG331" s="1">
        <v>21</v>
      </c>
      <c r="HH331" s="1">
        <v>2</v>
      </c>
      <c r="HI331" s="1">
        <v>0</v>
      </c>
      <c r="HJ331" s="1">
        <v>0</v>
      </c>
      <c r="HK331" s="1">
        <v>2</v>
      </c>
      <c r="HL331" s="1">
        <v>2</v>
      </c>
      <c r="HM331" s="1">
        <v>1</v>
      </c>
      <c r="HN331" s="1">
        <v>2</v>
      </c>
      <c r="HO331" s="1">
        <v>2</v>
      </c>
      <c r="HP331" s="1">
        <v>1</v>
      </c>
      <c r="HQ331" s="1">
        <v>4</v>
      </c>
      <c r="HR331" s="1">
        <v>2</v>
      </c>
      <c r="HS331" s="1">
        <v>2</v>
      </c>
      <c r="HT331" s="1">
        <v>1</v>
      </c>
      <c r="HU331" s="1">
        <v>2</v>
      </c>
      <c r="HV331" s="1">
        <v>0</v>
      </c>
      <c r="HW331" s="1">
        <v>2</v>
      </c>
      <c r="HX331" s="1">
        <v>3</v>
      </c>
      <c r="HY331" s="1">
        <v>3</v>
      </c>
      <c r="HZ331" s="1">
        <v>1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1</v>
      </c>
      <c r="IU331" s="1">
        <v>1</v>
      </c>
      <c r="IV331" s="1">
        <v>1</v>
      </c>
      <c r="IW331" s="1">
        <v>1</v>
      </c>
      <c r="IX331" s="1">
        <v>1</v>
      </c>
      <c r="IY331" s="1">
        <v>1</v>
      </c>
      <c r="IZ331" s="1">
        <v>1</v>
      </c>
      <c r="JA331" s="1">
        <v>1</v>
      </c>
      <c r="JB331" s="1">
        <v>0</v>
      </c>
      <c r="JC331" s="1">
        <v>0</v>
      </c>
      <c r="JD331" s="1">
        <v>1</v>
      </c>
      <c r="JE331" s="1">
        <v>1</v>
      </c>
      <c r="JF331" s="1">
        <v>1</v>
      </c>
      <c r="JG331" s="1">
        <v>1</v>
      </c>
      <c r="JH331" s="1">
        <v>1</v>
      </c>
      <c r="JI331" s="1">
        <v>0</v>
      </c>
      <c r="JJ331" s="1">
        <v>0</v>
      </c>
      <c r="JK331" s="1">
        <v>1</v>
      </c>
      <c r="JL331" s="1">
        <v>0</v>
      </c>
      <c r="JM331" s="1">
        <v>0</v>
      </c>
      <c r="JN331" s="1">
        <v>0</v>
      </c>
      <c r="JO331" s="1">
        <v>1</v>
      </c>
      <c r="JP331" s="1">
        <v>1</v>
      </c>
      <c r="JQ331" s="1">
        <v>0</v>
      </c>
      <c r="JR331" s="1">
        <v>0</v>
      </c>
      <c r="JS331" s="1">
        <v>1</v>
      </c>
      <c r="JT331" s="1">
        <v>1</v>
      </c>
      <c r="JU331" s="1">
        <v>1</v>
      </c>
      <c r="JV331" s="1">
        <v>0</v>
      </c>
      <c r="JW331" s="1">
        <v>1</v>
      </c>
      <c r="JX331" s="1">
        <v>0</v>
      </c>
      <c r="JY331" s="1">
        <v>0</v>
      </c>
      <c r="JZ331" s="1">
        <v>0</v>
      </c>
      <c r="KA331" s="1">
        <v>0</v>
      </c>
      <c r="KB331" s="1">
        <v>1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1</v>
      </c>
      <c r="KL331" s="1">
        <v>1</v>
      </c>
      <c r="KM331" s="1">
        <v>1</v>
      </c>
      <c r="KN331" s="1">
        <v>1</v>
      </c>
      <c r="KO331" s="1">
        <v>1</v>
      </c>
      <c r="KP331" s="1">
        <v>1</v>
      </c>
      <c r="KQ331" s="1">
        <v>1</v>
      </c>
      <c r="KR331" s="1">
        <v>1</v>
      </c>
      <c r="KS331" s="1">
        <v>1</v>
      </c>
      <c r="KT331" s="1">
        <v>1</v>
      </c>
      <c r="KU331" s="1">
        <v>10</v>
      </c>
      <c r="KV331" s="1">
        <v>0</v>
      </c>
      <c r="KW331" s="1">
        <v>0</v>
      </c>
      <c r="KX331" s="1">
        <v>1</v>
      </c>
      <c r="KY331" s="1">
        <v>1</v>
      </c>
      <c r="KZ331" s="1">
        <v>1</v>
      </c>
      <c r="LA331" s="1">
        <v>1</v>
      </c>
      <c r="LB331" s="1">
        <v>1</v>
      </c>
      <c r="LC331" s="1">
        <v>1</v>
      </c>
      <c r="LD331" s="1">
        <v>1</v>
      </c>
      <c r="LE331" s="1">
        <v>1</v>
      </c>
      <c r="LF331" s="1">
        <v>1</v>
      </c>
      <c r="LG331" s="1">
        <v>1</v>
      </c>
      <c r="LH331" s="1">
        <v>1</v>
      </c>
      <c r="LI331" s="1">
        <v>1</v>
      </c>
      <c r="LJ331" s="1">
        <v>1</v>
      </c>
      <c r="LK331" s="1">
        <v>1</v>
      </c>
      <c r="LL331" s="1">
        <v>1</v>
      </c>
      <c r="LM331" s="1">
        <v>5</v>
      </c>
      <c r="LN331" s="1">
        <v>5</v>
      </c>
      <c r="LO331" s="1">
        <v>5</v>
      </c>
      <c r="LP331" s="1">
        <v>1</v>
      </c>
      <c r="LQ331" s="1">
        <v>1</v>
      </c>
      <c r="LR331" s="1">
        <v>1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1</v>
      </c>
    </row>
    <row r="332" spans="1:367">
      <c r="A332" s="1">
        <v>2015</v>
      </c>
      <c r="B332" s="1" t="s">
        <v>686</v>
      </c>
      <c r="C332" s="1">
        <v>1</v>
      </c>
      <c r="D332" s="1">
        <v>0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2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1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  <c r="AW332" s="1">
        <v>3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2</v>
      </c>
      <c r="BT332" s="1">
        <v>2</v>
      </c>
      <c r="BU332" s="1">
        <v>2</v>
      </c>
      <c r="BV332" s="1">
        <v>3</v>
      </c>
      <c r="BW332" s="1">
        <v>2</v>
      </c>
      <c r="BX332" s="1">
        <v>2</v>
      </c>
      <c r="BY332" s="1">
        <v>0</v>
      </c>
      <c r="BZ332" s="1">
        <v>0</v>
      </c>
      <c r="CA332" s="1">
        <v>1</v>
      </c>
      <c r="CB332" s="1">
        <v>2</v>
      </c>
      <c r="CC332" s="1">
        <v>3</v>
      </c>
      <c r="CD332" s="1">
        <v>3</v>
      </c>
      <c r="CE332" s="1">
        <v>2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1</v>
      </c>
      <c r="CL332" s="1">
        <v>1</v>
      </c>
      <c r="CM332" s="1">
        <v>1</v>
      </c>
      <c r="CN332" s="1">
        <v>1</v>
      </c>
      <c r="CO332" s="1">
        <v>1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1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1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1</v>
      </c>
      <c r="GZ332" s="1">
        <v>0</v>
      </c>
      <c r="HA332" s="1">
        <v>0</v>
      </c>
      <c r="HB332" s="1">
        <v>0</v>
      </c>
      <c r="HC332" s="1">
        <v>6</v>
      </c>
      <c r="HD332" s="1">
        <v>0</v>
      </c>
      <c r="HE332" s="1">
        <v>4</v>
      </c>
      <c r="HF332" s="1">
        <v>66</v>
      </c>
      <c r="HG332" s="1">
        <v>66</v>
      </c>
      <c r="HH332" s="1">
        <v>2</v>
      </c>
      <c r="HI332" s="1">
        <v>0</v>
      </c>
      <c r="HJ332" s="1">
        <v>0</v>
      </c>
      <c r="HK332" s="1">
        <v>2</v>
      </c>
      <c r="HL332" s="1">
        <v>2</v>
      </c>
      <c r="HM332" s="1">
        <v>1</v>
      </c>
      <c r="HN332" s="1">
        <v>1</v>
      </c>
      <c r="HO332" s="1">
        <v>1</v>
      </c>
      <c r="HP332" s="1">
        <v>1</v>
      </c>
      <c r="HQ332" s="1">
        <v>1</v>
      </c>
      <c r="HR332" s="1">
        <v>1</v>
      </c>
      <c r="HS332" s="1">
        <v>1</v>
      </c>
      <c r="HT332" s="1">
        <v>0</v>
      </c>
      <c r="HU332" s="1">
        <v>0</v>
      </c>
      <c r="HV332" s="1">
        <v>0</v>
      </c>
      <c r="HW332" s="1">
        <v>0</v>
      </c>
      <c r="HX332" s="1">
        <v>1</v>
      </c>
      <c r="HY332" s="1">
        <v>1</v>
      </c>
      <c r="HZ332" s="1">
        <v>1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1</v>
      </c>
      <c r="JA332" s="1">
        <v>1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1</v>
      </c>
      <c r="JL332" s="1">
        <v>0</v>
      </c>
      <c r="JM332" s="1">
        <v>0</v>
      </c>
      <c r="JN332" s="1">
        <v>0</v>
      </c>
      <c r="JO332" s="1">
        <v>1</v>
      </c>
      <c r="JP332" s="1">
        <v>0</v>
      </c>
      <c r="JQ332" s="1">
        <v>0</v>
      </c>
      <c r="JR332" s="1">
        <v>0</v>
      </c>
      <c r="JS332" s="1">
        <v>1</v>
      </c>
      <c r="JT332" s="1">
        <v>1</v>
      </c>
      <c r="JU332" s="1">
        <v>1</v>
      </c>
      <c r="JV332" s="1">
        <v>0</v>
      </c>
      <c r="JW332" s="1">
        <v>1</v>
      </c>
      <c r="JX332" s="1">
        <v>0</v>
      </c>
      <c r="JY332" s="1">
        <v>0</v>
      </c>
      <c r="JZ332" s="1">
        <v>0</v>
      </c>
      <c r="KA332" s="1">
        <v>0</v>
      </c>
      <c r="KB332" s="1">
        <v>1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1</v>
      </c>
      <c r="KL332" s="1">
        <v>1</v>
      </c>
      <c r="KM332" s="1">
        <v>1</v>
      </c>
      <c r="KN332" s="1">
        <v>1</v>
      </c>
      <c r="KO332" s="1">
        <v>1</v>
      </c>
      <c r="KP332" s="1">
        <v>1</v>
      </c>
      <c r="KQ332" s="1">
        <v>1</v>
      </c>
      <c r="KR332" s="1">
        <v>1</v>
      </c>
      <c r="KS332" s="1">
        <v>1</v>
      </c>
      <c r="KT332" s="1">
        <v>1</v>
      </c>
      <c r="KU332" s="1">
        <v>1</v>
      </c>
      <c r="KV332" s="1">
        <v>0</v>
      </c>
      <c r="KW332" s="1">
        <v>0</v>
      </c>
      <c r="KX332" s="1">
        <v>1</v>
      </c>
      <c r="KY332" s="1">
        <v>1</v>
      </c>
      <c r="KZ332" s="1">
        <v>1</v>
      </c>
      <c r="LA332" s="1">
        <v>1</v>
      </c>
      <c r="LB332" s="1">
        <v>1</v>
      </c>
      <c r="LC332" s="1">
        <v>1</v>
      </c>
      <c r="LD332" s="1">
        <v>1</v>
      </c>
      <c r="LE332" s="1">
        <v>1</v>
      </c>
      <c r="LF332" s="1">
        <v>1</v>
      </c>
      <c r="LG332" s="1">
        <v>1</v>
      </c>
      <c r="LH332" s="1">
        <v>1</v>
      </c>
      <c r="LI332" s="1">
        <v>1</v>
      </c>
      <c r="LJ332" s="1">
        <v>1</v>
      </c>
      <c r="LK332" s="1">
        <v>1</v>
      </c>
      <c r="LL332" s="1">
        <v>1</v>
      </c>
      <c r="LM332" s="1">
        <v>5</v>
      </c>
      <c r="LN332" s="1">
        <v>5</v>
      </c>
      <c r="LO332" s="1">
        <v>5</v>
      </c>
      <c r="LP332" s="1">
        <v>1</v>
      </c>
      <c r="LQ332" s="1">
        <v>1</v>
      </c>
      <c r="LR332" s="1">
        <v>1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1</v>
      </c>
    </row>
    <row r="333" spans="1:367">
      <c r="A333" s="1">
        <v>2015</v>
      </c>
      <c r="B333" s="1" t="s">
        <v>687</v>
      </c>
      <c r="C333" s="1">
        <v>1</v>
      </c>
      <c r="D333" s="1">
        <v>0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1</v>
      </c>
      <c r="AJ333" s="1">
        <v>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  <c r="AW333" s="1">
        <v>3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2</v>
      </c>
      <c r="BT333" s="1">
        <v>2</v>
      </c>
      <c r="BU333" s="1">
        <v>2</v>
      </c>
      <c r="BV333" s="1">
        <v>3</v>
      </c>
      <c r="BW333" s="1">
        <v>2</v>
      </c>
      <c r="BX333" s="1">
        <v>2</v>
      </c>
      <c r="BY333" s="1">
        <v>0</v>
      </c>
      <c r="BZ333" s="1">
        <v>0</v>
      </c>
      <c r="CA333" s="1">
        <v>1</v>
      </c>
      <c r="CB333" s="1">
        <v>2</v>
      </c>
      <c r="CC333" s="1">
        <v>3</v>
      </c>
      <c r="CD333" s="1">
        <v>3</v>
      </c>
      <c r="CE333" s="1">
        <v>2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1</v>
      </c>
      <c r="CL333" s="1">
        <v>1</v>
      </c>
      <c r="CM333" s="1">
        <v>1</v>
      </c>
      <c r="CN333" s="1">
        <v>1</v>
      </c>
      <c r="CO333" s="1">
        <v>1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1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1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1</v>
      </c>
      <c r="GZ333" s="1">
        <v>0</v>
      </c>
      <c r="HA333" s="1">
        <v>0</v>
      </c>
      <c r="HB333" s="1">
        <v>0</v>
      </c>
      <c r="HC333" s="1">
        <v>6</v>
      </c>
      <c r="HD333" s="1">
        <v>0</v>
      </c>
      <c r="HE333" s="1">
        <v>4</v>
      </c>
      <c r="HF333" s="1">
        <v>66</v>
      </c>
      <c r="HG333" s="1">
        <v>66</v>
      </c>
      <c r="HH333" s="1">
        <v>2</v>
      </c>
      <c r="HI333" s="1">
        <v>0</v>
      </c>
      <c r="HJ333" s="1">
        <v>0</v>
      </c>
      <c r="HK333" s="1">
        <v>2</v>
      </c>
      <c r="HL333" s="1">
        <v>2</v>
      </c>
      <c r="HM333" s="1">
        <v>1</v>
      </c>
      <c r="HN333" s="1">
        <v>1</v>
      </c>
      <c r="HO333" s="1">
        <v>1</v>
      </c>
      <c r="HP333" s="1">
        <v>1</v>
      </c>
      <c r="HQ333" s="1">
        <v>1</v>
      </c>
      <c r="HR333" s="1">
        <v>1</v>
      </c>
      <c r="HS333" s="1">
        <v>1</v>
      </c>
      <c r="HT333" s="1">
        <v>0</v>
      </c>
      <c r="HU333" s="1">
        <v>0</v>
      </c>
      <c r="HV333" s="1">
        <v>0</v>
      </c>
      <c r="HW333" s="1">
        <v>0</v>
      </c>
      <c r="HX333" s="1">
        <v>1</v>
      </c>
      <c r="HY333" s="1">
        <v>1</v>
      </c>
      <c r="HZ333" s="1">
        <v>1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1</v>
      </c>
      <c r="IU333" s="1">
        <v>1</v>
      </c>
      <c r="IV333" s="1">
        <v>1</v>
      </c>
      <c r="IW333" s="1">
        <v>1</v>
      </c>
      <c r="IX333" s="1">
        <v>1</v>
      </c>
      <c r="IY333" s="1">
        <v>1</v>
      </c>
      <c r="IZ333" s="1">
        <v>1</v>
      </c>
      <c r="JA333" s="1">
        <v>1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1</v>
      </c>
      <c r="JL333" s="1">
        <v>0</v>
      </c>
      <c r="JM333" s="1">
        <v>0</v>
      </c>
      <c r="JN333" s="1">
        <v>0</v>
      </c>
      <c r="JO333" s="1">
        <v>1</v>
      </c>
      <c r="JP333" s="1">
        <v>0</v>
      </c>
      <c r="JQ333" s="1">
        <v>0</v>
      </c>
      <c r="JR333" s="1">
        <v>0</v>
      </c>
      <c r="JS333" s="1">
        <v>1</v>
      </c>
      <c r="JT333" s="1">
        <v>1</v>
      </c>
      <c r="JU333" s="1">
        <v>1</v>
      </c>
      <c r="JV333" s="1">
        <v>0</v>
      </c>
      <c r="JW333" s="1">
        <v>1</v>
      </c>
      <c r="JX333" s="1">
        <v>0</v>
      </c>
      <c r="JY333" s="1">
        <v>0</v>
      </c>
      <c r="JZ333" s="1">
        <v>0</v>
      </c>
      <c r="KA333" s="1">
        <v>0</v>
      </c>
      <c r="KB333" s="1">
        <v>1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1</v>
      </c>
      <c r="KL333" s="1">
        <v>1</v>
      </c>
      <c r="KM333" s="1">
        <v>1</v>
      </c>
      <c r="KN333" s="1">
        <v>1</v>
      </c>
      <c r="KO333" s="1">
        <v>1</v>
      </c>
      <c r="KP333" s="1">
        <v>1</v>
      </c>
      <c r="KQ333" s="1">
        <v>1</v>
      </c>
      <c r="KR333" s="1">
        <v>1</v>
      </c>
      <c r="KS333" s="1">
        <v>1</v>
      </c>
      <c r="KT333" s="1">
        <v>1</v>
      </c>
      <c r="KU333" s="1">
        <v>1</v>
      </c>
      <c r="KV333" s="1">
        <v>0</v>
      </c>
      <c r="KW333" s="1">
        <v>0</v>
      </c>
      <c r="KX333" s="1">
        <v>1</v>
      </c>
      <c r="KY333" s="1">
        <v>1</v>
      </c>
      <c r="KZ333" s="1">
        <v>1</v>
      </c>
      <c r="LA333" s="1">
        <v>1</v>
      </c>
      <c r="LB333" s="1">
        <v>1</v>
      </c>
      <c r="LC333" s="1">
        <v>1</v>
      </c>
      <c r="LD333" s="1">
        <v>1</v>
      </c>
      <c r="LE333" s="1">
        <v>1</v>
      </c>
      <c r="LF333" s="1">
        <v>1</v>
      </c>
      <c r="LG333" s="1">
        <v>1</v>
      </c>
      <c r="LH333" s="1">
        <v>1</v>
      </c>
      <c r="LI333" s="1">
        <v>1</v>
      </c>
      <c r="LJ333" s="1">
        <v>1</v>
      </c>
      <c r="LK333" s="1">
        <v>1</v>
      </c>
      <c r="LL333" s="1">
        <v>1</v>
      </c>
      <c r="LM333" s="1">
        <v>5</v>
      </c>
      <c r="LN333" s="1">
        <v>5</v>
      </c>
      <c r="LO333" s="1">
        <v>5</v>
      </c>
      <c r="LP333" s="1">
        <v>1</v>
      </c>
      <c r="LQ333" s="1">
        <v>1</v>
      </c>
      <c r="LR333" s="1">
        <v>1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1</v>
      </c>
    </row>
    <row r="334" spans="1:367">
      <c r="A334" s="1">
        <v>2015</v>
      </c>
      <c r="B334" s="1" t="s">
        <v>688</v>
      </c>
      <c r="C334" s="1">
        <v>1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0</v>
      </c>
      <c r="AI334" s="1">
        <v>1</v>
      </c>
      <c r="AJ334" s="1">
        <v>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  <c r="AW334" s="1">
        <v>3</v>
      </c>
      <c r="AX334" s="1">
        <v>0</v>
      </c>
      <c r="AY334" s="1">
        <v>0</v>
      </c>
      <c r="AZ334" s="1">
        <v>2</v>
      </c>
      <c r="BA334" s="1">
        <v>2</v>
      </c>
      <c r="BB334" s="1">
        <v>2</v>
      </c>
      <c r="BC334" s="1">
        <v>2</v>
      </c>
      <c r="BD334" s="1">
        <v>2</v>
      </c>
      <c r="BE334" s="1">
        <v>1</v>
      </c>
      <c r="BF334" s="1">
        <v>6</v>
      </c>
      <c r="BG334" s="1">
        <v>2</v>
      </c>
      <c r="BH334" s="1">
        <v>2</v>
      </c>
      <c r="BI334" s="1">
        <v>1</v>
      </c>
      <c r="BJ334" s="1">
        <v>1</v>
      </c>
      <c r="BK334" s="1">
        <v>1</v>
      </c>
      <c r="BL334" s="1">
        <v>1</v>
      </c>
      <c r="BM334" s="1">
        <v>2</v>
      </c>
      <c r="BN334" s="1">
        <v>2</v>
      </c>
      <c r="BO334" s="1">
        <v>1</v>
      </c>
      <c r="BP334" s="1">
        <v>2</v>
      </c>
      <c r="BQ334" s="1">
        <v>0</v>
      </c>
      <c r="BR334" s="1">
        <v>0</v>
      </c>
      <c r="BS334" s="1">
        <v>3</v>
      </c>
      <c r="BT334" s="1">
        <v>3</v>
      </c>
      <c r="BU334" s="1">
        <v>3</v>
      </c>
      <c r="BV334" s="1">
        <v>6</v>
      </c>
      <c r="BW334" s="1">
        <v>3</v>
      </c>
      <c r="BX334" s="1">
        <v>3</v>
      </c>
      <c r="BY334" s="1">
        <v>0</v>
      </c>
      <c r="BZ334" s="1">
        <v>0</v>
      </c>
      <c r="CA334" s="1">
        <v>2</v>
      </c>
      <c r="CB334" s="1">
        <v>3</v>
      </c>
      <c r="CC334" s="1">
        <v>4</v>
      </c>
      <c r="CD334" s="1">
        <v>4</v>
      </c>
      <c r="CE334" s="1">
        <v>3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1</v>
      </c>
      <c r="CL334" s="1">
        <v>1</v>
      </c>
      <c r="CM334" s="1">
        <v>1</v>
      </c>
      <c r="CN334" s="1">
        <v>1</v>
      </c>
      <c r="CO334" s="1">
        <v>1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1</v>
      </c>
      <c r="DJ334" s="1">
        <v>0</v>
      </c>
      <c r="DK334" s="1">
        <v>0</v>
      </c>
      <c r="DL334" s="1">
        <v>0</v>
      </c>
      <c r="DM334" s="1">
        <v>1</v>
      </c>
      <c r="DN334" s="1">
        <v>1</v>
      </c>
      <c r="DO334" s="1">
        <v>1</v>
      </c>
      <c r="DP334" s="1">
        <v>1</v>
      </c>
      <c r="DQ334" s="1">
        <v>1</v>
      </c>
      <c r="DR334" s="1">
        <v>1</v>
      </c>
      <c r="DS334" s="1">
        <v>0</v>
      </c>
      <c r="DT334" s="1">
        <v>0</v>
      </c>
      <c r="DU334" s="1">
        <v>0</v>
      </c>
      <c r="DV334" s="1">
        <v>0</v>
      </c>
      <c r="DW334" s="1">
        <v>1</v>
      </c>
      <c r="DX334" s="1">
        <v>1</v>
      </c>
      <c r="DY334" s="1">
        <v>1</v>
      </c>
      <c r="DZ334" s="1">
        <v>1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1</v>
      </c>
      <c r="GZ334" s="1">
        <v>0</v>
      </c>
      <c r="HA334" s="1">
        <v>0</v>
      </c>
      <c r="HB334" s="1">
        <v>0</v>
      </c>
      <c r="HC334" s="1">
        <v>6</v>
      </c>
      <c r="HD334" s="1">
        <v>0</v>
      </c>
      <c r="HE334" s="1">
        <v>4</v>
      </c>
      <c r="HF334" s="1">
        <v>19</v>
      </c>
      <c r="HG334" s="1">
        <v>19</v>
      </c>
      <c r="HH334" s="1">
        <v>2</v>
      </c>
      <c r="HI334" s="1">
        <v>0</v>
      </c>
      <c r="HJ334" s="1">
        <v>0</v>
      </c>
      <c r="HK334" s="1">
        <v>2</v>
      </c>
      <c r="HL334" s="1">
        <v>2</v>
      </c>
      <c r="HM334" s="1">
        <v>1</v>
      </c>
      <c r="HN334" s="1">
        <v>1</v>
      </c>
      <c r="HO334" s="1">
        <v>1</v>
      </c>
      <c r="HP334" s="1">
        <v>0</v>
      </c>
      <c r="HQ334" s="1">
        <v>3</v>
      </c>
      <c r="HR334" s="1">
        <v>1</v>
      </c>
      <c r="HS334" s="1">
        <v>1</v>
      </c>
      <c r="HT334" s="1">
        <v>0</v>
      </c>
      <c r="HU334" s="1">
        <v>1</v>
      </c>
      <c r="HV334" s="1">
        <v>0</v>
      </c>
      <c r="HW334" s="1">
        <v>1</v>
      </c>
      <c r="HX334" s="1">
        <v>1</v>
      </c>
      <c r="HY334" s="1">
        <v>1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1</v>
      </c>
      <c r="IU334" s="1">
        <v>1</v>
      </c>
      <c r="IV334" s="1">
        <v>1</v>
      </c>
      <c r="IW334" s="1">
        <v>1</v>
      </c>
      <c r="IX334" s="1">
        <v>1</v>
      </c>
      <c r="IY334" s="1">
        <v>1</v>
      </c>
      <c r="IZ334" s="1">
        <v>1</v>
      </c>
      <c r="JA334" s="1">
        <v>1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1</v>
      </c>
      <c r="JL334" s="1">
        <v>0</v>
      </c>
      <c r="JM334" s="1">
        <v>0</v>
      </c>
      <c r="JN334" s="1">
        <v>0</v>
      </c>
      <c r="JO334" s="1">
        <v>1</v>
      </c>
      <c r="JP334" s="1">
        <v>0</v>
      </c>
      <c r="JQ334" s="1">
        <v>0</v>
      </c>
      <c r="JR334" s="1">
        <v>0</v>
      </c>
      <c r="JS334" s="1">
        <v>1</v>
      </c>
      <c r="JT334" s="1">
        <v>1</v>
      </c>
      <c r="JU334" s="1">
        <v>1</v>
      </c>
      <c r="JV334" s="1">
        <v>0</v>
      </c>
      <c r="JW334" s="1">
        <v>1</v>
      </c>
      <c r="JX334" s="1">
        <v>0</v>
      </c>
      <c r="JY334" s="1">
        <v>0</v>
      </c>
      <c r="JZ334" s="1">
        <v>0</v>
      </c>
      <c r="KA334" s="1">
        <v>0</v>
      </c>
      <c r="KB334" s="1">
        <v>1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1</v>
      </c>
      <c r="KL334" s="1">
        <v>1</v>
      </c>
      <c r="KM334" s="1">
        <v>1</v>
      </c>
      <c r="KN334" s="1">
        <v>1</v>
      </c>
      <c r="KO334" s="1">
        <v>1</v>
      </c>
      <c r="KP334" s="1">
        <v>1</v>
      </c>
      <c r="KQ334" s="1">
        <v>1</v>
      </c>
      <c r="KR334" s="1">
        <v>1</v>
      </c>
      <c r="KS334" s="1">
        <v>1</v>
      </c>
      <c r="KT334" s="1">
        <v>1</v>
      </c>
      <c r="KU334" s="1">
        <v>1</v>
      </c>
      <c r="KV334" s="1">
        <v>0</v>
      </c>
      <c r="KW334" s="1">
        <v>0</v>
      </c>
      <c r="KX334" s="1">
        <v>1</v>
      </c>
      <c r="KY334" s="1">
        <v>1</v>
      </c>
      <c r="KZ334" s="1">
        <v>1</v>
      </c>
      <c r="LA334" s="1">
        <v>1</v>
      </c>
      <c r="LB334" s="1">
        <v>1</v>
      </c>
      <c r="LC334" s="1">
        <v>1</v>
      </c>
      <c r="LD334" s="1">
        <v>1</v>
      </c>
      <c r="LE334" s="1">
        <v>1</v>
      </c>
      <c r="LF334" s="1">
        <v>1</v>
      </c>
      <c r="LG334" s="1">
        <v>1</v>
      </c>
      <c r="LH334" s="1">
        <v>1</v>
      </c>
      <c r="LI334" s="1">
        <v>1</v>
      </c>
      <c r="LJ334" s="1">
        <v>1</v>
      </c>
      <c r="LK334" s="1">
        <v>1</v>
      </c>
      <c r="LL334" s="1">
        <v>1</v>
      </c>
      <c r="LM334" s="1">
        <v>5</v>
      </c>
      <c r="LN334" s="1">
        <v>5</v>
      </c>
      <c r="LO334" s="1">
        <v>5</v>
      </c>
      <c r="LP334" s="1">
        <v>1</v>
      </c>
      <c r="LQ334" s="1">
        <v>1</v>
      </c>
      <c r="LR334" s="1">
        <v>1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1</v>
      </c>
    </row>
    <row r="335" spans="1:367">
      <c r="A335" s="1">
        <v>2015</v>
      </c>
      <c r="B335" s="1" t="s">
        <v>689</v>
      </c>
      <c r="C335" s="1">
        <v>1</v>
      </c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2</v>
      </c>
      <c r="L335" s="1">
        <v>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</v>
      </c>
      <c r="AH335" s="1">
        <v>0</v>
      </c>
      <c r="AI335" s="1">
        <v>1</v>
      </c>
      <c r="AJ335" s="1">
        <v>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5</v>
      </c>
      <c r="AW335" s="1">
        <v>5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2</v>
      </c>
      <c r="BT335" s="1">
        <v>2</v>
      </c>
      <c r="BU335" s="1">
        <v>2</v>
      </c>
      <c r="BV335" s="1">
        <v>3</v>
      </c>
      <c r="BW335" s="1">
        <v>2</v>
      </c>
      <c r="BX335" s="1">
        <v>2</v>
      </c>
      <c r="BY335" s="1">
        <v>0</v>
      </c>
      <c r="BZ335" s="1">
        <v>0</v>
      </c>
      <c r="CA335" s="1">
        <v>1</v>
      </c>
      <c r="CB335" s="1">
        <v>2</v>
      </c>
      <c r="CC335" s="1">
        <v>3</v>
      </c>
      <c r="CD335" s="1">
        <v>3</v>
      </c>
      <c r="CE335" s="1">
        <v>2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1</v>
      </c>
      <c r="CL335" s="1">
        <v>1</v>
      </c>
      <c r="CM335" s="1">
        <v>1</v>
      </c>
      <c r="CN335" s="1">
        <v>1</v>
      </c>
      <c r="CO335" s="1">
        <v>1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1</v>
      </c>
      <c r="DH335" s="1">
        <v>1</v>
      </c>
      <c r="DI335" s="1">
        <v>0</v>
      </c>
      <c r="DJ335" s="1">
        <v>0</v>
      </c>
      <c r="DK335" s="1">
        <v>0</v>
      </c>
      <c r="DL335" s="1">
        <v>0</v>
      </c>
      <c r="DM335" s="1">
        <v>1</v>
      </c>
      <c r="DN335" s="1">
        <v>1</v>
      </c>
      <c r="DO335" s="1">
        <v>1</v>
      </c>
      <c r="DP335" s="1">
        <v>2</v>
      </c>
      <c r="DQ335" s="1">
        <v>1</v>
      </c>
      <c r="DR335" s="1">
        <v>1</v>
      </c>
      <c r="DS335" s="1">
        <v>0</v>
      </c>
      <c r="DT335" s="1">
        <v>0</v>
      </c>
      <c r="DU335" s="1">
        <v>0</v>
      </c>
      <c r="DV335" s="1">
        <v>0</v>
      </c>
      <c r="DW335" s="1">
        <v>1</v>
      </c>
      <c r="DX335" s="1">
        <v>2</v>
      </c>
      <c r="DY335" s="1">
        <v>2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1</v>
      </c>
      <c r="GZ335" s="1">
        <v>0</v>
      </c>
      <c r="HA335" s="1">
        <v>0</v>
      </c>
      <c r="HB335" s="1">
        <v>0</v>
      </c>
      <c r="HC335" s="1">
        <v>3</v>
      </c>
      <c r="HD335" s="1">
        <v>2</v>
      </c>
      <c r="HE335" s="1">
        <v>3</v>
      </c>
      <c r="HF335" s="1">
        <v>45</v>
      </c>
      <c r="HG335" s="1">
        <v>45</v>
      </c>
      <c r="HH335" s="1">
        <v>4</v>
      </c>
      <c r="HI335" s="1">
        <v>1</v>
      </c>
      <c r="HJ335" s="1">
        <v>0</v>
      </c>
      <c r="HK335" s="1">
        <v>2</v>
      </c>
      <c r="HL335" s="1">
        <v>2</v>
      </c>
      <c r="HM335" s="1">
        <v>1</v>
      </c>
      <c r="HN335" s="1">
        <v>1</v>
      </c>
      <c r="HO335" s="1">
        <v>1</v>
      </c>
      <c r="HP335" s="1">
        <v>1</v>
      </c>
      <c r="HQ335" s="1">
        <v>1</v>
      </c>
      <c r="HR335" s="1">
        <v>1</v>
      </c>
      <c r="HS335" s="1">
        <v>1</v>
      </c>
      <c r="HT335" s="1">
        <v>0</v>
      </c>
      <c r="HU335" s="1">
        <v>0</v>
      </c>
      <c r="HV335" s="1">
        <v>0</v>
      </c>
      <c r="HW335" s="1">
        <v>1</v>
      </c>
      <c r="HX335" s="1">
        <v>1</v>
      </c>
      <c r="HY335" s="1">
        <v>1</v>
      </c>
      <c r="HZ335" s="1">
        <v>1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1</v>
      </c>
      <c r="IU335" s="1">
        <v>1</v>
      </c>
      <c r="IV335" s="1">
        <v>1</v>
      </c>
      <c r="IW335" s="1">
        <v>1</v>
      </c>
      <c r="IX335" s="1">
        <v>1</v>
      </c>
      <c r="IY335" s="1">
        <v>1</v>
      </c>
      <c r="IZ335" s="1">
        <v>1</v>
      </c>
      <c r="JA335" s="1">
        <v>1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1</v>
      </c>
      <c r="JL335" s="1">
        <v>0</v>
      </c>
      <c r="JM335" s="1">
        <v>0</v>
      </c>
      <c r="JN335" s="1">
        <v>0</v>
      </c>
      <c r="JO335" s="1">
        <v>1</v>
      </c>
      <c r="JP335" s="1">
        <v>1</v>
      </c>
      <c r="JQ335" s="1">
        <v>1</v>
      </c>
      <c r="JR335" s="1">
        <v>0</v>
      </c>
      <c r="JS335" s="1">
        <v>1</v>
      </c>
      <c r="JT335" s="1">
        <v>1</v>
      </c>
      <c r="JU335" s="1">
        <v>1</v>
      </c>
      <c r="JV335" s="1">
        <v>0</v>
      </c>
      <c r="JW335" s="1">
        <v>1</v>
      </c>
      <c r="JX335" s="1">
        <v>0</v>
      </c>
      <c r="JY335" s="1">
        <v>0</v>
      </c>
      <c r="JZ335" s="1">
        <v>0</v>
      </c>
      <c r="KA335" s="1">
        <v>0</v>
      </c>
      <c r="KB335" s="1">
        <v>1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1</v>
      </c>
      <c r="KL335" s="1">
        <v>1</v>
      </c>
      <c r="KM335" s="1">
        <v>1</v>
      </c>
      <c r="KN335" s="1">
        <v>1</v>
      </c>
      <c r="KO335" s="1">
        <v>1</v>
      </c>
      <c r="KP335" s="1">
        <v>1</v>
      </c>
      <c r="KQ335" s="1">
        <v>1</v>
      </c>
      <c r="KR335" s="1">
        <v>1</v>
      </c>
      <c r="KS335" s="1">
        <v>1</v>
      </c>
      <c r="KT335" s="1">
        <v>1</v>
      </c>
      <c r="KU335" s="1">
        <v>7</v>
      </c>
      <c r="KV335" s="1">
        <v>0</v>
      </c>
      <c r="KW335" s="1">
        <v>0</v>
      </c>
      <c r="KX335" s="1">
        <v>1</v>
      </c>
      <c r="KY335" s="1">
        <v>1</v>
      </c>
      <c r="KZ335" s="1">
        <v>1</v>
      </c>
      <c r="LA335" s="1">
        <v>1</v>
      </c>
      <c r="LB335" s="1">
        <v>1</v>
      </c>
      <c r="LC335" s="1">
        <v>1</v>
      </c>
      <c r="LD335" s="1">
        <v>1</v>
      </c>
      <c r="LE335" s="1">
        <v>1</v>
      </c>
      <c r="LF335" s="1">
        <v>1</v>
      </c>
      <c r="LG335" s="1">
        <v>1</v>
      </c>
      <c r="LH335" s="1">
        <v>1</v>
      </c>
      <c r="LI335" s="1">
        <v>1</v>
      </c>
      <c r="LJ335" s="1">
        <v>1</v>
      </c>
      <c r="LK335" s="1">
        <v>1</v>
      </c>
      <c r="LL335" s="1">
        <v>1</v>
      </c>
      <c r="LM335" s="1">
        <v>5</v>
      </c>
      <c r="LN335" s="1">
        <v>5</v>
      </c>
      <c r="LO335" s="1">
        <v>5</v>
      </c>
      <c r="LP335" s="1">
        <v>1</v>
      </c>
      <c r="LQ335" s="1">
        <v>1</v>
      </c>
      <c r="LR335" s="1">
        <v>1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1</v>
      </c>
    </row>
    <row r="336" spans="1:367">
      <c r="A336" s="1">
        <v>2015</v>
      </c>
      <c r="B336" s="1" t="s">
        <v>690</v>
      </c>
      <c r="C336" s="1">
        <v>1</v>
      </c>
      <c r="D336" s="1">
        <v>0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2</v>
      </c>
      <c r="L336" s="1">
        <v>2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0</v>
      </c>
      <c r="AI336" s="1">
        <v>1</v>
      </c>
      <c r="AJ336" s="1">
        <v>2</v>
      </c>
      <c r="AK336" s="1">
        <v>0</v>
      </c>
      <c r="AL336" s="1">
        <v>0</v>
      </c>
      <c r="AM336" s="1">
        <v>0</v>
      </c>
      <c r="AN336" s="1">
        <v>1</v>
      </c>
      <c r="AO336" s="1">
        <v>1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5</v>
      </c>
      <c r="AW336" s="1">
        <v>5</v>
      </c>
      <c r="AX336" s="1">
        <v>0</v>
      </c>
      <c r="AY336" s="1">
        <v>0</v>
      </c>
      <c r="AZ336" s="1">
        <v>2</v>
      </c>
      <c r="BA336" s="1">
        <v>2</v>
      </c>
      <c r="BB336" s="1">
        <v>2</v>
      </c>
      <c r="BC336" s="1">
        <v>2</v>
      </c>
      <c r="BD336" s="1">
        <v>2</v>
      </c>
      <c r="BE336" s="1">
        <v>1</v>
      </c>
      <c r="BF336" s="1">
        <v>6</v>
      </c>
      <c r="BG336" s="1">
        <v>2</v>
      </c>
      <c r="BH336" s="1">
        <v>2</v>
      </c>
      <c r="BI336" s="1">
        <v>1</v>
      </c>
      <c r="BJ336" s="1">
        <v>1</v>
      </c>
      <c r="BK336" s="1">
        <v>1</v>
      </c>
      <c r="BL336" s="1">
        <v>1</v>
      </c>
      <c r="BM336" s="1">
        <v>2</v>
      </c>
      <c r="BN336" s="1">
        <v>2</v>
      </c>
      <c r="BO336" s="1">
        <v>1</v>
      </c>
      <c r="BP336" s="1">
        <v>2</v>
      </c>
      <c r="BQ336" s="1">
        <v>0</v>
      </c>
      <c r="BR336" s="1">
        <v>0</v>
      </c>
      <c r="BS336" s="1">
        <v>3</v>
      </c>
      <c r="BT336" s="1">
        <v>3</v>
      </c>
      <c r="BU336" s="1">
        <v>3</v>
      </c>
      <c r="BV336" s="1">
        <v>6</v>
      </c>
      <c r="BW336" s="1">
        <v>3</v>
      </c>
      <c r="BX336" s="1">
        <v>3</v>
      </c>
      <c r="BY336" s="1">
        <v>0</v>
      </c>
      <c r="BZ336" s="1">
        <v>0</v>
      </c>
      <c r="CA336" s="1">
        <v>2</v>
      </c>
      <c r="CB336" s="1">
        <v>3</v>
      </c>
      <c r="CC336" s="1">
        <v>4</v>
      </c>
      <c r="CD336" s="1">
        <v>4</v>
      </c>
      <c r="CE336" s="1">
        <v>3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1</v>
      </c>
      <c r="DH336" s="1">
        <v>1</v>
      </c>
      <c r="DI336" s="1">
        <v>0</v>
      </c>
      <c r="DJ336" s="1">
        <v>0</v>
      </c>
      <c r="DK336" s="1">
        <v>0</v>
      </c>
      <c r="DL336" s="1">
        <v>0</v>
      </c>
      <c r="DM336" s="1">
        <v>1</v>
      </c>
      <c r="DN336" s="1">
        <v>1</v>
      </c>
      <c r="DO336" s="1">
        <v>1</v>
      </c>
      <c r="DP336" s="1">
        <v>2</v>
      </c>
      <c r="DQ336" s="1">
        <v>1</v>
      </c>
      <c r="DR336" s="1">
        <v>1</v>
      </c>
      <c r="DS336" s="1">
        <v>0</v>
      </c>
      <c r="DT336" s="1">
        <v>0</v>
      </c>
      <c r="DU336" s="1">
        <v>0</v>
      </c>
      <c r="DV336" s="1">
        <v>0</v>
      </c>
      <c r="DW336" s="1">
        <v>1</v>
      </c>
      <c r="DX336" s="1">
        <v>2</v>
      </c>
      <c r="DY336" s="1">
        <v>2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1</v>
      </c>
      <c r="GZ336" s="1">
        <v>0</v>
      </c>
      <c r="HA336" s="1">
        <v>0</v>
      </c>
      <c r="HB336" s="1">
        <v>0</v>
      </c>
      <c r="HC336" s="1">
        <v>3</v>
      </c>
      <c r="HD336" s="1">
        <v>2</v>
      </c>
      <c r="HE336" s="1">
        <v>3</v>
      </c>
      <c r="HF336" s="1">
        <v>45</v>
      </c>
      <c r="HG336" s="1">
        <v>45</v>
      </c>
      <c r="HH336" s="1">
        <v>4</v>
      </c>
      <c r="HI336" s="1">
        <v>1</v>
      </c>
      <c r="HJ336" s="1">
        <v>0</v>
      </c>
      <c r="HK336" s="1">
        <v>2</v>
      </c>
      <c r="HL336" s="1">
        <v>2</v>
      </c>
      <c r="HM336" s="1">
        <v>1</v>
      </c>
      <c r="HN336" s="1">
        <v>1</v>
      </c>
      <c r="HO336" s="1">
        <v>1</v>
      </c>
      <c r="HP336" s="1">
        <v>0</v>
      </c>
      <c r="HQ336" s="1">
        <v>3</v>
      </c>
      <c r="HR336" s="1">
        <v>1</v>
      </c>
      <c r="HS336" s="1">
        <v>1</v>
      </c>
      <c r="HT336" s="1">
        <v>0</v>
      </c>
      <c r="HU336" s="1">
        <v>1</v>
      </c>
      <c r="HV336" s="1">
        <v>0</v>
      </c>
      <c r="HW336" s="1">
        <v>1</v>
      </c>
      <c r="HX336" s="1">
        <v>1</v>
      </c>
      <c r="HY336" s="1">
        <v>1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1</v>
      </c>
      <c r="IU336" s="1">
        <v>1</v>
      </c>
      <c r="IV336" s="1">
        <v>1</v>
      </c>
      <c r="IW336" s="1">
        <v>1</v>
      </c>
      <c r="IX336" s="1">
        <v>1</v>
      </c>
      <c r="IY336" s="1">
        <v>1</v>
      </c>
      <c r="IZ336" s="1">
        <v>1</v>
      </c>
      <c r="JA336" s="1">
        <v>1</v>
      </c>
      <c r="JB336" s="1">
        <v>0</v>
      </c>
      <c r="JC336" s="1">
        <v>0</v>
      </c>
      <c r="JD336" s="1">
        <v>1</v>
      </c>
      <c r="JE336" s="1">
        <v>1</v>
      </c>
      <c r="JF336" s="1">
        <v>1</v>
      </c>
      <c r="JG336" s="1">
        <v>1</v>
      </c>
      <c r="JH336" s="1">
        <v>1</v>
      </c>
      <c r="JI336" s="1">
        <v>0</v>
      </c>
      <c r="JJ336" s="1">
        <v>0</v>
      </c>
      <c r="JK336" s="1">
        <v>1</v>
      </c>
      <c r="JL336" s="1">
        <v>0</v>
      </c>
      <c r="JM336" s="1">
        <v>0</v>
      </c>
      <c r="JN336" s="1">
        <v>0</v>
      </c>
      <c r="JO336" s="1">
        <v>1</v>
      </c>
      <c r="JP336" s="1">
        <v>1</v>
      </c>
      <c r="JQ336" s="1">
        <v>1</v>
      </c>
      <c r="JR336" s="1">
        <v>0</v>
      </c>
      <c r="JS336" s="1">
        <v>1</v>
      </c>
      <c r="JT336" s="1">
        <v>1</v>
      </c>
      <c r="JU336" s="1">
        <v>1</v>
      </c>
      <c r="JV336" s="1">
        <v>0</v>
      </c>
      <c r="JW336" s="1">
        <v>1</v>
      </c>
      <c r="JX336" s="1">
        <v>0</v>
      </c>
      <c r="JY336" s="1">
        <v>0</v>
      </c>
      <c r="JZ336" s="1">
        <v>0</v>
      </c>
      <c r="KA336" s="1">
        <v>0</v>
      </c>
      <c r="KB336" s="1">
        <v>1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1</v>
      </c>
      <c r="KL336" s="1">
        <v>1</v>
      </c>
      <c r="KM336" s="1">
        <v>1</v>
      </c>
      <c r="KN336" s="1">
        <v>1</v>
      </c>
      <c r="KO336" s="1">
        <v>1</v>
      </c>
      <c r="KP336" s="1">
        <v>1</v>
      </c>
      <c r="KQ336" s="1">
        <v>1</v>
      </c>
      <c r="KR336" s="1">
        <v>1</v>
      </c>
      <c r="KS336" s="1">
        <v>1</v>
      </c>
      <c r="KT336" s="1">
        <v>1</v>
      </c>
      <c r="KU336" s="1">
        <v>7</v>
      </c>
      <c r="KV336" s="1">
        <v>0</v>
      </c>
      <c r="KW336" s="1">
        <v>0</v>
      </c>
      <c r="KX336" s="1">
        <v>1</v>
      </c>
      <c r="KY336" s="1">
        <v>1</v>
      </c>
      <c r="KZ336" s="1">
        <v>1</v>
      </c>
      <c r="LA336" s="1">
        <v>1</v>
      </c>
      <c r="LB336" s="1">
        <v>1</v>
      </c>
      <c r="LC336" s="1">
        <v>1</v>
      </c>
      <c r="LD336" s="1">
        <v>1</v>
      </c>
      <c r="LE336" s="1">
        <v>1</v>
      </c>
      <c r="LF336" s="1">
        <v>1</v>
      </c>
      <c r="LG336" s="1">
        <v>1</v>
      </c>
      <c r="LH336" s="1">
        <v>1</v>
      </c>
      <c r="LI336" s="1">
        <v>1</v>
      </c>
      <c r="LJ336" s="1">
        <v>1</v>
      </c>
      <c r="LK336" s="1">
        <v>1</v>
      </c>
      <c r="LL336" s="1">
        <v>1</v>
      </c>
      <c r="LM336" s="1">
        <v>5</v>
      </c>
      <c r="LN336" s="1">
        <v>5</v>
      </c>
      <c r="LO336" s="1">
        <v>5</v>
      </c>
      <c r="LP336" s="1">
        <v>1</v>
      </c>
      <c r="LQ336" s="1">
        <v>1</v>
      </c>
      <c r="LR336" s="1">
        <v>1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1</v>
      </c>
    </row>
    <row r="337" spans="1:367">
      <c r="A337" s="1">
        <v>2015</v>
      </c>
      <c r="B337" s="1" t="s">
        <v>691</v>
      </c>
      <c r="C337" s="1">
        <v>1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2</v>
      </c>
      <c r="L337" s="1">
        <v>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1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5</v>
      </c>
      <c r="AW337" s="1">
        <v>5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2</v>
      </c>
      <c r="BT337" s="1">
        <v>2</v>
      </c>
      <c r="BU337" s="1">
        <v>2</v>
      </c>
      <c r="BV337" s="1">
        <v>3</v>
      </c>
      <c r="BW337" s="1">
        <v>2</v>
      </c>
      <c r="BX337" s="1">
        <v>2</v>
      </c>
      <c r="BY337" s="1">
        <v>0</v>
      </c>
      <c r="BZ337" s="1">
        <v>0</v>
      </c>
      <c r="CA337" s="1">
        <v>1</v>
      </c>
      <c r="CB337" s="1">
        <v>2</v>
      </c>
      <c r="CC337" s="1">
        <v>3</v>
      </c>
      <c r="CD337" s="1">
        <v>3</v>
      </c>
      <c r="CE337" s="1">
        <v>2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1</v>
      </c>
      <c r="DH337" s="1">
        <v>1</v>
      </c>
      <c r="DI337" s="1">
        <v>0</v>
      </c>
      <c r="DJ337" s="1">
        <v>0</v>
      </c>
      <c r="DK337" s="1">
        <v>0</v>
      </c>
      <c r="DL337" s="1">
        <v>0</v>
      </c>
      <c r="DM337" s="1">
        <v>1</v>
      </c>
      <c r="DN337" s="1">
        <v>1</v>
      </c>
      <c r="DO337" s="1">
        <v>1</v>
      </c>
      <c r="DP337" s="1">
        <v>2</v>
      </c>
      <c r="DQ337" s="1">
        <v>1</v>
      </c>
      <c r="DR337" s="1">
        <v>1</v>
      </c>
      <c r="DS337" s="1">
        <v>0</v>
      </c>
      <c r="DT337" s="1">
        <v>0</v>
      </c>
      <c r="DU337" s="1">
        <v>0</v>
      </c>
      <c r="DV337" s="1">
        <v>0</v>
      </c>
      <c r="DW337" s="1">
        <v>1</v>
      </c>
      <c r="DX337" s="1">
        <v>2</v>
      </c>
      <c r="DY337" s="1">
        <v>2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1</v>
      </c>
      <c r="GZ337" s="1">
        <v>0</v>
      </c>
      <c r="HA337" s="1">
        <v>0</v>
      </c>
      <c r="HB337" s="1">
        <v>0</v>
      </c>
      <c r="HC337" s="1">
        <v>3</v>
      </c>
      <c r="HD337" s="1">
        <v>2</v>
      </c>
      <c r="HE337" s="1">
        <v>3</v>
      </c>
      <c r="HF337" s="1">
        <v>45</v>
      </c>
      <c r="HG337" s="1">
        <v>45</v>
      </c>
      <c r="HH337" s="1">
        <v>4</v>
      </c>
      <c r="HI337" s="1">
        <v>0</v>
      </c>
      <c r="HJ337" s="1">
        <v>0</v>
      </c>
      <c r="HK337" s="1">
        <v>2</v>
      </c>
      <c r="HL337" s="1">
        <v>2</v>
      </c>
      <c r="HM337" s="1">
        <v>1</v>
      </c>
      <c r="HN337" s="1">
        <v>1</v>
      </c>
      <c r="HO337" s="1">
        <v>1</v>
      </c>
      <c r="HP337" s="1">
        <v>1</v>
      </c>
      <c r="HQ337" s="1">
        <v>1</v>
      </c>
      <c r="HR337" s="1">
        <v>1</v>
      </c>
      <c r="HS337" s="1">
        <v>1</v>
      </c>
      <c r="HT337" s="1">
        <v>0</v>
      </c>
      <c r="HU337" s="1">
        <v>0</v>
      </c>
      <c r="HV337" s="1">
        <v>0</v>
      </c>
      <c r="HW337" s="1">
        <v>1</v>
      </c>
      <c r="HX337" s="1">
        <v>1</v>
      </c>
      <c r="HY337" s="1">
        <v>1</v>
      </c>
      <c r="HZ337" s="1">
        <v>1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1</v>
      </c>
      <c r="IU337" s="1">
        <v>1</v>
      </c>
      <c r="IV337" s="1">
        <v>1</v>
      </c>
      <c r="IW337" s="1">
        <v>1</v>
      </c>
      <c r="IX337" s="1">
        <v>1</v>
      </c>
      <c r="IY337" s="1">
        <v>1</v>
      </c>
      <c r="IZ337" s="1">
        <v>1</v>
      </c>
      <c r="JA337" s="1">
        <v>1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1</v>
      </c>
      <c r="JL337" s="1">
        <v>0</v>
      </c>
      <c r="JM337" s="1">
        <v>0</v>
      </c>
      <c r="JN337" s="1">
        <v>0</v>
      </c>
      <c r="JO337" s="1">
        <v>1</v>
      </c>
      <c r="JP337" s="1">
        <v>1</v>
      </c>
      <c r="JQ337" s="1">
        <v>0</v>
      </c>
      <c r="JR337" s="1">
        <v>0</v>
      </c>
      <c r="JS337" s="1">
        <v>1</v>
      </c>
      <c r="JT337" s="1">
        <v>1</v>
      </c>
      <c r="JU337" s="1">
        <v>1</v>
      </c>
      <c r="JV337" s="1">
        <v>0</v>
      </c>
      <c r="JW337" s="1">
        <v>1</v>
      </c>
      <c r="JX337" s="1">
        <v>0</v>
      </c>
      <c r="JY337" s="1">
        <v>0</v>
      </c>
      <c r="JZ337" s="1">
        <v>0</v>
      </c>
      <c r="KA337" s="1">
        <v>0</v>
      </c>
      <c r="KB337" s="1">
        <v>1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1</v>
      </c>
      <c r="KL337" s="1">
        <v>1</v>
      </c>
      <c r="KM337" s="1">
        <v>1</v>
      </c>
      <c r="KN337" s="1">
        <v>1</v>
      </c>
      <c r="KO337" s="1">
        <v>1</v>
      </c>
      <c r="KP337" s="1">
        <v>1</v>
      </c>
      <c r="KQ337" s="1">
        <v>1</v>
      </c>
      <c r="KR337" s="1">
        <v>1</v>
      </c>
      <c r="KS337" s="1">
        <v>1</v>
      </c>
      <c r="KT337" s="1">
        <v>1</v>
      </c>
      <c r="KU337" s="1">
        <v>7</v>
      </c>
      <c r="KV337" s="1">
        <v>0</v>
      </c>
      <c r="KW337" s="1">
        <v>0</v>
      </c>
      <c r="KX337" s="1">
        <v>1</v>
      </c>
      <c r="KY337" s="1">
        <v>1</v>
      </c>
      <c r="KZ337" s="1">
        <v>1</v>
      </c>
      <c r="LA337" s="1">
        <v>1</v>
      </c>
      <c r="LB337" s="1">
        <v>1</v>
      </c>
      <c r="LC337" s="1">
        <v>1</v>
      </c>
      <c r="LD337" s="1">
        <v>1</v>
      </c>
      <c r="LE337" s="1">
        <v>1</v>
      </c>
      <c r="LF337" s="1">
        <v>1</v>
      </c>
      <c r="LG337" s="1">
        <v>1</v>
      </c>
      <c r="LH337" s="1">
        <v>1</v>
      </c>
      <c r="LI337" s="1">
        <v>1</v>
      </c>
      <c r="LJ337" s="1">
        <v>1</v>
      </c>
      <c r="LK337" s="1">
        <v>1</v>
      </c>
      <c r="LL337" s="1">
        <v>1</v>
      </c>
      <c r="LM337" s="1">
        <v>5</v>
      </c>
      <c r="LN337" s="1">
        <v>5</v>
      </c>
      <c r="LO337" s="1">
        <v>5</v>
      </c>
      <c r="LP337" s="1">
        <v>1</v>
      </c>
      <c r="LQ337" s="1">
        <v>1</v>
      </c>
      <c r="LR337" s="1">
        <v>1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1</v>
      </c>
    </row>
    <row r="338" spans="1:367">
      <c r="A338" s="1">
        <v>2015</v>
      </c>
      <c r="B338" s="1" t="s">
        <v>692</v>
      </c>
      <c r="C338" s="1">
        <v>1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2</v>
      </c>
      <c r="L338" s="1">
        <v>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  <c r="AH338" s="1">
        <v>0</v>
      </c>
      <c r="AI338" s="1">
        <v>1</v>
      </c>
      <c r="AJ338" s="1">
        <v>2</v>
      </c>
      <c r="AK338" s="1">
        <v>0</v>
      </c>
      <c r="AL338" s="1">
        <v>0</v>
      </c>
      <c r="AM338" s="1">
        <v>0</v>
      </c>
      <c r="AN338" s="1">
        <v>1</v>
      </c>
      <c r="AO338" s="1">
        <v>1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5</v>
      </c>
      <c r="AW338" s="1">
        <v>5</v>
      </c>
      <c r="AX338" s="1">
        <v>0</v>
      </c>
      <c r="AY338" s="1">
        <v>0</v>
      </c>
      <c r="AZ338" s="1">
        <v>2</v>
      </c>
      <c r="BA338" s="1">
        <v>2</v>
      </c>
      <c r="BB338" s="1">
        <v>2</v>
      </c>
      <c r="BC338" s="1">
        <v>2</v>
      </c>
      <c r="BD338" s="1">
        <v>2</v>
      </c>
      <c r="BE338" s="1">
        <v>1</v>
      </c>
      <c r="BF338" s="1">
        <v>6</v>
      </c>
      <c r="BG338" s="1">
        <v>2</v>
      </c>
      <c r="BH338" s="1">
        <v>2</v>
      </c>
      <c r="BI338" s="1">
        <v>1</v>
      </c>
      <c r="BJ338" s="1">
        <v>1</v>
      </c>
      <c r="BK338" s="1">
        <v>1</v>
      </c>
      <c r="BL338" s="1">
        <v>1</v>
      </c>
      <c r="BM338" s="1">
        <v>2</v>
      </c>
      <c r="BN338" s="1">
        <v>2</v>
      </c>
      <c r="BO338" s="1">
        <v>1</v>
      </c>
      <c r="BP338" s="1">
        <v>2</v>
      </c>
      <c r="BQ338" s="1">
        <v>0</v>
      </c>
      <c r="BR338" s="1">
        <v>0</v>
      </c>
      <c r="BS338" s="1">
        <v>3</v>
      </c>
      <c r="BT338" s="1">
        <v>3</v>
      </c>
      <c r="BU338" s="1">
        <v>3</v>
      </c>
      <c r="BV338" s="1">
        <v>6</v>
      </c>
      <c r="BW338" s="1">
        <v>3</v>
      </c>
      <c r="BX338" s="1">
        <v>3</v>
      </c>
      <c r="BY338" s="1">
        <v>0</v>
      </c>
      <c r="BZ338" s="1">
        <v>0</v>
      </c>
      <c r="CA338" s="1">
        <v>2</v>
      </c>
      <c r="CB338" s="1">
        <v>3</v>
      </c>
      <c r="CC338" s="1">
        <v>4</v>
      </c>
      <c r="CD338" s="1">
        <v>4</v>
      </c>
      <c r="CE338" s="1">
        <v>3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</v>
      </c>
      <c r="CL338" s="1">
        <v>1</v>
      </c>
      <c r="CM338" s="1">
        <v>1</v>
      </c>
      <c r="CN338" s="1">
        <v>1</v>
      </c>
      <c r="CO338" s="1">
        <v>1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1</v>
      </c>
      <c r="DH338" s="1">
        <v>1</v>
      </c>
      <c r="DI338" s="1">
        <v>0</v>
      </c>
      <c r="DJ338" s="1">
        <v>0</v>
      </c>
      <c r="DK338" s="1">
        <v>0</v>
      </c>
      <c r="DL338" s="1">
        <v>0</v>
      </c>
      <c r="DM338" s="1">
        <v>1</v>
      </c>
      <c r="DN338" s="1">
        <v>1</v>
      </c>
      <c r="DO338" s="1">
        <v>1</v>
      </c>
      <c r="DP338" s="1">
        <v>2</v>
      </c>
      <c r="DQ338" s="1">
        <v>1</v>
      </c>
      <c r="DR338" s="1">
        <v>1</v>
      </c>
      <c r="DS338" s="1">
        <v>0</v>
      </c>
      <c r="DT338" s="1">
        <v>0</v>
      </c>
      <c r="DU338" s="1">
        <v>0</v>
      </c>
      <c r="DV338" s="1">
        <v>0</v>
      </c>
      <c r="DW338" s="1">
        <v>1</v>
      </c>
      <c r="DX338" s="1">
        <v>2</v>
      </c>
      <c r="DY338" s="1">
        <v>2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1</v>
      </c>
      <c r="GZ338" s="1">
        <v>0</v>
      </c>
      <c r="HA338" s="1">
        <v>0</v>
      </c>
      <c r="HB338" s="1">
        <v>0</v>
      </c>
      <c r="HC338" s="1">
        <v>3</v>
      </c>
      <c r="HD338" s="1">
        <v>2</v>
      </c>
      <c r="HE338" s="1">
        <v>3</v>
      </c>
      <c r="HF338" s="1">
        <v>45</v>
      </c>
      <c r="HG338" s="1">
        <v>45</v>
      </c>
      <c r="HH338" s="1">
        <v>4</v>
      </c>
      <c r="HI338" s="1">
        <v>0</v>
      </c>
      <c r="HJ338" s="1">
        <v>0</v>
      </c>
      <c r="HK338" s="1">
        <v>2</v>
      </c>
      <c r="HL338" s="1">
        <v>2</v>
      </c>
      <c r="HM338" s="1">
        <v>1</v>
      </c>
      <c r="HN338" s="1">
        <v>1</v>
      </c>
      <c r="HO338" s="1">
        <v>1</v>
      </c>
      <c r="HP338" s="1">
        <v>0</v>
      </c>
      <c r="HQ338" s="1">
        <v>3</v>
      </c>
      <c r="HR338" s="1">
        <v>1</v>
      </c>
      <c r="HS338" s="1">
        <v>1</v>
      </c>
      <c r="HT338" s="1">
        <v>0</v>
      </c>
      <c r="HU338" s="1">
        <v>1</v>
      </c>
      <c r="HV338" s="1">
        <v>0</v>
      </c>
      <c r="HW338" s="1">
        <v>1</v>
      </c>
      <c r="HX338" s="1">
        <v>1</v>
      </c>
      <c r="HY338" s="1">
        <v>1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1</v>
      </c>
      <c r="IU338" s="1">
        <v>1</v>
      </c>
      <c r="IV338" s="1">
        <v>1</v>
      </c>
      <c r="IW338" s="1">
        <v>1</v>
      </c>
      <c r="IX338" s="1">
        <v>1</v>
      </c>
      <c r="IY338" s="1">
        <v>1</v>
      </c>
      <c r="IZ338" s="1">
        <v>1</v>
      </c>
      <c r="JA338" s="1">
        <v>1</v>
      </c>
      <c r="JB338" s="1">
        <v>0</v>
      </c>
      <c r="JC338" s="1">
        <v>0</v>
      </c>
      <c r="JD338" s="1">
        <v>1</v>
      </c>
      <c r="JE338" s="1">
        <v>1</v>
      </c>
      <c r="JF338" s="1">
        <v>1</v>
      </c>
      <c r="JG338" s="1">
        <v>1</v>
      </c>
      <c r="JH338" s="1">
        <v>1</v>
      </c>
      <c r="JI338" s="1">
        <v>0</v>
      </c>
      <c r="JJ338" s="1">
        <v>0</v>
      </c>
      <c r="JK338" s="1">
        <v>1</v>
      </c>
      <c r="JL338" s="1">
        <v>0</v>
      </c>
      <c r="JM338" s="1">
        <v>0</v>
      </c>
      <c r="JN338" s="1">
        <v>0</v>
      </c>
      <c r="JO338" s="1">
        <v>1</v>
      </c>
      <c r="JP338" s="1">
        <v>1</v>
      </c>
      <c r="JQ338" s="1">
        <v>0</v>
      </c>
      <c r="JR338" s="1">
        <v>0</v>
      </c>
      <c r="JS338" s="1">
        <v>1</v>
      </c>
      <c r="JT338" s="1">
        <v>1</v>
      </c>
      <c r="JU338" s="1">
        <v>1</v>
      </c>
      <c r="JV338" s="1">
        <v>0</v>
      </c>
      <c r="JW338" s="1">
        <v>1</v>
      </c>
      <c r="JX338" s="1">
        <v>0</v>
      </c>
      <c r="JY338" s="1">
        <v>0</v>
      </c>
      <c r="JZ338" s="1">
        <v>0</v>
      </c>
      <c r="KA338" s="1">
        <v>0</v>
      </c>
      <c r="KB338" s="1">
        <v>1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1</v>
      </c>
      <c r="KL338" s="1">
        <v>1</v>
      </c>
      <c r="KM338" s="1">
        <v>1</v>
      </c>
      <c r="KN338" s="1">
        <v>1</v>
      </c>
      <c r="KO338" s="1">
        <v>1</v>
      </c>
      <c r="KP338" s="1">
        <v>1</v>
      </c>
      <c r="KQ338" s="1">
        <v>1</v>
      </c>
      <c r="KR338" s="1">
        <v>1</v>
      </c>
      <c r="KS338" s="1">
        <v>1</v>
      </c>
      <c r="KT338" s="1">
        <v>1</v>
      </c>
      <c r="KU338" s="1">
        <v>7</v>
      </c>
      <c r="KV338" s="1">
        <v>0</v>
      </c>
      <c r="KW338" s="1">
        <v>0</v>
      </c>
      <c r="KX338" s="1">
        <v>1</v>
      </c>
      <c r="KY338" s="1">
        <v>1</v>
      </c>
      <c r="KZ338" s="1">
        <v>1</v>
      </c>
      <c r="LA338" s="1">
        <v>1</v>
      </c>
      <c r="LB338" s="1">
        <v>1</v>
      </c>
      <c r="LC338" s="1">
        <v>1</v>
      </c>
      <c r="LD338" s="1">
        <v>1</v>
      </c>
      <c r="LE338" s="1">
        <v>1</v>
      </c>
      <c r="LF338" s="1">
        <v>1</v>
      </c>
      <c r="LG338" s="1">
        <v>1</v>
      </c>
      <c r="LH338" s="1">
        <v>1</v>
      </c>
      <c r="LI338" s="1">
        <v>1</v>
      </c>
      <c r="LJ338" s="1">
        <v>1</v>
      </c>
      <c r="LK338" s="1">
        <v>1</v>
      </c>
      <c r="LL338" s="1">
        <v>1</v>
      </c>
      <c r="LM338" s="1">
        <v>5</v>
      </c>
      <c r="LN338" s="1">
        <v>5</v>
      </c>
      <c r="LO338" s="1">
        <v>5</v>
      </c>
      <c r="LP338" s="1">
        <v>1</v>
      </c>
      <c r="LQ338" s="1">
        <v>1</v>
      </c>
      <c r="LR338" s="1">
        <v>1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1</v>
      </c>
    </row>
    <row r="339" spans="1:367">
      <c r="A339" s="1">
        <v>2015</v>
      </c>
      <c r="B339" s="1" t="s">
        <v>693</v>
      </c>
      <c r="C339" s="1">
        <v>1</v>
      </c>
      <c r="D339" s="1">
        <v>0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2</v>
      </c>
      <c r="L339" s="1">
        <v>2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</v>
      </c>
      <c r="AH339" s="1">
        <v>0</v>
      </c>
      <c r="AI339" s="1">
        <v>1</v>
      </c>
      <c r="AJ339" s="1">
        <v>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5</v>
      </c>
      <c r="AW339" s="1">
        <v>5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2</v>
      </c>
      <c r="BT339" s="1">
        <v>2</v>
      </c>
      <c r="BU339" s="1">
        <v>2</v>
      </c>
      <c r="BV339" s="1">
        <v>3</v>
      </c>
      <c r="BW339" s="1">
        <v>2</v>
      </c>
      <c r="BX339" s="1">
        <v>2</v>
      </c>
      <c r="BY339" s="1">
        <v>0</v>
      </c>
      <c r="BZ339" s="1">
        <v>0</v>
      </c>
      <c r="CA339" s="1">
        <v>1</v>
      </c>
      <c r="CB339" s="1">
        <v>2</v>
      </c>
      <c r="CC339" s="1">
        <v>3</v>
      </c>
      <c r="CD339" s="1">
        <v>3</v>
      </c>
      <c r="CE339" s="1">
        <v>2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</v>
      </c>
      <c r="CL339" s="1">
        <v>1</v>
      </c>
      <c r="CM339" s="1">
        <v>1</v>
      </c>
      <c r="CN339" s="1">
        <v>1</v>
      </c>
      <c r="CO339" s="1">
        <v>1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1</v>
      </c>
      <c r="DH339" s="1">
        <v>1</v>
      </c>
      <c r="DI339" s="1">
        <v>0</v>
      </c>
      <c r="DJ339" s="1">
        <v>0</v>
      </c>
      <c r="DK339" s="1">
        <v>0</v>
      </c>
      <c r="DL339" s="1">
        <v>0</v>
      </c>
      <c r="DM339" s="1">
        <v>1</v>
      </c>
      <c r="DN339" s="1">
        <v>1</v>
      </c>
      <c r="DO339" s="1">
        <v>1</v>
      </c>
      <c r="DP339" s="1">
        <v>2</v>
      </c>
      <c r="DQ339" s="1">
        <v>1</v>
      </c>
      <c r="DR339" s="1">
        <v>1</v>
      </c>
      <c r="DS339" s="1">
        <v>0</v>
      </c>
      <c r="DT339" s="1">
        <v>0</v>
      </c>
      <c r="DU339" s="1">
        <v>0</v>
      </c>
      <c r="DV339" s="1">
        <v>0</v>
      </c>
      <c r="DW339" s="1">
        <v>1</v>
      </c>
      <c r="DX339" s="1">
        <v>2</v>
      </c>
      <c r="DY339" s="1">
        <v>2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1</v>
      </c>
      <c r="GZ339" s="1">
        <v>0</v>
      </c>
      <c r="HA339" s="1">
        <v>0</v>
      </c>
      <c r="HB339" s="1">
        <v>0</v>
      </c>
      <c r="HC339" s="1">
        <v>3</v>
      </c>
      <c r="HD339" s="1">
        <v>2</v>
      </c>
      <c r="HE339" s="1">
        <v>3</v>
      </c>
      <c r="HF339" s="1">
        <v>45</v>
      </c>
      <c r="HG339" s="1">
        <v>45</v>
      </c>
      <c r="HH339" s="1">
        <v>4</v>
      </c>
      <c r="HI339" s="1">
        <v>1</v>
      </c>
      <c r="HJ339" s="1">
        <v>0</v>
      </c>
      <c r="HK339" s="1">
        <v>2</v>
      </c>
      <c r="HL339" s="1">
        <v>2</v>
      </c>
      <c r="HM339" s="1">
        <v>1</v>
      </c>
      <c r="HN339" s="1">
        <v>1</v>
      </c>
      <c r="HO339" s="1">
        <v>1</v>
      </c>
      <c r="HP339" s="1">
        <v>1</v>
      </c>
      <c r="HQ339" s="1">
        <v>1</v>
      </c>
      <c r="HR339" s="1">
        <v>1</v>
      </c>
      <c r="HS339" s="1">
        <v>1</v>
      </c>
      <c r="HT339" s="1">
        <v>0</v>
      </c>
      <c r="HU339" s="1">
        <v>0</v>
      </c>
      <c r="HV339" s="1">
        <v>0</v>
      </c>
      <c r="HW339" s="1">
        <v>1</v>
      </c>
      <c r="HX339" s="1">
        <v>1</v>
      </c>
      <c r="HY339" s="1">
        <v>1</v>
      </c>
      <c r="HZ339" s="1">
        <v>1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1</v>
      </c>
      <c r="IU339" s="1">
        <v>1</v>
      </c>
      <c r="IV339" s="1">
        <v>1</v>
      </c>
      <c r="IW339" s="1">
        <v>1</v>
      </c>
      <c r="IX339" s="1">
        <v>1</v>
      </c>
      <c r="IY339" s="1">
        <v>1</v>
      </c>
      <c r="IZ339" s="1">
        <v>1</v>
      </c>
      <c r="JA339" s="1">
        <v>1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1</v>
      </c>
      <c r="JL339" s="1">
        <v>0</v>
      </c>
      <c r="JM339" s="1">
        <v>0</v>
      </c>
      <c r="JN339" s="1">
        <v>0</v>
      </c>
      <c r="JO339" s="1">
        <v>1</v>
      </c>
      <c r="JP339" s="1">
        <v>1</v>
      </c>
      <c r="JQ339" s="1">
        <v>1</v>
      </c>
      <c r="JR339" s="1">
        <v>0</v>
      </c>
      <c r="JS339" s="1">
        <v>1</v>
      </c>
      <c r="JT339" s="1">
        <v>1</v>
      </c>
      <c r="JU339" s="1">
        <v>1</v>
      </c>
      <c r="JV339" s="1">
        <v>0</v>
      </c>
      <c r="JW339" s="1">
        <v>1</v>
      </c>
      <c r="JX339" s="1">
        <v>0</v>
      </c>
      <c r="JY339" s="1">
        <v>0</v>
      </c>
      <c r="JZ339" s="1">
        <v>0</v>
      </c>
      <c r="KA339" s="1">
        <v>0</v>
      </c>
      <c r="KB339" s="1">
        <v>1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1</v>
      </c>
      <c r="KL339" s="1">
        <v>1</v>
      </c>
      <c r="KM339" s="1">
        <v>1</v>
      </c>
      <c r="KN339" s="1">
        <v>1</v>
      </c>
      <c r="KO339" s="1">
        <v>1</v>
      </c>
      <c r="KP339" s="1">
        <v>1</v>
      </c>
      <c r="KQ339" s="1">
        <v>1</v>
      </c>
      <c r="KR339" s="1">
        <v>1</v>
      </c>
      <c r="KS339" s="1">
        <v>1</v>
      </c>
      <c r="KT339" s="1">
        <v>1</v>
      </c>
      <c r="KU339" s="1">
        <v>13</v>
      </c>
      <c r="KV339" s="1">
        <v>0</v>
      </c>
      <c r="KW339" s="1">
        <v>0</v>
      </c>
      <c r="KX339" s="1">
        <v>1</v>
      </c>
      <c r="KY339" s="1">
        <v>1</v>
      </c>
      <c r="KZ339" s="1">
        <v>1</v>
      </c>
      <c r="LA339" s="1">
        <v>1</v>
      </c>
      <c r="LB339" s="1">
        <v>1</v>
      </c>
      <c r="LC339" s="1">
        <v>1</v>
      </c>
      <c r="LD339" s="1">
        <v>1</v>
      </c>
      <c r="LE339" s="1">
        <v>1</v>
      </c>
      <c r="LF339" s="1">
        <v>1</v>
      </c>
      <c r="LG339" s="1">
        <v>1</v>
      </c>
      <c r="LH339" s="1">
        <v>1</v>
      </c>
      <c r="LI339" s="1">
        <v>1</v>
      </c>
      <c r="LJ339" s="1">
        <v>1</v>
      </c>
      <c r="LK339" s="1">
        <v>1</v>
      </c>
      <c r="LL339" s="1">
        <v>1</v>
      </c>
      <c r="LM339" s="1">
        <v>5</v>
      </c>
      <c r="LN339" s="1">
        <v>5</v>
      </c>
      <c r="LO339" s="1">
        <v>5</v>
      </c>
      <c r="LP339" s="1">
        <v>1</v>
      </c>
      <c r="LQ339" s="1">
        <v>1</v>
      </c>
      <c r="LR339" s="1">
        <v>1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1</v>
      </c>
    </row>
    <row r="340" spans="1:367">
      <c r="A340" s="1">
        <v>2015</v>
      </c>
      <c r="B340" s="1" t="s">
        <v>694</v>
      </c>
      <c r="C340" s="1">
        <v>1</v>
      </c>
      <c r="D340" s="1">
        <v>0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2</v>
      </c>
      <c r="L340" s="1">
        <v>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1</v>
      </c>
      <c r="AJ340" s="1">
        <v>2</v>
      </c>
      <c r="AK340" s="1">
        <v>0</v>
      </c>
      <c r="AL340" s="1">
        <v>0</v>
      </c>
      <c r="AM340" s="1">
        <v>0</v>
      </c>
      <c r="AN340" s="1">
        <v>1</v>
      </c>
      <c r="AO340" s="1">
        <v>1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5</v>
      </c>
      <c r="AW340" s="1">
        <v>5</v>
      </c>
      <c r="AX340" s="1">
        <v>0</v>
      </c>
      <c r="AY340" s="1">
        <v>0</v>
      </c>
      <c r="AZ340" s="1">
        <v>2</v>
      </c>
      <c r="BA340" s="1">
        <v>2</v>
      </c>
      <c r="BB340" s="1">
        <v>2</v>
      </c>
      <c r="BC340" s="1">
        <v>2</v>
      </c>
      <c r="BD340" s="1">
        <v>2</v>
      </c>
      <c r="BE340" s="1">
        <v>1</v>
      </c>
      <c r="BF340" s="1">
        <v>6</v>
      </c>
      <c r="BG340" s="1">
        <v>2</v>
      </c>
      <c r="BH340" s="1">
        <v>2</v>
      </c>
      <c r="BI340" s="1">
        <v>1</v>
      </c>
      <c r="BJ340" s="1">
        <v>1</v>
      </c>
      <c r="BK340" s="1">
        <v>1</v>
      </c>
      <c r="BL340" s="1">
        <v>1</v>
      </c>
      <c r="BM340" s="1">
        <v>2</v>
      </c>
      <c r="BN340" s="1">
        <v>2</v>
      </c>
      <c r="BO340" s="1">
        <v>1</v>
      </c>
      <c r="BP340" s="1">
        <v>2</v>
      </c>
      <c r="BQ340" s="1">
        <v>0</v>
      </c>
      <c r="BR340" s="1">
        <v>0</v>
      </c>
      <c r="BS340" s="1">
        <v>3</v>
      </c>
      <c r="BT340" s="1">
        <v>3</v>
      </c>
      <c r="BU340" s="1">
        <v>3</v>
      </c>
      <c r="BV340" s="1">
        <v>6</v>
      </c>
      <c r="BW340" s="1">
        <v>3</v>
      </c>
      <c r="BX340" s="1">
        <v>3</v>
      </c>
      <c r="BY340" s="1">
        <v>0</v>
      </c>
      <c r="BZ340" s="1">
        <v>0</v>
      </c>
      <c r="CA340" s="1">
        <v>2</v>
      </c>
      <c r="CB340" s="1">
        <v>3</v>
      </c>
      <c r="CC340" s="1">
        <v>4</v>
      </c>
      <c r="CD340" s="1">
        <v>4</v>
      </c>
      <c r="CE340" s="1">
        <v>3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1</v>
      </c>
      <c r="DH340" s="1">
        <v>1</v>
      </c>
      <c r="DI340" s="1">
        <v>0</v>
      </c>
      <c r="DJ340" s="1">
        <v>0</v>
      </c>
      <c r="DK340" s="1">
        <v>0</v>
      </c>
      <c r="DL340" s="1">
        <v>0</v>
      </c>
      <c r="DM340" s="1">
        <v>1</v>
      </c>
      <c r="DN340" s="1">
        <v>1</v>
      </c>
      <c r="DO340" s="1">
        <v>1</v>
      </c>
      <c r="DP340" s="1">
        <v>2</v>
      </c>
      <c r="DQ340" s="1">
        <v>1</v>
      </c>
      <c r="DR340" s="1">
        <v>1</v>
      </c>
      <c r="DS340" s="1">
        <v>0</v>
      </c>
      <c r="DT340" s="1">
        <v>0</v>
      </c>
      <c r="DU340" s="1">
        <v>0</v>
      </c>
      <c r="DV340" s="1">
        <v>0</v>
      </c>
      <c r="DW340" s="1">
        <v>1</v>
      </c>
      <c r="DX340" s="1">
        <v>2</v>
      </c>
      <c r="DY340" s="1">
        <v>2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1</v>
      </c>
      <c r="GZ340" s="1">
        <v>0</v>
      </c>
      <c r="HA340" s="1">
        <v>0</v>
      </c>
      <c r="HB340" s="1">
        <v>0</v>
      </c>
      <c r="HC340" s="1">
        <v>3</v>
      </c>
      <c r="HD340" s="1">
        <v>2</v>
      </c>
      <c r="HE340" s="1">
        <v>3</v>
      </c>
      <c r="HF340" s="1">
        <v>45</v>
      </c>
      <c r="HG340" s="1">
        <v>45</v>
      </c>
      <c r="HH340" s="1">
        <v>4</v>
      </c>
      <c r="HI340" s="1">
        <v>1</v>
      </c>
      <c r="HJ340" s="1">
        <v>0</v>
      </c>
      <c r="HK340" s="1">
        <v>2</v>
      </c>
      <c r="HL340" s="1">
        <v>2</v>
      </c>
      <c r="HM340" s="1">
        <v>1</v>
      </c>
      <c r="HN340" s="1">
        <v>1</v>
      </c>
      <c r="HO340" s="1">
        <v>1</v>
      </c>
      <c r="HP340" s="1">
        <v>0</v>
      </c>
      <c r="HQ340" s="1">
        <v>3</v>
      </c>
      <c r="HR340" s="1">
        <v>1</v>
      </c>
      <c r="HS340" s="1">
        <v>1</v>
      </c>
      <c r="HT340" s="1">
        <v>0</v>
      </c>
      <c r="HU340" s="1">
        <v>1</v>
      </c>
      <c r="HV340" s="1">
        <v>0</v>
      </c>
      <c r="HW340" s="1">
        <v>1</v>
      </c>
      <c r="HX340" s="1">
        <v>1</v>
      </c>
      <c r="HY340" s="1">
        <v>1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1</v>
      </c>
      <c r="IU340" s="1">
        <v>1</v>
      </c>
      <c r="IV340" s="1">
        <v>1</v>
      </c>
      <c r="IW340" s="1">
        <v>1</v>
      </c>
      <c r="IX340" s="1">
        <v>1</v>
      </c>
      <c r="IY340" s="1">
        <v>1</v>
      </c>
      <c r="IZ340" s="1">
        <v>1</v>
      </c>
      <c r="JA340" s="1">
        <v>1</v>
      </c>
      <c r="JB340" s="1">
        <v>0</v>
      </c>
      <c r="JC340" s="1">
        <v>0</v>
      </c>
      <c r="JD340" s="1">
        <v>1</v>
      </c>
      <c r="JE340" s="1">
        <v>1</v>
      </c>
      <c r="JF340" s="1">
        <v>1</v>
      </c>
      <c r="JG340" s="1">
        <v>1</v>
      </c>
      <c r="JH340" s="1">
        <v>1</v>
      </c>
      <c r="JI340" s="1">
        <v>0</v>
      </c>
      <c r="JJ340" s="1">
        <v>0</v>
      </c>
      <c r="JK340" s="1">
        <v>1</v>
      </c>
      <c r="JL340" s="1">
        <v>0</v>
      </c>
      <c r="JM340" s="1">
        <v>0</v>
      </c>
      <c r="JN340" s="1">
        <v>0</v>
      </c>
      <c r="JO340" s="1">
        <v>1</v>
      </c>
      <c r="JP340" s="1">
        <v>1</v>
      </c>
      <c r="JQ340" s="1">
        <v>1</v>
      </c>
      <c r="JR340" s="1">
        <v>0</v>
      </c>
      <c r="JS340" s="1">
        <v>1</v>
      </c>
      <c r="JT340" s="1">
        <v>1</v>
      </c>
      <c r="JU340" s="1">
        <v>1</v>
      </c>
      <c r="JV340" s="1">
        <v>0</v>
      </c>
      <c r="JW340" s="1">
        <v>1</v>
      </c>
      <c r="JX340" s="1">
        <v>0</v>
      </c>
      <c r="JY340" s="1">
        <v>0</v>
      </c>
      <c r="JZ340" s="1">
        <v>0</v>
      </c>
      <c r="KA340" s="1">
        <v>0</v>
      </c>
      <c r="KB340" s="1">
        <v>1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1</v>
      </c>
      <c r="KL340" s="1">
        <v>1</v>
      </c>
      <c r="KM340" s="1">
        <v>1</v>
      </c>
      <c r="KN340" s="1">
        <v>1</v>
      </c>
      <c r="KO340" s="1">
        <v>1</v>
      </c>
      <c r="KP340" s="1">
        <v>1</v>
      </c>
      <c r="KQ340" s="1">
        <v>1</v>
      </c>
      <c r="KR340" s="1">
        <v>1</v>
      </c>
      <c r="KS340" s="1">
        <v>1</v>
      </c>
      <c r="KT340" s="1">
        <v>1</v>
      </c>
      <c r="KU340" s="1">
        <v>13</v>
      </c>
      <c r="KV340" s="1">
        <v>0</v>
      </c>
      <c r="KW340" s="1">
        <v>0</v>
      </c>
      <c r="KX340" s="1">
        <v>1</v>
      </c>
      <c r="KY340" s="1">
        <v>1</v>
      </c>
      <c r="KZ340" s="1">
        <v>1</v>
      </c>
      <c r="LA340" s="1">
        <v>1</v>
      </c>
      <c r="LB340" s="1">
        <v>1</v>
      </c>
      <c r="LC340" s="1">
        <v>1</v>
      </c>
      <c r="LD340" s="1">
        <v>1</v>
      </c>
      <c r="LE340" s="1">
        <v>1</v>
      </c>
      <c r="LF340" s="1">
        <v>1</v>
      </c>
      <c r="LG340" s="1">
        <v>1</v>
      </c>
      <c r="LH340" s="1">
        <v>1</v>
      </c>
      <c r="LI340" s="1">
        <v>1</v>
      </c>
      <c r="LJ340" s="1">
        <v>1</v>
      </c>
      <c r="LK340" s="1">
        <v>1</v>
      </c>
      <c r="LL340" s="1">
        <v>1</v>
      </c>
      <c r="LM340" s="1">
        <v>5</v>
      </c>
      <c r="LN340" s="1">
        <v>5</v>
      </c>
      <c r="LO340" s="1">
        <v>5</v>
      </c>
      <c r="LP340" s="1">
        <v>1</v>
      </c>
      <c r="LQ340" s="1">
        <v>1</v>
      </c>
      <c r="LR340" s="1">
        <v>1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1</v>
      </c>
    </row>
    <row r="341" spans="1:367">
      <c r="A341" s="1">
        <v>2015</v>
      </c>
      <c r="B341" s="1" t="s">
        <v>695</v>
      </c>
      <c r="C341" s="1">
        <v>1</v>
      </c>
      <c r="D341" s="1">
        <v>0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2</v>
      </c>
      <c r="L341" s="1">
        <v>2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</v>
      </c>
      <c r="AH341" s="1">
        <v>0</v>
      </c>
      <c r="AI341" s="1">
        <v>1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5</v>
      </c>
      <c r="AW341" s="1">
        <v>5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2</v>
      </c>
      <c r="BT341" s="1">
        <v>2</v>
      </c>
      <c r="BU341" s="1">
        <v>2</v>
      </c>
      <c r="BV341" s="1">
        <v>3</v>
      </c>
      <c r="BW341" s="1">
        <v>2</v>
      </c>
      <c r="BX341" s="1">
        <v>2</v>
      </c>
      <c r="BY341" s="1">
        <v>0</v>
      </c>
      <c r="BZ341" s="1">
        <v>0</v>
      </c>
      <c r="CA341" s="1">
        <v>1</v>
      </c>
      <c r="CB341" s="1">
        <v>2</v>
      </c>
      <c r="CC341" s="1">
        <v>3</v>
      </c>
      <c r="CD341" s="1">
        <v>3</v>
      </c>
      <c r="CE341" s="1">
        <v>2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1</v>
      </c>
      <c r="CL341" s="1">
        <v>1</v>
      </c>
      <c r="CM341" s="1">
        <v>1</v>
      </c>
      <c r="CN341" s="1">
        <v>1</v>
      </c>
      <c r="CO341" s="1">
        <v>1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1</v>
      </c>
      <c r="DH341" s="1">
        <v>1</v>
      </c>
      <c r="DI341" s="1">
        <v>0</v>
      </c>
      <c r="DJ341" s="1">
        <v>0</v>
      </c>
      <c r="DK341" s="1">
        <v>0</v>
      </c>
      <c r="DL341" s="1">
        <v>0</v>
      </c>
      <c r="DM341" s="1">
        <v>1</v>
      </c>
      <c r="DN341" s="1">
        <v>1</v>
      </c>
      <c r="DO341" s="1">
        <v>1</v>
      </c>
      <c r="DP341" s="1">
        <v>2</v>
      </c>
      <c r="DQ341" s="1">
        <v>1</v>
      </c>
      <c r="DR341" s="1">
        <v>1</v>
      </c>
      <c r="DS341" s="1">
        <v>0</v>
      </c>
      <c r="DT341" s="1">
        <v>0</v>
      </c>
      <c r="DU341" s="1">
        <v>0</v>
      </c>
      <c r="DV341" s="1">
        <v>0</v>
      </c>
      <c r="DW341" s="1">
        <v>1</v>
      </c>
      <c r="DX341" s="1">
        <v>2</v>
      </c>
      <c r="DY341" s="1">
        <v>2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1</v>
      </c>
      <c r="GZ341" s="1">
        <v>0</v>
      </c>
      <c r="HA341" s="1">
        <v>0</v>
      </c>
      <c r="HB341" s="1">
        <v>0</v>
      </c>
      <c r="HC341" s="1">
        <v>3</v>
      </c>
      <c r="HD341" s="1">
        <v>2</v>
      </c>
      <c r="HE341" s="1">
        <v>3</v>
      </c>
      <c r="HF341" s="1">
        <v>45</v>
      </c>
      <c r="HG341" s="1">
        <v>45</v>
      </c>
      <c r="HH341" s="1">
        <v>4</v>
      </c>
      <c r="HI341" s="1">
        <v>0</v>
      </c>
      <c r="HJ341" s="1">
        <v>0</v>
      </c>
      <c r="HK341" s="1">
        <v>2</v>
      </c>
      <c r="HL341" s="1">
        <v>2</v>
      </c>
      <c r="HM341" s="1">
        <v>1</v>
      </c>
      <c r="HN341" s="1">
        <v>1</v>
      </c>
      <c r="HO341" s="1">
        <v>1</v>
      </c>
      <c r="HP341" s="1">
        <v>1</v>
      </c>
      <c r="HQ341" s="1">
        <v>1</v>
      </c>
      <c r="HR341" s="1">
        <v>1</v>
      </c>
      <c r="HS341" s="1">
        <v>1</v>
      </c>
      <c r="HT341" s="1">
        <v>0</v>
      </c>
      <c r="HU341" s="1">
        <v>0</v>
      </c>
      <c r="HV341" s="1">
        <v>0</v>
      </c>
      <c r="HW341" s="1">
        <v>1</v>
      </c>
      <c r="HX341" s="1">
        <v>1</v>
      </c>
      <c r="HY341" s="1">
        <v>1</v>
      </c>
      <c r="HZ341" s="1">
        <v>1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1</v>
      </c>
      <c r="IU341" s="1">
        <v>1</v>
      </c>
      <c r="IV341" s="1">
        <v>1</v>
      </c>
      <c r="IW341" s="1">
        <v>1</v>
      </c>
      <c r="IX341" s="1">
        <v>1</v>
      </c>
      <c r="IY341" s="1">
        <v>1</v>
      </c>
      <c r="IZ341" s="1">
        <v>1</v>
      </c>
      <c r="JA341" s="1">
        <v>1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1</v>
      </c>
      <c r="JL341" s="1">
        <v>0</v>
      </c>
      <c r="JM341" s="1">
        <v>0</v>
      </c>
      <c r="JN341" s="1">
        <v>0</v>
      </c>
      <c r="JO341" s="1">
        <v>1</v>
      </c>
      <c r="JP341" s="1">
        <v>1</v>
      </c>
      <c r="JQ341" s="1">
        <v>0</v>
      </c>
      <c r="JR341" s="1">
        <v>0</v>
      </c>
      <c r="JS341" s="1">
        <v>1</v>
      </c>
      <c r="JT341" s="1">
        <v>1</v>
      </c>
      <c r="JU341" s="1">
        <v>1</v>
      </c>
      <c r="JV341" s="1">
        <v>0</v>
      </c>
      <c r="JW341" s="1">
        <v>1</v>
      </c>
      <c r="JX341" s="1">
        <v>0</v>
      </c>
      <c r="JY341" s="1">
        <v>0</v>
      </c>
      <c r="JZ341" s="1">
        <v>0</v>
      </c>
      <c r="KA341" s="1">
        <v>0</v>
      </c>
      <c r="KB341" s="1">
        <v>1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1</v>
      </c>
      <c r="KL341" s="1">
        <v>1</v>
      </c>
      <c r="KM341" s="1">
        <v>1</v>
      </c>
      <c r="KN341" s="1">
        <v>1</v>
      </c>
      <c r="KO341" s="1">
        <v>1</v>
      </c>
      <c r="KP341" s="1">
        <v>1</v>
      </c>
      <c r="KQ341" s="1">
        <v>1</v>
      </c>
      <c r="KR341" s="1">
        <v>1</v>
      </c>
      <c r="KS341" s="1">
        <v>1</v>
      </c>
      <c r="KT341" s="1">
        <v>1</v>
      </c>
      <c r="KU341" s="1">
        <v>13</v>
      </c>
      <c r="KV341" s="1">
        <v>0</v>
      </c>
      <c r="KW341" s="1">
        <v>0</v>
      </c>
      <c r="KX341" s="1">
        <v>1</v>
      </c>
      <c r="KY341" s="1">
        <v>1</v>
      </c>
      <c r="KZ341" s="1">
        <v>1</v>
      </c>
      <c r="LA341" s="1">
        <v>1</v>
      </c>
      <c r="LB341" s="1">
        <v>1</v>
      </c>
      <c r="LC341" s="1">
        <v>1</v>
      </c>
      <c r="LD341" s="1">
        <v>1</v>
      </c>
      <c r="LE341" s="1">
        <v>1</v>
      </c>
      <c r="LF341" s="1">
        <v>1</v>
      </c>
      <c r="LG341" s="1">
        <v>1</v>
      </c>
      <c r="LH341" s="1">
        <v>1</v>
      </c>
      <c r="LI341" s="1">
        <v>1</v>
      </c>
      <c r="LJ341" s="1">
        <v>1</v>
      </c>
      <c r="LK341" s="1">
        <v>1</v>
      </c>
      <c r="LL341" s="1">
        <v>1</v>
      </c>
      <c r="LM341" s="1">
        <v>5</v>
      </c>
      <c r="LN341" s="1">
        <v>5</v>
      </c>
      <c r="LO341" s="1">
        <v>5</v>
      </c>
      <c r="LP341" s="1">
        <v>1</v>
      </c>
      <c r="LQ341" s="1">
        <v>1</v>
      </c>
      <c r="LR341" s="1">
        <v>1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1</v>
      </c>
    </row>
    <row r="342" spans="1:367">
      <c r="A342" s="1">
        <v>2015</v>
      </c>
      <c r="B342" s="1" t="s">
        <v>696</v>
      </c>
      <c r="C342" s="1">
        <v>1</v>
      </c>
      <c r="D342" s="1">
        <v>0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2</v>
      </c>
      <c r="L342" s="1">
        <v>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0</v>
      </c>
      <c r="AI342" s="1">
        <v>1</v>
      </c>
      <c r="AJ342" s="1">
        <v>2</v>
      </c>
      <c r="AK342" s="1">
        <v>0</v>
      </c>
      <c r="AL342" s="1">
        <v>0</v>
      </c>
      <c r="AM342" s="1">
        <v>0</v>
      </c>
      <c r="AN342" s="1">
        <v>1</v>
      </c>
      <c r="AO342" s="1">
        <v>1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5</v>
      </c>
      <c r="AW342" s="1">
        <v>5</v>
      </c>
      <c r="AX342" s="1">
        <v>0</v>
      </c>
      <c r="AY342" s="1">
        <v>0</v>
      </c>
      <c r="AZ342" s="1">
        <v>2</v>
      </c>
      <c r="BA342" s="1">
        <v>2</v>
      </c>
      <c r="BB342" s="1">
        <v>2</v>
      </c>
      <c r="BC342" s="1">
        <v>2</v>
      </c>
      <c r="BD342" s="1">
        <v>2</v>
      </c>
      <c r="BE342" s="1">
        <v>1</v>
      </c>
      <c r="BF342" s="1">
        <v>6</v>
      </c>
      <c r="BG342" s="1">
        <v>2</v>
      </c>
      <c r="BH342" s="1">
        <v>2</v>
      </c>
      <c r="BI342" s="1">
        <v>1</v>
      </c>
      <c r="BJ342" s="1">
        <v>1</v>
      </c>
      <c r="BK342" s="1">
        <v>1</v>
      </c>
      <c r="BL342" s="1">
        <v>1</v>
      </c>
      <c r="BM342" s="1">
        <v>2</v>
      </c>
      <c r="BN342" s="1">
        <v>2</v>
      </c>
      <c r="BO342" s="1">
        <v>1</v>
      </c>
      <c r="BP342" s="1">
        <v>2</v>
      </c>
      <c r="BQ342" s="1">
        <v>0</v>
      </c>
      <c r="BR342" s="1">
        <v>0</v>
      </c>
      <c r="BS342" s="1">
        <v>3</v>
      </c>
      <c r="BT342" s="1">
        <v>3</v>
      </c>
      <c r="BU342" s="1">
        <v>3</v>
      </c>
      <c r="BV342" s="1">
        <v>6</v>
      </c>
      <c r="BW342" s="1">
        <v>3</v>
      </c>
      <c r="BX342" s="1">
        <v>3</v>
      </c>
      <c r="BY342" s="1">
        <v>0</v>
      </c>
      <c r="BZ342" s="1">
        <v>0</v>
      </c>
      <c r="CA342" s="1">
        <v>2</v>
      </c>
      <c r="CB342" s="1">
        <v>3</v>
      </c>
      <c r="CC342" s="1">
        <v>4</v>
      </c>
      <c r="CD342" s="1">
        <v>4</v>
      </c>
      <c r="CE342" s="1">
        <v>3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1</v>
      </c>
      <c r="CL342" s="1">
        <v>1</v>
      </c>
      <c r="CM342" s="1">
        <v>1</v>
      </c>
      <c r="CN342" s="1">
        <v>1</v>
      </c>
      <c r="CO342" s="1">
        <v>1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1</v>
      </c>
      <c r="DH342" s="1">
        <v>1</v>
      </c>
      <c r="DI342" s="1">
        <v>0</v>
      </c>
      <c r="DJ342" s="1">
        <v>0</v>
      </c>
      <c r="DK342" s="1">
        <v>0</v>
      </c>
      <c r="DL342" s="1">
        <v>0</v>
      </c>
      <c r="DM342" s="1">
        <v>1</v>
      </c>
      <c r="DN342" s="1">
        <v>1</v>
      </c>
      <c r="DO342" s="1">
        <v>1</v>
      </c>
      <c r="DP342" s="1">
        <v>2</v>
      </c>
      <c r="DQ342" s="1">
        <v>1</v>
      </c>
      <c r="DR342" s="1">
        <v>1</v>
      </c>
      <c r="DS342" s="1">
        <v>0</v>
      </c>
      <c r="DT342" s="1">
        <v>0</v>
      </c>
      <c r="DU342" s="1">
        <v>0</v>
      </c>
      <c r="DV342" s="1">
        <v>0</v>
      </c>
      <c r="DW342" s="1">
        <v>1</v>
      </c>
      <c r="DX342" s="1">
        <v>2</v>
      </c>
      <c r="DY342" s="1">
        <v>2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1</v>
      </c>
      <c r="GZ342" s="1">
        <v>0</v>
      </c>
      <c r="HA342" s="1">
        <v>0</v>
      </c>
      <c r="HB342" s="1">
        <v>0</v>
      </c>
      <c r="HC342" s="1">
        <v>3</v>
      </c>
      <c r="HD342" s="1">
        <v>2</v>
      </c>
      <c r="HE342" s="1">
        <v>3</v>
      </c>
      <c r="HF342" s="1">
        <v>45</v>
      </c>
      <c r="HG342" s="1">
        <v>45</v>
      </c>
      <c r="HH342" s="1">
        <v>4</v>
      </c>
      <c r="HI342" s="1">
        <v>0</v>
      </c>
      <c r="HJ342" s="1">
        <v>0</v>
      </c>
      <c r="HK342" s="1">
        <v>2</v>
      </c>
      <c r="HL342" s="1">
        <v>2</v>
      </c>
      <c r="HM342" s="1">
        <v>1</v>
      </c>
      <c r="HN342" s="1">
        <v>1</v>
      </c>
      <c r="HO342" s="1">
        <v>1</v>
      </c>
      <c r="HP342" s="1">
        <v>0</v>
      </c>
      <c r="HQ342" s="1">
        <v>3</v>
      </c>
      <c r="HR342" s="1">
        <v>1</v>
      </c>
      <c r="HS342" s="1">
        <v>1</v>
      </c>
      <c r="HT342" s="1">
        <v>0</v>
      </c>
      <c r="HU342" s="1">
        <v>1</v>
      </c>
      <c r="HV342" s="1">
        <v>0</v>
      </c>
      <c r="HW342" s="1">
        <v>1</v>
      </c>
      <c r="HX342" s="1">
        <v>1</v>
      </c>
      <c r="HY342" s="1">
        <v>1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1</v>
      </c>
      <c r="IU342" s="1">
        <v>1</v>
      </c>
      <c r="IV342" s="1">
        <v>1</v>
      </c>
      <c r="IW342" s="1">
        <v>1</v>
      </c>
      <c r="IX342" s="1">
        <v>1</v>
      </c>
      <c r="IY342" s="1">
        <v>1</v>
      </c>
      <c r="IZ342" s="1">
        <v>1</v>
      </c>
      <c r="JA342" s="1">
        <v>1</v>
      </c>
      <c r="JB342" s="1">
        <v>0</v>
      </c>
      <c r="JC342" s="1">
        <v>0</v>
      </c>
      <c r="JD342" s="1">
        <v>1</v>
      </c>
      <c r="JE342" s="1">
        <v>1</v>
      </c>
      <c r="JF342" s="1">
        <v>1</v>
      </c>
      <c r="JG342" s="1">
        <v>1</v>
      </c>
      <c r="JH342" s="1">
        <v>1</v>
      </c>
      <c r="JI342" s="1">
        <v>0</v>
      </c>
      <c r="JJ342" s="1">
        <v>0</v>
      </c>
      <c r="JK342" s="1">
        <v>1</v>
      </c>
      <c r="JL342" s="1">
        <v>0</v>
      </c>
      <c r="JM342" s="1">
        <v>0</v>
      </c>
      <c r="JN342" s="1">
        <v>0</v>
      </c>
      <c r="JO342" s="1">
        <v>1</v>
      </c>
      <c r="JP342" s="1">
        <v>1</v>
      </c>
      <c r="JQ342" s="1">
        <v>0</v>
      </c>
      <c r="JR342" s="1">
        <v>0</v>
      </c>
      <c r="JS342" s="1">
        <v>1</v>
      </c>
      <c r="JT342" s="1">
        <v>1</v>
      </c>
      <c r="JU342" s="1">
        <v>1</v>
      </c>
      <c r="JV342" s="1">
        <v>0</v>
      </c>
      <c r="JW342" s="1">
        <v>1</v>
      </c>
      <c r="JX342" s="1">
        <v>0</v>
      </c>
      <c r="JY342" s="1">
        <v>0</v>
      </c>
      <c r="JZ342" s="1">
        <v>0</v>
      </c>
      <c r="KA342" s="1">
        <v>0</v>
      </c>
      <c r="KB342" s="1">
        <v>1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1</v>
      </c>
      <c r="KL342" s="1">
        <v>1</v>
      </c>
      <c r="KM342" s="1">
        <v>1</v>
      </c>
      <c r="KN342" s="1">
        <v>1</v>
      </c>
      <c r="KO342" s="1">
        <v>1</v>
      </c>
      <c r="KP342" s="1">
        <v>1</v>
      </c>
      <c r="KQ342" s="1">
        <v>1</v>
      </c>
      <c r="KR342" s="1">
        <v>1</v>
      </c>
      <c r="KS342" s="1">
        <v>1</v>
      </c>
      <c r="KT342" s="1">
        <v>1</v>
      </c>
      <c r="KU342" s="1">
        <v>13</v>
      </c>
      <c r="KV342" s="1">
        <v>0</v>
      </c>
      <c r="KW342" s="1">
        <v>0</v>
      </c>
      <c r="KX342" s="1">
        <v>1</v>
      </c>
      <c r="KY342" s="1">
        <v>1</v>
      </c>
      <c r="KZ342" s="1">
        <v>1</v>
      </c>
      <c r="LA342" s="1">
        <v>1</v>
      </c>
      <c r="LB342" s="1">
        <v>1</v>
      </c>
      <c r="LC342" s="1">
        <v>1</v>
      </c>
      <c r="LD342" s="1">
        <v>1</v>
      </c>
      <c r="LE342" s="1">
        <v>1</v>
      </c>
      <c r="LF342" s="1">
        <v>1</v>
      </c>
      <c r="LG342" s="1">
        <v>1</v>
      </c>
      <c r="LH342" s="1">
        <v>1</v>
      </c>
      <c r="LI342" s="1">
        <v>1</v>
      </c>
      <c r="LJ342" s="1">
        <v>1</v>
      </c>
      <c r="LK342" s="1">
        <v>1</v>
      </c>
      <c r="LL342" s="1">
        <v>1</v>
      </c>
      <c r="LM342" s="1">
        <v>5</v>
      </c>
      <c r="LN342" s="1">
        <v>5</v>
      </c>
      <c r="LO342" s="1">
        <v>5</v>
      </c>
      <c r="LP342" s="1">
        <v>1</v>
      </c>
      <c r="LQ342" s="1">
        <v>1</v>
      </c>
      <c r="LR342" s="1">
        <v>1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1</v>
      </c>
    </row>
    <row r="343" spans="1:367">
      <c r="A343" s="1">
        <v>2015</v>
      </c>
      <c r="B343" s="1" t="s">
        <v>697</v>
      </c>
      <c r="C343" s="1">
        <v>1</v>
      </c>
      <c r="D343" s="1">
        <v>0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  <c r="L343" s="1">
        <v>2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1</v>
      </c>
      <c r="AJ343" s="1">
        <v>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2</v>
      </c>
      <c r="AW343" s="1">
        <v>2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2</v>
      </c>
      <c r="BT343" s="1">
        <v>2</v>
      </c>
      <c r="BU343" s="1">
        <v>2</v>
      </c>
      <c r="BV343" s="1">
        <v>4</v>
      </c>
      <c r="BW343" s="1">
        <v>2</v>
      </c>
      <c r="BX343" s="1">
        <v>2</v>
      </c>
      <c r="BY343" s="1">
        <v>0</v>
      </c>
      <c r="BZ343" s="1">
        <v>0</v>
      </c>
      <c r="CA343" s="1">
        <v>1</v>
      </c>
      <c r="CB343" s="1">
        <v>2</v>
      </c>
      <c r="CC343" s="1">
        <v>4</v>
      </c>
      <c r="CD343" s="1">
        <v>4</v>
      </c>
      <c r="CE343" s="1">
        <v>2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1</v>
      </c>
      <c r="DH343" s="1">
        <v>1</v>
      </c>
      <c r="DI343" s="1">
        <v>0</v>
      </c>
      <c r="DJ343" s="1">
        <v>0</v>
      </c>
      <c r="DK343" s="1">
        <v>0</v>
      </c>
      <c r="DL343" s="1">
        <v>0</v>
      </c>
      <c r="DM343" s="1">
        <v>1</v>
      </c>
      <c r="DN343" s="1">
        <v>1</v>
      </c>
      <c r="DO343" s="1">
        <v>1</v>
      </c>
      <c r="DP343" s="1">
        <v>2</v>
      </c>
      <c r="DQ343" s="1">
        <v>1</v>
      </c>
      <c r="DR343" s="1">
        <v>1</v>
      </c>
      <c r="DS343" s="1">
        <v>0</v>
      </c>
      <c r="DT343" s="1">
        <v>0</v>
      </c>
      <c r="DU343" s="1">
        <v>0</v>
      </c>
      <c r="DV343" s="1">
        <v>0</v>
      </c>
      <c r="DW343" s="1">
        <v>1</v>
      </c>
      <c r="DX343" s="1">
        <v>2</v>
      </c>
      <c r="DY343" s="1">
        <v>2</v>
      </c>
      <c r="DZ343" s="1">
        <v>1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1</v>
      </c>
      <c r="GZ343" s="1">
        <v>0</v>
      </c>
      <c r="HA343" s="1">
        <v>0</v>
      </c>
      <c r="HB343" s="1">
        <v>0</v>
      </c>
      <c r="HC343" s="1">
        <v>2</v>
      </c>
      <c r="HD343" s="1">
        <v>0</v>
      </c>
      <c r="HE343" s="1">
        <v>2</v>
      </c>
      <c r="HF343" s="1">
        <v>22</v>
      </c>
      <c r="HG343" s="1">
        <v>22</v>
      </c>
      <c r="HH343" s="1">
        <v>2</v>
      </c>
      <c r="HI343" s="1">
        <v>1</v>
      </c>
      <c r="HJ343" s="1">
        <v>0</v>
      </c>
      <c r="HK343" s="1">
        <v>2</v>
      </c>
      <c r="HL343" s="1">
        <v>2</v>
      </c>
      <c r="HM343" s="1">
        <v>1</v>
      </c>
      <c r="HN343" s="1">
        <v>1</v>
      </c>
      <c r="HO343" s="1">
        <v>1</v>
      </c>
      <c r="HP343" s="1">
        <v>1</v>
      </c>
      <c r="HQ343" s="1">
        <v>2</v>
      </c>
      <c r="HR343" s="1">
        <v>1</v>
      </c>
      <c r="HS343" s="1">
        <v>1</v>
      </c>
      <c r="HT343" s="1">
        <v>0</v>
      </c>
      <c r="HU343" s="1">
        <v>0</v>
      </c>
      <c r="HV343" s="1">
        <v>0</v>
      </c>
      <c r="HW343" s="1">
        <v>1</v>
      </c>
      <c r="HX343" s="1">
        <v>2</v>
      </c>
      <c r="HY343" s="1">
        <v>2</v>
      </c>
      <c r="HZ343" s="1">
        <v>1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1</v>
      </c>
      <c r="IU343" s="1">
        <v>1</v>
      </c>
      <c r="IV343" s="1">
        <v>1</v>
      </c>
      <c r="IW343" s="1">
        <v>1</v>
      </c>
      <c r="IX343" s="1">
        <v>1</v>
      </c>
      <c r="IY343" s="1">
        <v>1</v>
      </c>
      <c r="IZ343" s="1">
        <v>1</v>
      </c>
      <c r="JA343" s="1">
        <v>1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1</v>
      </c>
      <c r="JL343" s="1">
        <v>0</v>
      </c>
      <c r="JM343" s="1">
        <v>0</v>
      </c>
      <c r="JN343" s="1">
        <v>0</v>
      </c>
      <c r="JO343" s="1">
        <v>1</v>
      </c>
      <c r="JP343" s="1">
        <v>0</v>
      </c>
      <c r="JQ343" s="1">
        <v>1</v>
      </c>
      <c r="JR343" s="1">
        <v>0</v>
      </c>
      <c r="JS343" s="1">
        <v>1</v>
      </c>
      <c r="JT343" s="1">
        <v>1</v>
      </c>
      <c r="JU343" s="1">
        <v>1</v>
      </c>
      <c r="JV343" s="1">
        <v>0</v>
      </c>
      <c r="JW343" s="1">
        <v>1</v>
      </c>
      <c r="JX343" s="1">
        <v>0</v>
      </c>
      <c r="JY343" s="1">
        <v>0</v>
      </c>
      <c r="JZ343" s="1">
        <v>0</v>
      </c>
      <c r="KA343" s="1">
        <v>0</v>
      </c>
      <c r="KB343" s="1">
        <v>1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1</v>
      </c>
      <c r="KL343" s="1">
        <v>1</v>
      </c>
      <c r="KM343" s="1">
        <v>1</v>
      </c>
      <c r="KN343" s="1">
        <v>1</v>
      </c>
      <c r="KO343" s="1">
        <v>1</v>
      </c>
      <c r="KP343" s="1">
        <v>1</v>
      </c>
      <c r="KQ343" s="1">
        <v>1</v>
      </c>
      <c r="KR343" s="1">
        <v>1</v>
      </c>
      <c r="KS343" s="1">
        <v>0</v>
      </c>
      <c r="KT343" s="1">
        <v>0</v>
      </c>
      <c r="KU343" s="1">
        <v>1</v>
      </c>
      <c r="KV343" s="1">
        <v>0</v>
      </c>
      <c r="KW343" s="1">
        <v>0</v>
      </c>
      <c r="KX343" s="1">
        <v>1</v>
      </c>
      <c r="KY343" s="1">
        <v>1</v>
      </c>
      <c r="KZ343" s="1">
        <v>1</v>
      </c>
      <c r="LA343" s="1">
        <v>1</v>
      </c>
      <c r="LB343" s="1">
        <v>1</v>
      </c>
      <c r="LC343" s="1">
        <v>1</v>
      </c>
      <c r="LD343" s="1">
        <v>1</v>
      </c>
      <c r="LE343" s="1">
        <v>1</v>
      </c>
      <c r="LF343" s="1">
        <v>1</v>
      </c>
      <c r="LG343" s="1">
        <v>1</v>
      </c>
      <c r="LH343" s="1">
        <v>1</v>
      </c>
      <c r="LI343" s="1">
        <v>1</v>
      </c>
      <c r="LJ343" s="1">
        <v>1</v>
      </c>
      <c r="LK343" s="1">
        <v>1</v>
      </c>
      <c r="LL343" s="1">
        <v>1</v>
      </c>
      <c r="LM343" s="1">
        <v>5</v>
      </c>
      <c r="LN343" s="1">
        <v>5</v>
      </c>
      <c r="LO343" s="1">
        <v>5</v>
      </c>
      <c r="LP343" s="1">
        <v>1</v>
      </c>
      <c r="LQ343" s="1">
        <v>1</v>
      </c>
      <c r="LR343" s="1">
        <v>1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1</v>
      </c>
    </row>
    <row r="344" spans="1:367">
      <c r="A344" s="1">
        <v>2015</v>
      </c>
      <c r="B344" s="1" t="s">
        <v>698</v>
      </c>
      <c r="C344" s="1">
        <v>1</v>
      </c>
      <c r="D344" s="1">
        <v>0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2</v>
      </c>
      <c r="L344" s="1">
        <v>2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1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2</v>
      </c>
      <c r="AW344" s="1">
        <v>2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2</v>
      </c>
      <c r="BT344" s="1">
        <v>2</v>
      </c>
      <c r="BU344" s="1">
        <v>2</v>
      </c>
      <c r="BV344" s="1">
        <v>4</v>
      </c>
      <c r="BW344" s="1">
        <v>2</v>
      </c>
      <c r="BX344" s="1">
        <v>2</v>
      </c>
      <c r="BY344" s="1">
        <v>0</v>
      </c>
      <c r="BZ344" s="1">
        <v>0</v>
      </c>
      <c r="CA344" s="1">
        <v>1</v>
      </c>
      <c r="CB344" s="1">
        <v>2</v>
      </c>
      <c r="CC344" s="1">
        <v>4</v>
      </c>
      <c r="CD344" s="1">
        <v>4</v>
      </c>
      <c r="CE344" s="1">
        <v>2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1</v>
      </c>
      <c r="CL344" s="1">
        <v>1</v>
      </c>
      <c r="CM344" s="1">
        <v>1</v>
      </c>
      <c r="CN344" s="1">
        <v>1</v>
      </c>
      <c r="CO344" s="1">
        <v>1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1</v>
      </c>
      <c r="DH344" s="1">
        <v>1</v>
      </c>
      <c r="DI344" s="1">
        <v>0</v>
      </c>
      <c r="DJ344" s="1">
        <v>0</v>
      </c>
      <c r="DK344" s="1">
        <v>0</v>
      </c>
      <c r="DL344" s="1">
        <v>0</v>
      </c>
      <c r="DM344" s="1">
        <v>1</v>
      </c>
      <c r="DN344" s="1">
        <v>1</v>
      </c>
      <c r="DO344" s="1">
        <v>1</v>
      </c>
      <c r="DP344" s="1">
        <v>2</v>
      </c>
      <c r="DQ344" s="1">
        <v>1</v>
      </c>
      <c r="DR344" s="1">
        <v>1</v>
      </c>
      <c r="DS344" s="1">
        <v>0</v>
      </c>
      <c r="DT344" s="1">
        <v>0</v>
      </c>
      <c r="DU344" s="1">
        <v>0</v>
      </c>
      <c r="DV344" s="1">
        <v>0</v>
      </c>
      <c r="DW344" s="1">
        <v>1</v>
      </c>
      <c r="DX344" s="1">
        <v>2</v>
      </c>
      <c r="DY344" s="1">
        <v>2</v>
      </c>
      <c r="DZ344" s="1">
        <v>1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1</v>
      </c>
      <c r="GZ344" s="1">
        <v>0</v>
      </c>
      <c r="HA344" s="1">
        <v>0</v>
      </c>
      <c r="HB344" s="1">
        <v>0</v>
      </c>
      <c r="HC344" s="1">
        <v>2</v>
      </c>
      <c r="HD344" s="1">
        <v>0</v>
      </c>
      <c r="HE344" s="1">
        <v>2</v>
      </c>
      <c r="HF344" s="1">
        <v>22</v>
      </c>
      <c r="HG344" s="1">
        <v>22</v>
      </c>
      <c r="HH344" s="1">
        <v>2</v>
      </c>
      <c r="HI344" s="1">
        <v>1</v>
      </c>
      <c r="HJ344" s="1">
        <v>0</v>
      </c>
      <c r="HK344" s="1">
        <v>2</v>
      </c>
      <c r="HL344" s="1">
        <v>2</v>
      </c>
      <c r="HM344" s="1">
        <v>1</v>
      </c>
      <c r="HN344" s="1">
        <v>1</v>
      </c>
      <c r="HO344" s="1">
        <v>1</v>
      </c>
      <c r="HP344" s="1">
        <v>1</v>
      </c>
      <c r="HQ344" s="1">
        <v>2</v>
      </c>
      <c r="HR344" s="1">
        <v>1</v>
      </c>
      <c r="HS344" s="1">
        <v>1</v>
      </c>
      <c r="HT344" s="1">
        <v>0</v>
      </c>
      <c r="HU344" s="1">
        <v>0</v>
      </c>
      <c r="HV344" s="1">
        <v>0</v>
      </c>
      <c r="HW344" s="1">
        <v>1</v>
      </c>
      <c r="HX344" s="1">
        <v>2</v>
      </c>
      <c r="HY344" s="1">
        <v>2</v>
      </c>
      <c r="HZ344" s="1">
        <v>1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1</v>
      </c>
      <c r="IU344" s="1">
        <v>1</v>
      </c>
      <c r="IV344" s="1">
        <v>1</v>
      </c>
      <c r="IW344" s="1">
        <v>1</v>
      </c>
      <c r="IX344" s="1">
        <v>1</v>
      </c>
      <c r="IY344" s="1">
        <v>1</v>
      </c>
      <c r="IZ344" s="1">
        <v>1</v>
      </c>
      <c r="JA344" s="1">
        <v>1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1</v>
      </c>
      <c r="JL344" s="1">
        <v>0</v>
      </c>
      <c r="JM344" s="1">
        <v>0</v>
      </c>
      <c r="JN344" s="1">
        <v>0</v>
      </c>
      <c r="JO344" s="1">
        <v>1</v>
      </c>
      <c r="JP344" s="1">
        <v>0</v>
      </c>
      <c r="JQ344" s="1">
        <v>1</v>
      </c>
      <c r="JR344" s="1">
        <v>0</v>
      </c>
      <c r="JS344" s="1">
        <v>1</v>
      </c>
      <c r="JT344" s="1">
        <v>1</v>
      </c>
      <c r="JU344" s="1">
        <v>1</v>
      </c>
      <c r="JV344" s="1">
        <v>0</v>
      </c>
      <c r="JW344" s="1">
        <v>1</v>
      </c>
      <c r="JX344" s="1">
        <v>0</v>
      </c>
      <c r="JY344" s="1">
        <v>0</v>
      </c>
      <c r="JZ344" s="1">
        <v>0</v>
      </c>
      <c r="KA344" s="1">
        <v>0</v>
      </c>
      <c r="KB344" s="1">
        <v>1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1</v>
      </c>
      <c r="KL344" s="1">
        <v>1</v>
      </c>
      <c r="KM344" s="1">
        <v>1</v>
      </c>
      <c r="KN344" s="1">
        <v>1</v>
      </c>
      <c r="KO344" s="1">
        <v>1</v>
      </c>
      <c r="KP344" s="1">
        <v>1</v>
      </c>
      <c r="KQ344" s="1">
        <v>1</v>
      </c>
      <c r="KR344" s="1">
        <v>1</v>
      </c>
      <c r="KS344" s="1">
        <v>0</v>
      </c>
      <c r="KT344" s="1">
        <v>0</v>
      </c>
      <c r="KU344" s="1">
        <v>1</v>
      </c>
      <c r="KV344" s="1">
        <v>0</v>
      </c>
      <c r="KW344" s="1">
        <v>0</v>
      </c>
      <c r="KX344" s="1">
        <v>1</v>
      </c>
      <c r="KY344" s="1">
        <v>1</v>
      </c>
      <c r="KZ344" s="1">
        <v>1</v>
      </c>
      <c r="LA344" s="1">
        <v>1</v>
      </c>
      <c r="LB344" s="1">
        <v>1</v>
      </c>
      <c r="LC344" s="1">
        <v>1</v>
      </c>
      <c r="LD344" s="1">
        <v>1</v>
      </c>
      <c r="LE344" s="1">
        <v>1</v>
      </c>
      <c r="LF344" s="1">
        <v>1</v>
      </c>
      <c r="LG344" s="1">
        <v>1</v>
      </c>
      <c r="LH344" s="1">
        <v>1</v>
      </c>
      <c r="LI344" s="1">
        <v>1</v>
      </c>
      <c r="LJ344" s="1">
        <v>1</v>
      </c>
      <c r="LK344" s="1">
        <v>1</v>
      </c>
      <c r="LL344" s="1">
        <v>1</v>
      </c>
      <c r="LM344" s="1">
        <v>5</v>
      </c>
      <c r="LN344" s="1">
        <v>5</v>
      </c>
      <c r="LO344" s="1">
        <v>5</v>
      </c>
      <c r="LP344" s="1">
        <v>1</v>
      </c>
      <c r="LQ344" s="1">
        <v>1</v>
      </c>
      <c r="LR344" s="1">
        <v>1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1</v>
      </c>
    </row>
    <row r="345" spans="1:367">
      <c r="A345" s="1">
        <v>2015</v>
      </c>
      <c r="B345" s="1" t="s">
        <v>699</v>
      </c>
      <c r="C345" s="1">
        <v>1</v>
      </c>
      <c r="D345" s="1">
        <v>0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L345" s="1">
        <v>2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0</v>
      </c>
      <c r="AI345" s="1">
        <v>1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2</v>
      </c>
      <c r="AW345" s="1">
        <v>2</v>
      </c>
      <c r="AX345" s="1">
        <v>0</v>
      </c>
      <c r="AY345" s="1">
        <v>0</v>
      </c>
      <c r="AZ345" s="1">
        <v>2</v>
      </c>
      <c r="BA345" s="1">
        <v>2</v>
      </c>
      <c r="BB345" s="1">
        <v>2</v>
      </c>
      <c r="BC345" s="1">
        <v>2</v>
      </c>
      <c r="BD345" s="1">
        <v>2</v>
      </c>
      <c r="BE345" s="1">
        <v>1</v>
      </c>
      <c r="BF345" s="1">
        <v>6</v>
      </c>
      <c r="BG345" s="1">
        <v>2</v>
      </c>
      <c r="BH345" s="1">
        <v>2</v>
      </c>
      <c r="BI345" s="1">
        <v>1</v>
      </c>
      <c r="BJ345" s="1">
        <v>1</v>
      </c>
      <c r="BK345" s="1">
        <v>1</v>
      </c>
      <c r="BL345" s="1">
        <v>1</v>
      </c>
      <c r="BM345" s="1">
        <v>2</v>
      </c>
      <c r="BN345" s="1">
        <v>2</v>
      </c>
      <c r="BO345" s="1">
        <v>1</v>
      </c>
      <c r="BP345" s="1">
        <v>2</v>
      </c>
      <c r="BQ345" s="1">
        <v>0</v>
      </c>
      <c r="BR345" s="1">
        <v>0</v>
      </c>
      <c r="BS345" s="1">
        <v>3</v>
      </c>
      <c r="BT345" s="1">
        <v>3</v>
      </c>
      <c r="BU345" s="1">
        <v>3</v>
      </c>
      <c r="BV345" s="1">
        <v>7</v>
      </c>
      <c r="BW345" s="1">
        <v>3</v>
      </c>
      <c r="BX345" s="1">
        <v>3</v>
      </c>
      <c r="BY345" s="1">
        <v>0</v>
      </c>
      <c r="BZ345" s="1">
        <v>0</v>
      </c>
      <c r="CA345" s="1">
        <v>2</v>
      </c>
      <c r="CB345" s="1">
        <v>3</v>
      </c>
      <c r="CC345" s="1">
        <v>5</v>
      </c>
      <c r="CD345" s="1">
        <v>5</v>
      </c>
      <c r="CE345" s="1">
        <v>3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1</v>
      </c>
      <c r="CL345" s="1">
        <v>1</v>
      </c>
      <c r="CM345" s="1">
        <v>1</v>
      </c>
      <c r="CN345" s="1">
        <v>1</v>
      </c>
      <c r="CO345" s="1">
        <v>1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1</v>
      </c>
      <c r="DH345" s="1">
        <v>1</v>
      </c>
      <c r="DI345" s="1">
        <v>0</v>
      </c>
      <c r="DJ345" s="1">
        <v>0</v>
      </c>
      <c r="DK345" s="1">
        <v>0</v>
      </c>
      <c r="DL345" s="1">
        <v>0</v>
      </c>
      <c r="DM345" s="1">
        <v>1</v>
      </c>
      <c r="DN345" s="1">
        <v>1</v>
      </c>
      <c r="DO345" s="1">
        <v>1</v>
      </c>
      <c r="DP345" s="1">
        <v>2</v>
      </c>
      <c r="DQ345" s="1">
        <v>1</v>
      </c>
      <c r="DR345" s="1">
        <v>1</v>
      </c>
      <c r="DS345" s="1">
        <v>0</v>
      </c>
      <c r="DT345" s="1">
        <v>0</v>
      </c>
      <c r="DU345" s="1">
        <v>0</v>
      </c>
      <c r="DV345" s="1">
        <v>0</v>
      </c>
      <c r="DW345" s="1">
        <v>1</v>
      </c>
      <c r="DX345" s="1">
        <v>2</v>
      </c>
      <c r="DY345" s="1">
        <v>2</v>
      </c>
      <c r="DZ345" s="1">
        <v>1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1</v>
      </c>
      <c r="GZ345" s="1">
        <v>0</v>
      </c>
      <c r="HA345" s="1">
        <v>0</v>
      </c>
      <c r="HB345" s="1">
        <v>0</v>
      </c>
      <c r="HC345" s="1">
        <v>2</v>
      </c>
      <c r="HD345" s="1">
        <v>0</v>
      </c>
      <c r="HE345" s="1">
        <v>2</v>
      </c>
      <c r="HF345" s="1">
        <v>22</v>
      </c>
      <c r="HG345" s="1">
        <v>22</v>
      </c>
      <c r="HH345" s="1">
        <v>2</v>
      </c>
      <c r="HI345" s="1">
        <v>1</v>
      </c>
      <c r="HJ345" s="1">
        <v>0</v>
      </c>
      <c r="HK345" s="1">
        <v>2</v>
      </c>
      <c r="HL345" s="1">
        <v>2</v>
      </c>
      <c r="HM345" s="1">
        <v>1</v>
      </c>
      <c r="HN345" s="1">
        <v>2</v>
      </c>
      <c r="HO345" s="1">
        <v>2</v>
      </c>
      <c r="HP345" s="1">
        <v>1</v>
      </c>
      <c r="HQ345" s="1">
        <v>5</v>
      </c>
      <c r="HR345" s="1">
        <v>2</v>
      </c>
      <c r="HS345" s="1">
        <v>2</v>
      </c>
      <c r="HT345" s="1">
        <v>0</v>
      </c>
      <c r="HU345" s="1">
        <v>1</v>
      </c>
      <c r="HV345" s="1">
        <v>0</v>
      </c>
      <c r="HW345" s="1">
        <v>2</v>
      </c>
      <c r="HX345" s="1">
        <v>3</v>
      </c>
      <c r="HY345" s="1">
        <v>3</v>
      </c>
      <c r="HZ345" s="1">
        <v>1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1</v>
      </c>
      <c r="IU345" s="1">
        <v>1</v>
      </c>
      <c r="IV345" s="1">
        <v>1</v>
      </c>
      <c r="IW345" s="1">
        <v>1</v>
      </c>
      <c r="IX345" s="1">
        <v>1</v>
      </c>
      <c r="IY345" s="1">
        <v>1</v>
      </c>
      <c r="IZ345" s="1">
        <v>1</v>
      </c>
      <c r="JA345" s="1">
        <v>1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1</v>
      </c>
      <c r="JL345" s="1">
        <v>0</v>
      </c>
      <c r="JM345" s="1">
        <v>0</v>
      </c>
      <c r="JN345" s="1">
        <v>0</v>
      </c>
      <c r="JO345" s="1">
        <v>1</v>
      </c>
      <c r="JP345" s="1">
        <v>0</v>
      </c>
      <c r="JQ345" s="1">
        <v>1</v>
      </c>
      <c r="JR345" s="1">
        <v>0</v>
      </c>
      <c r="JS345" s="1">
        <v>1</v>
      </c>
      <c r="JT345" s="1">
        <v>1</v>
      </c>
      <c r="JU345" s="1">
        <v>1</v>
      </c>
      <c r="JV345" s="1">
        <v>0</v>
      </c>
      <c r="JW345" s="1">
        <v>1</v>
      </c>
      <c r="JX345" s="1">
        <v>0</v>
      </c>
      <c r="JY345" s="1">
        <v>0</v>
      </c>
      <c r="JZ345" s="1">
        <v>0</v>
      </c>
      <c r="KA345" s="1">
        <v>0</v>
      </c>
      <c r="KB345" s="1">
        <v>1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1</v>
      </c>
      <c r="KL345" s="1">
        <v>1</v>
      </c>
      <c r="KM345" s="1">
        <v>1</v>
      </c>
      <c r="KN345" s="1">
        <v>1</v>
      </c>
      <c r="KO345" s="1">
        <v>1</v>
      </c>
      <c r="KP345" s="1">
        <v>1</v>
      </c>
      <c r="KQ345" s="1">
        <v>1</v>
      </c>
      <c r="KR345" s="1">
        <v>1</v>
      </c>
      <c r="KS345" s="1">
        <v>0</v>
      </c>
      <c r="KT345" s="1">
        <v>0</v>
      </c>
      <c r="KU345" s="1">
        <v>1</v>
      </c>
      <c r="KV345" s="1">
        <v>0</v>
      </c>
      <c r="KW345" s="1">
        <v>0</v>
      </c>
      <c r="KX345" s="1">
        <v>1</v>
      </c>
      <c r="KY345" s="1">
        <v>1</v>
      </c>
      <c r="KZ345" s="1">
        <v>1</v>
      </c>
      <c r="LA345" s="1">
        <v>1</v>
      </c>
      <c r="LB345" s="1">
        <v>1</v>
      </c>
      <c r="LC345" s="1">
        <v>1</v>
      </c>
      <c r="LD345" s="1">
        <v>1</v>
      </c>
      <c r="LE345" s="1">
        <v>1</v>
      </c>
      <c r="LF345" s="1">
        <v>1</v>
      </c>
      <c r="LG345" s="1">
        <v>1</v>
      </c>
      <c r="LH345" s="1">
        <v>1</v>
      </c>
      <c r="LI345" s="1">
        <v>1</v>
      </c>
      <c r="LJ345" s="1">
        <v>1</v>
      </c>
      <c r="LK345" s="1">
        <v>1</v>
      </c>
      <c r="LL345" s="1">
        <v>1</v>
      </c>
      <c r="LM345" s="1">
        <v>5</v>
      </c>
      <c r="LN345" s="1">
        <v>5</v>
      </c>
      <c r="LO345" s="1">
        <v>5</v>
      </c>
      <c r="LP345" s="1">
        <v>1</v>
      </c>
      <c r="LQ345" s="1">
        <v>1</v>
      </c>
      <c r="LR345" s="1">
        <v>1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1</v>
      </c>
    </row>
    <row r="346" spans="1:367">
      <c r="A346" s="1">
        <v>2015</v>
      </c>
      <c r="B346" s="1" t="s">
        <v>700</v>
      </c>
      <c r="C346" s="1">
        <v>1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2</v>
      </c>
      <c r="L346" s="1">
        <v>2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1</v>
      </c>
      <c r="AJ346" s="1">
        <v>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2</v>
      </c>
      <c r="AW346" s="1">
        <v>2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2</v>
      </c>
      <c r="BT346" s="1">
        <v>2</v>
      </c>
      <c r="BU346" s="1">
        <v>2</v>
      </c>
      <c r="BV346" s="1">
        <v>3</v>
      </c>
      <c r="BW346" s="1">
        <v>2</v>
      </c>
      <c r="BX346" s="1">
        <v>2</v>
      </c>
      <c r="BY346" s="1">
        <v>0</v>
      </c>
      <c r="BZ346" s="1">
        <v>1</v>
      </c>
      <c r="CA346" s="1">
        <v>1</v>
      </c>
      <c r="CB346" s="1">
        <v>1</v>
      </c>
      <c r="CC346" s="1">
        <v>4</v>
      </c>
      <c r="CD346" s="1">
        <v>4</v>
      </c>
      <c r="CE346" s="1">
        <v>1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1</v>
      </c>
      <c r="CL346" s="1">
        <v>1</v>
      </c>
      <c r="CM346" s="1">
        <v>1</v>
      </c>
      <c r="CN346" s="1">
        <v>1</v>
      </c>
      <c r="CO346" s="1">
        <v>1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1</v>
      </c>
      <c r="DH346" s="1">
        <v>1</v>
      </c>
      <c r="DI346" s="1">
        <v>0</v>
      </c>
      <c r="DJ346" s="1">
        <v>0</v>
      </c>
      <c r="DK346" s="1">
        <v>0</v>
      </c>
      <c r="DL346" s="1">
        <v>0</v>
      </c>
      <c r="DM346" s="1">
        <v>1</v>
      </c>
      <c r="DN346" s="1">
        <v>1</v>
      </c>
      <c r="DO346" s="1">
        <v>1</v>
      </c>
      <c r="DP346" s="1">
        <v>2</v>
      </c>
      <c r="DQ346" s="1">
        <v>1</v>
      </c>
      <c r="DR346" s="1">
        <v>1</v>
      </c>
      <c r="DS346" s="1">
        <v>0</v>
      </c>
      <c r="DT346" s="1">
        <v>0</v>
      </c>
      <c r="DU346" s="1">
        <v>0</v>
      </c>
      <c r="DV346" s="1">
        <v>0</v>
      </c>
      <c r="DW346" s="1">
        <v>1</v>
      </c>
      <c r="DX346" s="1">
        <v>2</v>
      </c>
      <c r="DY346" s="1">
        <v>2</v>
      </c>
      <c r="DZ346" s="1">
        <v>1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1</v>
      </c>
      <c r="GZ346" s="1">
        <v>0</v>
      </c>
      <c r="HA346" s="1">
        <v>0</v>
      </c>
      <c r="HB346" s="1">
        <v>0</v>
      </c>
      <c r="HC346" s="1">
        <v>2</v>
      </c>
      <c r="HD346" s="1">
        <v>0</v>
      </c>
      <c r="HE346" s="1">
        <v>2</v>
      </c>
      <c r="HF346" s="1">
        <v>22</v>
      </c>
      <c r="HG346" s="1">
        <v>22</v>
      </c>
      <c r="HH346" s="1">
        <v>2</v>
      </c>
      <c r="HI346" s="1">
        <v>1</v>
      </c>
      <c r="HJ346" s="1">
        <v>0</v>
      </c>
      <c r="HK346" s="1">
        <v>2</v>
      </c>
      <c r="HL346" s="1">
        <v>2</v>
      </c>
      <c r="HM346" s="1">
        <v>1</v>
      </c>
      <c r="HN346" s="1">
        <v>1</v>
      </c>
      <c r="HO346" s="1">
        <v>1</v>
      </c>
      <c r="HP346" s="1">
        <v>1</v>
      </c>
      <c r="HQ346" s="1">
        <v>2</v>
      </c>
      <c r="HR346" s="1">
        <v>1</v>
      </c>
      <c r="HS346" s="1">
        <v>1</v>
      </c>
      <c r="HT346" s="1">
        <v>0</v>
      </c>
      <c r="HU346" s="1">
        <v>0</v>
      </c>
      <c r="HV346" s="1">
        <v>0</v>
      </c>
      <c r="HW346" s="1">
        <v>1</v>
      </c>
      <c r="HX346" s="1">
        <v>2</v>
      </c>
      <c r="HY346" s="1">
        <v>2</v>
      </c>
      <c r="HZ346" s="1">
        <v>1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1</v>
      </c>
      <c r="IU346" s="1">
        <v>1</v>
      </c>
      <c r="IV346" s="1">
        <v>1</v>
      </c>
      <c r="IW346" s="1">
        <v>1</v>
      </c>
      <c r="IX346" s="1">
        <v>1</v>
      </c>
      <c r="IY346" s="1">
        <v>1</v>
      </c>
      <c r="IZ346" s="1">
        <v>1</v>
      </c>
      <c r="JA346" s="1">
        <v>1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1</v>
      </c>
      <c r="JL346" s="1">
        <v>0</v>
      </c>
      <c r="JM346" s="1">
        <v>0</v>
      </c>
      <c r="JN346" s="1">
        <v>0</v>
      </c>
      <c r="JO346" s="1">
        <v>1</v>
      </c>
      <c r="JP346" s="1">
        <v>0</v>
      </c>
      <c r="JQ346" s="1">
        <v>1</v>
      </c>
      <c r="JR346" s="1">
        <v>1</v>
      </c>
      <c r="JS346" s="1">
        <v>1</v>
      </c>
      <c r="JT346" s="1">
        <v>4</v>
      </c>
      <c r="JU346" s="1">
        <v>4</v>
      </c>
      <c r="JV346" s="1">
        <v>3</v>
      </c>
      <c r="JW346" s="1">
        <v>4</v>
      </c>
      <c r="JX346" s="1">
        <v>0</v>
      </c>
      <c r="JY346" s="1">
        <v>0</v>
      </c>
      <c r="JZ346" s="1">
        <v>0</v>
      </c>
      <c r="KA346" s="1">
        <v>0</v>
      </c>
      <c r="KB346" s="1">
        <v>4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3</v>
      </c>
      <c r="KK346" s="1">
        <v>4</v>
      </c>
      <c r="KL346" s="1">
        <v>1</v>
      </c>
      <c r="KM346" s="1">
        <v>1</v>
      </c>
      <c r="KN346" s="1">
        <v>1</v>
      </c>
      <c r="KO346" s="1">
        <v>1</v>
      </c>
      <c r="KP346" s="1">
        <v>1</v>
      </c>
      <c r="KQ346" s="1">
        <v>1</v>
      </c>
      <c r="KR346" s="1">
        <v>1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1</v>
      </c>
      <c r="KY346" s="1">
        <v>1</v>
      </c>
      <c r="KZ346" s="1">
        <v>1</v>
      </c>
      <c r="LA346" s="1">
        <v>1</v>
      </c>
      <c r="LB346" s="1">
        <v>1</v>
      </c>
      <c r="LC346" s="1">
        <v>1</v>
      </c>
      <c r="LD346" s="1">
        <v>1</v>
      </c>
      <c r="LE346" s="1">
        <v>1</v>
      </c>
      <c r="LF346" s="1">
        <v>1</v>
      </c>
      <c r="LG346" s="1">
        <v>1</v>
      </c>
      <c r="LH346" s="1">
        <v>1</v>
      </c>
      <c r="LI346" s="1">
        <v>1</v>
      </c>
      <c r="LJ346" s="1">
        <v>1</v>
      </c>
      <c r="LK346" s="1">
        <v>1</v>
      </c>
      <c r="LL346" s="1">
        <v>1</v>
      </c>
      <c r="LM346" s="1">
        <v>5</v>
      </c>
      <c r="LN346" s="1">
        <v>5</v>
      </c>
      <c r="LO346" s="1">
        <v>5</v>
      </c>
      <c r="LP346" s="1">
        <v>1</v>
      </c>
      <c r="LQ346" s="1">
        <v>1</v>
      </c>
      <c r="LR346" s="1">
        <v>1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1</v>
      </c>
    </row>
    <row r="347" spans="1:367">
      <c r="A347" s="1">
        <v>2015</v>
      </c>
      <c r="B347" s="1" t="s">
        <v>701</v>
      </c>
      <c r="C347" s="1">
        <v>1</v>
      </c>
      <c r="D347" s="1">
        <v>0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2</v>
      </c>
      <c r="L347" s="1">
        <v>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1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2</v>
      </c>
      <c r="AW347" s="1">
        <v>2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2</v>
      </c>
      <c r="BT347" s="1">
        <v>2</v>
      </c>
      <c r="BU347" s="1">
        <v>2</v>
      </c>
      <c r="BV347" s="1">
        <v>3</v>
      </c>
      <c r="BW347" s="1">
        <v>2</v>
      </c>
      <c r="BX347" s="1">
        <v>2</v>
      </c>
      <c r="BY347" s="1">
        <v>0</v>
      </c>
      <c r="BZ347" s="1">
        <v>1</v>
      </c>
      <c r="CA347" s="1">
        <v>1</v>
      </c>
      <c r="CB347" s="1">
        <v>1</v>
      </c>
      <c r="CC347" s="1">
        <v>4</v>
      </c>
      <c r="CD347" s="1">
        <v>4</v>
      </c>
      <c r="CE347" s="1">
        <v>1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1</v>
      </c>
      <c r="CL347" s="1">
        <v>1</v>
      </c>
      <c r="CM347" s="1">
        <v>1</v>
      </c>
      <c r="CN347" s="1">
        <v>1</v>
      </c>
      <c r="CO347" s="1">
        <v>1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1</v>
      </c>
      <c r="DH347" s="1">
        <v>1</v>
      </c>
      <c r="DI347" s="1">
        <v>0</v>
      </c>
      <c r="DJ347" s="1">
        <v>0</v>
      </c>
      <c r="DK347" s="1">
        <v>0</v>
      </c>
      <c r="DL347" s="1">
        <v>0</v>
      </c>
      <c r="DM347" s="1">
        <v>1</v>
      </c>
      <c r="DN347" s="1">
        <v>1</v>
      </c>
      <c r="DO347" s="1">
        <v>1</v>
      </c>
      <c r="DP347" s="1">
        <v>2</v>
      </c>
      <c r="DQ347" s="1">
        <v>1</v>
      </c>
      <c r="DR347" s="1">
        <v>1</v>
      </c>
      <c r="DS347" s="1">
        <v>0</v>
      </c>
      <c r="DT347" s="1">
        <v>0</v>
      </c>
      <c r="DU347" s="1">
        <v>0</v>
      </c>
      <c r="DV347" s="1">
        <v>0</v>
      </c>
      <c r="DW347" s="1">
        <v>1</v>
      </c>
      <c r="DX347" s="1">
        <v>2</v>
      </c>
      <c r="DY347" s="1">
        <v>2</v>
      </c>
      <c r="DZ347" s="1">
        <v>1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1</v>
      </c>
      <c r="GZ347" s="1">
        <v>0</v>
      </c>
      <c r="HA347" s="1">
        <v>0</v>
      </c>
      <c r="HB347" s="1">
        <v>0</v>
      </c>
      <c r="HC347" s="1">
        <v>2</v>
      </c>
      <c r="HD347" s="1">
        <v>0</v>
      </c>
      <c r="HE347" s="1">
        <v>2</v>
      </c>
      <c r="HF347" s="1">
        <v>22</v>
      </c>
      <c r="HG347" s="1">
        <v>22</v>
      </c>
      <c r="HH347" s="1">
        <v>2</v>
      </c>
      <c r="HI347" s="1">
        <v>1</v>
      </c>
      <c r="HJ347" s="1">
        <v>0</v>
      </c>
      <c r="HK347" s="1">
        <v>2</v>
      </c>
      <c r="HL347" s="1">
        <v>2</v>
      </c>
      <c r="HM347" s="1">
        <v>1</v>
      </c>
      <c r="HN347" s="1">
        <v>1</v>
      </c>
      <c r="HO347" s="1">
        <v>1</v>
      </c>
      <c r="HP347" s="1">
        <v>1</v>
      </c>
      <c r="HQ347" s="1">
        <v>2</v>
      </c>
      <c r="HR347" s="1">
        <v>1</v>
      </c>
      <c r="HS347" s="1">
        <v>1</v>
      </c>
      <c r="HT347" s="1">
        <v>0</v>
      </c>
      <c r="HU347" s="1">
        <v>0</v>
      </c>
      <c r="HV347" s="1">
        <v>0</v>
      </c>
      <c r="HW347" s="1">
        <v>1</v>
      </c>
      <c r="HX347" s="1">
        <v>2</v>
      </c>
      <c r="HY347" s="1">
        <v>2</v>
      </c>
      <c r="HZ347" s="1">
        <v>1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1</v>
      </c>
      <c r="IU347" s="1">
        <v>1</v>
      </c>
      <c r="IV347" s="1">
        <v>1</v>
      </c>
      <c r="IW347" s="1">
        <v>1</v>
      </c>
      <c r="IX347" s="1">
        <v>1</v>
      </c>
      <c r="IY347" s="1">
        <v>1</v>
      </c>
      <c r="IZ347" s="1">
        <v>1</v>
      </c>
      <c r="JA347" s="1">
        <v>1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1</v>
      </c>
      <c r="JL347" s="1">
        <v>0</v>
      </c>
      <c r="JM347" s="1">
        <v>0</v>
      </c>
      <c r="JN347" s="1">
        <v>0</v>
      </c>
      <c r="JO347" s="1">
        <v>1</v>
      </c>
      <c r="JP347" s="1">
        <v>0</v>
      </c>
      <c r="JQ347" s="1">
        <v>1</v>
      </c>
      <c r="JR347" s="1">
        <v>1</v>
      </c>
      <c r="JS347" s="1">
        <v>1</v>
      </c>
      <c r="JT347" s="1">
        <v>4</v>
      </c>
      <c r="JU347" s="1">
        <v>4</v>
      </c>
      <c r="JV347" s="1">
        <v>3</v>
      </c>
      <c r="JW347" s="1">
        <v>4</v>
      </c>
      <c r="JX347" s="1">
        <v>0</v>
      </c>
      <c r="JY347" s="1">
        <v>0</v>
      </c>
      <c r="JZ347" s="1">
        <v>0</v>
      </c>
      <c r="KA347" s="1">
        <v>0</v>
      </c>
      <c r="KB347" s="1">
        <v>4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3</v>
      </c>
      <c r="KK347" s="1">
        <v>4</v>
      </c>
      <c r="KL347" s="1">
        <v>1</v>
      </c>
      <c r="KM347" s="1">
        <v>1</v>
      </c>
      <c r="KN347" s="1">
        <v>1</v>
      </c>
      <c r="KO347" s="1">
        <v>1</v>
      </c>
      <c r="KP347" s="1">
        <v>1</v>
      </c>
      <c r="KQ347" s="1">
        <v>1</v>
      </c>
      <c r="KR347" s="1">
        <v>1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1</v>
      </c>
      <c r="KY347" s="1">
        <v>1</v>
      </c>
      <c r="KZ347" s="1">
        <v>1</v>
      </c>
      <c r="LA347" s="1">
        <v>1</v>
      </c>
      <c r="LB347" s="1">
        <v>1</v>
      </c>
      <c r="LC347" s="1">
        <v>1</v>
      </c>
      <c r="LD347" s="1">
        <v>1</v>
      </c>
      <c r="LE347" s="1">
        <v>1</v>
      </c>
      <c r="LF347" s="1">
        <v>1</v>
      </c>
      <c r="LG347" s="1">
        <v>1</v>
      </c>
      <c r="LH347" s="1">
        <v>1</v>
      </c>
      <c r="LI347" s="1">
        <v>1</v>
      </c>
      <c r="LJ347" s="1">
        <v>1</v>
      </c>
      <c r="LK347" s="1">
        <v>1</v>
      </c>
      <c r="LL347" s="1">
        <v>1</v>
      </c>
      <c r="LM347" s="1">
        <v>5</v>
      </c>
      <c r="LN347" s="1">
        <v>5</v>
      </c>
      <c r="LO347" s="1">
        <v>5</v>
      </c>
      <c r="LP347" s="1">
        <v>1</v>
      </c>
      <c r="LQ347" s="1">
        <v>1</v>
      </c>
      <c r="LR347" s="1">
        <v>1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1</v>
      </c>
    </row>
    <row r="348" spans="1:367">
      <c r="A348" s="1">
        <v>2015</v>
      </c>
      <c r="B348" s="1" t="s">
        <v>702</v>
      </c>
      <c r="C348" s="1">
        <v>1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2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>
        <v>0</v>
      </c>
      <c r="AI348" s="1">
        <v>1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2</v>
      </c>
      <c r="AW348" s="1">
        <v>2</v>
      </c>
      <c r="AX348" s="1">
        <v>0</v>
      </c>
      <c r="AY348" s="1">
        <v>0</v>
      </c>
      <c r="AZ348" s="1">
        <v>2</v>
      </c>
      <c r="BA348" s="1">
        <v>2</v>
      </c>
      <c r="BB348" s="1">
        <v>2</v>
      </c>
      <c r="BC348" s="1">
        <v>2</v>
      </c>
      <c r="BD348" s="1">
        <v>2</v>
      </c>
      <c r="BE348" s="1">
        <v>1</v>
      </c>
      <c r="BF348" s="1">
        <v>6</v>
      </c>
      <c r="BG348" s="1">
        <v>2</v>
      </c>
      <c r="BH348" s="1">
        <v>2</v>
      </c>
      <c r="BI348" s="1">
        <v>1</v>
      </c>
      <c r="BJ348" s="1">
        <v>1</v>
      </c>
      <c r="BK348" s="1">
        <v>1</v>
      </c>
      <c r="BL348" s="1">
        <v>1</v>
      </c>
      <c r="BM348" s="1">
        <v>2</v>
      </c>
      <c r="BN348" s="1">
        <v>2</v>
      </c>
      <c r="BO348" s="1">
        <v>1</v>
      </c>
      <c r="BP348" s="1">
        <v>2</v>
      </c>
      <c r="BQ348" s="1">
        <v>0</v>
      </c>
      <c r="BR348" s="1">
        <v>0</v>
      </c>
      <c r="BS348" s="1">
        <v>2</v>
      </c>
      <c r="BT348" s="1">
        <v>2</v>
      </c>
      <c r="BU348" s="1">
        <v>2</v>
      </c>
      <c r="BV348" s="1">
        <v>3</v>
      </c>
      <c r="BW348" s="1">
        <v>2</v>
      </c>
      <c r="BX348" s="1">
        <v>2</v>
      </c>
      <c r="BY348" s="1">
        <v>0</v>
      </c>
      <c r="BZ348" s="1">
        <v>1</v>
      </c>
      <c r="CA348" s="1">
        <v>1</v>
      </c>
      <c r="CB348" s="1">
        <v>1</v>
      </c>
      <c r="CC348" s="1">
        <v>4</v>
      </c>
      <c r="CD348" s="1">
        <v>4</v>
      </c>
      <c r="CE348" s="1">
        <v>1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</v>
      </c>
      <c r="CL348" s="1">
        <v>1</v>
      </c>
      <c r="CM348" s="1">
        <v>1</v>
      </c>
      <c r="CN348" s="1">
        <v>1</v>
      </c>
      <c r="CO348" s="1">
        <v>1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1</v>
      </c>
      <c r="DH348" s="1">
        <v>1</v>
      </c>
      <c r="DI348" s="1">
        <v>0</v>
      </c>
      <c r="DJ348" s="1">
        <v>0</v>
      </c>
      <c r="DK348" s="1">
        <v>0</v>
      </c>
      <c r="DL348" s="1">
        <v>0</v>
      </c>
      <c r="DM348" s="1">
        <v>1</v>
      </c>
      <c r="DN348" s="1">
        <v>1</v>
      </c>
      <c r="DO348" s="1">
        <v>1</v>
      </c>
      <c r="DP348" s="1">
        <v>2</v>
      </c>
      <c r="DQ348" s="1">
        <v>1</v>
      </c>
      <c r="DR348" s="1">
        <v>1</v>
      </c>
      <c r="DS348" s="1">
        <v>0</v>
      </c>
      <c r="DT348" s="1">
        <v>0</v>
      </c>
      <c r="DU348" s="1">
        <v>0</v>
      </c>
      <c r="DV348" s="1">
        <v>0</v>
      </c>
      <c r="DW348" s="1">
        <v>1</v>
      </c>
      <c r="DX348" s="1">
        <v>2</v>
      </c>
      <c r="DY348" s="1">
        <v>2</v>
      </c>
      <c r="DZ348" s="1">
        <v>1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1</v>
      </c>
      <c r="GZ348" s="1">
        <v>0</v>
      </c>
      <c r="HA348" s="1">
        <v>0</v>
      </c>
      <c r="HB348" s="1">
        <v>0</v>
      </c>
      <c r="HC348" s="1">
        <v>2</v>
      </c>
      <c r="HD348" s="1">
        <v>0</v>
      </c>
      <c r="HE348" s="1">
        <v>2</v>
      </c>
      <c r="HF348" s="1">
        <v>22</v>
      </c>
      <c r="HG348" s="1">
        <v>22</v>
      </c>
      <c r="HH348" s="1">
        <v>2</v>
      </c>
      <c r="HI348" s="1">
        <v>1</v>
      </c>
      <c r="HJ348" s="1">
        <v>0</v>
      </c>
      <c r="HK348" s="1">
        <v>2</v>
      </c>
      <c r="HL348" s="1">
        <v>2</v>
      </c>
      <c r="HM348" s="1">
        <v>1</v>
      </c>
      <c r="HN348" s="1">
        <v>2</v>
      </c>
      <c r="HO348" s="1">
        <v>2</v>
      </c>
      <c r="HP348" s="1">
        <v>1</v>
      </c>
      <c r="HQ348" s="1">
        <v>5</v>
      </c>
      <c r="HR348" s="1">
        <v>2</v>
      </c>
      <c r="HS348" s="1">
        <v>2</v>
      </c>
      <c r="HT348" s="1">
        <v>0</v>
      </c>
      <c r="HU348" s="1">
        <v>1</v>
      </c>
      <c r="HV348" s="1">
        <v>0</v>
      </c>
      <c r="HW348" s="1">
        <v>2</v>
      </c>
      <c r="HX348" s="1">
        <v>3</v>
      </c>
      <c r="HY348" s="1">
        <v>3</v>
      </c>
      <c r="HZ348" s="1">
        <v>1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1</v>
      </c>
      <c r="IU348" s="1">
        <v>1</v>
      </c>
      <c r="IV348" s="1">
        <v>1</v>
      </c>
      <c r="IW348" s="1">
        <v>1</v>
      </c>
      <c r="IX348" s="1">
        <v>1</v>
      </c>
      <c r="IY348" s="1">
        <v>1</v>
      </c>
      <c r="IZ348" s="1">
        <v>1</v>
      </c>
      <c r="JA348" s="1">
        <v>1</v>
      </c>
      <c r="JB348" s="1">
        <v>0</v>
      </c>
      <c r="JC348" s="1">
        <v>0</v>
      </c>
      <c r="JD348" s="1">
        <v>1</v>
      </c>
      <c r="JE348" s="1">
        <v>1</v>
      </c>
      <c r="JF348" s="1">
        <v>1</v>
      </c>
      <c r="JG348" s="1">
        <v>1</v>
      </c>
      <c r="JH348" s="1">
        <v>1</v>
      </c>
      <c r="JI348" s="1">
        <v>1</v>
      </c>
      <c r="JJ348" s="1">
        <v>0</v>
      </c>
      <c r="JK348" s="1">
        <v>0</v>
      </c>
      <c r="JL348" s="1">
        <v>2</v>
      </c>
      <c r="JM348" s="1">
        <v>2</v>
      </c>
      <c r="JN348" s="1">
        <v>1</v>
      </c>
      <c r="JO348" s="1">
        <v>1</v>
      </c>
      <c r="JP348" s="1">
        <v>0</v>
      </c>
      <c r="JQ348" s="1">
        <v>1</v>
      </c>
      <c r="JR348" s="1">
        <v>1</v>
      </c>
      <c r="JS348" s="1">
        <v>1</v>
      </c>
      <c r="JT348" s="1">
        <v>4</v>
      </c>
      <c r="JU348" s="1">
        <v>4</v>
      </c>
      <c r="JV348" s="1">
        <v>3</v>
      </c>
      <c r="JW348" s="1">
        <v>4</v>
      </c>
      <c r="JX348" s="1">
        <v>0</v>
      </c>
      <c r="JY348" s="1">
        <v>0</v>
      </c>
      <c r="JZ348" s="1">
        <v>0</v>
      </c>
      <c r="KA348" s="1">
        <v>0</v>
      </c>
      <c r="KB348" s="1">
        <v>4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3</v>
      </c>
      <c r="KK348" s="1">
        <v>4</v>
      </c>
      <c r="KL348" s="1">
        <v>1</v>
      </c>
      <c r="KM348" s="1">
        <v>1</v>
      </c>
      <c r="KN348" s="1">
        <v>1</v>
      </c>
      <c r="KO348" s="1">
        <v>1</v>
      </c>
      <c r="KP348" s="1">
        <v>1</v>
      </c>
      <c r="KQ348" s="1">
        <v>1</v>
      </c>
      <c r="KR348" s="1">
        <v>1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1</v>
      </c>
      <c r="KY348" s="1">
        <v>1</v>
      </c>
      <c r="KZ348" s="1">
        <v>1</v>
      </c>
      <c r="LA348" s="1">
        <v>1</v>
      </c>
      <c r="LB348" s="1">
        <v>1</v>
      </c>
      <c r="LC348" s="1">
        <v>1</v>
      </c>
      <c r="LD348" s="1">
        <v>1</v>
      </c>
      <c r="LE348" s="1">
        <v>1</v>
      </c>
      <c r="LF348" s="1">
        <v>1</v>
      </c>
      <c r="LG348" s="1">
        <v>1</v>
      </c>
      <c r="LH348" s="1">
        <v>1</v>
      </c>
      <c r="LI348" s="1">
        <v>1</v>
      </c>
      <c r="LJ348" s="1">
        <v>1</v>
      </c>
      <c r="LK348" s="1">
        <v>1</v>
      </c>
      <c r="LL348" s="1">
        <v>1</v>
      </c>
      <c r="LM348" s="1">
        <v>5</v>
      </c>
      <c r="LN348" s="1">
        <v>5</v>
      </c>
      <c r="LO348" s="1">
        <v>5</v>
      </c>
      <c r="LP348" s="1">
        <v>1</v>
      </c>
      <c r="LQ348" s="1">
        <v>1</v>
      </c>
      <c r="LR348" s="1">
        <v>1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1</v>
      </c>
    </row>
    <row r="349" spans="1:367">
      <c r="A349" s="1">
        <v>2015</v>
      </c>
      <c r="B349" s="1" t="s">
        <v>703</v>
      </c>
      <c r="C349" s="1">
        <v>1</v>
      </c>
      <c r="D349" s="1">
        <v>0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2</v>
      </c>
      <c r="L349" s="1">
        <v>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1</v>
      </c>
      <c r="AJ349" s="1">
        <v>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2</v>
      </c>
      <c r="AW349" s="1">
        <v>2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2</v>
      </c>
      <c r="BT349" s="1">
        <v>2</v>
      </c>
      <c r="BU349" s="1">
        <v>2</v>
      </c>
      <c r="BV349" s="1">
        <v>4</v>
      </c>
      <c r="BW349" s="1">
        <v>2</v>
      </c>
      <c r="BX349" s="1">
        <v>2</v>
      </c>
      <c r="BY349" s="1">
        <v>0</v>
      </c>
      <c r="BZ349" s="1">
        <v>0</v>
      </c>
      <c r="CA349" s="1">
        <v>1</v>
      </c>
      <c r="CB349" s="1">
        <v>2</v>
      </c>
      <c r="CC349" s="1">
        <v>4</v>
      </c>
      <c r="CD349" s="1">
        <v>4</v>
      </c>
      <c r="CE349" s="1">
        <v>2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1</v>
      </c>
      <c r="CL349" s="1">
        <v>1</v>
      </c>
      <c r="CM349" s="1">
        <v>1</v>
      </c>
      <c r="CN349" s="1">
        <v>1</v>
      </c>
      <c r="CO349" s="1">
        <v>1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1</v>
      </c>
      <c r="DH349" s="1">
        <v>1</v>
      </c>
      <c r="DI349" s="1">
        <v>0</v>
      </c>
      <c r="DJ349" s="1">
        <v>0</v>
      </c>
      <c r="DK349" s="1">
        <v>0</v>
      </c>
      <c r="DL349" s="1">
        <v>0</v>
      </c>
      <c r="DM349" s="1">
        <v>1</v>
      </c>
      <c r="DN349" s="1">
        <v>1</v>
      </c>
      <c r="DO349" s="1">
        <v>1</v>
      </c>
      <c r="DP349" s="1">
        <v>2</v>
      </c>
      <c r="DQ349" s="1">
        <v>1</v>
      </c>
      <c r="DR349" s="1">
        <v>1</v>
      </c>
      <c r="DS349" s="1">
        <v>0</v>
      </c>
      <c r="DT349" s="1">
        <v>0</v>
      </c>
      <c r="DU349" s="1">
        <v>0</v>
      </c>
      <c r="DV349" s="1">
        <v>0</v>
      </c>
      <c r="DW349" s="1">
        <v>1</v>
      </c>
      <c r="DX349" s="1">
        <v>2</v>
      </c>
      <c r="DY349" s="1">
        <v>2</v>
      </c>
      <c r="DZ349" s="1">
        <v>1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1</v>
      </c>
      <c r="GZ349" s="1">
        <v>0</v>
      </c>
      <c r="HA349" s="1">
        <v>0</v>
      </c>
      <c r="HB349" s="1">
        <v>0</v>
      </c>
      <c r="HC349" s="1">
        <v>2</v>
      </c>
      <c r="HD349" s="1">
        <v>0</v>
      </c>
      <c r="HE349" s="1">
        <v>2</v>
      </c>
      <c r="HF349" s="1">
        <v>22</v>
      </c>
      <c r="HG349" s="1">
        <v>22</v>
      </c>
      <c r="HH349" s="1">
        <v>2</v>
      </c>
      <c r="HI349" s="1">
        <v>1</v>
      </c>
      <c r="HJ349" s="1">
        <v>0</v>
      </c>
      <c r="HK349" s="1">
        <v>2</v>
      </c>
      <c r="HL349" s="1">
        <v>2</v>
      </c>
      <c r="HM349" s="1">
        <v>1</v>
      </c>
      <c r="HN349" s="1">
        <v>1</v>
      </c>
      <c r="HO349" s="1">
        <v>1</v>
      </c>
      <c r="HP349" s="1">
        <v>1</v>
      </c>
      <c r="HQ349" s="1">
        <v>2</v>
      </c>
      <c r="HR349" s="1">
        <v>1</v>
      </c>
      <c r="HS349" s="1">
        <v>1</v>
      </c>
      <c r="HT349" s="1">
        <v>0</v>
      </c>
      <c r="HU349" s="1">
        <v>0</v>
      </c>
      <c r="HV349" s="1">
        <v>0</v>
      </c>
      <c r="HW349" s="1">
        <v>1</v>
      </c>
      <c r="HX349" s="1">
        <v>2</v>
      </c>
      <c r="HY349" s="1">
        <v>2</v>
      </c>
      <c r="HZ349" s="1">
        <v>1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1</v>
      </c>
      <c r="IU349" s="1">
        <v>1</v>
      </c>
      <c r="IV349" s="1">
        <v>1</v>
      </c>
      <c r="IW349" s="1">
        <v>1</v>
      </c>
      <c r="IX349" s="1">
        <v>1</v>
      </c>
      <c r="IY349" s="1">
        <v>1</v>
      </c>
      <c r="IZ349" s="1">
        <v>1</v>
      </c>
      <c r="JA349" s="1">
        <v>1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1</v>
      </c>
      <c r="JL349" s="1">
        <v>0</v>
      </c>
      <c r="JM349" s="1">
        <v>0</v>
      </c>
      <c r="JN349" s="1">
        <v>0</v>
      </c>
      <c r="JO349" s="1">
        <v>1</v>
      </c>
      <c r="JP349" s="1">
        <v>0</v>
      </c>
      <c r="JQ349" s="1">
        <v>1</v>
      </c>
      <c r="JR349" s="1">
        <v>0</v>
      </c>
      <c r="JS349" s="1">
        <v>1</v>
      </c>
      <c r="JT349" s="1">
        <v>1</v>
      </c>
      <c r="JU349" s="1">
        <v>1</v>
      </c>
      <c r="JV349" s="1">
        <v>0</v>
      </c>
      <c r="JW349" s="1">
        <v>1</v>
      </c>
      <c r="JX349" s="1">
        <v>0</v>
      </c>
      <c r="JY349" s="1">
        <v>0</v>
      </c>
      <c r="JZ349" s="1">
        <v>0</v>
      </c>
      <c r="KA349" s="1">
        <v>0</v>
      </c>
      <c r="KB349" s="1">
        <v>1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1</v>
      </c>
      <c r="KL349" s="1">
        <v>1</v>
      </c>
      <c r="KM349" s="1">
        <v>1</v>
      </c>
      <c r="KN349" s="1">
        <v>1</v>
      </c>
      <c r="KO349" s="1">
        <v>1</v>
      </c>
      <c r="KP349" s="1">
        <v>1</v>
      </c>
      <c r="KQ349" s="1">
        <v>1</v>
      </c>
      <c r="KR349" s="1">
        <v>1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1</v>
      </c>
      <c r="KY349" s="1">
        <v>1</v>
      </c>
      <c r="KZ349" s="1">
        <v>1</v>
      </c>
      <c r="LA349" s="1">
        <v>1</v>
      </c>
      <c r="LB349" s="1">
        <v>1</v>
      </c>
      <c r="LC349" s="1">
        <v>1</v>
      </c>
      <c r="LD349" s="1">
        <v>1</v>
      </c>
      <c r="LE349" s="1">
        <v>1</v>
      </c>
      <c r="LF349" s="1">
        <v>1</v>
      </c>
      <c r="LG349" s="1">
        <v>1</v>
      </c>
      <c r="LH349" s="1">
        <v>1</v>
      </c>
      <c r="LI349" s="1">
        <v>1</v>
      </c>
      <c r="LJ349" s="1">
        <v>1</v>
      </c>
      <c r="LK349" s="1">
        <v>1</v>
      </c>
      <c r="LL349" s="1">
        <v>1</v>
      </c>
      <c r="LM349" s="1">
        <v>5</v>
      </c>
      <c r="LN349" s="1">
        <v>5</v>
      </c>
      <c r="LO349" s="1">
        <v>5</v>
      </c>
      <c r="LP349" s="1">
        <v>1</v>
      </c>
      <c r="LQ349" s="1">
        <v>1</v>
      </c>
      <c r="LR349" s="1">
        <v>1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1</v>
      </c>
    </row>
    <row r="350" spans="1:367">
      <c r="A350" s="1">
        <v>2015</v>
      </c>
      <c r="B350" s="1" t="s">
        <v>704</v>
      </c>
      <c r="C350" s="1">
        <v>1</v>
      </c>
      <c r="D350" s="1">
        <v>0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2</v>
      </c>
      <c r="L350" s="1">
        <v>2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2</v>
      </c>
      <c r="AW350" s="1">
        <v>2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2</v>
      </c>
      <c r="BT350" s="1">
        <v>2</v>
      </c>
      <c r="BU350" s="1">
        <v>2</v>
      </c>
      <c r="BV350" s="1">
        <v>4</v>
      </c>
      <c r="BW350" s="1">
        <v>2</v>
      </c>
      <c r="BX350" s="1">
        <v>2</v>
      </c>
      <c r="BY350" s="1">
        <v>0</v>
      </c>
      <c r="BZ350" s="1">
        <v>0</v>
      </c>
      <c r="CA350" s="1">
        <v>1</v>
      </c>
      <c r="CB350" s="1">
        <v>2</v>
      </c>
      <c r="CC350" s="1">
        <v>4</v>
      </c>
      <c r="CD350" s="1">
        <v>4</v>
      </c>
      <c r="CE350" s="1">
        <v>2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1</v>
      </c>
      <c r="CL350" s="1">
        <v>1</v>
      </c>
      <c r="CM350" s="1">
        <v>1</v>
      </c>
      <c r="CN350" s="1">
        <v>1</v>
      </c>
      <c r="CO350" s="1">
        <v>1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1</v>
      </c>
      <c r="DH350" s="1">
        <v>1</v>
      </c>
      <c r="DI350" s="1">
        <v>0</v>
      </c>
      <c r="DJ350" s="1">
        <v>0</v>
      </c>
      <c r="DK350" s="1">
        <v>0</v>
      </c>
      <c r="DL350" s="1">
        <v>0</v>
      </c>
      <c r="DM350" s="1">
        <v>1</v>
      </c>
      <c r="DN350" s="1">
        <v>1</v>
      </c>
      <c r="DO350" s="1">
        <v>1</v>
      </c>
      <c r="DP350" s="1">
        <v>2</v>
      </c>
      <c r="DQ350" s="1">
        <v>1</v>
      </c>
      <c r="DR350" s="1">
        <v>1</v>
      </c>
      <c r="DS350" s="1">
        <v>0</v>
      </c>
      <c r="DT350" s="1">
        <v>0</v>
      </c>
      <c r="DU350" s="1">
        <v>0</v>
      </c>
      <c r="DV350" s="1">
        <v>0</v>
      </c>
      <c r="DW350" s="1">
        <v>1</v>
      </c>
      <c r="DX350" s="1">
        <v>2</v>
      </c>
      <c r="DY350" s="1">
        <v>2</v>
      </c>
      <c r="DZ350" s="1">
        <v>1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1</v>
      </c>
      <c r="GZ350" s="1">
        <v>0</v>
      </c>
      <c r="HA350" s="1">
        <v>0</v>
      </c>
      <c r="HB350" s="1">
        <v>0</v>
      </c>
      <c r="HC350" s="1">
        <v>2</v>
      </c>
      <c r="HD350" s="1">
        <v>0</v>
      </c>
      <c r="HE350" s="1">
        <v>2</v>
      </c>
      <c r="HF350" s="1">
        <v>22</v>
      </c>
      <c r="HG350" s="1">
        <v>22</v>
      </c>
      <c r="HH350" s="1">
        <v>2</v>
      </c>
      <c r="HI350" s="1">
        <v>1</v>
      </c>
      <c r="HJ350" s="1">
        <v>0</v>
      </c>
      <c r="HK350" s="1">
        <v>2</v>
      </c>
      <c r="HL350" s="1">
        <v>2</v>
      </c>
      <c r="HM350" s="1">
        <v>1</v>
      </c>
      <c r="HN350" s="1">
        <v>1</v>
      </c>
      <c r="HO350" s="1">
        <v>1</v>
      </c>
      <c r="HP350" s="1">
        <v>1</v>
      </c>
      <c r="HQ350" s="1">
        <v>2</v>
      </c>
      <c r="HR350" s="1">
        <v>1</v>
      </c>
      <c r="HS350" s="1">
        <v>1</v>
      </c>
      <c r="HT350" s="1">
        <v>0</v>
      </c>
      <c r="HU350" s="1">
        <v>0</v>
      </c>
      <c r="HV350" s="1">
        <v>0</v>
      </c>
      <c r="HW350" s="1">
        <v>1</v>
      </c>
      <c r="HX350" s="1">
        <v>2</v>
      </c>
      <c r="HY350" s="1">
        <v>2</v>
      </c>
      <c r="HZ350" s="1">
        <v>1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1</v>
      </c>
      <c r="IU350" s="1">
        <v>1</v>
      </c>
      <c r="IV350" s="1">
        <v>1</v>
      </c>
      <c r="IW350" s="1">
        <v>1</v>
      </c>
      <c r="IX350" s="1">
        <v>1</v>
      </c>
      <c r="IY350" s="1">
        <v>1</v>
      </c>
      <c r="IZ350" s="1">
        <v>1</v>
      </c>
      <c r="JA350" s="1">
        <v>1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1</v>
      </c>
      <c r="JL350" s="1">
        <v>0</v>
      </c>
      <c r="JM350" s="1">
        <v>0</v>
      </c>
      <c r="JN350" s="1">
        <v>0</v>
      </c>
      <c r="JO350" s="1">
        <v>1</v>
      </c>
      <c r="JP350" s="1">
        <v>0</v>
      </c>
      <c r="JQ350" s="1">
        <v>1</v>
      </c>
      <c r="JR350" s="1">
        <v>0</v>
      </c>
      <c r="JS350" s="1">
        <v>1</v>
      </c>
      <c r="JT350" s="1">
        <v>1</v>
      </c>
      <c r="JU350" s="1">
        <v>1</v>
      </c>
      <c r="JV350" s="1">
        <v>0</v>
      </c>
      <c r="JW350" s="1">
        <v>1</v>
      </c>
      <c r="JX350" s="1">
        <v>0</v>
      </c>
      <c r="JY350" s="1">
        <v>0</v>
      </c>
      <c r="JZ350" s="1">
        <v>0</v>
      </c>
      <c r="KA350" s="1">
        <v>0</v>
      </c>
      <c r="KB350" s="1">
        <v>1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1</v>
      </c>
      <c r="KL350" s="1">
        <v>1</v>
      </c>
      <c r="KM350" s="1">
        <v>1</v>
      </c>
      <c r="KN350" s="1">
        <v>1</v>
      </c>
      <c r="KO350" s="1">
        <v>1</v>
      </c>
      <c r="KP350" s="1">
        <v>1</v>
      </c>
      <c r="KQ350" s="1">
        <v>1</v>
      </c>
      <c r="KR350" s="1">
        <v>1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1</v>
      </c>
      <c r="KY350" s="1">
        <v>1</v>
      </c>
      <c r="KZ350" s="1">
        <v>1</v>
      </c>
      <c r="LA350" s="1">
        <v>1</v>
      </c>
      <c r="LB350" s="1">
        <v>1</v>
      </c>
      <c r="LC350" s="1">
        <v>1</v>
      </c>
      <c r="LD350" s="1">
        <v>1</v>
      </c>
      <c r="LE350" s="1">
        <v>1</v>
      </c>
      <c r="LF350" s="1">
        <v>1</v>
      </c>
      <c r="LG350" s="1">
        <v>1</v>
      </c>
      <c r="LH350" s="1">
        <v>1</v>
      </c>
      <c r="LI350" s="1">
        <v>1</v>
      </c>
      <c r="LJ350" s="1">
        <v>1</v>
      </c>
      <c r="LK350" s="1">
        <v>1</v>
      </c>
      <c r="LL350" s="1">
        <v>1</v>
      </c>
      <c r="LM350" s="1">
        <v>5</v>
      </c>
      <c r="LN350" s="1">
        <v>5</v>
      </c>
      <c r="LO350" s="1">
        <v>5</v>
      </c>
      <c r="LP350" s="1">
        <v>1</v>
      </c>
      <c r="LQ350" s="1">
        <v>1</v>
      </c>
      <c r="LR350" s="1">
        <v>1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1</v>
      </c>
    </row>
    <row r="351" spans="1:367">
      <c r="A351" s="1">
        <v>2015</v>
      </c>
      <c r="B351" s="1" t="s">
        <v>705</v>
      </c>
      <c r="C351" s="1">
        <v>1</v>
      </c>
      <c r="D351" s="1">
        <v>0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2</v>
      </c>
      <c r="L351" s="1">
        <v>2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1</v>
      </c>
      <c r="AJ351" s="1">
        <v>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2</v>
      </c>
      <c r="AW351" s="1">
        <v>2</v>
      </c>
      <c r="AX351" s="1">
        <v>0</v>
      </c>
      <c r="AY351" s="1">
        <v>0</v>
      </c>
      <c r="AZ351" s="1">
        <v>2</v>
      </c>
      <c r="BA351" s="1">
        <v>2</v>
      </c>
      <c r="BB351" s="1">
        <v>2</v>
      </c>
      <c r="BC351" s="1">
        <v>2</v>
      </c>
      <c r="BD351" s="1">
        <v>2</v>
      </c>
      <c r="BE351" s="1">
        <v>1</v>
      </c>
      <c r="BF351" s="1">
        <v>6</v>
      </c>
      <c r="BG351" s="1">
        <v>2</v>
      </c>
      <c r="BH351" s="1">
        <v>2</v>
      </c>
      <c r="BI351" s="1">
        <v>1</v>
      </c>
      <c r="BJ351" s="1">
        <v>1</v>
      </c>
      <c r="BK351" s="1">
        <v>1</v>
      </c>
      <c r="BL351" s="1">
        <v>1</v>
      </c>
      <c r="BM351" s="1">
        <v>2</v>
      </c>
      <c r="BN351" s="1">
        <v>2</v>
      </c>
      <c r="BO351" s="1">
        <v>1</v>
      </c>
      <c r="BP351" s="1">
        <v>2</v>
      </c>
      <c r="BQ351" s="1">
        <v>0</v>
      </c>
      <c r="BR351" s="1">
        <v>0</v>
      </c>
      <c r="BS351" s="1">
        <v>3</v>
      </c>
      <c r="BT351" s="1">
        <v>3</v>
      </c>
      <c r="BU351" s="1">
        <v>3</v>
      </c>
      <c r="BV351" s="1">
        <v>7</v>
      </c>
      <c r="BW351" s="1">
        <v>3</v>
      </c>
      <c r="BX351" s="1">
        <v>3</v>
      </c>
      <c r="BY351" s="1">
        <v>0</v>
      </c>
      <c r="BZ351" s="1">
        <v>0</v>
      </c>
      <c r="CA351" s="1">
        <v>2</v>
      </c>
      <c r="CB351" s="1">
        <v>3</v>
      </c>
      <c r="CC351" s="1">
        <v>5</v>
      </c>
      <c r="CD351" s="1">
        <v>5</v>
      </c>
      <c r="CE351" s="1">
        <v>3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1</v>
      </c>
      <c r="CL351" s="1">
        <v>1</v>
      </c>
      <c r="CM351" s="1">
        <v>1</v>
      </c>
      <c r="CN351" s="1">
        <v>1</v>
      </c>
      <c r="CO351" s="1">
        <v>1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1</v>
      </c>
      <c r="DH351" s="1">
        <v>1</v>
      </c>
      <c r="DI351" s="1">
        <v>0</v>
      </c>
      <c r="DJ351" s="1">
        <v>0</v>
      </c>
      <c r="DK351" s="1">
        <v>0</v>
      </c>
      <c r="DL351" s="1">
        <v>0</v>
      </c>
      <c r="DM351" s="1">
        <v>1</v>
      </c>
      <c r="DN351" s="1">
        <v>1</v>
      </c>
      <c r="DO351" s="1">
        <v>1</v>
      </c>
      <c r="DP351" s="1">
        <v>2</v>
      </c>
      <c r="DQ351" s="1">
        <v>1</v>
      </c>
      <c r="DR351" s="1">
        <v>1</v>
      </c>
      <c r="DS351" s="1">
        <v>0</v>
      </c>
      <c r="DT351" s="1">
        <v>0</v>
      </c>
      <c r="DU351" s="1">
        <v>0</v>
      </c>
      <c r="DV351" s="1">
        <v>0</v>
      </c>
      <c r="DW351" s="1">
        <v>1</v>
      </c>
      <c r="DX351" s="1">
        <v>2</v>
      </c>
      <c r="DY351" s="1">
        <v>2</v>
      </c>
      <c r="DZ351" s="1">
        <v>1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1</v>
      </c>
      <c r="GZ351" s="1">
        <v>0</v>
      </c>
      <c r="HA351" s="1">
        <v>0</v>
      </c>
      <c r="HB351" s="1">
        <v>0</v>
      </c>
      <c r="HC351" s="1">
        <v>2</v>
      </c>
      <c r="HD351" s="1">
        <v>0</v>
      </c>
      <c r="HE351" s="1">
        <v>2</v>
      </c>
      <c r="HF351" s="1">
        <v>22</v>
      </c>
      <c r="HG351" s="1">
        <v>22</v>
      </c>
      <c r="HH351" s="1">
        <v>2</v>
      </c>
      <c r="HI351" s="1">
        <v>1</v>
      </c>
      <c r="HJ351" s="1">
        <v>0</v>
      </c>
      <c r="HK351" s="1">
        <v>2</v>
      </c>
      <c r="HL351" s="1">
        <v>2</v>
      </c>
      <c r="HM351" s="1">
        <v>1</v>
      </c>
      <c r="HN351" s="1">
        <v>2</v>
      </c>
      <c r="HO351" s="1">
        <v>2</v>
      </c>
      <c r="HP351" s="1">
        <v>1</v>
      </c>
      <c r="HQ351" s="1">
        <v>5</v>
      </c>
      <c r="HR351" s="1">
        <v>2</v>
      </c>
      <c r="HS351" s="1">
        <v>2</v>
      </c>
      <c r="HT351" s="1">
        <v>0</v>
      </c>
      <c r="HU351" s="1">
        <v>1</v>
      </c>
      <c r="HV351" s="1">
        <v>0</v>
      </c>
      <c r="HW351" s="1">
        <v>2</v>
      </c>
      <c r="HX351" s="1">
        <v>3</v>
      </c>
      <c r="HY351" s="1">
        <v>3</v>
      </c>
      <c r="HZ351" s="1">
        <v>1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1</v>
      </c>
      <c r="IU351" s="1">
        <v>1</v>
      </c>
      <c r="IV351" s="1">
        <v>1</v>
      </c>
      <c r="IW351" s="1">
        <v>1</v>
      </c>
      <c r="IX351" s="1">
        <v>1</v>
      </c>
      <c r="IY351" s="1">
        <v>1</v>
      </c>
      <c r="IZ351" s="1">
        <v>1</v>
      </c>
      <c r="JA351" s="1">
        <v>1</v>
      </c>
      <c r="JB351" s="1">
        <v>0</v>
      </c>
      <c r="JC351" s="1">
        <v>0</v>
      </c>
      <c r="JD351" s="1">
        <v>1</v>
      </c>
      <c r="JE351" s="1">
        <v>1</v>
      </c>
      <c r="JF351" s="1">
        <v>1</v>
      </c>
      <c r="JG351" s="1">
        <v>2</v>
      </c>
      <c r="JH351" s="1">
        <v>1</v>
      </c>
      <c r="JI351" s="1">
        <v>1</v>
      </c>
      <c r="JJ351" s="1">
        <v>0</v>
      </c>
      <c r="JK351" s="1">
        <v>1</v>
      </c>
      <c r="JL351" s="1">
        <v>2</v>
      </c>
      <c r="JM351" s="1">
        <v>2</v>
      </c>
      <c r="JN351" s="1">
        <v>0</v>
      </c>
      <c r="JO351" s="1">
        <v>1</v>
      </c>
      <c r="JP351" s="1">
        <v>0</v>
      </c>
      <c r="JQ351" s="1">
        <v>1</v>
      </c>
      <c r="JR351" s="1">
        <v>0</v>
      </c>
      <c r="JS351" s="1">
        <v>1</v>
      </c>
      <c r="JT351" s="1">
        <v>1</v>
      </c>
      <c r="JU351" s="1">
        <v>1</v>
      </c>
      <c r="JV351" s="1">
        <v>0</v>
      </c>
      <c r="JW351" s="1">
        <v>1</v>
      </c>
      <c r="JX351" s="1">
        <v>0</v>
      </c>
      <c r="JY351" s="1">
        <v>0</v>
      </c>
      <c r="JZ351" s="1">
        <v>0</v>
      </c>
      <c r="KA351" s="1">
        <v>0</v>
      </c>
      <c r="KB351" s="1">
        <v>1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1</v>
      </c>
      <c r="KL351" s="1">
        <v>1</v>
      </c>
      <c r="KM351" s="1">
        <v>1</v>
      </c>
      <c r="KN351" s="1">
        <v>1</v>
      </c>
      <c r="KO351" s="1">
        <v>1</v>
      </c>
      <c r="KP351" s="1">
        <v>1</v>
      </c>
      <c r="KQ351" s="1">
        <v>1</v>
      </c>
      <c r="KR351" s="1">
        <v>1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1</v>
      </c>
      <c r="KY351" s="1">
        <v>1</v>
      </c>
      <c r="KZ351" s="1">
        <v>1</v>
      </c>
      <c r="LA351" s="1">
        <v>1</v>
      </c>
      <c r="LB351" s="1">
        <v>1</v>
      </c>
      <c r="LC351" s="1">
        <v>1</v>
      </c>
      <c r="LD351" s="1">
        <v>1</v>
      </c>
      <c r="LE351" s="1">
        <v>1</v>
      </c>
      <c r="LF351" s="1">
        <v>1</v>
      </c>
      <c r="LG351" s="1">
        <v>1</v>
      </c>
      <c r="LH351" s="1">
        <v>1</v>
      </c>
      <c r="LI351" s="1">
        <v>1</v>
      </c>
      <c r="LJ351" s="1">
        <v>1</v>
      </c>
      <c r="LK351" s="1">
        <v>1</v>
      </c>
      <c r="LL351" s="1">
        <v>1</v>
      </c>
      <c r="LM351" s="1">
        <v>5</v>
      </c>
      <c r="LN351" s="1">
        <v>5</v>
      </c>
      <c r="LO351" s="1">
        <v>5</v>
      </c>
      <c r="LP351" s="1">
        <v>1</v>
      </c>
      <c r="LQ351" s="1">
        <v>1</v>
      </c>
      <c r="LR351" s="1">
        <v>1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1</v>
      </c>
    </row>
    <row r="352" spans="1:367">
      <c r="A352" s="1">
        <v>2015</v>
      </c>
      <c r="B352" s="1" t="s">
        <v>706</v>
      </c>
      <c r="C352" s="1">
        <v>1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2</v>
      </c>
      <c r="L352" s="1">
        <v>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1</v>
      </c>
      <c r="AJ352" s="1">
        <v>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2</v>
      </c>
      <c r="AW352" s="1">
        <v>2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2</v>
      </c>
      <c r="BT352" s="1">
        <v>2</v>
      </c>
      <c r="BU352" s="1">
        <v>2</v>
      </c>
      <c r="BV352" s="1">
        <v>4</v>
      </c>
      <c r="BW352" s="1">
        <v>2</v>
      </c>
      <c r="BX352" s="1">
        <v>2</v>
      </c>
      <c r="BY352" s="1">
        <v>0</v>
      </c>
      <c r="BZ352" s="1">
        <v>0</v>
      </c>
      <c r="CA352" s="1">
        <v>1</v>
      </c>
      <c r="CB352" s="1">
        <v>2</v>
      </c>
      <c r="CC352" s="1">
        <v>4</v>
      </c>
      <c r="CD352" s="1">
        <v>4</v>
      </c>
      <c r="CE352" s="1">
        <v>2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1</v>
      </c>
      <c r="CL352" s="1">
        <v>1</v>
      </c>
      <c r="CM352" s="1">
        <v>1</v>
      </c>
      <c r="CN352" s="1">
        <v>1</v>
      </c>
      <c r="CO352" s="1">
        <v>1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1</v>
      </c>
      <c r="DH352" s="1">
        <v>1</v>
      </c>
      <c r="DI352" s="1">
        <v>0</v>
      </c>
      <c r="DJ352" s="1">
        <v>0</v>
      </c>
      <c r="DK352" s="1">
        <v>0</v>
      </c>
      <c r="DL352" s="1">
        <v>0</v>
      </c>
      <c r="DM352" s="1">
        <v>1</v>
      </c>
      <c r="DN352" s="1">
        <v>1</v>
      </c>
      <c r="DO352" s="1">
        <v>1</v>
      </c>
      <c r="DP352" s="1">
        <v>2</v>
      </c>
      <c r="DQ352" s="1">
        <v>1</v>
      </c>
      <c r="DR352" s="1">
        <v>1</v>
      </c>
      <c r="DS352" s="1">
        <v>0</v>
      </c>
      <c r="DT352" s="1">
        <v>0</v>
      </c>
      <c r="DU352" s="1">
        <v>0</v>
      </c>
      <c r="DV352" s="1">
        <v>0</v>
      </c>
      <c r="DW352" s="1">
        <v>1</v>
      </c>
      <c r="DX352" s="1">
        <v>2</v>
      </c>
      <c r="DY352" s="1">
        <v>2</v>
      </c>
      <c r="DZ352" s="1">
        <v>1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1</v>
      </c>
      <c r="GZ352" s="1">
        <v>0</v>
      </c>
      <c r="HA352" s="1">
        <v>0</v>
      </c>
      <c r="HB352" s="1">
        <v>0</v>
      </c>
      <c r="HC352" s="1">
        <v>2</v>
      </c>
      <c r="HD352" s="1">
        <v>0</v>
      </c>
      <c r="HE352" s="1">
        <v>2</v>
      </c>
      <c r="HF352" s="1">
        <v>22</v>
      </c>
      <c r="HG352" s="1">
        <v>22</v>
      </c>
      <c r="HH352" s="1">
        <v>2</v>
      </c>
      <c r="HI352" s="1">
        <v>0</v>
      </c>
      <c r="HJ352" s="1">
        <v>0</v>
      </c>
      <c r="HK352" s="1">
        <v>2</v>
      </c>
      <c r="HL352" s="1">
        <v>2</v>
      </c>
      <c r="HM352" s="1">
        <v>1</v>
      </c>
      <c r="HN352" s="1">
        <v>1</v>
      </c>
      <c r="HO352" s="1">
        <v>1</v>
      </c>
      <c r="HP352" s="1">
        <v>1</v>
      </c>
      <c r="HQ352" s="1">
        <v>2</v>
      </c>
      <c r="HR352" s="1">
        <v>1</v>
      </c>
      <c r="HS352" s="1">
        <v>1</v>
      </c>
      <c r="HT352" s="1">
        <v>0</v>
      </c>
      <c r="HU352" s="1">
        <v>0</v>
      </c>
      <c r="HV352" s="1">
        <v>0</v>
      </c>
      <c r="HW352" s="1">
        <v>1</v>
      </c>
      <c r="HX352" s="1">
        <v>2</v>
      </c>
      <c r="HY352" s="1">
        <v>2</v>
      </c>
      <c r="HZ352" s="1">
        <v>1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1</v>
      </c>
      <c r="IU352" s="1">
        <v>1</v>
      </c>
      <c r="IV352" s="1">
        <v>1</v>
      </c>
      <c r="IW352" s="1">
        <v>1</v>
      </c>
      <c r="IX352" s="1">
        <v>1</v>
      </c>
      <c r="IY352" s="1">
        <v>1</v>
      </c>
      <c r="IZ352" s="1">
        <v>1</v>
      </c>
      <c r="JA352" s="1">
        <v>1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1</v>
      </c>
      <c r="JL352" s="1">
        <v>0</v>
      </c>
      <c r="JM352" s="1">
        <v>0</v>
      </c>
      <c r="JN352" s="1">
        <v>0</v>
      </c>
      <c r="JO352" s="1">
        <v>1</v>
      </c>
      <c r="JP352" s="1">
        <v>0</v>
      </c>
      <c r="JQ352" s="1">
        <v>0</v>
      </c>
      <c r="JR352" s="1">
        <v>0</v>
      </c>
      <c r="JS352" s="1">
        <v>1</v>
      </c>
      <c r="JT352" s="1">
        <v>1</v>
      </c>
      <c r="JU352" s="1">
        <v>1</v>
      </c>
      <c r="JV352" s="1">
        <v>0</v>
      </c>
      <c r="JW352" s="1">
        <v>1</v>
      </c>
      <c r="JX352" s="1">
        <v>0</v>
      </c>
      <c r="JY352" s="1">
        <v>0</v>
      </c>
      <c r="JZ352" s="1">
        <v>0</v>
      </c>
      <c r="KA352" s="1">
        <v>0</v>
      </c>
      <c r="KB352" s="1">
        <v>1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1</v>
      </c>
      <c r="KL352" s="1">
        <v>1</v>
      </c>
      <c r="KM352" s="1">
        <v>1</v>
      </c>
      <c r="KN352" s="1">
        <v>1</v>
      </c>
      <c r="KO352" s="1">
        <v>1</v>
      </c>
      <c r="KP352" s="1">
        <v>1</v>
      </c>
      <c r="KQ352" s="1">
        <v>1</v>
      </c>
      <c r="KR352" s="1">
        <v>1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1</v>
      </c>
      <c r="KY352" s="1">
        <v>1</v>
      </c>
      <c r="KZ352" s="1">
        <v>1</v>
      </c>
      <c r="LA352" s="1">
        <v>1</v>
      </c>
      <c r="LB352" s="1">
        <v>1</v>
      </c>
      <c r="LC352" s="1">
        <v>1</v>
      </c>
      <c r="LD352" s="1">
        <v>1</v>
      </c>
      <c r="LE352" s="1">
        <v>1</v>
      </c>
      <c r="LF352" s="1">
        <v>1</v>
      </c>
      <c r="LG352" s="1">
        <v>1</v>
      </c>
      <c r="LH352" s="1">
        <v>1</v>
      </c>
      <c r="LI352" s="1">
        <v>1</v>
      </c>
      <c r="LJ352" s="1">
        <v>1</v>
      </c>
      <c r="LK352" s="1">
        <v>1</v>
      </c>
      <c r="LL352" s="1">
        <v>1</v>
      </c>
      <c r="LM352" s="1">
        <v>5</v>
      </c>
      <c r="LN352" s="1">
        <v>5</v>
      </c>
      <c r="LO352" s="1">
        <v>5</v>
      </c>
      <c r="LP352" s="1">
        <v>1</v>
      </c>
      <c r="LQ352" s="1">
        <v>1</v>
      </c>
      <c r="LR352" s="1">
        <v>1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1</v>
      </c>
    </row>
    <row r="353" spans="1:367">
      <c r="A353" s="1">
        <v>2015</v>
      </c>
      <c r="B353" s="1" t="s">
        <v>707</v>
      </c>
      <c r="C353" s="1">
        <v>1</v>
      </c>
      <c r="D353" s="1">
        <v>0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2</v>
      </c>
      <c r="L353" s="1">
        <v>2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0</v>
      </c>
      <c r="AI353" s="1">
        <v>1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2</v>
      </c>
      <c r="AW353" s="1">
        <v>2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2</v>
      </c>
      <c r="BT353" s="1">
        <v>2</v>
      </c>
      <c r="BU353" s="1">
        <v>2</v>
      </c>
      <c r="BV353" s="1">
        <v>4</v>
      </c>
      <c r="BW353" s="1">
        <v>2</v>
      </c>
      <c r="BX353" s="1">
        <v>2</v>
      </c>
      <c r="BY353" s="1">
        <v>0</v>
      </c>
      <c r="BZ353" s="1">
        <v>0</v>
      </c>
      <c r="CA353" s="1">
        <v>1</v>
      </c>
      <c r="CB353" s="1">
        <v>2</v>
      </c>
      <c r="CC353" s="1">
        <v>4</v>
      </c>
      <c r="CD353" s="1">
        <v>4</v>
      </c>
      <c r="CE353" s="1">
        <v>2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1</v>
      </c>
      <c r="CL353" s="1">
        <v>1</v>
      </c>
      <c r="CM353" s="1">
        <v>1</v>
      </c>
      <c r="CN353" s="1">
        <v>1</v>
      </c>
      <c r="CO353" s="1">
        <v>1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1</v>
      </c>
      <c r="DH353" s="1">
        <v>1</v>
      </c>
      <c r="DI353" s="1">
        <v>0</v>
      </c>
      <c r="DJ353" s="1">
        <v>0</v>
      </c>
      <c r="DK353" s="1">
        <v>0</v>
      </c>
      <c r="DL353" s="1">
        <v>0</v>
      </c>
      <c r="DM353" s="1">
        <v>1</v>
      </c>
      <c r="DN353" s="1">
        <v>1</v>
      </c>
      <c r="DO353" s="1">
        <v>1</v>
      </c>
      <c r="DP353" s="1">
        <v>2</v>
      </c>
      <c r="DQ353" s="1">
        <v>1</v>
      </c>
      <c r="DR353" s="1">
        <v>1</v>
      </c>
      <c r="DS353" s="1">
        <v>0</v>
      </c>
      <c r="DT353" s="1">
        <v>0</v>
      </c>
      <c r="DU353" s="1">
        <v>0</v>
      </c>
      <c r="DV353" s="1">
        <v>0</v>
      </c>
      <c r="DW353" s="1">
        <v>1</v>
      </c>
      <c r="DX353" s="1">
        <v>2</v>
      </c>
      <c r="DY353" s="1">
        <v>2</v>
      </c>
      <c r="DZ353" s="1">
        <v>1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1</v>
      </c>
      <c r="GZ353" s="1">
        <v>0</v>
      </c>
      <c r="HA353" s="1">
        <v>0</v>
      </c>
      <c r="HB353" s="1">
        <v>0</v>
      </c>
      <c r="HC353" s="1">
        <v>2</v>
      </c>
      <c r="HD353" s="1">
        <v>0</v>
      </c>
      <c r="HE353" s="1">
        <v>2</v>
      </c>
      <c r="HF353" s="1">
        <v>22</v>
      </c>
      <c r="HG353" s="1">
        <v>22</v>
      </c>
      <c r="HH353" s="1">
        <v>2</v>
      </c>
      <c r="HI353" s="1">
        <v>0</v>
      </c>
      <c r="HJ353" s="1">
        <v>0</v>
      </c>
      <c r="HK353" s="1">
        <v>2</v>
      </c>
      <c r="HL353" s="1">
        <v>2</v>
      </c>
      <c r="HM353" s="1">
        <v>1</v>
      </c>
      <c r="HN353" s="1">
        <v>1</v>
      </c>
      <c r="HO353" s="1">
        <v>1</v>
      </c>
      <c r="HP353" s="1">
        <v>1</v>
      </c>
      <c r="HQ353" s="1">
        <v>2</v>
      </c>
      <c r="HR353" s="1">
        <v>1</v>
      </c>
      <c r="HS353" s="1">
        <v>1</v>
      </c>
      <c r="HT353" s="1">
        <v>0</v>
      </c>
      <c r="HU353" s="1">
        <v>0</v>
      </c>
      <c r="HV353" s="1">
        <v>0</v>
      </c>
      <c r="HW353" s="1">
        <v>1</v>
      </c>
      <c r="HX353" s="1">
        <v>2</v>
      </c>
      <c r="HY353" s="1">
        <v>2</v>
      </c>
      <c r="HZ353" s="1">
        <v>1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1</v>
      </c>
      <c r="IU353" s="1">
        <v>1</v>
      </c>
      <c r="IV353" s="1">
        <v>1</v>
      </c>
      <c r="IW353" s="1">
        <v>1</v>
      </c>
      <c r="IX353" s="1">
        <v>1</v>
      </c>
      <c r="IY353" s="1">
        <v>1</v>
      </c>
      <c r="IZ353" s="1">
        <v>1</v>
      </c>
      <c r="JA353" s="1">
        <v>1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1</v>
      </c>
      <c r="JL353" s="1">
        <v>0</v>
      </c>
      <c r="JM353" s="1">
        <v>0</v>
      </c>
      <c r="JN353" s="1">
        <v>0</v>
      </c>
      <c r="JO353" s="1">
        <v>1</v>
      </c>
      <c r="JP353" s="1">
        <v>0</v>
      </c>
      <c r="JQ353" s="1">
        <v>0</v>
      </c>
      <c r="JR353" s="1">
        <v>0</v>
      </c>
      <c r="JS353" s="1">
        <v>1</v>
      </c>
      <c r="JT353" s="1">
        <v>1</v>
      </c>
      <c r="JU353" s="1">
        <v>1</v>
      </c>
      <c r="JV353" s="1">
        <v>0</v>
      </c>
      <c r="JW353" s="1">
        <v>1</v>
      </c>
      <c r="JX353" s="1">
        <v>0</v>
      </c>
      <c r="JY353" s="1">
        <v>0</v>
      </c>
      <c r="JZ353" s="1">
        <v>0</v>
      </c>
      <c r="KA353" s="1">
        <v>0</v>
      </c>
      <c r="KB353" s="1">
        <v>1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1</v>
      </c>
      <c r="KL353" s="1">
        <v>1</v>
      </c>
      <c r="KM353" s="1">
        <v>1</v>
      </c>
      <c r="KN353" s="1">
        <v>1</v>
      </c>
      <c r="KO353" s="1">
        <v>1</v>
      </c>
      <c r="KP353" s="1">
        <v>1</v>
      </c>
      <c r="KQ353" s="1">
        <v>1</v>
      </c>
      <c r="KR353" s="1">
        <v>1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1</v>
      </c>
      <c r="KY353" s="1">
        <v>1</v>
      </c>
      <c r="KZ353" s="1">
        <v>1</v>
      </c>
      <c r="LA353" s="1">
        <v>1</v>
      </c>
      <c r="LB353" s="1">
        <v>1</v>
      </c>
      <c r="LC353" s="1">
        <v>1</v>
      </c>
      <c r="LD353" s="1">
        <v>1</v>
      </c>
      <c r="LE353" s="1">
        <v>1</v>
      </c>
      <c r="LF353" s="1">
        <v>1</v>
      </c>
      <c r="LG353" s="1">
        <v>1</v>
      </c>
      <c r="LH353" s="1">
        <v>1</v>
      </c>
      <c r="LI353" s="1">
        <v>1</v>
      </c>
      <c r="LJ353" s="1">
        <v>1</v>
      </c>
      <c r="LK353" s="1">
        <v>1</v>
      </c>
      <c r="LL353" s="1">
        <v>1</v>
      </c>
      <c r="LM353" s="1">
        <v>5</v>
      </c>
      <c r="LN353" s="1">
        <v>5</v>
      </c>
      <c r="LO353" s="1">
        <v>5</v>
      </c>
      <c r="LP353" s="1">
        <v>1</v>
      </c>
      <c r="LQ353" s="1">
        <v>1</v>
      </c>
      <c r="LR353" s="1">
        <v>1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1</v>
      </c>
    </row>
    <row r="354" spans="1:367">
      <c r="A354" s="1">
        <v>2015</v>
      </c>
      <c r="B354" s="1" t="s">
        <v>708</v>
      </c>
      <c r="C354" s="1">
        <v>1</v>
      </c>
      <c r="D354" s="1">
        <v>0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1</v>
      </c>
      <c r="AJ354" s="1">
        <v>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2</v>
      </c>
      <c r="AW354" s="1">
        <v>2</v>
      </c>
      <c r="AX354" s="1">
        <v>0</v>
      </c>
      <c r="AY354" s="1">
        <v>0</v>
      </c>
      <c r="AZ354" s="1">
        <v>2</v>
      </c>
      <c r="BA354" s="1">
        <v>2</v>
      </c>
      <c r="BB354" s="1">
        <v>2</v>
      </c>
      <c r="BC354" s="1">
        <v>2</v>
      </c>
      <c r="BD354" s="1">
        <v>2</v>
      </c>
      <c r="BE354" s="1">
        <v>1</v>
      </c>
      <c r="BF354" s="1">
        <v>6</v>
      </c>
      <c r="BG354" s="1">
        <v>2</v>
      </c>
      <c r="BH354" s="1">
        <v>2</v>
      </c>
      <c r="BI354" s="1">
        <v>1</v>
      </c>
      <c r="BJ354" s="1">
        <v>1</v>
      </c>
      <c r="BK354" s="1">
        <v>1</v>
      </c>
      <c r="BL354" s="1">
        <v>1</v>
      </c>
      <c r="BM354" s="1">
        <v>2</v>
      </c>
      <c r="BN354" s="1">
        <v>2</v>
      </c>
      <c r="BO354" s="1">
        <v>1</v>
      </c>
      <c r="BP354" s="1">
        <v>2</v>
      </c>
      <c r="BQ354" s="1">
        <v>0</v>
      </c>
      <c r="BR354" s="1">
        <v>0</v>
      </c>
      <c r="BS354" s="1">
        <v>3</v>
      </c>
      <c r="BT354" s="1">
        <v>3</v>
      </c>
      <c r="BU354" s="1">
        <v>3</v>
      </c>
      <c r="BV354" s="1">
        <v>7</v>
      </c>
      <c r="BW354" s="1">
        <v>3</v>
      </c>
      <c r="BX354" s="1">
        <v>3</v>
      </c>
      <c r="BY354" s="1">
        <v>0</v>
      </c>
      <c r="BZ354" s="1">
        <v>0</v>
      </c>
      <c r="CA354" s="1">
        <v>2</v>
      </c>
      <c r="CB354" s="1">
        <v>3</v>
      </c>
      <c r="CC354" s="1">
        <v>5</v>
      </c>
      <c r="CD354" s="1">
        <v>5</v>
      </c>
      <c r="CE354" s="1">
        <v>3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1</v>
      </c>
      <c r="CL354" s="1">
        <v>1</v>
      </c>
      <c r="CM354" s="1">
        <v>1</v>
      </c>
      <c r="CN354" s="1">
        <v>1</v>
      </c>
      <c r="CO354" s="1">
        <v>1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1</v>
      </c>
      <c r="DH354" s="1">
        <v>1</v>
      </c>
      <c r="DI354" s="1">
        <v>0</v>
      </c>
      <c r="DJ354" s="1">
        <v>0</v>
      </c>
      <c r="DK354" s="1">
        <v>0</v>
      </c>
      <c r="DL354" s="1">
        <v>0</v>
      </c>
      <c r="DM354" s="1">
        <v>1</v>
      </c>
      <c r="DN354" s="1">
        <v>1</v>
      </c>
      <c r="DO354" s="1">
        <v>1</v>
      </c>
      <c r="DP354" s="1">
        <v>2</v>
      </c>
      <c r="DQ354" s="1">
        <v>1</v>
      </c>
      <c r="DR354" s="1">
        <v>1</v>
      </c>
      <c r="DS354" s="1">
        <v>0</v>
      </c>
      <c r="DT354" s="1">
        <v>0</v>
      </c>
      <c r="DU354" s="1">
        <v>0</v>
      </c>
      <c r="DV354" s="1">
        <v>0</v>
      </c>
      <c r="DW354" s="1">
        <v>1</v>
      </c>
      <c r="DX354" s="1">
        <v>2</v>
      </c>
      <c r="DY354" s="1">
        <v>2</v>
      </c>
      <c r="DZ354" s="1">
        <v>1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1</v>
      </c>
      <c r="GZ354" s="1">
        <v>0</v>
      </c>
      <c r="HA354" s="1">
        <v>0</v>
      </c>
      <c r="HB354" s="1">
        <v>0</v>
      </c>
      <c r="HC354" s="1">
        <v>2</v>
      </c>
      <c r="HD354" s="1">
        <v>0</v>
      </c>
      <c r="HE354" s="1">
        <v>2</v>
      </c>
      <c r="HF354" s="1">
        <v>22</v>
      </c>
      <c r="HG354" s="1">
        <v>22</v>
      </c>
      <c r="HH354" s="1">
        <v>2</v>
      </c>
      <c r="HI354" s="1">
        <v>0</v>
      </c>
      <c r="HJ354" s="1">
        <v>0</v>
      </c>
      <c r="HK354" s="1">
        <v>2</v>
      </c>
      <c r="HL354" s="1">
        <v>2</v>
      </c>
      <c r="HM354" s="1">
        <v>1</v>
      </c>
      <c r="HN354" s="1">
        <v>2</v>
      </c>
      <c r="HO354" s="1">
        <v>2</v>
      </c>
      <c r="HP354" s="1">
        <v>1</v>
      </c>
      <c r="HQ354" s="1">
        <v>5</v>
      </c>
      <c r="HR354" s="1">
        <v>2</v>
      </c>
      <c r="HS354" s="1">
        <v>2</v>
      </c>
      <c r="HT354" s="1">
        <v>0</v>
      </c>
      <c r="HU354" s="1">
        <v>1</v>
      </c>
      <c r="HV354" s="1">
        <v>0</v>
      </c>
      <c r="HW354" s="1">
        <v>2</v>
      </c>
      <c r="HX354" s="1">
        <v>3</v>
      </c>
      <c r="HY354" s="1">
        <v>3</v>
      </c>
      <c r="HZ354" s="1">
        <v>1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1</v>
      </c>
      <c r="IU354" s="1">
        <v>1</v>
      </c>
      <c r="IV354" s="1">
        <v>1</v>
      </c>
      <c r="IW354" s="1">
        <v>1</v>
      </c>
      <c r="IX354" s="1">
        <v>1</v>
      </c>
      <c r="IY354" s="1">
        <v>1</v>
      </c>
      <c r="IZ354" s="1">
        <v>1</v>
      </c>
      <c r="JA354" s="1">
        <v>1</v>
      </c>
      <c r="JB354" s="1">
        <v>0</v>
      </c>
      <c r="JC354" s="1">
        <v>0</v>
      </c>
      <c r="JD354" s="1">
        <v>1</v>
      </c>
      <c r="JE354" s="1">
        <v>1</v>
      </c>
      <c r="JF354" s="1">
        <v>1</v>
      </c>
      <c r="JG354" s="1">
        <v>2</v>
      </c>
      <c r="JH354" s="1">
        <v>1</v>
      </c>
      <c r="JI354" s="1">
        <v>1</v>
      </c>
      <c r="JJ354" s="1">
        <v>0</v>
      </c>
      <c r="JK354" s="1">
        <v>1</v>
      </c>
      <c r="JL354" s="1">
        <v>2</v>
      </c>
      <c r="JM354" s="1">
        <v>2</v>
      </c>
      <c r="JN354" s="1">
        <v>0</v>
      </c>
      <c r="JO354" s="1">
        <v>1</v>
      </c>
      <c r="JP354" s="1">
        <v>0</v>
      </c>
      <c r="JQ354" s="1">
        <v>0</v>
      </c>
      <c r="JR354" s="1">
        <v>0</v>
      </c>
      <c r="JS354" s="1">
        <v>1</v>
      </c>
      <c r="JT354" s="1">
        <v>1</v>
      </c>
      <c r="JU354" s="1">
        <v>1</v>
      </c>
      <c r="JV354" s="1">
        <v>0</v>
      </c>
      <c r="JW354" s="1">
        <v>1</v>
      </c>
      <c r="JX354" s="1">
        <v>0</v>
      </c>
      <c r="JY354" s="1">
        <v>0</v>
      </c>
      <c r="JZ354" s="1">
        <v>0</v>
      </c>
      <c r="KA354" s="1">
        <v>0</v>
      </c>
      <c r="KB354" s="1">
        <v>1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1</v>
      </c>
      <c r="KL354" s="1">
        <v>1</v>
      </c>
      <c r="KM354" s="1">
        <v>1</v>
      </c>
      <c r="KN354" s="1">
        <v>1</v>
      </c>
      <c r="KO354" s="1">
        <v>1</v>
      </c>
      <c r="KP354" s="1">
        <v>1</v>
      </c>
      <c r="KQ354" s="1">
        <v>1</v>
      </c>
      <c r="KR354" s="1">
        <v>1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1</v>
      </c>
      <c r="KY354" s="1">
        <v>1</v>
      </c>
      <c r="KZ354" s="1">
        <v>1</v>
      </c>
      <c r="LA354" s="1">
        <v>1</v>
      </c>
      <c r="LB354" s="1">
        <v>1</v>
      </c>
      <c r="LC354" s="1">
        <v>1</v>
      </c>
      <c r="LD354" s="1">
        <v>1</v>
      </c>
      <c r="LE354" s="1">
        <v>1</v>
      </c>
      <c r="LF354" s="1">
        <v>1</v>
      </c>
      <c r="LG354" s="1">
        <v>1</v>
      </c>
      <c r="LH354" s="1">
        <v>1</v>
      </c>
      <c r="LI354" s="1">
        <v>1</v>
      </c>
      <c r="LJ354" s="1">
        <v>1</v>
      </c>
      <c r="LK354" s="1">
        <v>1</v>
      </c>
      <c r="LL354" s="1">
        <v>1</v>
      </c>
      <c r="LM354" s="1">
        <v>5</v>
      </c>
      <c r="LN354" s="1">
        <v>5</v>
      </c>
      <c r="LO354" s="1">
        <v>5</v>
      </c>
      <c r="LP354" s="1">
        <v>1</v>
      </c>
      <c r="LQ354" s="1">
        <v>1</v>
      </c>
      <c r="LR354" s="1">
        <v>1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1</v>
      </c>
    </row>
    <row r="355" spans="1:367">
      <c r="A355" s="1">
        <v>2015</v>
      </c>
      <c r="B355" s="1" t="s">
        <v>709</v>
      </c>
      <c r="C355" s="1">
        <v>1</v>
      </c>
      <c r="D355" s="1">
        <v>0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2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0</v>
      </c>
      <c r="AI355" s="1">
        <v>1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2</v>
      </c>
      <c r="AW355" s="1">
        <v>2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2</v>
      </c>
      <c r="BT355" s="1">
        <v>2</v>
      </c>
      <c r="BU355" s="1">
        <v>2</v>
      </c>
      <c r="BV355" s="1">
        <v>3</v>
      </c>
      <c r="BW355" s="1">
        <v>2</v>
      </c>
      <c r="BX355" s="1">
        <v>2</v>
      </c>
      <c r="BY355" s="1">
        <v>0</v>
      </c>
      <c r="BZ355" s="1">
        <v>0</v>
      </c>
      <c r="CA355" s="1">
        <v>1</v>
      </c>
      <c r="CB355" s="1">
        <v>1</v>
      </c>
      <c r="CC355" s="1">
        <v>4</v>
      </c>
      <c r="CD355" s="1">
        <v>4</v>
      </c>
      <c r="CE355" s="1">
        <v>2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1</v>
      </c>
      <c r="CL355" s="1">
        <v>1</v>
      </c>
      <c r="CM355" s="1">
        <v>1</v>
      </c>
      <c r="CN355" s="1">
        <v>1</v>
      </c>
      <c r="CO355" s="1">
        <v>1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1</v>
      </c>
      <c r="DJ355" s="1">
        <v>0</v>
      </c>
      <c r="DK355" s="1">
        <v>0</v>
      </c>
      <c r="DL355" s="1">
        <v>0</v>
      </c>
      <c r="DM355" s="1">
        <v>1</v>
      </c>
      <c r="DN355" s="1">
        <v>1</v>
      </c>
      <c r="DO355" s="1">
        <v>1</v>
      </c>
      <c r="DP355" s="1">
        <v>1</v>
      </c>
      <c r="DQ355" s="1">
        <v>0</v>
      </c>
      <c r="DR355" s="1">
        <v>1</v>
      </c>
      <c r="DS355" s="1">
        <v>1</v>
      </c>
      <c r="DT355" s="1">
        <v>0</v>
      </c>
      <c r="DU355" s="1">
        <v>1</v>
      </c>
      <c r="DV355" s="1">
        <v>0</v>
      </c>
      <c r="DW355" s="1">
        <v>0</v>
      </c>
      <c r="DX355" s="1">
        <v>1</v>
      </c>
      <c r="DY355" s="1">
        <v>1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1</v>
      </c>
      <c r="GZ355" s="1">
        <v>0</v>
      </c>
      <c r="HA355" s="1">
        <v>0</v>
      </c>
      <c r="HB355" s="1">
        <v>0</v>
      </c>
      <c r="HC355" s="1">
        <v>3</v>
      </c>
      <c r="HD355" s="1">
        <v>2</v>
      </c>
      <c r="HE355" s="1">
        <v>3</v>
      </c>
      <c r="HF355" s="1">
        <v>61</v>
      </c>
      <c r="HG355" s="1">
        <v>61</v>
      </c>
      <c r="HH355" s="1">
        <v>4</v>
      </c>
      <c r="HI355" s="1">
        <v>1</v>
      </c>
      <c r="HJ355" s="1">
        <v>0</v>
      </c>
      <c r="HK355" s="1">
        <v>2</v>
      </c>
      <c r="HL355" s="1">
        <v>2</v>
      </c>
      <c r="HM355" s="1">
        <v>1</v>
      </c>
      <c r="HN355" s="1">
        <v>2</v>
      </c>
      <c r="HO355" s="1">
        <v>2</v>
      </c>
      <c r="HP355" s="1">
        <v>2</v>
      </c>
      <c r="HQ355" s="1">
        <v>2</v>
      </c>
      <c r="HR355" s="1">
        <v>2</v>
      </c>
      <c r="HS355" s="1">
        <v>2</v>
      </c>
      <c r="HT355" s="1">
        <v>1</v>
      </c>
      <c r="HU355" s="1">
        <v>1</v>
      </c>
      <c r="HV355" s="1">
        <v>0</v>
      </c>
      <c r="HW355" s="1">
        <v>2</v>
      </c>
      <c r="HX355" s="1">
        <v>1</v>
      </c>
      <c r="HY355" s="1">
        <v>1</v>
      </c>
      <c r="HZ355" s="1">
        <v>2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1</v>
      </c>
      <c r="IU355" s="1">
        <v>1</v>
      </c>
      <c r="IV355" s="1">
        <v>1</v>
      </c>
      <c r="IW355" s="1">
        <v>1</v>
      </c>
      <c r="IX355" s="1">
        <v>1</v>
      </c>
      <c r="IY355" s="1">
        <v>1</v>
      </c>
      <c r="IZ355" s="1">
        <v>1</v>
      </c>
      <c r="JA355" s="1">
        <v>1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1</v>
      </c>
      <c r="JL355" s="1">
        <v>0</v>
      </c>
      <c r="JM355" s="1">
        <v>0</v>
      </c>
      <c r="JN355" s="1">
        <v>0</v>
      </c>
      <c r="JO355" s="1">
        <v>1</v>
      </c>
      <c r="JP355" s="1">
        <v>0</v>
      </c>
      <c r="JQ355" s="1">
        <v>0</v>
      </c>
      <c r="JR355" s="1">
        <v>1</v>
      </c>
      <c r="JS355" s="1">
        <v>1</v>
      </c>
      <c r="JT355" s="1">
        <v>1</v>
      </c>
      <c r="JU355" s="1">
        <v>1</v>
      </c>
      <c r="JV355" s="1">
        <v>0</v>
      </c>
      <c r="JW355" s="1">
        <v>1</v>
      </c>
      <c r="JX355" s="1">
        <v>0</v>
      </c>
      <c r="JY355" s="1">
        <v>0</v>
      </c>
      <c r="JZ355" s="1">
        <v>0</v>
      </c>
      <c r="KA355" s="1">
        <v>0</v>
      </c>
      <c r="KB355" s="1">
        <v>1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1</v>
      </c>
      <c r="KL355" s="1">
        <v>1</v>
      </c>
      <c r="KM355" s="1">
        <v>1</v>
      </c>
      <c r="KN355" s="1">
        <v>1</v>
      </c>
      <c r="KO355" s="1">
        <v>1</v>
      </c>
      <c r="KP355" s="1">
        <v>1</v>
      </c>
      <c r="KQ355" s="1">
        <v>1</v>
      </c>
      <c r="KR355" s="1">
        <v>1</v>
      </c>
      <c r="KS355" s="1">
        <v>0</v>
      </c>
      <c r="KT355" s="1">
        <v>0</v>
      </c>
      <c r="KU355" s="1">
        <v>36</v>
      </c>
      <c r="KV355" s="1">
        <v>0</v>
      </c>
      <c r="KW355" s="1">
        <v>0</v>
      </c>
      <c r="KX355" s="1">
        <v>1</v>
      </c>
      <c r="KY355" s="1">
        <v>1</v>
      </c>
      <c r="KZ355" s="1">
        <v>1</v>
      </c>
      <c r="LA355" s="1">
        <v>1</v>
      </c>
      <c r="LB355" s="1">
        <v>1</v>
      </c>
      <c r="LC355" s="1">
        <v>1</v>
      </c>
      <c r="LD355" s="1">
        <v>1</v>
      </c>
      <c r="LE355" s="1">
        <v>1</v>
      </c>
      <c r="LF355" s="1">
        <v>1</v>
      </c>
      <c r="LG355" s="1">
        <v>1</v>
      </c>
      <c r="LH355" s="1">
        <v>1</v>
      </c>
      <c r="LI355" s="1">
        <v>1</v>
      </c>
      <c r="LJ355" s="1">
        <v>1</v>
      </c>
      <c r="LK355" s="1">
        <v>1</v>
      </c>
      <c r="LL355" s="1">
        <v>1</v>
      </c>
      <c r="LM355" s="1">
        <v>5</v>
      </c>
      <c r="LN355" s="1">
        <v>5</v>
      </c>
      <c r="LO355" s="1">
        <v>5</v>
      </c>
      <c r="LP355" s="1">
        <v>1</v>
      </c>
      <c r="LQ355" s="1">
        <v>1</v>
      </c>
      <c r="LR355" s="1">
        <v>1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1</v>
      </c>
    </row>
    <row r="356" spans="1:367">
      <c r="A356" s="1">
        <v>2015</v>
      </c>
      <c r="B356" s="1" t="s">
        <v>710</v>
      </c>
      <c r="C356" s="1">
        <v>1</v>
      </c>
      <c r="D356" s="1">
        <v>0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>
        <v>0</v>
      </c>
      <c r="AI356" s="1">
        <v>1</v>
      </c>
      <c r="AJ356" s="1">
        <v>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2</v>
      </c>
      <c r="AW356" s="1">
        <v>2</v>
      </c>
      <c r="AX356" s="1">
        <v>0</v>
      </c>
      <c r="AY356" s="1">
        <v>0</v>
      </c>
      <c r="AZ356" s="1">
        <v>2</v>
      </c>
      <c r="BA356" s="1">
        <v>2</v>
      </c>
      <c r="BB356" s="1">
        <v>2</v>
      </c>
      <c r="BC356" s="1">
        <v>2</v>
      </c>
      <c r="BD356" s="1">
        <v>2</v>
      </c>
      <c r="BE356" s="1">
        <v>1</v>
      </c>
      <c r="BF356" s="1">
        <v>6</v>
      </c>
      <c r="BG356" s="1">
        <v>2</v>
      </c>
      <c r="BH356" s="1">
        <v>2</v>
      </c>
      <c r="BI356" s="1">
        <v>1</v>
      </c>
      <c r="BJ356" s="1">
        <v>1</v>
      </c>
      <c r="BK356" s="1">
        <v>1</v>
      </c>
      <c r="BL356" s="1">
        <v>1</v>
      </c>
      <c r="BM356" s="1">
        <v>2</v>
      </c>
      <c r="BN356" s="1">
        <v>2</v>
      </c>
      <c r="BO356" s="1">
        <v>1</v>
      </c>
      <c r="BP356" s="1">
        <v>2</v>
      </c>
      <c r="BQ356" s="1">
        <v>0</v>
      </c>
      <c r="BR356" s="1">
        <v>0</v>
      </c>
      <c r="BS356" s="1">
        <v>2</v>
      </c>
      <c r="BT356" s="1">
        <v>2</v>
      </c>
      <c r="BU356" s="1">
        <v>2</v>
      </c>
      <c r="BV356" s="1">
        <v>5</v>
      </c>
      <c r="BW356" s="1">
        <v>2</v>
      </c>
      <c r="BX356" s="1">
        <v>2</v>
      </c>
      <c r="BY356" s="1">
        <v>0</v>
      </c>
      <c r="BZ356" s="1">
        <v>0</v>
      </c>
      <c r="CA356" s="1">
        <v>2</v>
      </c>
      <c r="CB356" s="1">
        <v>2</v>
      </c>
      <c r="CC356" s="1">
        <v>3</v>
      </c>
      <c r="CD356" s="1">
        <v>3</v>
      </c>
      <c r="CE356" s="1">
        <v>2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1</v>
      </c>
      <c r="CL356" s="1">
        <v>1</v>
      </c>
      <c r="CM356" s="1">
        <v>1</v>
      </c>
      <c r="CN356" s="1">
        <v>1</v>
      </c>
      <c r="CO356" s="1">
        <v>1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1</v>
      </c>
      <c r="DJ356" s="1">
        <v>0</v>
      </c>
      <c r="DK356" s="1">
        <v>0</v>
      </c>
      <c r="DL356" s="1">
        <v>0</v>
      </c>
      <c r="DM356" s="1">
        <v>1</v>
      </c>
      <c r="DN356" s="1">
        <v>1</v>
      </c>
      <c r="DO356" s="1">
        <v>1</v>
      </c>
      <c r="DP356" s="1">
        <v>1</v>
      </c>
      <c r="DQ356" s="1">
        <v>0</v>
      </c>
      <c r="DR356" s="1">
        <v>1</v>
      </c>
      <c r="DS356" s="1">
        <v>1</v>
      </c>
      <c r="DT356" s="1">
        <v>0</v>
      </c>
      <c r="DU356" s="1">
        <v>1</v>
      </c>
      <c r="DV356" s="1">
        <v>0</v>
      </c>
      <c r="DW356" s="1">
        <v>0</v>
      </c>
      <c r="DX356" s="1">
        <v>1</v>
      </c>
      <c r="DY356" s="1">
        <v>1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1</v>
      </c>
      <c r="GZ356" s="1">
        <v>0</v>
      </c>
      <c r="HA356" s="1">
        <v>0</v>
      </c>
      <c r="HB356" s="1">
        <v>0</v>
      </c>
      <c r="HC356" s="1">
        <v>3</v>
      </c>
      <c r="HD356" s="1">
        <v>2</v>
      </c>
      <c r="HE356" s="1">
        <v>3</v>
      </c>
      <c r="HF356" s="1">
        <v>61</v>
      </c>
      <c r="HG356" s="1">
        <v>61</v>
      </c>
      <c r="HH356" s="1">
        <v>4</v>
      </c>
      <c r="HI356" s="1">
        <v>1</v>
      </c>
      <c r="HJ356" s="1">
        <v>0</v>
      </c>
      <c r="HK356" s="1">
        <v>2</v>
      </c>
      <c r="HL356" s="1">
        <v>2</v>
      </c>
      <c r="HM356" s="1">
        <v>1</v>
      </c>
      <c r="HN356" s="1">
        <v>1</v>
      </c>
      <c r="HO356" s="1">
        <v>1</v>
      </c>
      <c r="HP356" s="1">
        <v>1</v>
      </c>
      <c r="HQ356" s="1">
        <v>3</v>
      </c>
      <c r="HR356" s="1">
        <v>1</v>
      </c>
      <c r="HS356" s="1">
        <v>1</v>
      </c>
      <c r="HT356" s="1">
        <v>0</v>
      </c>
      <c r="HU356" s="1">
        <v>0</v>
      </c>
      <c r="HV356" s="1">
        <v>1</v>
      </c>
      <c r="HW356" s="1">
        <v>1</v>
      </c>
      <c r="HX356" s="1">
        <v>1</v>
      </c>
      <c r="HY356" s="1">
        <v>1</v>
      </c>
      <c r="HZ356" s="1">
        <v>1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3</v>
      </c>
      <c r="IU356" s="1">
        <v>3</v>
      </c>
      <c r="IV356" s="1">
        <v>3</v>
      </c>
      <c r="IW356" s="1">
        <v>3</v>
      </c>
      <c r="IX356" s="1">
        <v>3</v>
      </c>
      <c r="IY356" s="1">
        <v>3</v>
      </c>
      <c r="IZ356" s="1">
        <v>1</v>
      </c>
      <c r="JA356" s="1">
        <v>1</v>
      </c>
      <c r="JB356" s="1">
        <v>0</v>
      </c>
      <c r="JC356" s="1">
        <v>0</v>
      </c>
      <c r="JD356" s="1">
        <v>1</v>
      </c>
      <c r="JE356" s="1">
        <v>1</v>
      </c>
      <c r="JF356" s="1">
        <v>1</v>
      </c>
      <c r="JG356" s="1">
        <v>3</v>
      </c>
      <c r="JH356" s="1">
        <v>1</v>
      </c>
      <c r="JI356" s="1">
        <v>1</v>
      </c>
      <c r="JJ356" s="1">
        <v>1</v>
      </c>
      <c r="JK356" s="1">
        <v>1</v>
      </c>
      <c r="JL356" s="1">
        <v>1</v>
      </c>
      <c r="JM356" s="1">
        <v>1</v>
      </c>
      <c r="JN356" s="1">
        <v>1</v>
      </c>
      <c r="JO356" s="1">
        <v>1</v>
      </c>
      <c r="JP356" s="1">
        <v>0</v>
      </c>
      <c r="JQ356" s="1">
        <v>0</v>
      </c>
      <c r="JR356" s="1">
        <v>1</v>
      </c>
      <c r="JS356" s="1">
        <v>1</v>
      </c>
      <c r="JT356" s="1">
        <v>1</v>
      </c>
      <c r="JU356" s="1">
        <v>1</v>
      </c>
      <c r="JV356" s="1">
        <v>0</v>
      </c>
      <c r="JW356" s="1">
        <v>1</v>
      </c>
      <c r="JX356" s="1">
        <v>0</v>
      </c>
      <c r="JY356" s="1">
        <v>0</v>
      </c>
      <c r="JZ356" s="1">
        <v>0</v>
      </c>
      <c r="KA356" s="1">
        <v>0</v>
      </c>
      <c r="KB356" s="1">
        <v>1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1</v>
      </c>
      <c r="KL356" s="1">
        <v>1</v>
      </c>
      <c r="KM356" s="1">
        <v>1</v>
      </c>
      <c r="KN356" s="1">
        <v>1</v>
      </c>
      <c r="KO356" s="1">
        <v>1</v>
      </c>
      <c r="KP356" s="1">
        <v>1</v>
      </c>
      <c r="KQ356" s="1">
        <v>1</v>
      </c>
      <c r="KR356" s="1">
        <v>1</v>
      </c>
      <c r="KS356" s="1">
        <v>0</v>
      </c>
      <c r="KT356" s="1">
        <v>0</v>
      </c>
      <c r="KU356" s="1">
        <v>37</v>
      </c>
      <c r="KV356" s="1">
        <v>1</v>
      </c>
      <c r="KW356" s="1">
        <v>1</v>
      </c>
      <c r="KX356" s="1">
        <v>1</v>
      </c>
      <c r="KY356" s="1">
        <v>1</v>
      </c>
      <c r="KZ356" s="1">
        <v>1</v>
      </c>
      <c r="LA356" s="1">
        <v>1</v>
      </c>
      <c r="LB356" s="1">
        <v>1</v>
      </c>
      <c r="LC356" s="1">
        <v>1</v>
      </c>
      <c r="LD356" s="1">
        <v>1</v>
      </c>
      <c r="LE356" s="1">
        <v>1</v>
      </c>
      <c r="LF356" s="1">
        <v>1</v>
      </c>
      <c r="LG356" s="1">
        <v>1</v>
      </c>
      <c r="LH356" s="1">
        <v>1</v>
      </c>
      <c r="LI356" s="1">
        <v>1</v>
      </c>
      <c r="LJ356" s="1">
        <v>1</v>
      </c>
      <c r="LK356" s="1">
        <v>1</v>
      </c>
      <c r="LL356" s="1">
        <v>1</v>
      </c>
      <c r="LM356" s="1">
        <v>5</v>
      </c>
      <c r="LN356" s="1">
        <v>5</v>
      </c>
      <c r="LO356" s="1">
        <v>5</v>
      </c>
      <c r="LP356" s="1">
        <v>1</v>
      </c>
      <c r="LQ356" s="1">
        <v>1</v>
      </c>
      <c r="LR356" s="1">
        <v>1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1</v>
      </c>
    </row>
    <row r="357" spans="1:367">
      <c r="A357" s="1">
        <v>2015</v>
      </c>
      <c r="B357" s="1" t="s">
        <v>711</v>
      </c>
      <c r="C357" s="1">
        <v>1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2</v>
      </c>
      <c r="L357" s="1">
        <v>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>
        <v>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2</v>
      </c>
      <c r="AW357" s="1">
        <v>2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2</v>
      </c>
      <c r="BT357" s="1">
        <v>2</v>
      </c>
      <c r="BU357" s="1">
        <v>2</v>
      </c>
      <c r="BV357" s="1">
        <v>3</v>
      </c>
      <c r="BW357" s="1">
        <v>2</v>
      </c>
      <c r="BX357" s="1">
        <v>2</v>
      </c>
      <c r="BY357" s="1">
        <v>0</v>
      </c>
      <c r="BZ357" s="1">
        <v>0</v>
      </c>
      <c r="CA357" s="1">
        <v>1</v>
      </c>
      <c r="CB357" s="1">
        <v>1</v>
      </c>
      <c r="CC357" s="1">
        <v>4</v>
      </c>
      <c r="CD357" s="1">
        <v>4</v>
      </c>
      <c r="CE357" s="1">
        <v>2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1</v>
      </c>
      <c r="CL357" s="1">
        <v>1</v>
      </c>
      <c r="CM357" s="1">
        <v>1</v>
      </c>
      <c r="CN357" s="1">
        <v>1</v>
      </c>
      <c r="CO357" s="1">
        <v>1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1</v>
      </c>
      <c r="DJ357" s="1">
        <v>0</v>
      </c>
      <c r="DK357" s="1">
        <v>0</v>
      </c>
      <c r="DL357" s="1">
        <v>0</v>
      </c>
      <c r="DM357" s="1">
        <v>1</v>
      </c>
      <c r="DN357" s="1">
        <v>1</v>
      </c>
      <c r="DO357" s="1">
        <v>1</v>
      </c>
      <c r="DP357" s="1">
        <v>1</v>
      </c>
      <c r="DQ357" s="1">
        <v>0</v>
      </c>
      <c r="DR357" s="1">
        <v>1</v>
      </c>
      <c r="DS357" s="1">
        <v>1</v>
      </c>
      <c r="DT357" s="1">
        <v>0</v>
      </c>
      <c r="DU357" s="1">
        <v>1</v>
      </c>
      <c r="DV357" s="1">
        <v>0</v>
      </c>
      <c r="DW357" s="1">
        <v>0</v>
      </c>
      <c r="DX357" s="1">
        <v>1</v>
      </c>
      <c r="DY357" s="1">
        <v>1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1</v>
      </c>
      <c r="GZ357" s="1">
        <v>0</v>
      </c>
      <c r="HA357" s="1">
        <v>0</v>
      </c>
      <c r="HB357" s="1">
        <v>0</v>
      </c>
      <c r="HC357" s="1">
        <v>3</v>
      </c>
      <c r="HD357" s="1">
        <v>2</v>
      </c>
      <c r="HE357" s="1">
        <v>3</v>
      </c>
      <c r="HF357" s="1">
        <v>61</v>
      </c>
      <c r="HG357" s="1">
        <v>61</v>
      </c>
      <c r="HH357" s="1">
        <v>4</v>
      </c>
      <c r="HI357" s="1">
        <v>1</v>
      </c>
      <c r="HJ357" s="1">
        <v>0</v>
      </c>
      <c r="HK357" s="1">
        <v>2</v>
      </c>
      <c r="HL357" s="1">
        <v>2</v>
      </c>
      <c r="HM357" s="1">
        <v>1</v>
      </c>
      <c r="HN357" s="1">
        <v>2</v>
      </c>
      <c r="HO357" s="1">
        <v>2</v>
      </c>
      <c r="HP357" s="1">
        <v>2</v>
      </c>
      <c r="HQ357" s="1">
        <v>2</v>
      </c>
      <c r="HR357" s="1">
        <v>2</v>
      </c>
      <c r="HS357" s="1">
        <v>2</v>
      </c>
      <c r="HT357" s="1">
        <v>1</v>
      </c>
      <c r="HU357" s="1">
        <v>1</v>
      </c>
      <c r="HV357" s="1">
        <v>0</v>
      </c>
      <c r="HW357" s="1">
        <v>2</v>
      </c>
      <c r="HX357" s="1">
        <v>1</v>
      </c>
      <c r="HY357" s="1">
        <v>1</v>
      </c>
      <c r="HZ357" s="1">
        <v>2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2</v>
      </c>
      <c r="IU357" s="1">
        <v>2</v>
      </c>
      <c r="IV357" s="1">
        <v>2</v>
      </c>
      <c r="IW357" s="1">
        <v>2</v>
      </c>
      <c r="IX357" s="1">
        <v>2</v>
      </c>
      <c r="IY357" s="1">
        <v>2</v>
      </c>
      <c r="IZ357" s="1">
        <v>1</v>
      </c>
      <c r="JA357" s="1">
        <v>1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1</v>
      </c>
      <c r="JL357" s="1">
        <v>0</v>
      </c>
      <c r="JM357" s="1">
        <v>0</v>
      </c>
      <c r="JN357" s="1">
        <v>0</v>
      </c>
      <c r="JO357" s="1">
        <v>1</v>
      </c>
      <c r="JP357" s="1">
        <v>0</v>
      </c>
      <c r="JQ357" s="1">
        <v>0</v>
      </c>
      <c r="JR357" s="1">
        <v>1</v>
      </c>
      <c r="JS357" s="1">
        <v>1</v>
      </c>
      <c r="JT357" s="1">
        <v>1</v>
      </c>
      <c r="JU357" s="1">
        <v>1</v>
      </c>
      <c r="JV357" s="1">
        <v>0</v>
      </c>
      <c r="JW357" s="1">
        <v>1</v>
      </c>
      <c r="JX357" s="1">
        <v>0</v>
      </c>
      <c r="JY357" s="1">
        <v>0</v>
      </c>
      <c r="JZ357" s="1">
        <v>0</v>
      </c>
      <c r="KA357" s="1">
        <v>0</v>
      </c>
      <c r="KB357" s="1">
        <v>1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1</v>
      </c>
      <c r="KL357" s="1">
        <v>1</v>
      </c>
      <c r="KM357" s="1">
        <v>1</v>
      </c>
      <c r="KN357" s="1">
        <v>1</v>
      </c>
      <c r="KO357" s="1">
        <v>1</v>
      </c>
      <c r="KP357" s="1">
        <v>1</v>
      </c>
      <c r="KQ357" s="1">
        <v>1</v>
      </c>
      <c r="KR357" s="1">
        <v>1</v>
      </c>
      <c r="KS357" s="1">
        <v>0</v>
      </c>
      <c r="KT357" s="1">
        <v>0</v>
      </c>
      <c r="KU357" s="1">
        <v>36</v>
      </c>
      <c r="KV357" s="1">
        <v>0</v>
      </c>
      <c r="KW357" s="1">
        <v>0</v>
      </c>
      <c r="KX357" s="1">
        <v>1</v>
      </c>
      <c r="KY357" s="1">
        <v>1</v>
      </c>
      <c r="KZ357" s="1">
        <v>1</v>
      </c>
      <c r="LA357" s="1">
        <v>1</v>
      </c>
      <c r="LB357" s="1">
        <v>1</v>
      </c>
      <c r="LC357" s="1">
        <v>1</v>
      </c>
      <c r="LD357" s="1">
        <v>1</v>
      </c>
      <c r="LE357" s="1">
        <v>1</v>
      </c>
      <c r="LF357" s="1">
        <v>1</v>
      </c>
      <c r="LG357" s="1">
        <v>1</v>
      </c>
      <c r="LH357" s="1">
        <v>1</v>
      </c>
      <c r="LI357" s="1">
        <v>1</v>
      </c>
      <c r="LJ357" s="1">
        <v>1</v>
      </c>
      <c r="LK357" s="1">
        <v>1</v>
      </c>
      <c r="LL357" s="1">
        <v>1</v>
      </c>
      <c r="LM357" s="1">
        <v>5</v>
      </c>
      <c r="LN357" s="1">
        <v>5</v>
      </c>
      <c r="LO357" s="1">
        <v>5</v>
      </c>
      <c r="LP357" s="1">
        <v>1</v>
      </c>
      <c r="LQ357" s="1">
        <v>1</v>
      </c>
      <c r="LR357" s="1">
        <v>1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1</v>
      </c>
    </row>
    <row r="358" spans="1:367">
      <c r="A358" s="1">
        <v>2015</v>
      </c>
      <c r="B358" s="1" t="s">
        <v>712</v>
      </c>
      <c r="C358" s="1">
        <v>1</v>
      </c>
      <c r="D358" s="1">
        <v>0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2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1</v>
      </c>
      <c r="AJ358" s="1">
        <v>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2</v>
      </c>
      <c r="AW358" s="1">
        <v>2</v>
      </c>
      <c r="AX358" s="1">
        <v>0</v>
      </c>
      <c r="AY358" s="1">
        <v>0</v>
      </c>
      <c r="AZ358" s="1">
        <v>2</v>
      </c>
      <c r="BA358" s="1">
        <v>2</v>
      </c>
      <c r="BB358" s="1">
        <v>2</v>
      </c>
      <c r="BC358" s="1">
        <v>2</v>
      </c>
      <c r="BD358" s="1">
        <v>2</v>
      </c>
      <c r="BE358" s="1">
        <v>1</v>
      </c>
      <c r="BF358" s="1">
        <v>6</v>
      </c>
      <c r="BG358" s="1">
        <v>2</v>
      </c>
      <c r="BH358" s="1">
        <v>2</v>
      </c>
      <c r="BI358" s="1">
        <v>1</v>
      </c>
      <c r="BJ358" s="1">
        <v>1</v>
      </c>
      <c r="BK358" s="1">
        <v>1</v>
      </c>
      <c r="BL358" s="1">
        <v>1</v>
      </c>
      <c r="BM358" s="1">
        <v>2</v>
      </c>
      <c r="BN358" s="1">
        <v>2</v>
      </c>
      <c r="BO358" s="1">
        <v>1</v>
      </c>
      <c r="BP358" s="1">
        <v>2</v>
      </c>
      <c r="BQ358" s="1">
        <v>0</v>
      </c>
      <c r="BR358" s="1">
        <v>0</v>
      </c>
      <c r="BS358" s="1">
        <v>2</v>
      </c>
      <c r="BT358" s="1">
        <v>2</v>
      </c>
      <c r="BU358" s="1">
        <v>2</v>
      </c>
      <c r="BV358" s="1">
        <v>5</v>
      </c>
      <c r="BW358" s="1">
        <v>2</v>
      </c>
      <c r="BX358" s="1">
        <v>2</v>
      </c>
      <c r="BY358" s="1">
        <v>0</v>
      </c>
      <c r="BZ358" s="1">
        <v>0</v>
      </c>
      <c r="CA358" s="1">
        <v>2</v>
      </c>
      <c r="CB358" s="1">
        <v>2</v>
      </c>
      <c r="CC358" s="1">
        <v>3</v>
      </c>
      <c r="CD358" s="1">
        <v>3</v>
      </c>
      <c r="CE358" s="1">
        <v>2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1</v>
      </c>
      <c r="CL358" s="1">
        <v>1</v>
      </c>
      <c r="CM358" s="1">
        <v>1</v>
      </c>
      <c r="CN358" s="1">
        <v>1</v>
      </c>
      <c r="CO358" s="1">
        <v>1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1</v>
      </c>
      <c r="DJ358" s="1">
        <v>0</v>
      </c>
      <c r="DK358" s="1">
        <v>0</v>
      </c>
      <c r="DL358" s="1">
        <v>0</v>
      </c>
      <c r="DM358" s="1">
        <v>1</v>
      </c>
      <c r="DN358" s="1">
        <v>1</v>
      </c>
      <c r="DO358" s="1">
        <v>1</v>
      </c>
      <c r="DP358" s="1">
        <v>1</v>
      </c>
      <c r="DQ358" s="1">
        <v>0</v>
      </c>
      <c r="DR358" s="1">
        <v>1</v>
      </c>
      <c r="DS358" s="1">
        <v>1</v>
      </c>
      <c r="DT358" s="1">
        <v>0</v>
      </c>
      <c r="DU358" s="1">
        <v>1</v>
      </c>
      <c r="DV358" s="1">
        <v>0</v>
      </c>
      <c r="DW358" s="1">
        <v>0</v>
      </c>
      <c r="DX358" s="1">
        <v>1</v>
      </c>
      <c r="DY358" s="1">
        <v>1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1</v>
      </c>
      <c r="GZ358" s="1">
        <v>0</v>
      </c>
      <c r="HA358" s="1">
        <v>0</v>
      </c>
      <c r="HB358" s="1">
        <v>0</v>
      </c>
      <c r="HC358" s="1">
        <v>3</v>
      </c>
      <c r="HD358" s="1">
        <v>2</v>
      </c>
      <c r="HE358" s="1">
        <v>3</v>
      </c>
      <c r="HF358" s="1">
        <v>61</v>
      </c>
      <c r="HG358" s="1">
        <v>61</v>
      </c>
      <c r="HH358" s="1">
        <v>4</v>
      </c>
      <c r="HI358" s="1">
        <v>1</v>
      </c>
      <c r="HJ358" s="1">
        <v>0</v>
      </c>
      <c r="HK358" s="1">
        <v>2</v>
      </c>
      <c r="HL358" s="1">
        <v>2</v>
      </c>
      <c r="HM358" s="1">
        <v>1</v>
      </c>
      <c r="HN358" s="1">
        <v>1</v>
      </c>
      <c r="HO358" s="1">
        <v>1</v>
      </c>
      <c r="HP358" s="1">
        <v>1</v>
      </c>
      <c r="HQ358" s="1">
        <v>3</v>
      </c>
      <c r="HR358" s="1">
        <v>1</v>
      </c>
      <c r="HS358" s="1">
        <v>1</v>
      </c>
      <c r="HT358" s="1">
        <v>0</v>
      </c>
      <c r="HU358" s="1">
        <v>0</v>
      </c>
      <c r="HV358" s="1">
        <v>1</v>
      </c>
      <c r="HW358" s="1">
        <v>1</v>
      </c>
      <c r="HX358" s="1">
        <v>1</v>
      </c>
      <c r="HY358" s="1">
        <v>1</v>
      </c>
      <c r="HZ358" s="1">
        <v>1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4</v>
      </c>
      <c r="IU358" s="1">
        <v>4</v>
      </c>
      <c r="IV358" s="1">
        <v>4</v>
      </c>
      <c r="IW358" s="1">
        <v>4</v>
      </c>
      <c r="IX358" s="1">
        <v>4</v>
      </c>
      <c r="IY358" s="1">
        <v>4</v>
      </c>
      <c r="IZ358" s="1">
        <v>1</v>
      </c>
      <c r="JA358" s="1">
        <v>1</v>
      </c>
      <c r="JB358" s="1">
        <v>0</v>
      </c>
      <c r="JC358" s="1">
        <v>0</v>
      </c>
      <c r="JD358" s="1">
        <v>1</v>
      </c>
      <c r="JE358" s="1">
        <v>1</v>
      </c>
      <c r="JF358" s="1">
        <v>1</v>
      </c>
      <c r="JG358" s="1">
        <v>3</v>
      </c>
      <c r="JH358" s="1">
        <v>1</v>
      </c>
      <c r="JI358" s="1">
        <v>1</v>
      </c>
      <c r="JJ358" s="1">
        <v>1</v>
      </c>
      <c r="JK358" s="1">
        <v>1</v>
      </c>
      <c r="JL358" s="1">
        <v>1</v>
      </c>
      <c r="JM358" s="1">
        <v>1</v>
      </c>
      <c r="JN358" s="1">
        <v>1</v>
      </c>
      <c r="JO358" s="1">
        <v>1</v>
      </c>
      <c r="JP358" s="1">
        <v>0</v>
      </c>
      <c r="JQ358" s="1">
        <v>0</v>
      </c>
      <c r="JR358" s="1">
        <v>1</v>
      </c>
      <c r="JS358" s="1">
        <v>1</v>
      </c>
      <c r="JT358" s="1">
        <v>1</v>
      </c>
      <c r="JU358" s="1">
        <v>1</v>
      </c>
      <c r="JV358" s="1">
        <v>0</v>
      </c>
      <c r="JW358" s="1">
        <v>1</v>
      </c>
      <c r="JX358" s="1">
        <v>0</v>
      </c>
      <c r="JY358" s="1">
        <v>0</v>
      </c>
      <c r="JZ358" s="1">
        <v>0</v>
      </c>
      <c r="KA358" s="1">
        <v>0</v>
      </c>
      <c r="KB358" s="1">
        <v>1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1</v>
      </c>
      <c r="KL358" s="1">
        <v>1</v>
      </c>
      <c r="KM358" s="1">
        <v>1</v>
      </c>
      <c r="KN358" s="1">
        <v>1</v>
      </c>
      <c r="KO358" s="1">
        <v>1</v>
      </c>
      <c r="KP358" s="1">
        <v>1</v>
      </c>
      <c r="KQ358" s="1">
        <v>1</v>
      </c>
      <c r="KR358" s="1">
        <v>1</v>
      </c>
      <c r="KS358" s="1">
        <v>0</v>
      </c>
      <c r="KT358" s="1">
        <v>0</v>
      </c>
      <c r="KU358" s="1">
        <v>37</v>
      </c>
      <c r="KV358" s="1">
        <v>1</v>
      </c>
      <c r="KW358" s="1">
        <v>1</v>
      </c>
      <c r="KX358" s="1">
        <v>1</v>
      </c>
      <c r="KY358" s="1">
        <v>1</v>
      </c>
      <c r="KZ358" s="1">
        <v>1</v>
      </c>
      <c r="LA358" s="1">
        <v>1</v>
      </c>
      <c r="LB358" s="1">
        <v>1</v>
      </c>
      <c r="LC358" s="1">
        <v>1</v>
      </c>
      <c r="LD358" s="1">
        <v>1</v>
      </c>
      <c r="LE358" s="1">
        <v>1</v>
      </c>
      <c r="LF358" s="1">
        <v>1</v>
      </c>
      <c r="LG358" s="1">
        <v>1</v>
      </c>
      <c r="LH358" s="1">
        <v>1</v>
      </c>
      <c r="LI358" s="1">
        <v>1</v>
      </c>
      <c r="LJ358" s="1">
        <v>1</v>
      </c>
      <c r="LK358" s="1">
        <v>1</v>
      </c>
      <c r="LL358" s="1">
        <v>1</v>
      </c>
      <c r="LM358" s="1">
        <v>5</v>
      </c>
      <c r="LN358" s="1">
        <v>5</v>
      </c>
      <c r="LO358" s="1">
        <v>5</v>
      </c>
      <c r="LP358" s="1">
        <v>1</v>
      </c>
      <c r="LQ358" s="1">
        <v>1</v>
      </c>
      <c r="LR358" s="1">
        <v>1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1</v>
      </c>
    </row>
    <row r="359" spans="1:367">
      <c r="A359" s="1">
        <v>2015</v>
      </c>
      <c r="B359" s="1" t="s">
        <v>713</v>
      </c>
      <c r="C359" s="1">
        <v>1</v>
      </c>
      <c r="D359" s="1">
        <v>0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2</v>
      </c>
      <c r="L359" s="1">
        <v>2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>
        <v>0</v>
      </c>
      <c r="AI359" s="1">
        <v>1</v>
      </c>
      <c r="AJ359" s="1">
        <v>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2</v>
      </c>
      <c r="AW359" s="1">
        <v>2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2</v>
      </c>
      <c r="BT359" s="1">
        <v>2</v>
      </c>
      <c r="BU359" s="1">
        <v>2</v>
      </c>
      <c r="BV359" s="1">
        <v>3</v>
      </c>
      <c r="BW359" s="1">
        <v>2</v>
      </c>
      <c r="BX359" s="1">
        <v>2</v>
      </c>
      <c r="BY359" s="1">
        <v>0</v>
      </c>
      <c r="BZ359" s="1">
        <v>0</v>
      </c>
      <c r="CA359" s="1">
        <v>1</v>
      </c>
      <c r="CB359" s="1">
        <v>1</v>
      </c>
      <c r="CC359" s="1">
        <v>4</v>
      </c>
      <c r="CD359" s="1">
        <v>4</v>
      </c>
      <c r="CE359" s="1">
        <v>2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1</v>
      </c>
      <c r="CL359" s="1">
        <v>1</v>
      </c>
      <c r="CM359" s="1">
        <v>1</v>
      </c>
      <c r="CN359" s="1">
        <v>1</v>
      </c>
      <c r="CO359" s="1">
        <v>1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1</v>
      </c>
      <c r="DJ359" s="1">
        <v>0</v>
      </c>
      <c r="DK359" s="1">
        <v>0</v>
      </c>
      <c r="DL359" s="1">
        <v>0</v>
      </c>
      <c r="DM359" s="1">
        <v>1</v>
      </c>
      <c r="DN359" s="1">
        <v>1</v>
      </c>
      <c r="DO359" s="1">
        <v>1</v>
      </c>
      <c r="DP359" s="1">
        <v>1</v>
      </c>
      <c r="DQ359" s="1">
        <v>0</v>
      </c>
      <c r="DR359" s="1">
        <v>1</v>
      </c>
      <c r="DS359" s="1">
        <v>1</v>
      </c>
      <c r="DT359" s="1">
        <v>0</v>
      </c>
      <c r="DU359" s="1">
        <v>1</v>
      </c>
      <c r="DV359" s="1">
        <v>0</v>
      </c>
      <c r="DW359" s="1">
        <v>0</v>
      </c>
      <c r="DX359" s="1">
        <v>1</v>
      </c>
      <c r="DY359" s="1">
        <v>1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1</v>
      </c>
      <c r="GZ359" s="1">
        <v>0</v>
      </c>
      <c r="HA359" s="1">
        <v>0</v>
      </c>
      <c r="HB359" s="1">
        <v>0</v>
      </c>
      <c r="HC359" s="1">
        <v>3</v>
      </c>
      <c r="HD359" s="1">
        <v>2</v>
      </c>
      <c r="HE359" s="1">
        <v>3</v>
      </c>
      <c r="HF359" s="1">
        <v>61</v>
      </c>
      <c r="HG359" s="1">
        <v>61</v>
      </c>
      <c r="HH359" s="1">
        <v>4</v>
      </c>
      <c r="HI359" s="1">
        <v>1</v>
      </c>
      <c r="HJ359" s="1">
        <v>0</v>
      </c>
      <c r="HK359" s="1">
        <v>2</v>
      </c>
      <c r="HL359" s="1">
        <v>2</v>
      </c>
      <c r="HM359" s="1">
        <v>1</v>
      </c>
      <c r="HN359" s="1">
        <v>2</v>
      </c>
      <c r="HO359" s="1">
        <v>2</v>
      </c>
      <c r="HP359" s="1">
        <v>2</v>
      </c>
      <c r="HQ359" s="1">
        <v>2</v>
      </c>
      <c r="HR359" s="1">
        <v>2</v>
      </c>
      <c r="HS359" s="1">
        <v>2</v>
      </c>
      <c r="HT359" s="1">
        <v>1</v>
      </c>
      <c r="HU359" s="1">
        <v>1</v>
      </c>
      <c r="HV359" s="1">
        <v>0</v>
      </c>
      <c r="HW359" s="1">
        <v>2</v>
      </c>
      <c r="HX359" s="1">
        <v>1</v>
      </c>
      <c r="HY359" s="1">
        <v>1</v>
      </c>
      <c r="HZ359" s="1">
        <v>2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1</v>
      </c>
      <c r="IU359" s="1">
        <v>1</v>
      </c>
      <c r="IV359" s="1">
        <v>1</v>
      </c>
      <c r="IW359" s="1">
        <v>1</v>
      </c>
      <c r="IX359" s="1">
        <v>1</v>
      </c>
      <c r="IY359" s="1">
        <v>1</v>
      </c>
      <c r="IZ359" s="1">
        <v>1</v>
      </c>
      <c r="JA359" s="1">
        <v>1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1</v>
      </c>
      <c r="JL359" s="1">
        <v>0</v>
      </c>
      <c r="JM359" s="1">
        <v>0</v>
      </c>
      <c r="JN359" s="1">
        <v>0</v>
      </c>
      <c r="JO359" s="1">
        <v>1</v>
      </c>
      <c r="JP359" s="1">
        <v>0</v>
      </c>
      <c r="JQ359" s="1">
        <v>0</v>
      </c>
      <c r="JR359" s="1">
        <v>1</v>
      </c>
      <c r="JS359" s="1">
        <v>1</v>
      </c>
      <c r="JT359" s="1">
        <v>1</v>
      </c>
      <c r="JU359" s="1">
        <v>1</v>
      </c>
      <c r="JV359" s="1">
        <v>0</v>
      </c>
      <c r="JW359" s="1">
        <v>1</v>
      </c>
      <c r="JX359" s="1">
        <v>0</v>
      </c>
      <c r="JY359" s="1">
        <v>0</v>
      </c>
      <c r="JZ359" s="1">
        <v>0</v>
      </c>
      <c r="KA359" s="1">
        <v>0</v>
      </c>
      <c r="KB359" s="1">
        <v>1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1</v>
      </c>
      <c r="KL359" s="1">
        <v>1</v>
      </c>
      <c r="KM359" s="1">
        <v>1</v>
      </c>
      <c r="KN359" s="1">
        <v>1</v>
      </c>
      <c r="KO359" s="1">
        <v>1</v>
      </c>
      <c r="KP359" s="1">
        <v>1</v>
      </c>
      <c r="KQ359" s="1">
        <v>1</v>
      </c>
      <c r="KR359" s="1">
        <v>1</v>
      </c>
      <c r="KS359" s="1">
        <v>0</v>
      </c>
      <c r="KT359" s="1">
        <v>0</v>
      </c>
      <c r="KU359" s="1">
        <v>36</v>
      </c>
      <c r="KV359" s="1">
        <v>0</v>
      </c>
      <c r="KW359" s="1">
        <v>0</v>
      </c>
      <c r="KX359" s="1">
        <v>1</v>
      </c>
      <c r="KY359" s="1">
        <v>1</v>
      </c>
      <c r="KZ359" s="1">
        <v>1</v>
      </c>
      <c r="LA359" s="1">
        <v>1</v>
      </c>
      <c r="LB359" s="1">
        <v>1</v>
      </c>
      <c r="LC359" s="1">
        <v>1</v>
      </c>
      <c r="LD359" s="1">
        <v>1</v>
      </c>
      <c r="LE359" s="1">
        <v>1</v>
      </c>
      <c r="LF359" s="1">
        <v>1</v>
      </c>
      <c r="LG359" s="1">
        <v>1</v>
      </c>
      <c r="LH359" s="1">
        <v>1</v>
      </c>
      <c r="LI359" s="1">
        <v>1</v>
      </c>
      <c r="LJ359" s="1">
        <v>1</v>
      </c>
      <c r="LK359" s="1">
        <v>1</v>
      </c>
      <c r="LL359" s="1">
        <v>1</v>
      </c>
      <c r="LM359" s="1">
        <v>5</v>
      </c>
      <c r="LN359" s="1">
        <v>5</v>
      </c>
      <c r="LO359" s="1">
        <v>5</v>
      </c>
      <c r="LP359" s="1">
        <v>1</v>
      </c>
      <c r="LQ359" s="1">
        <v>1</v>
      </c>
      <c r="LR359" s="1">
        <v>1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1</v>
      </c>
    </row>
    <row r="360" spans="1:367">
      <c r="A360" s="1">
        <v>2015</v>
      </c>
      <c r="B360" s="1" t="s">
        <v>714</v>
      </c>
      <c r="C360" s="1">
        <v>1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2</v>
      </c>
      <c r="L360" s="1">
        <v>2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1</v>
      </c>
      <c r="AJ360" s="1">
        <v>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2</v>
      </c>
      <c r="AW360" s="1">
        <v>2</v>
      </c>
      <c r="AX360" s="1">
        <v>0</v>
      </c>
      <c r="AY360" s="1">
        <v>0</v>
      </c>
      <c r="AZ360" s="1">
        <v>2</v>
      </c>
      <c r="BA360" s="1">
        <v>2</v>
      </c>
      <c r="BB360" s="1">
        <v>2</v>
      </c>
      <c r="BC360" s="1">
        <v>2</v>
      </c>
      <c r="BD360" s="1">
        <v>2</v>
      </c>
      <c r="BE360" s="1">
        <v>1</v>
      </c>
      <c r="BF360" s="1">
        <v>6</v>
      </c>
      <c r="BG360" s="1">
        <v>2</v>
      </c>
      <c r="BH360" s="1">
        <v>2</v>
      </c>
      <c r="BI360" s="1">
        <v>1</v>
      </c>
      <c r="BJ360" s="1">
        <v>1</v>
      </c>
      <c r="BK360" s="1">
        <v>1</v>
      </c>
      <c r="BL360" s="1">
        <v>1</v>
      </c>
      <c r="BM360" s="1">
        <v>2</v>
      </c>
      <c r="BN360" s="1">
        <v>2</v>
      </c>
      <c r="BO360" s="1">
        <v>1</v>
      </c>
      <c r="BP360" s="1">
        <v>2</v>
      </c>
      <c r="BQ360" s="1">
        <v>0</v>
      </c>
      <c r="BR360" s="1">
        <v>0</v>
      </c>
      <c r="BS360" s="1">
        <v>2</v>
      </c>
      <c r="BT360" s="1">
        <v>2</v>
      </c>
      <c r="BU360" s="1">
        <v>2</v>
      </c>
      <c r="BV360" s="1">
        <v>5</v>
      </c>
      <c r="BW360" s="1">
        <v>2</v>
      </c>
      <c r="BX360" s="1">
        <v>2</v>
      </c>
      <c r="BY360" s="1">
        <v>0</v>
      </c>
      <c r="BZ360" s="1">
        <v>0</v>
      </c>
      <c r="CA360" s="1">
        <v>2</v>
      </c>
      <c r="CB360" s="1">
        <v>2</v>
      </c>
      <c r="CC360" s="1">
        <v>3</v>
      </c>
      <c r="CD360" s="1">
        <v>3</v>
      </c>
      <c r="CE360" s="1">
        <v>2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1</v>
      </c>
      <c r="CL360" s="1">
        <v>1</v>
      </c>
      <c r="CM360" s="1">
        <v>1</v>
      </c>
      <c r="CN360" s="1">
        <v>1</v>
      </c>
      <c r="CO360" s="1">
        <v>1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1</v>
      </c>
      <c r="DJ360" s="1">
        <v>0</v>
      </c>
      <c r="DK360" s="1">
        <v>0</v>
      </c>
      <c r="DL360" s="1">
        <v>0</v>
      </c>
      <c r="DM360" s="1">
        <v>1</v>
      </c>
      <c r="DN360" s="1">
        <v>1</v>
      </c>
      <c r="DO360" s="1">
        <v>1</v>
      </c>
      <c r="DP360" s="1">
        <v>1</v>
      </c>
      <c r="DQ360" s="1">
        <v>0</v>
      </c>
      <c r="DR360" s="1">
        <v>1</v>
      </c>
      <c r="DS360" s="1">
        <v>1</v>
      </c>
      <c r="DT360" s="1">
        <v>0</v>
      </c>
      <c r="DU360" s="1">
        <v>1</v>
      </c>
      <c r="DV360" s="1">
        <v>0</v>
      </c>
      <c r="DW360" s="1">
        <v>0</v>
      </c>
      <c r="DX360" s="1">
        <v>1</v>
      </c>
      <c r="DY360" s="1">
        <v>1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1</v>
      </c>
      <c r="GZ360" s="1">
        <v>0</v>
      </c>
      <c r="HA360" s="1">
        <v>0</v>
      </c>
      <c r="HB360" s="1">
        <v>0</v>
      </c>
      <c r="HC360" s="1">
        <v>3</v>
      </c>
      <c r="HD360" s="1">
        <v>2</v>
      </c>
      <c r="HE360" s="1">
        <v>3</v>
      </c>
      <c r="HF360" s="1">
        <v>61</v>
      </c>
      <c r="HG360" s="1">
        <v>61</v>
      </c>
      <c r="HH360" s="1">
        <v>4</v>
      </c>
      <c r="HI360" s="1">
        <v>1</v>
      </c>
      <c r="HJ360" s="1">
        <v>0</v>
      </c>
      <c r="HK360" s="1">
        <v>2</v>
      </c>
      <c r="HL360" s="1">
        <v>2</v>
      </c>
      <c r="HM360" s="1">
        <v>1</v>
      </c>
      <c r="HN360" s="1">
        <v>1</v>
      </c>
      <c r="HO360" s="1">
        <v>1</v>
      </c>
      <c r="HP360" s="1">
        <v>1</v>
      </c>
      <c r="HQ360" s="1">
        <v>3</v>
      </c>
      <c r="HR360" s="1">
        <v>1</v>
      </c>
      <c r="HS360" s="1">
        <v>1</v>
      </c>
      <c r="HT360" s="1">
        <v>0</v>
      </c>
      <c r="HU360" s="1">
        <v>0</v>
      </c>
      <c r="HV360" s="1">
        <v>1</v>
      </c>
      <c r="HW360" s="1">
        <v>1</v>
      </c>
      <c r="HX360" s="1">
        <v>1</v>
      </c>
      <c r="HY360" s="1">
        <v>1</v>
      </c>
      <c r="HZ360" s="1">
        <v>1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3</v>
      </c>
      <c r="IU360" s="1">
        <v>3</v>
      </c>
      <c r="IV360" s="1">
        <v>3</v>
      </c>
      <c r="IW360" s="1">
        <v>3</v>
      </c>
      <c r="IX360" s="1">
        <v>3</v>
      </c>
      <c r="IY360" s="1">
        <v>3</v>
      </c>
      <c r="IZ360" s="1">
        <v>1</v>
      </c>
      <c r="JA360" s="1">
        <v>1</v>
      </c>
      <c r="JB360" s="1">
        <v>0</v>
      </c>
      <c r="JC360" s="1">
        <v>0</v>
      </c>
      <c r="JD360" s="1">
        <v>1</v>
      </c>
      <c r="JE360" s="1">
        <v>1</v>
      </c>
      <c r="JF360" s="1">
        <v>1</v>
      </c>
      <c r="JG360" s="1">
        <v>3</v>
      </c>
      <c r="JH360" s="1">
        <v>1</v>
      </c>
      <c r="JI360" s="1">
        <v>1</v>
      </c>
      <c r="JJ360" s="1">
        <v>1</v>
      </c>
      <c r="JK360" s="1">
        <v>1</v>
      </c>
      <c r="JL360" s="1">
        <v>1</v>
      </c>
      <c r="JM360" s="1">
        <v>1</v>
      </c>
      <c r="JN360" s="1">
        <v>1</v>
      </c>
      <c r="JO360" s="1">
        <v>1</v>
      </c>
      <c r="JP360" s="1">
        <v>0</v>
      </c>
      <c r="JQ360" s="1">
        <v>0</v>
      </c>
      <c r="JR360" s="1">
        <v>1</v>
      </c>
      <c r="JS360" s="1">
        <v>1</v>
      </c>
      <c r="JT360" s="1">
        <v>1</v>
      </c>
      <c r="JU360" s="1">
        <v>1</v>
      </c>
      <c r="JV360" s="1">
        <v>0</v>
      </c>
      <c r="JW360" s="1">
        <v>1</v>
      </c>
      <c r="JX360" s="1">
        <v>0</v>
      </c>
      <c r="JY360" s="1">
        <v>0</v>
      </c>
      <c r="JZ360" s="1">
        <v>0</v>
      </c>
      <c r="KA360" s="1">
        <v>0</v>
      </c>
      <c r="KB360" s="1">
        <v>1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1</v>
      </c>
      <c r="KL360" s="1">
        <v>1</v>
      </c>
      <c r="KM360" s="1">
        <v>1</v>
      </c>
      <c r="KN360" s="1">
        <v>1</v>
      </c>
      <c r="KO360" s="1">
        <v>1</v>
      </c>
      <c r="KP360" s="1">
        <v>1</v>
      </c>
      <c r="KQ360" s="1">
        <v>1</v>
      </c>
      <c r="KR360" s="1">
        <v>1</v>
      </c>
      <c r="KS360" s="1">
        <v>0</v>
      </c>
      <c r="KT360" s="1">
        <v>0</v>
      </c>
      <c r="KU360" s="1">
        <v>37</v>
      </c>
      <c r="KV360" s="1">
        <v>1</v>
      </c>
      <c r="KW360" s="1">
        <v>1</v>
      </c>
      <c r="KX360" s="1">
        <v>1</v>
      </c>
      <c r="KY360" s="1">
        <v>1</v>
      </c>
      <c r="KZ360" s="1">
        <v>1</v>
      </c>
      <c r="LA360" s="1">
        <v>1</v>
      </c>
      <c r="LB360" s="1">
        <v>1</v>
      </c>
      <c r="LC360" s="1">
        <v>1</v>
      </c>
      <c r="LD360" s="1">
        <v>1</v>
      </c>
      <c r="LE360" s="1">
        <v>1</v>
      </c>
      <c r="LF360" s="1">
        <v>1</v>
      </c>
      <c r="LG360" s="1">
        <v>1</v>
      </c>
      <c r="LH360" s="1">
        <v>1</v>
      </c>
      <c r="LI360" s="1">
        <v>1</v>
      </c>
      <c r="LJ360" s="1">
        <v>1</v>
      </c>
      <c r="LK360" s="1">
        <v>1</v>
      </c>
      <c r="LL360" s="1">
        <v>1</v>
      </c>
      <c r="LM360" s="1">
        <v>5</v>
      </c>
      <c r="LN360" s="1">
        <v>5</v>
      </c>
      <c r="LO360" s="1">
        <v>5</v>
      </c>
      <c r="LP360" s="1">
        <v>1</v>
      </c>
      <c r="LQ360" s="1">
        <v>1</v>
      </c>
      <c r="LR360" s="1">
        <v>1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1</v>
      </c>
    </row>
    <row r="361" spans="1:367">
      <c r="A361" s="1">
        <v>2015</v>
      </c>
      <c r="B361" s="1" t="s">
        <v>715</v>
      </c>
      <c r="C361" s="1">
        <v>1</v>
      </c>
      <c r="D361" s="1">
        <v>0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0</v>
      </c>
      <c r="AI361" s="1">
        <v>1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2</v>
      </c>
      <c r="AW361" s="1">
        <v>2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2</v>
      </c>
      <c r="BT361" s="1">
        <v>2</v>
      </c>
      <c r="BU361" s="1">
        <v>2</v>
      </c>
      <c r="BV361" s="1">
        <v>3</v>
      </c>
      <c r="BW361" s="1">
        <v>2</v>
      </c>
      <c r="BX361" s="1">
        <v>2</v>
      </c>
      <c r="BY361" s="1">
        <v>0</v>
      </c>
      <c r="BZ361" s="1">
        <v>0</v>
      </c>
      <c r="CA361" s="1">
        <v>1</v>
      </c>
      <c r="CB361" s="1">
        <v>1</v>
      </c>
      <c r="CC361" s="1">
        <v>4</v>
      </c>
      <c r="CD361" s="1">
        <v>4</v>
      </c>
      <c r="CE361" s="1">
        <v>2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</v>
      </c>
      <c r="CL361" s="1">
        <v>1</v>
      </c>
      <c r="CM361" s="1">
        <v>1</v>
      </c>
      <c r="CN361" s="1">
        <v>1</v>
      </c>
      <c r="CO361" s="1">
        <v>1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1</v>
      </c>
      <c r="DJ361" s="1">
        <v>0</v>
      </c>
      <c r="DK361" s="1">
        <v>0</v>
      </c>
      <c r="DL361" s="1">
        <v>0</v>
      </c>
      <c r="DM361" s="1">
        <v>1</v>
      </c>
      <c r="DN361" s="1">
        <v>1</v>
      </c>
      <c r="DO361" s="1">
        <v>1</v>
      </c>
      <c r="DP361" s="1">
        <v>1</v>
      </c>
      <c r="DQ361" s="1">
        <v>0</v>
      </c>
      <c r="DR361" s="1">
        <v>1</v>
      </c>
      <c r="DS361" s="1">
        <v>1</v>
      </c>
      <c r="DT361" s="1">
        <v>0</v>
      </c>
      <c r="DU361" s="1">
        <v>1</v>
      </c>
      <c r="DV361" s="1">
        <v>0</v>
      </c>
      <c r="DW361" s="1">
        <v>0</v>
      </c>
      <c r="DX361" s="1">
        <v>1</v>
      </c>
      <c r="DY361" s="1">
        <v>1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1</v>
      </c>
      <c r="GZ361" s="1">
        <v>0</v>
      </c>
      <c r="HA361" s="1">
        <v>0</v>
      </c>
      <c r="HB361" s="1">
        <v>0</v>
      </c>
      <c r="HC361" s="1">
        <v>3</v>
      </c>
      <c r="HD361" s="1">
        <v>2</v>
      </c>
      <c r="HE361" s="1">
        <v>3</v>
      </c>
      <c r="HF361" s="1">
        <v>61</v>
      </c>
      <c r="HG361" s="1">
        <v>61</v>
      </c>
      <c r="HH361" s="1">
        <v>4</v>
      </c>
      <c r="HI361" s="1">
        <v>1</v>
      </c>
      <c r="HJ361" s="1">
        <v>0</v>
      </c>
      <c r="HK361" s="1">
        <v>2</v>
      </c>
      <c r="HL361" s="1">
        <v>2</v>
      </c>
      <c r="HM361" s="1">
        <v>1</v>
      </c>
      <c r="HN361" s="1">
        <v>2</v>
      </c>
      <c r="HO361" s="1">
        <v>2</v>
      </c>
      <c r="HP361" s="1">
        <v>2</v>
      </c>
      <c r="HQ361" s="1">
        <v>2</v>
      </c>
      <c r="HR361" s="1">
        <v>2</v>
      </c>
      <c r="HS361" s="1">
        <v>2</v>
      </c>
      <c r="HT361" s="1">
        <v>1</v>
      </c>
      <c r="HU361" s="1">
        <v>1</v>
      </c>
      <c r="HV361" s="1">
        <v>0</v>
      </c>
      <c r="HW361" s="1">
        <v>2</v>
      </c>
      <c r="HX361" s="1">
        <v>1</v>
      </c>
      <c r="HY361" s="1">
        <v>1</v>
      </c>
      <c r="HZ361" s="1">
        <v>2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2</v>
      </c>
      <c r="IU361" s="1">
        <v>2</v>
      </c>
      <c r="IV361" s="1">
        <v>2</v>
      </c>
      <c r="IW361" s="1">
        <v>2</v>
      </c>
      <c r="IX361" s="1">
        <v>2</v>
      </c>
      <c r="IY361" s="1">
        <v>2</v>
      </c>
      <c r="IZ361" s="1">
        <v>1</v>
      </c>
      <c r="JA361" s="1">
        <v>1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1</v>
      </c>
      <c r="JL361" s="1">
        <v>0</v>
      </c>
      <c r="JM361" s="1">
        <v>0</v>
      </c>
      <c r="JN361" s="1">
        <v>0</v>
      </c>
      <c r="JO361" s="1">
        <v>1</v>
      </c>
      <c r="JP361" s="1">
        <v>0</v>
      </c>
      <c r="JQ361" s="1">
        <v>0</v>
      </c>
      <c r="JR361" s="1">
        <v>1</v>
      </c>
      <c r="JS361" s="1">
        <v>1</v>
      </c>
      <c r="JT361" s="1">
        <v>1</v>
      </c>
      <c r="JU361" s="1">
        <v>1</v>
      </c>
      <c r="JV361" s="1">
        <v>0</v>
      </c>
      <c r="JW361" s="1">
        <v>1</v>
      </c>
      <c r="JX361" s="1">
        <v>0</v>
      </c>
      <c r="JY361" s="1">
        <v>0</v>
      </c>
      <c r="JZ361" s="1">
        <v>0</v>
      </c>
      <c r="KA361" s="1">
        <v>0</v>
      </c>
      <c r="KB361" s="1">
        <v>1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1</v>
      </c>
      <c r="KL361" s="1">
        <v>1</v>
      </c>
      <c r="KM361" s="1">
        <v>1</v>
      </c>
      <c r="KN361" s="1">
        <v>1</v>
      </c>
      <c r="KO361" s="1">
        <v>1</v>
      </c>
      <c r="KP361" s="1">
        <v>1</v>
      </c>
      <c r="KQ361" s="1">
        <v>1</v>
      </c>
      <c r="KR361" s="1">
        <v>1</v>
      </c>
      <c r="KS361" s="1">
        <v>0</v>
      </c>
      <c r="KT361" s="1">
        <v>0</v>
      </c>
      <c r="KU361" s="1">
        <v>36</v>
      </c>
      <c r="KV361" s="1">
        <v>0</v>
      </c>
      <c r="KW361" s="1">
        <v>0</v>
      </c>
      <c r="KX361" s="1">
        <v>1</v>
      </c>
      <c r="KY361" s="1">
        <v>1</v>
      </c>
      <c r="KZ361" s="1">
        <v>1</v>
      </c>
      <c r="LA361" s="1">
        <v>1</v>
      </c>
      <c r="LB361" s="1">
        <v>1</v>
      </c>
      <c r="LC361" s="1">
        <v>1</v>
      </c>
      <c r="LD361" s="1">
        <v>1</v>
      </c>
      <c r="LE361" s="1">
        <v>1</v>
      </c>
      <c r="LF361" s="1">
        <v>1</v>
      </c>
      <c r="LG361" s="1">
        <v>1</v>
      </c>
      <c r="LH361" s="1">
        <v>1</v>
      </c>
      <c r="LI361" s="1">
        <v>1</v>
      </c>
      <c r="LJ361" s="1">
        <v>1</v>
      </c>
      <c r="LK361" s="1">
        <v>1</v>
      </c>
      <c r="LL361" s="1">
        <v>1</v>
      </c>
      <c r="LM361" s="1">
        <v>5</v>
      </c>
      <c r="LN361" s="1">
        <v>5</v>
      </c>
      <c r="LO361" s="1">
        <v>5</v>
      </c>
      <c r="LP361" s="1">
        <v>1</v>
      </c>
      <c r="LQ361" s="1">
        <v>1</v>
      </c>
      <c r="LR361" s="1">
        <v>1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1</v>
      </c>
    </row>
    <row r="362" spans="1:367">
      <c r="A362" s="1">
        <v>2015</v>
      </c>
      <c r="B362" s="1" t="s">
        <v>716</v>
      </c>
      <c r="C362" s="1">
        <v>1</v>
      </c>
      <c r="D362" s="1">
        <v>0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2</v>
      </c>
      <c r="L362" s="1">
        <v>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1</v>
      </c>
      <c r="AJ362" s="1">
        <v>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2</v>
      </c>
      <c r="AW362" s="1">
        <v>2</v>
      </c>
      <c r="AX362" s="1">
        <v>0</v>
      </c>
      <c r="AY362" s="1">
        <v>0</v>
      </c>
      <c r="AZ362" s="1">
        <v>2</v>
      </c>
      <c r="BA362" s="1">
        <v>2</v>
      </c>
      <c r="BB362" s="1">
        <v>2</v>
      </c>
      <c r="BC362" s="1">
        <v>2</v>
      </c>
      <c r="BD362" s="1">
        <v>2</v>
      </c>
      <c r="BE362" s="1">
        <v>1</v>
      </c>
      <c r="BF362" s="1">
        <v>6</v>
      </c>
      <c r="BG362" s="1">
        <v>2</v>
      </c>
      <c r="BH362" s="1">
        <v>2</v>
      </c>
      <c r="BI362" s="1">
        <v>1</v>
      </c>
      <c r="BJ362" s="1">
        <v>1</v>
      </c>
      <c r="BK362" s="1">
        <v>1</v>
      </c>
      <c r="BL362" s="1">
        <v>1</v>
      </c>
      <c r="BM362" s="1">
        <v>2</v>
      </c>
      <c r="BN362" s="1">
        <v>2</v>
      </c>
      <c r="BO362" s="1">
        <v>1</v>
      </c>
      <c r="BP362" s="1">
        <v>2</v>
      </c>
      <c r="BQ362" s="1">
        <v>0</v>
      </c>
      <c r="BR362" s="1">
        <v>0</v>
      </c>
      <c r="BS362" s="1">
        <v>2</v>
      </c>
      <c r="BT362" s="1">
        <v>2</v>
      </c>
      <c r="BU362" s="1">
        <v>2</v>
      </c>
      <c r="BV362" s="1">
        <v>5</v>
      </c>
      <c r="BW362" s="1">
        <v>2</v>
      </c>
      <c r="BX362" s="1">
        <v>2</v>
      </c>
      <c r="BY362" s="1">
        <v>0</v>
      </c>
      <c r="BZ362" s="1">
        <v>0</v>
      </c>
      <c r="CA362" s="1">
        <v>2</v>
      </c>
      <c r="CB362" s="1">
        <v>2</v>
      </c>
      <c r="CC362" s="1">
        <v>3</v>
      </c>
      <c r="CD362" s="1">
        <v>3</v>
      </c>
      <c r="CE362" s="1">
        <v>2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1</v>
      </c>
      <c r="CL362" s="1">
        <v>1</v>
      </c>
      <c r="CM362" s="1">
        <v>1</v>
      </c>
      <c r="CN362" s="1">
        <v>1</v>
      </c>
      <c r="CO362" s="1">
        <v>1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1</v>
      </c>
      <c r="DJ362" s="1">
        <v>0</v>
      </c>
      <c r="DK362" s="1">
        <v>0</v>
      </c>
      <c r="DL362" s="1">
        <v>0</v>
      </c>
      <c r="DM362" s="1">
        <v>1</v>
      </c>
      <c r="DN362" s="1">
        <v>1</v>
      </c>
      <c r="DO362" s="1">
        <v>1</v>
      </c>
      <c r="DP362" s="1">
        <v>1</v>
      </c>
      <c r="DQ362" s="1">
        <v>0</v>
      </c>
      <c r="DR362" s="1">
        <v>1</v>
      </c>
      <c r="DS362" s="1">
        <v>1</v>
      </c>
      <c r="DT362" s="1">
        <v>0</v>
      </c>
      <c r="DU362" s="1">
        <v>1</v>
      </c>
      <c r="DV362" s="1">
        <v>0</v>
      </c>
      <c r="DW362" s="1">
        <v>0</v>
      </c>
      <c r="DX362" s="1">
        <v>1</v>
      </c>
      <c r="DY362" s="1">
        <v>1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1</v>
      </c>
      <c r="GZ362" s="1">
        <v>0</v>
      </c>
      <c r="HA362" s="1">
        <v>0</v>
      </c>
      <c r="HB362" s="1">
        <v>0</v>
      </c>
      <c r="HC362" s="1">
        <v>3</v>
      </c>
      <c r="HD362" s="1">
        <v>2</v>
      </c>
      <c r="HE362" s="1">
        <v>3</v>
      </c>
      <c r="HF362" s="1">
        <v>61</v>
      </c>
      <c r="HG362" s="1">
        <v>61</v>
      </c>
      <c r="HH362" s="1">
        <v>4</v>
      </c>
      <c r="HI362" s="1">
        <v>1</v>
      </c>
      <c r="HJ362" s="1">
        <v>0</v>
      </c>
      <c r="HK362" s="1">
        <v>2</v>
      </c>
      <c r="HL362" s="1">
        <v>2</v>
      </c>
      <c r="HM362" s="1">
        <v>1</v>
      </c>
      <c r="HN362" s="1">
        <v>1</v>
      </c>
      <c r="HO362" s="1">
        <v>1</v>
      </c>
      <c r="HP362" s="1">
        <v>1</v>
      </c>
      <c r="HQ362" s="1">
        <v>3</v>
      </c>
      <c r="HR362" s="1">
        <v>1</v>
      </c>
      <c r="HS362" s="1">
        <v>1</v>
      </c>
      <c r="HT362" s="1">
        <v>0</v>
      </c>
      <c r="HU362" s="1">
        <v>0</v>
      </c>
      <c r="HV362" s="1">
        <v>1</v>
      </c>
      <c r="HW362" s="1">
        <v>1</v>
      </c>
      <c r="HX362" s="1">
        <v>1</v>
      </c>
      <c r="HY362" s="1">
        <v>1</v>
      </c>
      <c r="HZ362" s="1">
        <v>1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4</v>
      </c>
      <c r="IU362" s="1">
        <v>4</v>
      </c>
      <c r="IV362" s="1">
        <v>4</v>
      </c>
      <c r="IW362" s="1">
        <v>4</v>
      </c>
      <c r="IX362" s="1">
        <v>4</v>
      </c>
      <c r="IY362" s="1">
        <v>4</v>
      </c>
      <c r="IZ362" s="1">
        <v>1</v>
      </c>
      <c r="JA362" s="1">
        <v>1</v>
      </c>
      <c r="JB362" s="1">
        <v>0</v>
      </c>
      <c r="JC362" s="1">
        <v>0</v>
      </c>
      <c r="JD362" s="1">
        <v>1</v>
      </c>
      <c r="JE362" s="1">
        <v>1</v>
      </c>
      <c r="JF362" s="1">
        <v>1</v>
      </c>
      <c r="JG362" s="1">
        <v>3</v>
      </c>
      <c r="JH362" s="1">
        <v>1</v>
      </c>
      <c r="JI362" s="1">
        <v>1</v>
      </c>
      <c r="JJ362" s="1">
        <v>1</v>
      </c>
      <c r="JK362" s="1">
        <v>1</v>
      </c>
      <c r="JL362" s="1">
        <v>1</v>
      </c>
      <c r="JM362" s="1">
        <v>1</v>
      </c>
      <c r="JN362" s="1">
        <v>1</v>
      </c>
      <c r="JO362" s="1">
        <v>1</v>
      </c>
      <c r="JP362" s="1">
        <v>0</v>
      </c>
      <c r="JQ362" s="1">
        <v>0</v>
      </c>
      <c r="JR362" s="1">
        <v>1</v>
      </c>
      <c r="JS362" s="1">
        <v>1</v>
      </c>
      <c r="JT362" s="1">
        <v>1</v>
      </c>
      <c r="JU362" s="1">
        <v>1</v>
      </c>
      <c r="JV362" s="1">
        <v>0</v>
      </c>
      <c r="JW362" s="1">
        <v>1</v>
      </c>
      <c r="JX362" s="1">
        <v>0</v>
      </c>
      <c r="JY362" s="1">
        <v>0</v>
      </c>
      <c r="JZ362" s="1">
        <v>0</v>
      </c>
      <c r="KA362" s="1">
        <v>0</v>
      </c>
      <c r="KB362" s="1">
        <v>1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1</v>
      </c>
      <c r="KL362" s="1">
        <v>1</v>
      </c>
      <c r="KM362" s="1">
        <v>1</v>
      </c>
      <c r="KN362" s="1">
        <v>1</v>
      </c>
      <c r="KO362" s="1">
        <v>1</v>
      </c>
      <c r="KP362" s="1">
        <v>1</v>
      </c>
      <c r="KQ362" s="1">
        <v>1</v>
      </c>
      <c r="KR362" s="1">
        <v>1</v>
      </c>
      <c r="KS362" s="1">
        <v>0</v>
      </c>
      <c r="KT362" s="1">
        <v>0</v>
      </c>
      <c r="KU362" s="1">
        <v>37</v>
      </c>
      <c r="KV362" s="1">
        <v>1</v>
      </c>
      <c r="KW362" s="1">
        <v>1</v>
      </c>
      <c r="KX362" s="1">
        <v>1</v>
      </c>
      <c r="KY362" s="1">
        <v>1</v>
      </c>
      <c r="KZ362" s="1">
        <v>1</v>
      </c>
      <c r="LA362" s="1">
        <v>1</v>
      </c>
      <c r="LB362" s="1">
        <v>1</v>
      </c>
      <c r="LC362" s="1">
        <v>1</v>
      </c>
      <c r="LD362" s="1">
        <v>1</v>
      </c>
      <c r="LE362" s="1">
        <v>1</v>
      </c>
      <c r="LF362" s="1">
        <v>1</v>
      </c>
      <c r="LG362" s="1">
        <v>1</v>
      </c>
      <c r="LH362" s="1">
        <v>1</v>
      </c>
      <c r="LI362" s="1">
        <v>1</v>
      </c>
      <c r="LJ362" s="1">
        <v>1</v>
      </c>
      <c r="LK362" s="1">
        <v>1</v>
      </c>
      <c r="LL362" s="1">
        <v>1</v>
      </c>
      <c r="LM362" s="1">
        <v>5</v>
      </c>
      <c r="LN362" s="1">
        <v>5</v>
      </c>
      <c r="LO362" s="1">
        <v>5</v>
      </c>
      <c r="LP362" s="1">
        <v>1</v>
      </c>
      <c r="LQ362" s="1">
        <v>1</v>
      </c>
      <c r="LR362" s="1">
        <v>1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1</v>
      </c>
    </row>
    <row r="363" spans="1:367">
      <c r="A363" s="1">
        <v>2015</v>
      </c>
      <c r="B363" s="1" t="s">
        <v>717</v>
      </c>
      <c r="C363" s="1">
        <v>1</v>
      </c>
      <c r="D363" s="1">
        <v>0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2</v>
      </c>
      <c r="L363" s="1">
        <v>2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>
        <v>1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4</v>
      </c>
      <c r="AW363" s="1">
        <v>4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2</v>
      </c>
      <c r="BT363" s="1">
        <v>2</v>
      </c>
      <c r="BU363" s="1">
        <v>2</v>
      </c>
      <c r="BV363" s="1">
        <v>3</v>
      </c>
      <c r="BW363" s="1">
        <v>2</v>
      </c>
      <c r="BX363" s="1">
        <v>2</v>
      </c>
      <c r="BY363" s="1">
        <v>0</v>
      </c>
      <c r="BZ363" s="1">
        <v>0</v>
      </c>
      <c r="CA363" s="1">
        <v>1</v>
      </c>
      <c r="CB363" s="1">
        <v>2</v>
      </c>
      <c r="CC363" s="1">
        <v>4</v>
      </c>
      <c r="CD363" s="1">
        <v>4</v>
      </c>
      <c r="CE363" s="1">
        <v>2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</v>
      </c>
      <c r="CL363" s="1">
        <v>1</v>
      </c>
      <c r="CM363" s="1">
        <v>1</v>
      </c>
      <c r="CN363" s="1">
        <v>1</v>
      </c>
      <c r="CO363" s="1">
        <v>1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1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1</v>
      </c>
      <c r="GZ363" s="1">
        <v>0</v>
      </c>
      <c r="HA363" s="1">
        <v>0</v>
      </c>
      <c r="HB363" s="1">
        <v>0</v>
      </c>
      <c r="HC363" s="1">
        <v>6</v>
      </c>
      <c r="HD363" s="1">
        <v>0</v>
      </c>
      <c r="HE363" s="1">
        <v>4</v>
      </c>
      <c r="HF363" s="1">
        <v>26</v>
      </c>
      <c r="HG363" s="1">
        <v>26</v>
      </c>
      <c r="HH363" s="1">
        <v>2</v>
      </c>
      <c r="HI363" s="1">
        <v>0</v>
      </c>
      <c r="HJ363" s="1">
        <v>0</v>
      </c>
      <c r="HK363" s="1">
        <v>2</v>
      </c>
      <c r="HL363" s="1">
        <v>2</v>
      </c>
      <c r="HM363" s="1">
        <v>1</v>
      </c>
      <c r="HN363" s="1">
        <v>1</v>
      </c>
      <c r="HO363" s="1">
        <v>1</v>
      </c>
      <c r="HP363" s="1">
        <v>1</v>
      </c>
      <c r="HQ363" s="1">
        <v>1</v>
      </c>
      <c r="HR363" s="1">
        <v>1</v>
      </c>
      <c r="HS363" s="1">
        <v>1</v>
      </c>
      <c r="HT363" s="1">
        <v>0</v>
      </c>
      <c r="HU363" s="1">
        <v>0</v>
      </c>
      <c r="HV363" s="1">
        <v>0</v>
      </c>
      <c r="HW363" s="1">
        <v>0</v>
      </c>
      <c r="HX363" s="1">
        <v>2</v>
      </c>
      <c r="HY363" s="1">
        <v>2</v>
      </c>
      <c r="HZ363" s="1">
        <v>1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1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1</v>
      </c>
      <c r="JL363" s="1">
        <v>0</v>
      </c>
      <c r="JM363" s="1">
        <v>0</v>
      </c>
      <c r="JN363" s="1">
        <v>0</v>
      </c>
      <c r="JO363" s="1">
        <v>1</v>
      </c>
      <c r="JP363" s="1">
        <v>1</v>
      </c>
      <c r="JQ363" s="1">
        <v>0</v>
      </c>
      <c r="JR363" s="1">
        <v>0</v>
      </c>
      <c r="JS363" s="1">
        <v>1</v>
      </c>
      <c r="JT363" s="1">
        <v>1</v>
      </c>
      <c r="JU363" s="1">
        <v>1</v>
      </c>
      <c r="JV363" s="1">
        <v>0</v>
      </c>
      <c r="JW363" s="1">
        <v>1</v>
      </c>
      <c r="JX363" s="1">
        <v>0</v>
      </c>
      <c r="JY363" s="1">
        <v>0</v>
      </c>
      <c r="JZ363" s="1">
        <v>0</v>
      </c>
      <c r="KA363" s="1">
        <v>0</v>
      </c>
      <c r="KB363" s="1">
        <v>1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1</v>
      </c>
      <c r="KL363" s="1">
        <v>1</v>
      </c>
      <c r="KM363" s="1">
        <v>1</v>
      </c>
      <c r="KN363" s="1">
        <v>1</v>
      </c>
      <c r="KO363" s="1">
        <v>1</v>
      </c>
      <c r="KP363" s="1">
        <v>1</v>
      </c>
      <c r="KQ363" s="1">
        <v>1</v>
      </c>
      <c r="KR363" s="1">
        <v>1</v>
      </c>
      <c r="KS363" s="1">
        <v>1</v>
      </c>
      <c r="KT363" s="1">
        <v>1</v>
      </c>
      <c r="KU363" s="1">
        <v>2</v>
      </c>
      <c r="KV363" s="1">
        <v>0</v>
      </c>
      <c r="KW363" s="1">
        <v>0</v>
      </c>
      <c r="KX363" s="1">
        <v>1</v>
      </c>
      <c r="KY363" s="1">
        <v>1</v>
      </c>
      <c r="KZ363" s="1">
        <v>1</v>
      </c>
      <c r="LA363" s="1">
        <v>1</v>
      </c>
      <c r="LB363" s="1">
        <v>1</v>
      </c>
      <c r="LC363" s="1">
        <v>1</v>
      </c>
      <c r="LD363" s="1">
        <v>1</v>
      </c>
      <c r="LE363" s="1">
        <v>1</v>
      </c>
      <c r="LF363" s="1">
        <v>1</v>
      </c>
      <c r="LG363" s="1">
        <v>1</v>
      </c>
      <c r="LH363" s="1">
        <v>1</v>
      </c>
      <c r="LI363" s="1">
        <v>1</v>
      </c>
      <c r="LJ363" s="1">
        <v>1</v>
      </c>
      <c r="LK363" s="1">
        <v>1</v>
      </c>
      <c r="LL363" s="1">
        <v>1</v>
      </c>
      <c r="LM363" s="1">
        <v>5</v>
      </c>
      <c r="LN363" s="1">
        <v>5</v>
      </c>
      <c r="LO363" s="1">
        <v>5</v>
      </c>
      <c r="LP363" s="1">
        <v>1</v>
      </c>
      <c r="LQ363" s="1">
        <v>1</v>
      </c>
      <c r="LR363" s="1">
        <v>1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1</v>
      </c>
    </row>
    <row r="364" spans="1:367">
      <c r="A364" s="1">
        <v>2015</v>
      </c>
      <c r="B364" s="1" t="s">
        <v>718</v>
      </c>
      <c r="C364" s="1">
        <v>1</v>
      </c>
      <c r="D364" s="1">
        <v>0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2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1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4</v>
      </c>
      <c r="AW364" s="1">
        <v>4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2</v>
      </c>
      <c r="BT364" s="1">
        <v>2</v>
      </c>
      <c r="BU364" s="1">
        <v>2</v>
      </c>
      <c r="BV364" s="1">
        <v>3</v>
      </c>
      <c r="BW364" s="1">
        <v>2</v>
      </c>
      <c r="BX364" s="1">
        <v>2</v>
      </c>
      <c r="BY364" s="1">
        <v>0</v>
      </c>
      <c r="BZ364" s="1">
        <v>0</v>
      </c>
      <c r="CA364" s="1">
        <v>1</v>
      </c>
      <c r="CB364" s="1">
        <v>2</v>
      </c>
      <c r="CC364" s="1">
        <v>4</v>
      </c>
      <c r="CD364" s="1">
        <v>4</v>
      </c>
      <c r="CE364" s="1">
        <v>2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1</v>
      </c>
      <c r="CL364" s="1">
        <v>1</v>
      </c>
      <c r="CM364" s="1">
        <v>1</v>
      </c>
      <c r="CN364" s="1">
        <v>1</v>
      </c>
      <c r="CO364" s="1">
        <v>1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1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1</v>
      </c>
      <c r="GZ364" s="1">
        <v>0</v>
      </c>
      <c r="HA364" s="1">
        <v>0</v>
      </c>
      <c r="HB364" s="1">
        <v>0</v>
      </c>
      <c r="HC364" s="1">
        <v>6</v>
      </c>
      <c r="HD364" s="1">
        <v>0</v>
      </c>
      <c r="HE364" s="1">
        <v>4</v>
      </c>
      <c r="HF364" s="1">
        <v>26</v>
      </c>
      <c r="HG364" s="1">
        <v>26</v>
      </c>
      <c r="HH364" s="1">
        <v>2</v>
      </c>
      <c r="HI364" s="1">
        <v>0</v>
      </c>
      <c r="HJ364" s="1">
        <v>0</v>
      </c>
      <c r="HK364" s="1">
        <v>2</v>
      </c>
      <c r="HL364" s="1">
        <v>2</v>
      </c>
      <c r="HM364" s="1">
        <v>1</v>
      </c>
      <c r="HN364" s="1">
        <v>1</v>
      </c>
      <c r="HO364" s="1">
        <v>1</v>
      </c>
      <c r="HP364" s="1">
        <v>1</v>
      </c>
      <c r="HQ364" s="1">
        <v>1</v>
      </c>
      <c r="HR364" s="1">
        <v>1</v>
      </c>
      <c r="HS364" s="1">
        <v>1</v>
      </c>
      <c r="HT364" s="1">
        <v>0</v>
      </c>
      <c r="HU364" s="1">
        <v>0</v>
      </c>
      <c r="HV364" s="1">
        <v>0</v>
      </c>
      <c r="HW364" s="1">
        <v>0</v>
      </c>
      <c r="HX364" s="1">
        <v>2</v>
      </c>
      <c r="HY364" s="1">
        <v>2</v>
      </c>
      <c r="HZ364" s="1">
        <v>1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1</v>
      </c>
      <c r="IU364" s="1">
        <v>1</v>
      </c>
      <c r="IV364" s="1">
        <v>1</v>
      </c>
      <c r="IW364" s="1">
        <v>1</v>
      </c>
      <c r="IX364" s="1">
        <v>1</v>
      </c>
      <c r="IY364" s="1">
        <v>1</v>
      </c>
      <c r="IZ364" s="1">
        <v>0</v>
      </c>
      <c r="JA364" s="1">
        <v>1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1</v>
      </c>
      <c r="JL364" s="1">
        <v>0</v>
      </c>
      <c r="JM364" s="1">
        <v>0</v>
      </c>
      <c r="JN364" s="1">
        <v>0</v>
      </c>
      <c r="JO364" s="1">
        <v>1</v>
      </c>
      <c r="JP364" s="1">
        <v>1</v>
      </c>
      <c r="JQ364" s="1">
        <v>0</v>
      </c>
      <c r="JR364" s="1">
        <v>0</v>
      </c>
      <c r="JS364" s="1">
        <v>1</v>
      </c>
      <c r="JT364" s="1">
        <v>1</v>
      </c>
      <c r="JU364" s="1">
        <v>1</v>
      </c>
      <c r="JV364" s="1">
        <v>0</v>
      </c>
      <c r="JW364" s="1">
        <v>1</v>
      </c>
      <c r="JX364" s="1">
        <v>0</v>
      </c>
      <c r="JY364" s="1">
        <v>0</v>
      </c>
      <c r="JZ364" s="1">
        <v>0</v>
      </c>
      <c r="KA364" s="1">
        <v>0</v>
      </c>
      <c r="KB364" s="1">
        <v>1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1</v>
      </c>
      <c r="KL364" s="1">
        <v>1</v>
      </c>
      <c r="KM364" s="1">
        <v>1</v>
      </c>
      <c r="KN364" s="1">
        <v>1</v>
      </c>
      <c r="KO364" s="1">
        <v>1</v>
      </c>
      <c r="KP364" s="1">
        <v>1</v>
      </c>
      <c r="KQ364" s="1">
        <v>1</v>
      </c>
      <c r="KR364" s="1">
        <v>1</v>
      </c>
      <c r="KS364" s="1">
        <v>1</v>
      </c>
      <c r="KT364" s="1">
        <v>1</v>
      </c>
      <c r="KU364" s="1">
        <v>2</v>
      </c>
      <c r="KV364" s="1">
        <v>0</v>
      </c>
      <c r="KW364" s="1">
        <v>0</v>
      </c>
      <c r="KX364" s="1">
        <v>1</v>
      </c>
      <c r="KY364" s="1">
        <v>1</v>
      </c>
      <c r="KZ364" s="1">
        <v>1</v>
      </c>
      <c r="LA364" s="1">
        <v>1</v>
      </c>
      <c r="LB364" s="1">
        <v>1</v>
      </c>
      <c r="LC364" s="1">
        <v>1</v>
      </c>
      <c r="LD364" s="1">
        <v>1</v>
      </c>
      <c r="LE364" s="1">
        <v>1</v>
      </c>
      <c r="LF364" s="1">
        <v>1</v>
      </c>
      <c r="LG364" s="1">
        <v>1</v>
      </c>
      <c r="LH364" s="1">
        <v>1</v>
      </c>
      <c r="LI364" s="1">
        <v>1</v>
      </c>
      <c r="LJ364" s="1">
        <v>1</v>
      </c>
      <c r="LK364" s="1">
        <v>1</v>
      </c>
      <c r="LL364" s="1">
        <v>1</v>
      </c>
      <c r="LM364" s="1">
        <v>5</v>
      </c>
      <c r="LN364" s="1">
        <v>5</v>
      </c>
      <c r="LO364" s="1">
        <v>5</v>
      </c>
      <c r="LP364" s="1">
        <v>1</v>
      </c>
      <c r="LQ364" s="1">
        <v>1</v>
      </c>
      <c r="LR364" s="1">
        <v>1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1</v>
      </c>
    </row>
    <row r="365" spans="1:367">
      <c r="A365" s="1">
        <v>2015</v>
      </c>
      <c r="B365" s="1" t="s">
        <v>719</v>
      </c>
      <c r="C365" s="1">
        <v>1</v>
      </c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0</v>
      </c>
      <c r="AI365" s="1">
        <v>1</v>
      </c>
      <c r="AJ365" s="1">
        <v>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4</v>
      </c>
      <c r="AW365" s="1">
        <v>4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2</v>
      </c>
      <c r="BT365" s="1">
        <v>2</v>
      </c>
      <c r="BU365" s="1">
        <v>2</v>
      </c>
      <c r="BV365" s="1">
        <v>3</v>
      </c>
      <c r="BW365" s="1">
        <v>2</v>
      </c>
      <c r="BX365" s="1">
        <v>2</v>
      </c>
      <c r="BY365" s="1">
        <v>0</v>
      </c>
      <c r="BZ365" s="1">
        <v>0</v>
      </c>
      <c r="CA365" s="1">
        <v>1</v>
      </c>
      <c r="CB365" s="1">
        <v>2</v>
      </c>
      <c r="CC365" s="1">
        <v>4</v>
      </c>
      <c r="CD365" s="1">
        <v>4</v>
      </c>
      <c r="CE365" s="1">
        <v>2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1</v>
      </c>
      <c r="CL365" s="1">
        <v>1</v>
      </c>
      <c r="CM365" s="1">
        <v>1</v>
      </c>
      <c r="CN365" s="1">
        <v>1</v>
      </c>
      <c r="CO365" s="1">
        <v>1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1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1</v>
      </c>
      <c r="GZ365" s="1">
        <v>0</v>
      </c>
      <c r="HA365" s="1">
        <v>0</v>
      </c>
      <c r="HB365" s="1">
        <v>0</v>
      </c>
      <c r="HC365" s="1">
        <v>6</v>
      </c>
      <c r="HD365" s="1">
        <v>0</v>
      </c>
      <c r="HE365" s="1">
        <v>4</v>
      </c>
      <c r="HF365" s="1">
        <v>26</v>
      </c>
      <c r="HG365" s="1">
        <v>26</v>
      </c>
      <c r="HH365" s="1">
        <v>2</v>
      </c>
      <c r="HI365" s="1">
        <v>0</v>
      </c>
      <c r="HJ365" s="1">
        <v>0</v>
      </c>
      <c r="HK365" s="1">
        <v>2</v>
      </c>
      <c r="HL365" s="1">
        <v>2</v>
      </c>
      <c r="HM365" s="1">
        <v>1</v>
      </c>
      <c r="HN365" s="1">
        <v>1</v>
      </c>
      <c r="HO365" s="1">
        <v>1</v>
      </c>
      <c r="HP365" s="1">
        <v>1</v>
      </c>
      <c r="HQ365" s="1">
        <v>1</v>
      </c>
      <c r="HR365" s="1">
        <v>1</v>
      </c>
      <c r="HS365" s="1">
        <v>1</v>
      </c>
      <c r="HT365" s="1">
        <v>0</v>
      </c>
      <c r="HU365" s="1">
        <v>0</v>
      </c>
      <c r="HV365" s="1">
        <v>0</v>
      </c>
      <c r="HW365" s="1">
        <v>0</v>
      </c>
      <c r="HX365" s="1">
        <v>2</v>
      </c>
      <c r="HY365" s="1">
        <v>2</v>
      </c>
      <c r="HZ365" s="1">
        <v>1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1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1</v>
      </c>
      <c r="JL365" s="1">
        <v>0</v>
      </c>
      <c r="JM365" s="1">
        <v>0</v>
      </c>
      <c r="JN365" s="1">
        <v>0</v>
      </c>
      <c r="JO365" s="1">
        <v>1</v>
      </c>
      <c r="JP365" s="1">
        <v>1</v>
      </c>
      <c r="JQ365" s="1">
        <v>0</v>
      </c>
      <c r="JR365" s="1">
        <v>0</v>
      </c>
      <c r="JS365" s="1">
        <v>1</v>
      </c>
      <c r="JT365" s="1">
        <v>1</v>
      </c>
      <c r="JU365" s="1">
        <v>1</v>
      </c>
      <c r="JV365" s="1">
        <v>0</v>
      </c>
      <c r="JW365" s="1">
        <v>1</v>
      </c>
      <c r="JX365" s="1">
        <v>0</v>
      </c>
      <c r="JY365" s="1">
        <v>0</v>
      </c>
      <c r="JZ365" s="1">
        <v>0</v>
      </c>
      <c r="KA365" s="1">
        <v>0</v>
      </c>
      <c r="KB365" s="1">
        <v>1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1</v>
      </c>
      <c r="KL365" s="1">
        <v>1</v>
      </c>
      <c r="KM365" s="1">
        <v>1</v>
      </c>
      <c r="KN365" s="1">
        <v>1</v>
      </c>
      <c r="KO365" s="1">
        <v>1</v>
      </c>
      <c r="KP365" s="1">
        <v>1</v>
      </c>
      <c r="KQ365" s="1">
        <v>1</v>
      </c>
      <c r="KR365" s="1">
        <v>1</v>
      </c>
      <c r="KS365" s="1">
        <v>1</v>
      </c>
      <c r="KT365" s="1">
        <v>1</v>
      </c>
      <c r="KU365" s="1">
        <v>2</v>
      </c>
      <c r="KV365" s="1">
        <v>0</v>
      </c>
      <c r="KW365" s="1">
        <v>0</v>
      </c>
      <c r="KX365" s="1">
        <v>1</v>
      </c>
      <c r="KY365" s="1">
        <v>1</v>
      </c>
      <c r="KZ365" s="1">
        <v>1</v>
      </c>
      <c r="LA365" s="1">
        <v>1</v>
      </c>
      <c r="LB365" s="1">
        <v>1</v>
      </c>
      <c r="LC365" s="1">
        <v>1</v>
      </c>
      <c r="LD365" s="1">
        <v>1</v>
      </c>
      <c r="LE365" s="1">
        <v>1</v>
      </c>
      <c r="LF365" s="1">
        <v>1</v>
      </c>
      <c r="LG365" s="1">
        <v>1</v>
      </c>
      <c r="LH365" s="1">
        <v>1</v>
      </c>
      <c r="LI365" s="1">
        <v>1</v>
      </c>
      <c r="LJ365" s="1">
        <v>1</v>
      </c>
      <c r="LK365" s="1">
        <v>1</v>
      </c>
      <c r="LL365" s="1">
        <v>1</v>
      </c>
      <c r="LM365" s="1">
        <v>5</v>
      </c>
      <c r="LN365" s="1">
        <v>5</v>
      </c>
      <c r="LO365" s="1">
        <v>5</v>
      </c>
      <c r="LP365" s="1">
        <v>1</v>
      </c>
      <c r="LQ365" s="1">
        <v>1</v>
      </c>
      <c r="LR365" s="1">
        <v>1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1</v>
      </c>
    </row>
    <row r="366" spans="1:367">
      <c r="A366" s="1">
        <v>2015</v>
      </c>
      <c r="B366" s="1" t="s">
        <v>720</v>
      </c>
      <c r="C366" s="1">
        <v>1</v>
      </c>
      <c r="D366" s="1">
        <v>0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2</v>
      </c>
      <c r="L366" s="1">
        <v>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1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4</v>
      </c>
      <c r="AW366" s="1">
        <v>4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2</v>
      </c>
      <c r="BT366" s="1">
        <v>2</v>
      </c>
      <c r="BU366" s="1">
        <v>2</v>
      </c>
      <c r="BV366" s="1">
        <v>3</v>
      </c>
      <c r="BW366" s="1">
        <v>2</v>
      </c>
      <c r="BX366" s="1">
        <v>2</v>
      </c>
      <c r="BY366" s="1">
        <v>0</v>
      </c>
      <c r="BZ366" s="1">
        <v>0</v>
      </c>
      <c r="CA366" s="1">
        <v>1</v>
      </c>
      <c r="CB366" s="1">
        <v>2</v>
      </c>
      <c r="CC366" s="1">
        <v>4</v>
      </c>
      <c r="CD366" s="1">
        <v>4</v>
      </c>
      <c r="CE366" s="1">
        <v>2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1</v>
      </c>
      <c r="CL366" s="1">
        <v>1</v>
      </c>
      <c r="CM366" s="1">
        <v>1</v>
      </c>
      <c r="CN366" s="1">
        <v>1</v>
      </c>
      <c r="CO366" s="1">
        <v>1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1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1</v>
      </c>
      <c r="GZ366" s="1">
        <v>0</v>
      </c>
      <c r="HA366" s="1">
        <v>0</v>
      </c>
      <c r="HB366" s="1">
        <v>0</v>
      </c>
      <c r="HC366" s="1">
        <v>6</v>
      </c>
      <c r="HD366" s="1">
        <v>0</v>
      </c>
      <c r="HE366" s="1">
        <v>4</v>
      </c>
      <c r="HF366" s="1">
        <v>26</v>
      </c>
      <c r="HG366" s="1">
        <v>26</v>
      </c>
      <c r="HH366" s="1">
        <v>2</v>
      </c>
      <c r="HI366" s="1">
        <v>0</v>
      </c>
      <c r="HJ366" s="1">
        <v>0</v>
      </c>
      <c r="HK366" s="1">
        <v>2</v>
      </c>
      <c r="HL366" s="1">
        <v>2</v>
      </c>
      <c r="HM366" s="1">
        <v>1</v>
      </c>
      <c r="HN366" s="1">
        <v>1</v>
      </c>
      <c r="HO366" s="1">
        <v>1</v>
      </c>
      <c r="HP366" s="1">
        <v>1</v>
      </c>
      <c r="HQ366" s="1">
        <v>1</v>
      </c>
      <c r="HR366" s="1">
        <v>1</v>
      </c>
      <c r="HS366" s="1">
        <v>1</v>
      </c>
      <c r="HT366" s="1">
        <v>0</v>
      </c>
      <c r="HU366" s="1">
        <v>0</v>
      </c>
      <c r="HV366" s="1">
        <v>0</v>
      </c>
      <c r="HW366" s="1">
        <v>0</v>
      </c>
      <c r="HX366" s="1">
        <v>2</v>
      </c>
      <c r="HY366" s="1">
        <v>2</v>
      </c>
      <c r="HZ366" s="1">
        <v>1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1</v>
      </c>
      <c r="IU366" s="1">
        <v>1</v>
      </c>
      <c r="IV366" s="1">
        <v>1</v>
      </c>
      <c r="IW366" s="1">
        <v>1</v>
      </c>
      <c r="IX366" s="1">
        <v>1</v>
      </c>
      <c r="IY366" s="1">
        <v>1</v>
      </c>
      <c r="IZ366" s="1">
        <v>0</v>
      </c>
      <c r="JA366" s="1">
        <v>1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1</v>
      </c>
      <c r="JL366" s="1">
        <v>0</v>
      </c>
      <c r="JM366" s="1">
        <v>0</v>
      </c>
      <c r="JN366" s="1">
        <v>0</v>
      </c>
      <c r="JO366" s="1">
        <v>1</v>
      </c>
      <c r="JP366" s="1">
        <v>1</v>
      </c>
      <c r="JQ366" s="1">
        <v>0</v>
      </c>
      <c r="JR366" s="1">
        <v>0</v>
      </c>
      <c r="JS366" s="1">
        <v>1</v>
      </c>
      <c r="JT366" s="1">
        <v>1</v>
      </c>
      <c r="JU366" s="1">
        <v>1</v>
      </c>
      <c r="JV366" s="1">
        <v>0</v>
      </c>
      <c r="JW366" s="1">
        <v>1</v>
      </c>
      <c r="JX366" s="1">
        <v>0</v>
      </c>
      <c r="JY366" s="1">
        <v>0</v>
      </c>
      <c r="JZ366" s="1">
        <v>0</v>
      </c>
      <c r="KA366" s="1">
        <v>0</v>
      </c>
      <c r="KB366" s="1">
        <v>1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1</v>
      </c>
      <c r="KL366" s="1">
        <v>1</v>
      </c>
      <c r="KM366" s="1">
        <v>1</v>
      </c>
      <c r="KN366" s="1">
        <v>1</v>
      </c>
      <c r="KO366" s="1">
        <v>1</v>
      </c>
      <c r="KP366" s="1">
        <v>1</v>
      </c>
      <c r="KQ366" s="1">
        <v>1</v>
      </c>
      <c r="KR366" s="1">
        <v>1</v>
      </c>
      <c r="KS366" s="1">
        <v>1</v>
      </c>
      <c r="KT366" s="1">
        <v>1</v>
      </c>
      <c r="KU366" s="1">
        <v>2</v>
      </c>
      <c r="KV366" s="1">
        <v>0</v>
      </c>
      <c r="KW366" s="1">
        <v>0</v>
      </c>
      <c r="KX366" s="1">
        <v>1</v>
      </c>
      <c r="KY366" s="1">
        <v>1</v>
      </c>
      <c r="KZ366" s="1">
        <v>1</v>
      </c>
      <c r="LA366" s="1">
        <v>1</v>
      </c>
      <c r="LB366" s="1">
        <v>1</v>
      </c>
      <c r="LC366" s="1">
        <v>1</v>
      </c>
      <c r="LD366" s="1">
        <v>1</v>
      </c>
      <c r="LE366" s="1">
        <v>1</v>
      </c>
      <c r="LF366" s="1">
        <v>1</v>
      </c>
      <c r="LG366" s="1">
        <v>1</v>
      </c>
      <c r="LH366" s="1">
        <v>1</v>
      </c>
      <c r="LI366" s="1">
        <v>1</v>
      </c>
      <c r="LJ366" s="1">
        <v>1</v>
      </c>
      <c r="LK366" s="1">
        <v>1</v>
      </c>
      <c r="LL366" s="1">
        <v>1</v>
      </c>
      <c r="LM366" s="1">
        <v>5</v>
      </c>
      <c r="LN366" s="1">
        <v>5</v>
      </c>
      <c r="LO366" s="1">
        <v>5</v>
      </c>
      <c r="LP366" s="1">
        <v>1</v>
      </c>
      <c r="LQ366" s="1">
        <v>1</v>
      </c>
      <c r="LR366" s="1">
        <v>1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1</v>
      </c>
    </row>
    <row r="367" spans="1:367">
      <c r="A367" s="1">
        <v>2015</v>
      </c>
      <c r="B367" s="1" t="s">
        <v>721</v>
      </c>
      <c r="C367" s="1">
        <v>1</v>
      </c>
      <c r="D367" s="1">
        <v>0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2</v>
      </c>
      <c r="L367" s="1">
        <v>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1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5</v>
      </c>
      <c r="AW367" s="1">
        <v>5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2</v>
      </c>
      <c r="BT367" s="1">
        <v>2</v>
      </c>
      <c r="BU367" s="1">
        <v>2</v>
      </c>
      <c r="BV367" s="1">
        <v>3</v>
      </c>
      <c r="BW367" s="1">
        <v>2</v>
      </c>
      <c r="BX367" s="1">
        <v>2</v>
      </c>
      <c r="BY367" s="1">
        <v>2</v>
      </c>
      <c r="BZ367" s="1">
        <v>1</v>
      </c>
      <c r="CA367" s="1">
        <v>1</v>
      </c>
      <c r="CB367" s="1">
        <v>1</v>
      </c>
      <c r="CC367" s="1">
        <v>2</v>
      </c>
      <c r="CD367" s="1">
        <v>2</v>
      </c>
      <c r="CE367" s="1">
        <v>2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1</v>
      </c>
      <c r="CL367" s="1">
        <v>1</v>
      </c>
      <c r="CM367" s="1">
        <v>1</v>
      </c>
      <c r="CN367" s="1">
        <v>1</v>
      </c>
      <c r="CO367" s="1">
        <v>1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1</v>
      </c>
      <c r="DH367" s="1">
        <v>1</v>
      </c>
      <c r="DI367" s="1">
        <v>0</v>
      </c>
      <c r="DJ367" s="1">
        <v>0</v>
      </c>
      <c r="DK367" s="1">
        <v>0</v>
      </c>
      <c r="DL367" s="1">
        <v>0</v>
      </c>
      <c r="DM367" s="1">
        <v>3</v>
      </c>
      <c r="DN367" s="1">
        <v>3</v>
      </c>
      <c r="DO367" s="1">
        <v>3</v>
      </c>
      <c r="DP367" s="1">
        <v>4</v>
      </c>
      <c r="DQ367" s="1">
        <v>3</v>
      </c>
      <c r="DR367" s="1">
        <v>3</v>
      </c>
      <c r="DS367" s="1">
        <v>4</v>
      </c>
      <c r="DT367" s="1">
        <v>0</v>
      </c>
      <c r="DU367" s="1">
        <v>3</v>
      </c>
      <c r="DV367" s="1">
        <v>0</v>
      </c>
      <c r="DW367" s="1">
        <v>0</v>
      </c>
      <c r="DX367" s="1">
        <v>1</v>
      </c>
      <c r="DY367" s="1">
        <v>1</v>
      </c>
      <c r="DZ367" s="1">
        <v>1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1</v>
      </c>
      <c r="GZ367" s="1">
        <v>0</v>
      </c>
      <c r="HA367" s="1">
        <v>0</v>
      </c>
      <c r="HB367" s="1">
        <v>0</v>
      </c>
      <c r="HC367" s="1">
        <v>3</v>
      </c>
      <c r="HD367" s="1">
        <v>2</v>
      </c>
      <c r="HE367" s="1">
        <v>3</v>
      </c>
      <c r="HF367" s="1">
        <v>73</v>
      </c>
      <c r="HG367" s="1">
        <v>73</v>
      </c>
      <c r="HH367" s="1">
        <v>4</v>
      </c>
      <c r="HI367" s="1">
        <v>0</v>
      </c>
      <c r="HJ367" s="1">
        <v>0</v>
      </c>
      <c r="HK367" s="1">
        <v>2</v>
      </c>
      <c r="HL367" s="1">
        <v>2</v>
      </c>
      <c r="HM367" s="1">
        <v>1</v>
      </c>
      <c r="HN367" s="1">
        <v>1</v>
      </c>
      <c r="HO367" s="1">
        <v>1</v>
      </c>
      <c r="HP367" s="1">
        <v>1</v>
      </c>
      <c r="HQ367" s="1">
        <v>1</v>
      </c>
      <c r="HR367" s="1">
        <v>1</v>
      </c>
      <c r="HS367" s="1">
        <v>1</v>
      </c>
      <c r="HT367" s="1">
        <v>0</v>
      </c>
      <c r="HU367" s="1">
        <v>0</v>
      </c>
      <c r="HV367" s="1">
        <v>0</v>
      </c>
      <c r="HW367" s="1">
        <v>1</v>
      </c>
      <c r="HX367" s="1">
        <v>1</v>
      </c>
      <c r="HY367" s="1">
        <v>1</v>
      </c>
      <c r="HZ367" s="1">
        <v>1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1</v>
      </c>
      <c r="IU367" s="1">
        <v>1</v>
      </c>
      <c r="IV367" s="1">
        <v>1</v>
      </c>
      <c r="IW367" s="1">
        <v>1</v>
      </c>
      <c r="IX367" s="1">
        <v>1</v>
      </c>
      <c r="IY367" s="1">
        <v>1</v>
      </c>
      <c r="IZ367" s="1">
        <v>1</v>
      </c>
      <c r="JA367" s="1">
        <v>1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1</v>
      </c>
      <c r="JL367" s="1">
        <v>0</v>
      </c>
      <c r="JM367" s="1">
        <v>0</v>
      </c>
      <c r="JN367" s="1">
        <v>0</v>
      </c>
      <c r="JO367" s="1">
        <v>1</v>
      </c>
      <c r="JP367" s="1">
        <v>1</v>
      </c>
      <c r="JQ367" s="1">
        <v>0</v>
      </c>
      <c r="JR367" s="1">
        <v>1</v>
      </c>
      <c r="JS367" s="1">
        <v>1</v>
      </c>
      <c r="JT367" s="1">
        <v>1</v>
      </c>
      <c r="JU367" s="1">
        <v>1</v>
      </c>
      <c r="JV367" s="1">
        <v>0</v>
      </c>
      <c r="JW367" s="1">
        <v>1</v>
      </c>
      <c r="JX367" s="1">
        <v>1</v>
      </c>
      <c r="JY367" s="1">
        <v>1</v>
      </c>
      <c r="JZ367" s="1">
        <v>0</v>
      </c>
      <c r="KA367" s="1">
        <v>0</v>
      </c>
      <c r="KB367" s="1">
        <v>0</v>
      </c>
      <c r="KC367" s="1">
        <v>1</v>
      </c>
      <c r="KD367" s="1">
        <v>1</v>
      </c>
      <c r="KE367" s="1">
        <v>1</v>
      </c>
      <c r="KF367" s="1">
        <v>1</v>
      </c>
      <c r="KG367" s="1">
        <v>1</v>
      </c>
      <c r="KH367" s="1">
        <v>1</v>
      </c>
      <c r="KI367" s="1">
        <v>1</v>
      </c>
      <c r="KJ367" s="1">
        <v>0</v>
      </c>
      <c r="KK367" s="1">
        <v>1</v>
      </c>
      <c r="KL367" s="1">
        <v>1</v>
      </c>
      <c r="KM367" s="1">
        <v>1</v>
      </c>
      <c r="KN367" s="1">
        <v>1</v>
      </c>
      <c r="KO367" s="1">
        <v>1</v>
      </c>
      <c r="KP367" s="1">
        <v>1</v>
      </c>
      <c r="KQ367" s="1">
        <v>1</v>
      </c>
      <c r="KR367" s="1">
        <v>1</v>
      </c>
      <c r="KS367" s="1">
        <v>0</v>
      </c>
      <c r="KT367" s="1">
        <v>0</v>
      </c>
      <c r="KU367" s="1">
        <v>8</v>
      </c>
      <c r="KV367" s="1">
        <v>0</v>
      </c>
      <c r="KW367" s="1">
        <v>0</v>
      </c>
      <c r="KX367" s="1">
        <v>1</v>
      </c>
      <c r="KY367" s="1">
        <v>1</v>
      </c>
      <c r="KZ367" s="1">
        <v>1</v>
      </c>
      <c r="LA367" s="1">
        <v>1</v>
      </c>
      <c r="LB367" s="1">
        <v>1</v>
      </c>
      <c r="LC367" s="1">
        <v>1</v>
      </c>
      <c r="LD367" s="1">
        <v>1</v>
      </c>
      <c r="LE367" s="1">
        <v>1</v>
      </c>
      <c r="LF367" s="1">
        <v>1</v>
      </c>
      <c r="LG367" s="1">
        <v>1</v>
      </c>
      <c r="LH367" s="1">
        <v>1</v>
      </c>
      <c r="LI367" s="1">
        <v>1</v>
      </c>
      <c r="LJ367" s="1">
        <v>1</v>
      </c>
      <c r="LK367" s="1">
        <v>1</v>
      </c>
      <c r="LL367" s="1">
        <v>1</v>
      </c>
      <c r="LM367" s="1">
        <v>5</v>
      </c>
      <c r="LN367" s="1">
        <v>5</v>
      </c>
      <c r="LO367" s="1">
        <v>5</v>
      </c>
      <c r="LP367" s="1">
        <v>1</v>
      </c>
      <c r="LQ367" s="1">
        <v>1</v>
      </c>
      <c r="LR367" s="1">
        <v>1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1</v>
      </c>
    </row>
    <row r="368" spans="1:367">
      <c r="A368" s="1">
        <v>2015</v>
      </c>
      <c r="B368" s="1" t="s">
        <v>722</v>
      </c>
      <c r="C368" s="1">
        <v>1</v>
      </c>
      <c r="D368" s="1">
        <v>0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2</v>
      </c>
      <c r="L368" s="1">
        <v>2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1</v>
      </c>
      <c r="AJ368" s="1">
        <v>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5</v>
      </c>
      <c r="AW368" s="1">
        <v>6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2</v>
      </c>
      <c r="BT368" s="1">
        <v>2</v>
      </c>
      <c r="BU368" s="1">
        <v>2</v>
      </c>
      <c r="BV368" s="1">
        <v>3</v>
      </c>
      <c r="BW368" s="1">
        <v>2</v>
      </c>
      <c r="BX368" s="1">
        <v>2</v>
      </c>
      <c r="BY368" s="1">
        <v>2</v>
      </c>
      <c r="BZ368" s="1">
        <v>1</v>
      </c>
      <c r="CA368" s="1">
        <v>1</v>
      </c>
      <c r="CB368" s="1">
        <v>1</v>
      </c>
      <c r="CC368" s="1">
        <v>2</v>
      </c>
      <c r="CD368" s="1">
        <v>2</v>
      </c>
      <c r="CE368" s="1">
        <v>2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1</v>
      </c>
      <c r="CL368" s="1">
        <v>1</v>
      </c>
      <c r="CM368" s="1">
        <v>1</v>
      </c>
      <c r="CN368" s="1">
        <v>1</v>
      </c>
      <c r="CO368" s="1">
        <v>1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1</v>
      </c>
      <c r="DH368" s="1">
        <v>1</v>
      </c>
      <c r="DI368" s="1">
        <v>0</v>
      </c>
      <c r="DJ368" s="1">
        <v>0</v>
      </c>
      <c r="DK368" s="1">
        <v>0</v>
      </c>
      <c r="DL368" s="1">
        <v>0</v>
      </c>
      <c r="DM368" s="1">
        <v>3</v>
      </c>
      <c r="DN368" s="1">
        <v>3</v>
      </c>
      <c r="DO368" s="1">
        <v>3</v>
      </c>
      <c r="DP368" s="1">
        <v>4</v>
      </c>
      <c r="DQ368" s="1">
        <v>3</v>
      </c>
      <c r="DR368" s="1">
        <v>3</v>
      </c>
      <c r="DS368" s="1">
        <v>4</v>
      </c>
      <c r="DT368" s="1">
        <v>0</v>
      </c>
      <c r="DU368" s="1">
        <v>3</v>
      </c>
      <c r="DV368" s="1">
        <v>0</v>
      </c>
      <c r="DW368" s="1">
        <v>0</v>
      </c>
      <c r="DX368" s="1">
        <v>1</v>
      </c>
      <c r="DY368" s="1">
        <v>1</v>
      </c>
      <c r="DZ368" s="1">
        <v>1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1</v>
      </c>
      <c r="GZ368" s="1">
        <v>0</v>
      </c>
      <c r="HA368" s="1">
        <v>0</v>
      </c>
      <c r="HB368" s="1">
        <v>0</v>
      </c>
      <c r="HC368" s="1">
        <v>3</v>
      </c>
      <c r="HD368" s="1">
        <v>2</v>
      </c>
      <c r="HE368" s="1">
        <v>3</v>
      </c>
      <c r="HF368" s="1">
        <v>71</v>
      </c>
      <c r="HG368" s="1">
        <v>71</v>
      </c>
      <c r="HH368" s="1">
        <v>4</v>
      </c>
      <c r="HI368" s="1">
        <v>0</v>
      </c>
      <c r="HJ368" s="1">
        <v>0</v>
      </c>
      <c r="HK368" s="1">
        <v>2</v>
      </c>
      <c r="HL368" s="1">
        <v>2</v>
      </c>
      <c r="HM368" s="1">
        <v>1</v>
      </c>
      <c r="HN368" s="1">
        <v>1</v>
      </c>
      <c r="HO368" s="1">
        <v>1</v>
      </c>
      <c r="HP368" s="1">
        <v>1</v>
      </c>
      <c r="HQ368" s="1">
        <v>1</v>
      </c>
      <c r="HR368" s="1">
        <v>1</v>
      </c>
      <c r="HS368" s="1">
        <v>1</v>
      </c>
      <c r="HT368" s="1">
        <v>0</v>
      </c>
      <c r="HU368" s="1">
        <v>0</v>
      </c>
      <c r="HV368" s="1">
        <v>0</v>
      </c>
      <c r="HW368" s="1">
        <v>1</v>
      </c>
      <c r="HX368" s="1">
        <v>1</v>
      </c>
      <c r="HY368" s="1">
        <v>1</v>
      </c>
      <c r="HZ368" s="1">
        <v>1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1</v>
      </c>
      <c r="IU368" s="1">
        <v>1</v>
      </c>
      <c r="IV368" s="1">
        <v>1</v>
      </c>
      <c r="IW368" s="1">
        <v>1</v>
      </c>
      <c r="IX368" s="1">
        <v>1</v>
      </c>
      <c r="IY368" s="1">
        <v>1</v>
      </c>
      <c r="IZ368" s="1">
        <v>1</v>
      </c>
      <c r="JA368" s="1">
        <v>1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1</v>
      </c>
      <c r="JL368" s="1">
        <v>0</v>
      </c>
      <c r="JM368" s="1">
        <v>0</v>
      </c>
      <c r="JN368" s="1">
        <v>0</v>
      </c>
      <c r="JO368" s="1">
        <v>1</v>
      </c>
      <c r="JP368" s="1">
        <v>1</v>
      </c>
      <c r="JQ368" s="1">
        <v>0</v>
      </c>
      <c r="JR368" s="1">
        <v>1</v>
      </c>
      <c r="JS368" s="1">
        <v>1</v>
      </c>
      <c r="JT368" s="1">
        <v>1</v>
      </c>
      <c r="JU368" s="1">
        <v>1</v>
      </c>
      <c r="JV368" s="1">
        <v>0</v>
      </c>
      <c r="JW368" s="1">
        <v>1</v>
      </c>
      <c r="JX368" s="1">
        <v>1</v>
      </c>
      <c r="JY368" s="1">
        <v>1</v>
      </c>
      <c r="JZ368" s="1">
        <v>0</v>
      </c>
      <c r="KA368" s="1">
        <v>0</v>
      </c>
      <c r="KB368" s="1">
        <v>0</v>
      </c>
      <c r="KC368" s="1">
        <v>1</v>
      </c>
      <c r="KD368" s="1">
        <v>1</v>
      </c>
      <c r="KE368" s="1">
        <v>1</v>
      </c>
      <c r="KF368" s="1">
        <v>1</v>
      </c>
      <c r="KG368" s="1">
        <v>1</v>
      </c>
      <c r="KH368" s="1">
        <v>1</v>
      </c>
      <c r="KI368" s="1">
        <v>1</v>
      </c>
      <c r="KJ368" s="1">
        <v>0</v>
      </c>
      <c r="KK368" s="1">
        <v>1</v>
      </c>
      <c r="KL368" s="1">
        <v>1</v>
      </c>
      <c r="KM368" s="1">
        <v>1</v>
      </c>
      <c r="KN368" s="1">
        <v>1</v>
      </c>
      <c r="KO368" s="1">
        <v>1</v>
      </c>
      <c r="KP368" s="1">
        <v>1</v>
      </c>
      <c r="KQ368" s="1">
        <v>1</v>
      </c>
      <c r="KR368" s="1">
        <v>1</v>
      </c>
      <c r="KS368" s="1">
        <v>0</v>
      </c>
      <c r="KT368" s="1">
        <v>0</v>
      </c>
      <c r="KU368" s="1">
        <v>8</v>
      </c>
      <c r="KV368" s="1">
        <v>0</v>
      </c>
      <c r="KW368" s="1">
        <v>0</v>
      </c>
      <c r="KX368" s="1">
        <v>1</v>
      </c>
      <c r="KY368" s="1">
        <v>1</v>
      </c>
      <c r="KZ368" s="1">
        <v>1</v>
      </c>
      <c r="LA368" s="1">
        <v>1</v>
      </c>
      <c r="LB368" s="1">
        <v>1</v>
      </c>
      <c r="LC368" s="1">
        <v>1</v>
      </c>
      <c r="LD368" s="1">
        <v>1</v>
      </c>
      <c r="LE368" s="1">
        <v>1</v>
      </c>
      <c r="LF368" s="1">
        <v>1</v>
      </c>
      <c r="LG368" s="1">
        <v>1</v>
      </c>
      <c r="LH368" s="1">
        <v>1</v>
      </c>
      <c r="LI368" s="1">
        <v>1</v>
      </c>
      <c r="LJ368" s="1">
        <v>1</v>
      </c>
      <c r="LK368" s="1">
        <v>1</v>
      </c>
      <c r="LL368" s="1">
        <v>1</v>
      </c>
      <c r="LM368" s="1">
        <v>5</v>
      </c>
      <c r="LN368" s="1">
        <v>5</v>
      </c>
      <c r="LO368" s="1">
        <v>5</v>
      </c>
      <c r="LP368" s="1">
        <v>1</v>
      </c>
      <c r="LQ368" s="1">
        <v>1</v>
      </c>
      <c r="LR368" s="1">
        <v>1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1</v>
      </c>
    </row>
    <row r="369" spans="1:367">
      <c r="A369" s="1">
        <v>2015</v>
      </c>
      <c r="B369" s="1" t="s">
        <v>723</v>
      </c>
      <c r="C369" s="1">
        <v>1</v>
      </c>
      <c r="D369" s="1">
        <v>0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2</v>
      </c>
      <c r="L369" s="1">
        <v>2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1</v>
      </c>
      <c r="AJ369" s="1">
        <v>2</v>
      </c>
      <c r="AK369" s="1">
        <v>0</v>
      </c>
      <c r="AL369" s="1">
        <v>0</v>
      </c>
      <c r="AM369" s="1">
        <v>0</v>
      </c>
      <c r="AN369" s="1">
        <v>1</v>
      </c>
      <c r="AO369" s="1">
        <v>1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5</v>
      </c>
      <c r="AW369" s="1">
        <v>6</v>
      </c>
      <c r="AX369" s="1">
        <v>0</v>
      </c>
      <c r="AY369" s="1">
        <v>0</v>
      </c>
      <c r="AZ369" s="1">
        <v>2</v>
      </c>
      <c r="BA369" s="1">
        <v>2</v>
      </c>
      <c r="BB369" s="1">
        <v>2</v>
      </c>
      <c r="BC369" s="1">
        <v>2</v>
      </c>
      <c r="BD369" s="1">
        <v>2</v>
      </c>
      <c r="BE369" s="1">
        <v>1</v>
      </c>
      <c r="BF369" s="1">
        <v>6</v>
      </c>
      <c r="BG369" s="1">
        <v>2</v>
      </c>
      <c r="BH369" s="1">
        <v>2</v>
      </c>
      <c r="BI369" s="1">
        <v>1</v>
      </c>
      <c r="BJ369" s="1">
        <v>1</v>
      </c>
      <c r="BK369" s="1">
        <v>1</v>
      </c>
      <c r="BL369" s="1">
        <v>1</v>
      </c>
      <c r="BM369" s="1">
        <v>2</v>
      </c>
      <c r="BN369" s="1">
        <v>2</v>
      </c>
      <c r="BO369" s="1">
        <v>1</v>
      </c>
      <c r="BP369" s="1">
        <v>2</v>
      </c>
      <c r="BQ369" s="1">
        <v>0</v>
      </c>
      <c r="BR369" s="1">
        <v>0</v>
      </c>
      <c r="BS369" s="1">
        <v>3</v>
      </c>
      <c r="BT369" s="1">
        <v>3</v>
      </c>
      <c r="BU369" s="1">
        <v>3</v>
      </c>
      <c r="BV369" s="1">
        <v>6</v>
      </c>
      <c r="BW369" s="1">
        <v>3</v>
      </c>
      <c r="BX369" s="1">
        <v>3</v>
      </c>
      <c r="BY369" s="1">
        <v>2</v>
      </c>
      <c r="BZ369" s="1">
        <v>1</v>
      </c>
      <c r="CA369" s="1">
        <v>2</v>
      </c>
      <c r="CB369" s="1">
        <v>2</v>
      </c>
      <c r="CC369" s="1">
        <v>3</v>
      </c>
      <c r="CD369" s="1">
        <v>3</v>
      </c>
      <c r="CE369" s="1">
        <v>3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1</v>
      </c>
      <c r="CL369" s="1">
        <v>1</v>
      </c>
      <c r="CM369" s="1">
        <v>1</v>
      </c>
      <c r="CN369" s="1">
        <v>1</v>
      </c>
      <c r="CO369" s="1">
        <v>1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1</v>
      </c>
      <c r="DH369" s="1">
        <v>1</v>
      </c>
      <c r="DI369" s="1">
        <v>0</v>
      </c>
      <c r="DJ369" s="1">
        <v>0</v>
      </c>
      <c r="DK369" s="1">
        <v>0</v>
      </c>
      <c r="DL369" s="1">
        <v>0</v>
      </c>
      <c r="DM369" s="1">
        <v>3</v>
      </c>
      <c r="DN369" s="1">
        <v>3</v>
      </c>
      <c r="DO369" s="1">
        <v>3</v>
      </c>
      <c r="DP369" s="1">
        <v>4</v>
      </c>
      <c r="DQ369" s="1">
        <v>3</v>
      </c>
      <c r="DR369" s="1">
        <v>3</v>
      </c>
      <c r="DS369" s="1">
        <v>4</v>
      </c>
      <c r="DT369" s="1">
        <v>0</v>
      </c>
      <c r="DU369" s="1">
        <v>3</v>
      </c>
      <c r="DV369" s="1">
        <v>0</v>
      </c>
      <c r="DW369" s="1">
        <v>0</v>
      </c>
      <c r="DX369" s="1">
        <v>1</v>
      </c>
      <c r="DY369" s="1">
        <v>1</v>
      </c>
      <c r="DZ369" s="1">
        <v>1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1</v>
      </c>
      <c r="GZ369" s="1">
        <v>0</v>
      </c>
      <c r="HA369" s="1">
        <v>0</v>
      </c>
      <c r="HB369" s="1">
        <v>0</v>
      </c>
      <c r="HC369" s="1">
        <v>3</v>
      </c>
      <c r="HD369" s="1">
        <v>2</v>
      </c>
      <c r="HE369" s="1">
        <v>3</v>
      </c>
      <c r="HF369" s="1">
        <v>71</v>
      </c>
      <c r="HG369" s="1">
        <v>71</v>
      </c>
      <c r="HH369" s="1">
        <v>4</v>
      </c>
      <c r="HI369" s="1">
        <v>0</v>
      </c>
      <c r="HJ369" s="1">
        <v>0</v>
      </c>
      <c r="HK369" s="1">
        <v>2</v>
      </c>
      <c r="HL369" s="1">
        <v>2</v>
      </c>
      <c r="HM369" s="1">
        <v>1</v>
      </c>
      <c r="HN369" s="1">
        <v>1</v>
      </c>
      <c r="HO369" s="1">
        <v>1</v>
      </c>
      <c r="HP369" s="1">
        <v>1</v>
      </c>
      <c r="HQ369" s="1">
        <v>3</v>
      </c>
      <c r="HR369" s="1">
        <v>1</v>
      </c>
      <c r="HS369" s="1">
        <v>1</v>
      </c>
      <c r="HT369" s="1">
        <v>0</v>
      </c>
      <c r="HU369" s="1">
        <v>0</v>
      </c>
      <c r="HV369" s="1">
        <v>1</v>
      </c>
      <c r="HW369" s="1">
        <v>1</v>
      </c>
      <c r="HX369" s="1">
        <v>1</v>
      </c>
      <c r="HY369" s="1">
        <v>1</v>
      </c>
      <c r="HZ369" s="1">
        <v>1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5</v>
      </c>
      <c r="IU369" s="1">
        <v>5</v>
      </c>
      <c r="IV369" s="1">
        <v>5</v>
      </c>
      <c r="IW369" s="1">
        <v>5</v>
      </c>
      <c r="IX369" s="1">
        <v>5</v>
      </c>
      <c r="IY369" s="1">
        <v>5</v>
      </c>
      <c r="IZ369" s="1">
        <v>1</v>
      </c>
      <c r="JA369" s="1">
        <v>1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1</v>
      </c>
      <c r="JL369" s="1">
        <v>0</v>
      </c>
      <c r="JM369" s="1">
        <v>0</v>
      </c>
      <c r="JN369" s="1">
        <v>0</v>
      </c>
      <c r="JO369" s="1">
        <v>1</v>
      </c>
      <c r="JP369" s="1">
        <v>1</v>
      </c>
      <c r="JQ369" s="1">
        <v>0</v>
      </c>
      <c r="JR369" s="1">
        <v>1</v>
      </c>
      <c r="JS369" s="1">
        <v>1</v>
      </c>
      <c r="JT369" s="1">
        <v>1</v>
      </c>
      <c r="JU369" s="1">
        <v>1</v>
      </c>
      <c r="JV369" s="1">
        <v>0</v>
      </c>
      <c r="JW369" s="1">
        <v>1</v>
      </c>
      <c r="JX369" s="1">
        <v>1</v>
      </c>
      <c r="JY369" s="1">
        <v>1</v>
      </c>
      <c r="JZ369" s="1">
        <v>0</v>
      </c>
      <c r="KA369" s="1">
        <v>0</v>
      </c>
      <c r="KB369" s="1">
        <v>0</v>
      </c>
      <c r="KC369" s="1">
        <v>1</v>
      </c>
      <c r="KD369" s="1">
        <v>1</v>
      </c>
      <c r="KE369" s="1">
        <v>1</v>
      </c>
      <c r="KF369" s="1">
        <v>1</v>
      </c>
      <c r="KG369" s="1">
        <v>1</v>
      </c>
      <c r="KH369" s="1">
        <v>1</v>
      </c>
      <c r="KI369" s="1">
        <v>1</v>
      </c>
      <c r="KJ369" s="1">
        <v>0</v>
      </c>
      <c r="KK369" s="1">
        <v>1</v>
      </c>
      <c r="KL369" s="1">
        <v>1</v>
      </c>
      <c r="KM369" s="1">
        <v>1</v>
      </c>
      <c r="KN369" s="1">
        <v>1</v>
      </c>
      <c r="KO369" s="1">
        <v>1</v>
      </c>
      <c r="KP369" s="1">
        <v>1</v>
      </c>
      <c r="KQ369" s="1">
        <v>1</v>
      </c>
      <c r="KR369" s="1">
        <v>1</v>
      </c>
      <c r="KS369" s="1">
        <v>0</v>
      </c>
      <c r="KT369" s="1">
        <v>0</v>
      </c>
      <c r="KU369" s="1">
        <v>9</v>
      </c>
      <c r="KV369" s="1">
        <v>1</v>
      </c>
      <c r="KW369" s="1">
        <v>1</v>
      </c>
      <c r="KX369" s="1">
        <v>1</v>
      </c>
      <c r="KY369" s="1">
        <v>1</v>
      </c>
      <c r="KZ369" s="1">
        <v>1</v>
      </c>
      <c r="LA369" s="1">
        <v>1</v>
      </c>
      <c r="LB369" s="1">
        <v>1</v>
      </c>
      <c r="LC369" s="1">
        <v>1</v>
      </c>
      <c r="LD369" s="1">
        <v>1</v>
      </c>
      <c r="LE369" s="1">
        <v>1</v>
      </c>
      <c r="LF369" s="1">
        <v>1</v>
      </c>
      <c r="LG369" s="1">
        <v>1</v>
      </c>
      <c r="LH369" s="1">
        <v>1</v>
      </c>
      <c r="LI369" s="1">
        <v>1</v>
      </c>
      <c r="LJ369" s="1">
        <v>1</v>
      </c>
      <c r="LK369" s="1">
        <v>1</v>
      </c>
      <c r="LL369" s="1">
        <v>1</v>
      </c>
      <c r="LM369" s="1">
        <v>5</v>
      </c>
      <c r="LN369" s="1">
        <v>5</v>
      </c>
      <c r="LO369" s="1">
        <v>5</v>
      </c>
      <c r="LP369" s="1">
        <v>1</v>
      </c>
      <c r="LQ369" s="1">
        <v>1</v>
      </c>
      <c r="LR369" s="1">
        <v>1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1</v>
      </c>
    </row>
    <row r="370" spans="1:367">
      <c r="A370" s="1">
        <v>2015</v>
      </c>
      <c r="B370" s="1" t="s">
        <v>724</v>
      </c>
      <c r="C370" s="1">
        <v>1</v>
      </c>
      <c r="D370" s="1">
        <v>0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2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1</v>
      </c>
      <c r="AJ370" s="1">
        <v>2</v>
      </c>
      <c r="AK370" s="1">
        <v>0</v>
      </c>
      <c r="AL370" s="1">
        <v>0</v>
      </c>
      <c r="AM370" s="1">
        <v>0</v>
      </c>
      <c r="AN370" s="1">
        <v>1</v>
      </c>
      <c r="AO370" s="1">
        <v>1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5</v>
      </c>
      <c r="AW370" s="1">
        <v>6</v>
      </c>
      <c r="AX370" s="1">
        <v>0</v>
      </c>
      <c r="AY370" s="1">
        <v>0</v>
      </c>
      <c r="AZ370" s="1">
        <v>2</v>
      </c>
      <c r="BA370" s="1">
        <v>2</v>
      </c>
      <c r="BB370" s="1">
        <v>2</v>
      </c>
      <c r="BC370" s="1">
        <v>2</v>
      </c>
      <c r="BD370" s="1">
        <v>2</v>
      </c>
      <c r="BE370" s="1">
        <v>1</v>
      </c>
      <c r="BF370" s="1">
        <v>6</v>
      </c>
      <c r="BG370" s="1">
        <v>2</v>
      </c>
      <c r="BH370" s="1">
        <v>2</v>
      </c>
      <c r="BI370" s="1">
        <v>1</v>
      </c>
      <c r="BJ370" s="1">
        <v>1</v>
      </c>
      <c r="BK370" s="1">
        <v>1</v>
      </c>
      <c r="BL370" s="1">
        <v>1</v>
      </c>
      <c r="BM370" s="1">
        <v>2</v>
      </c>
      <c r="BN370" s="1">
        <v>2</v>
      </c>
      <c r="BO370" s="1">
        <v>1</v>
      </c>
      <c r="BP370" s="1">
        <v>2</v>
      </c>
      <c r="BQ370" s="1">
        <v>0</v>
      </c>
      <c r="BR370" s="1">
        <v>0</v>
      </c>
      <c r="BS370" s="1">
        <v>3</v>
      </c>
      <c r="BT370" s="1">
        <v>3</v>
      </c>
      <c r="BU370" s="1">
        <v>3</v>
      </c>
      <c r="BV370" s="1">
        <v>6</v>
      </c>
      <c r="BW370" s="1">
        <v>3</v>
      </c>
      <c r="BX370" s="1">
        <v>3</v>
      </c>
      <c r="BY370" s="1">
        <v>2</v>
      </c>
      <c r="BZ370" s="1">
        <v>1</v>
      </c>
      <c r="CA370" s="1">
        <v>2</v>
      </c>
      <c r="CB370" s="1">
        <v>2</v>
      </c>
      <c r="CC370" s="1">
        <v>3</v>
      </c>
      <c r="CD370" s="1">
        <v>3</v>
      </c>
      <c r="CE370" s="1">
        <v>3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1</v>
      </c>
      <c r="CL370" s="1">
        <v>1</v>
      </c>
      <c r="CM370" s="1">
        <v>1</v>
      </c>
      <c r="CN370" s="1">
        <v>1</v>
      </c>
      <c r="CO370" s="1">
        <v>1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1</v>
      </c>
      <c r="DH370" s="1">
        <v>1</v>
      </c>
      <c r="DI370" s="1">
        <v>0</v>
      </c>
      <c r="DJ370" s="1">
        <v>0</v>
      </c>
      <c r="DK370" s="1">
        <v>0</v>
      </c>
      <c r="DL370" s="1">
        <v>0</v>
      </c>
      <c r="DM370" s="1">
        <v>3</v>
      </c>
      <c r="DN370" s="1">
        <v>3</v>
      </c>
      <c r="DO370" s="1">
        <v>3</v>
      </c>
      <c r="DP370" s="1">
        <v>4</v>
      </c>
      <c r="DQ370" s="1">
        <v>3</v>
      </c>
      <c r="DR370" s="1">
        <v>3</v>
      </c>
      <c r="DS370" s="1">
        <v>4</v>
      </c>
      <c r="DT370" s="1">
        <v>0</v>
      </c>
      <c r="DU370" s="1">
        <v>3</v>
      </c>
      <c r="DV370" s="1">
        <v>0</v>
      </c>
      <c r="DW370" s="1">
        <v>0</v>
      </c>
      <c r="DX370" s="1">
        <v>1</v>
      </c>
      <c r="DY370" s="1">
        <v>1</v>
      </c>
      <c r="DZ370" s="1">
        <v>1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1</v>
      </c>
      <c r="GZ370" s="1">
        <v>0</v>
      </c>
      <c r="HA370" s="1">
        <v>0</v>
      </c>
      <c r="HB370" s="1">
        <v>0</v>
      </c>
      <c r="HC370" s="1">
        <v>3</v>
      </c>
      <c r="HD370" s="1">
        <v>2</v>
      </c>
      <c r="HE370" s="1">
        <v>3</v>
      </c>
      <c r="HF370" s="1">
        <v>71</v>
      </c>
      <c r="HG370" s="1">
        <v>71</v>
      </c>
      <c r="HH370" s="1">
        <v>4</v>
      </c>
      <c r="HI370" s="1">
        <v>0</v>
      </c>
      <c r="HJ370" s="1">
        <v>0</v>
      </c>
      <c r="HK370" s="1">
        <v>2</v>
      </c>
      <c r="HL370" s="1">
        <v>2</v>
      </c>
      <c r="HM370" s="1">
        <v>1</v>
      </c>
      <c r="HN370" s="1">
        <v>1</v>
      </c>
      <c r="HO370" s="1">
        <v>1</v>
      </c>
      <c r="HP370" s="1">
        <v>1</v>
      </c>
      <c r="HQ370" s="1">
        <v>3</v>
      </c>
      <c r="HR370" s="1">
        <v>1</v>
      </c>
      <c r="HS370" s="1">
        <v>1</v>
      </c>
      <c r="HT370" s="1">
        <v>0</v>
      </c>
      <c r="HU370" s="1">
        <v>0</v>
      </c>
      <c r="HV370" s="1">
        <v>1</v>
      </c>
      <c r="HW370" s="1">
        <v>1</v>
      </c>
      <c r="HX370" s="1">
        <v>1</v>
      </c>
      <c r="HY370" s="1">
        <v>1</v>
      </c>
      <c r="HZ370" s="1">
        <v>1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5</v>
      </c>
      <c r="IU370" s="1">
        <v>5</v>
      </c>
      <c r="IV370" s="1">
        <v>5</v>
      </c>
      <c r="IW370" s="1">
        <v>5</v>
      </c>
      <c r="IX370" s="1">
        <v>5</v>
      </c>
      <c r="IY370" s="1">
        <v>5</v>
      </c>
      <c r="IZ370" s="1">
        <v>1</v>
      </c>
      <c r="JA370" s="1">
        <v>1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1</v>
      </c>
      <c r="JL370" s="1">
        <v>0</v>
      </c>
      <c r="JM370" s="1">
        <v>0</v>
      </c>
      <c r="JN370" s="1">
        <v>0</v>
      </c>
      <c r="JO370" s="1">
        <v>1</v>
      </c>
      <c r="JP370" s="1">
        <v>1</v>
      </c>
      <c r="JQ370" s="1">
        <v>0</v>
      </c>
      <c r="JR370" s="1">
        <v>1</v>
      </c>
      <c r="JS370" s="1">
        <v>1</v>
      </c>
      <c r="JT370" s="1">
        <v>1</v>
      </c>
      <c r="JU370" s="1">
        <v>1</v>
      </c>
      <c r="JV370" s="1">
        <v>0</v>
      </c>
      <c r="JW370" s="1">
        <v>1</v>
      </c>
      <c r="JX370" s="1">
        <v>1</v>
      </c>
      <c r="JY370" s="1">
        <v>1</v>
      </c>
      <c r="JZ370" s="1">
        <v>0</v>
      </c>
      <c r="KA370" s="1">
        <v>0</v>
      </c>
      <c r="KB370" s="1">
        <v>0</v>
      </c>
      <c r="KC370" s="1">
        <v>1</v>
      </c>
      <c r="KD370" s="1">
        <v>1</v>
      </c>
      <c r="KE370" s="1">
        <v>1</v>
      </c>
      <c r="KF370" s="1">
        <v>1</v>
      </c>
      <c r="KG370" s="1">
        <v>1</v>
      </c>
      <c r="KH370" s="1">
        <v>1</v>
      </c>
      <c r="KI370" s="1">
        <v>1</v>
      </c>
      <c r="KJ370" s="1">
        <v>0</v>
      </c>
      <c r="KK370" s="1">
        <v>1</v>
      </c>
      <c r="KL370" s="1">
        <v>1</v>
      </c>
      <c r="KM370" s="1">
        <v>1</v>
      </c>
      <c r="KN370" s="1">
        <v>1</v>
      </c>
      <c r="KO370" s="1">
        <v>1</v>
      </c>
      <c r="KP370" s="1">
        <v>1</v>
      </c>
      <c r="KQ370" s="1">
        <v>1</v>
      </c>
      <c r="KR370" s="1">
        <v>1</v>
      </c>
      <c r="KS370" s="1">
        <v>0</v>
      </c>
      <c r="KT370" s="1">
        <v>0</v>
      </c>
      <c r="KU370" s="1">
        <v>9</v>
      </c>
      <c r="KV370" s="1">
        <v>1</v>
      </c>
      <c r="KW370" s="1">
        <v>1</v>
      </c>
      <c r="KX370" s="1">
        <v>1</v>
      </c>
      <c r="KY370" s="1">
        <v>1</v>
      </c>
      <c r="KZ370" s="1">
        <v>1</v>
      </c>
      <c r="LA370" s="1">
        <v>1</v>
      </c>
      <c r="LB370" s="1">
        <v>1</v>
      </c>
      <c r="LC370" s="1">
        <v>1</v>
      </c>
      <c r="LD370" s="1">
        <v>1</v>
      </c>
      <c r="LE370" s="1">
        <v>1</v>
      </c>
      <c r="LF370" s="1">
        <v>1</v>
      </c>
      <c r="LG370" s="1">
        <v>1</v>
      </c>
      <c r="LH370" s="1">
        <v>1</v>
      </c>
      <c r="LI370" s="1">
        <v>1</v>
      </c>
      <c r="LJ370" s="1">
        <v>1</v>
      </c>
      <c r="LK370" s="1">
        <v>1</v>
      </c>
      <c r="LL370" s="1">
        <v>1</v>
      </c>
      <c r="LM370" s="1">
        <v>5</v>
      </c>
      <c r="LN370" s="1">
        <v>5</v>
      </c>
      <c r="LO370" s="1">
        <v>5</v>
      </c>
      <c r="LP370" s="1">
        <v>1</v>
      </c>
      <c r="LQ370" s="1">
        <v>1</v>
      </c>
      <c r="LR370" s="1">
        <v>1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1</v>
      </c>
    </row>
    <row r="371" spans="1:367">
      <c r="A371" s="1">
        <v>2015</v>
      </c>
      <c r="B371" s="1" t="s">
        <v>521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2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2</v>
      </c>
      <c r="U371" s="1">
        <v>2</v>
      </c>
      <c r="V371" s="1">
        <v>0</v>
      </c>
      <c r="W371" s="1">
        <v>2</v>
      </c>
      <c r="X371" s="1">
        <v>2</v>
      </c>
      <c r="Y371" s="1">
        <v>2</v>
      </c>
      <c r="Z371" s="1">
        <v>2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1</v>
      </c>
      <c r="BS371" s="1">
        <v>2</v>
      </c>
      <c r="BT371" s="1">
        <v>2</v>
      </c>
      <c r="BU371" s="1">
        <v>2</v>
      </c>
      <c r="BV371" s="1">
        <v>3</v>
      </c>
      <c r="BW371" s="1">
        <v>2</v>
      </c>
      <c r="BX371" s="1">
        <v>2</v>
      </c>
      <c r="BY371" s="1">
        <v>0</v>
      </c>
      <c r="BZ371" s="1">
        <v>0</v>
      </c>
      <c r="CA371" s="1">
        <v>1</v>
      </c>
      <c r="CB371" s="1">
        <v>2</v>
      </c>
      <c r="CC371" s="1">
        <v>2</v>
      </c>
      <c r="CD371" s="1">
        <v>2</v>
      </c>
      <c r="CE371" s="1">
        <v>2</v>
      </c>
      <c r="CF371" s="1">
        <v>1</v>
      </c>
      <c r="CG371" s="1">
        <v>1</v>
      </c>
      <c r="CH371" s="1">
        <v>0</v>
      </c>
      <c r="CI371" s="1">
        <v>0</v>
      </c>
      <c r="CJ371" s="1">
        <v>0</v>
      </c>
      <c r="CK371" s="1">
        <v>1</v>
      </c>
      <c r="CL371" s="1">
        <v>1</v>
      </c>
      <c r="CM371" s="1">
        <v>1</v>
      </c>
      <c r="CN371" s="1">
        <v>1</v>
      </c>
      <c r="CO371" s="1">
        <v>1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1</v>
      </c>
      <c r="DG371" s="1">
        <v>1</v>
      </c>
      <c r="DH371" s="1">
        <v>1</v>
      </c>
      <c r="DI371" s="1">
        <v>0</v>
      </c>
      <c r="DJ371" s="1">
        <v>0</v>
      </c>
      <c r="DK371" s="1">
        <v>1</v>
      </c>
      <c r="DL371" s="1">
        <v>1</v>
      </c>
      <c r="DM371" s="1">
        <v>1</v>
      </c>
      <c r="DN371" s="1">
        <v>1</v>
      </c>
      <c r="DO371" s="1">
        <v>1</v>
      </c>
      <c r="DP371" s="1">
        <v>3</v>
      </c>
      <c r="DQ371" s="1">
        <v>1</v>
      </c>
      <c r="DR371" s="1">
        <v>0</v>
      </c>
      <c r="DS371" s="1">
        <v>1</v>
      </c>
      <c r="DT371" s="1">
        <v>0</v>
      </c>
      <c r="DU371" s="1">
        <v>1</v>
      </c>
      <c r="DV371" s="1">
        <v>0</v>
      </c>
      <c r="DW371" s="1">
        <v>0</v>
      </c>
      <c r="DX371" s="1">
        <v>1</v>
      </c>
      <c r="DY371" s="1">
        <v>1</v>
      </c>
      <c r="DZ371" s="1">
        <v>0</v>
      </c>
      <c r="EA371" s="1">
        <v>0</v>
      </c>
      <c r="EB371" s="1">
        <v>1</v>
      </c>
      <c r="EC371" s="1">
        <v>14</v>
      </c>
      <c r="ED371" s="1">
        <v>14</v>
      </c>
      <c r="EE371" s="1">
        <v>14</v>
      </c>
      <c r="EF371" s="1">
        <v>14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2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12</v>
      </c>
      <c r="FD371" s="1">
        <v>0</v>
      </c>
      <c r="FE371" s="1">
        <v>5</v>
      </c>
      <c r="FF371" s="1">
        <v>7</v>
      </c>
      <c r="FG371" s="1">
        <v>14</v>
      </c>
      <c r="FH371" s="1">
        <v>14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1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1</v>
      </c>
      <c r="GC371" s="1">
        <v>0</v>
      </c>
      <c r="GD371" s="1">
        <v>0</v>
      </c>
      <c r="GE371" s="1">
        <v>1</v>
      </c>
      <c r="GF371" s="1">
        <v>1</v>
      </c>
      <c r="GG371" s="1">
        <v>1</v>
      </c>
      <c r="GH371" s="1">
        <v>1</v>
      </c>
      <c r="GI371" s="1">
        <v>1</v>
      </c>
      <c r="GJ371" s="1">
        <v>1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1</v>
      </c>
      <c r="GT371" s="1">
        <v>1</v>
      </c>
      <c r="GU371" s="1">
        <v>1</v>
      </c>
      <c r="GV371" s="1">
        <v>1</v>
      </c>
      <c r="GW371" s="1">
        <v>0</v>
      </c>
      <c r="GX371" s="1">
        <v>0</v>
      </c>
      <c r="GY371" s="1">
        <v>1</v>
      </c>
      <c r="GZ371" s="1">
        <v>1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13</v>
      </c>
      <c r="HG371" s="1">
        <v>0</v>
      </c>
      <c r="HH371" s="1">
        <v>0</v>
      </c>
      <c r="HI371" s="1">
        <v>0</v>
      </c>
      <c r="HJ371" s="1">
        <v>1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1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1</v>
      </c>
      <c r="JA371" s="1">
        <v>0</v>
      </c>
      <c r="JB371" s="1">
        <v>1</v>
      </c>
      <c r="JC371" s="1">
        <v>1</v>
      </c>
      <c r="JD371" s="1">
        <v>1</v>
      </c>
      <c r="JE371" s="1">
        <v>1</v>
      </c>
      <c r="JF371" s="1">
        <v>1</v>
      </c>
      <c r="JG371" s="1">
        <v>1</v>
      </c>
      <c r="JH371" s="1">
        <v>1</v>
      </c>
      <c r="JI371" s="1">
        <v>1</v>
      </c>
      <c r="JJ371" s="1">
        <v>0</v>
      </c>
      <c r="JK371" s="1">
        <v>1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1</v>
      </c>
    </row>
    <row r="372" spans="1:367">
      <c r="A372" s="1">
        <v>2015</v>
      </c>
      <c r="B372" s="1" t="s">
        <v>725</v>
      </c>
      <c r="C372" s="1">
        <v>1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  <c r="L372" s="1">
        <v>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1</v>
      </c>
      <c r="AJ372" s="1">
        <v>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2</v>
      </c>
      <c r="AW372" s="1">
        <v>2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2</v>
      </c>
      <c r="BT372" s="1">
        <v>2</v>
      </c>
      <c r="BU372" s="1">
        <v>2</v>
      </c>
      <c r="BV372" s="1">
        <v>3</v>
      </c>
      <c r="BW372" s="1">
        <v>2</v>
      </c>
      <c r="BX372" s="1">
        <v>2</v>
      </c>
      <c r="BY372" s="1">
        <v>0</v>
      </c>
      <c r="BZ372" s="1">
        <v>0</v>
      </c>
      <c r="CA372" s="1">
        <v>1</v>
      </c>
      <c r="CB372" s="1">
        <v>1</v>
      </c>
      <c r="CC372" s="1">
        <v>3</v>
      </c>
      <c r="CD372" s="1">
        <v>3</v>
      </c>
      <c r="CE372" s="1">
        <v>2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1</v>
      </c>
      <c r="CL372" s="1">
        <v>1</v>
      </c>
      <c r="CM372" s="1">
        <v>1</v>
      </c>
      <c r="CN372" s="1">
        <v>1</v>
      </c>
      <c r="CO372" s="1">
        <v>1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1</v>
      </c>
      <c r="DJ372" s="1">
        <v>0</v>
      </c>
      <c r="DK372" s="1">
        <v>0</v>
      </c>
      <c r="DL372" s="1">
        <v>0</v>
      </c>
      <c r="DM372" s="1">
        <v>2</v>
      </c>
      <c r="DN372" s="1">
        <v>2</v>
      </c>
      <c r="DO372" s="1">
        <v>2</v>
      </c>
      <c r="DP372" s="1">
        <v>2</v>
      </c>
      <c r="DQ372" s="1">
        <v>2</v>
      </c>
      <c r="DR372" s="1">
        <v>0</v>
      </c>
      <c r="DS372" s="1">
        <v>2</v>
      </c>
      <c r="DT372" s="1">
        <v>0</v>
      </c>
      <c r="DU372" s="1">
        <v>2</v>
      </c>
      <c r="DV372" s="1">
        <v>0</v>
      </c>
      <c r="DW372" s="1">
        <v>2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1</v>
      </c>
      <c r="GZ372" s="1">
        <v>0</v>
      </c>
      <c r="HA372" s="1">
        <v>0</v>
      </c>
      <c r="HB372" s="1">
        <v>0</v>
      </c>
      <c r="HC372" s="1">
        <v>2</v>
      </c>
      <c r="HD372" s="1">
        <v>2</v>
      </c>
      <c r="HE372" s="1">
        <v>2</v>
      </c>
      <c r="HF372" s="1">
        <v>8</v>
      </c>
      <c r="HG372" s="1">
        <v>8</v>
      </c>
      <c r="HH372" s="1">
        <v>0</v>
      </c>
      <c r="HI372" s="1">
        <v>1</v>
      </c>
      <c r="HJ372" s="1">
        <v>0</v>
      </c>
      <c r="HK372" s="1">
        <v>2</v>
      </c>
      <c r="HL372" s="1">
        <v>2</v>
      </c>
      <c r="HM372" s="1">
        <v>1</v>
      </c>
      <c r="HN372" s="1">
        <v>1</v>
      </c>
      <c r="HO372" s="1">
        <v>1</v>
      </c>
      <c r="HP372" s="1">
        <v>1</v>
      </c>
      <c r="HQ372" s="1">
        <v>1</v>
      </c>
      <c r="HR372" s="1">
        <v>1</v>
      </c>
      <c r="HS372" s="1">
        <v>1</v>
      </c>
      <c r="HT372" s="1">
        <v>0</v>
      </c>
      <c r="HU372" s="1">
        <v>0</v>
      </c>
      <c r="HV372" s="1">
        <v>0</v>
      </c>
      <c r="HW372" s="1">
        <v>1</v>
      </c>
      <c r="HX372" s="1">
        <v>1</v>
      </c>
      <c r="HY372" s="1">
        <v>1</v>
      </c>
      <c r="HZ372" s="1">
        <v>1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2</v>
      </c>
      <c r="IU372" s="1">
        <v>2</v>
      </c>
      <c r="IV372" s="1">
        <v>2</v>
      </c>
      <c r="IW372" s="1">
        <v>2</v>
      </c>
      <c r="IX372" s="1">
        <v>2</v>
      </c>
      <c r="IY372" s="1">
        <v>2</v>
      </c>
      <c r="IZ372" s="1">
        <v>1</v>
      </c>
      <c r="JA372" s="1">
        <v>1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1</v>
      </c>
      <c r="JL372" s="1">
        <v>0</v>
      </c>
      <c r="JM372" s="1">
        <v>0</v>
      </c>
      <c r="JN372" s="1">
        <v>0</v>
      </c>
      <c r="JO372" s="1">
        <v>1</v>
      </c>
      <c r="JP372" s="1">
        <v>0</v>
      </c>
      <c r="JQ372" s="1">
        <v>1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1</v>
      </c>
      <c r="LT372" s="1">
        <v>1</v>
      </c>
      <c r="LU372" s="1">
        <v>9</v>
      </c>
      <c r="LV372" s="1">
        <v>9</v>
      </c>
      <c r="LW372" s="1">
        <v>2</v>
      </c>
      <c r="LX372" s="1">
        <v>9</v>
      </c>
      <c r="LY372" s="1">
        <v>9</v>
      </c>
      <c r="LZ372" s="1">
        <v>9</v>
      </c>
      <c r="MA372" s="1">
        <v>9</v>
      </c>
      <c r="MB372" s="1">
        <v>1</v>
      </c>
      <c r="MC372" s="1">
        <v>1</v>
      </c>
      <c r="MD372" s="1">
        <v>1</v>
      </c>
      <c r="ME372" s="1">
        <v>1</v>
      </c>
      <c r="MF372" s="1">
        <v>0</v>
      </c>
      <c r="MG372" s="1">
        <v>0</v>
      </c>
      <c r="MH372" s="1">
        <v>0</v>
      </c>
      <c r="MI372" s="1">
        <v>1</v>
      </c>
      <c r="MJ372" s="1">
        <v>0</v>
      </c>
      <c r="MK372" s="1">
        <v>1</v>
      </c>
      <c r="ML372" s="1">
        <v>1</v>
      </c>
      <c r="MM372" s="1">
        <v>1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1</v>
      </c>
      <c r="NB372" s="1">
        <v>0</v>
      </c>
      <c r="NC372" s="1">
        <v>1</v>
      </c>
    </row>
    <row r="373" spans="1:367">
      <c r="A373" s="1">
        <v>2015</v>
      </c>
      <c r="B373" s="1" t="s">
        <v>726</v>
      </c>
      <c r="C373" s="1">
        <v>1</v>
      </c>
      <c r="D373" s="1">
        <v>0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2</v>
      </c>
      <c r="L373" s="1">
        <v>2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5</v>
      </c>
      <c r="AW373" s="1">
        <v>5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2</v>
      </c>
      <c r="BT373" s="1">
        <v>2</v>
      </c>
      <c r="BU373" s="1">
        <v>2</v>
      </c>
      <c r="BV373" s="1">
        <v>3</v>
      </c>
      <c r="BW373" s="1">
        <v>1</v>
      </c>
      <c r="BX373" s="1">
        <v>2</v>
      </c>
      <c r="BY373" s="1">
        <v>1</v>
      </c>
      <c r="BZ373" s="1">
        <v>1</v>
      </c>
      <c r="CA373" s="1">
        <v>1</v>
      </c>
      <c r="CB373" s="1">
        <v>2</v>
      </c>
      <c r="CC373" s="1">
        <v>3</v>
      </c>
      <c r="CD373" s="1">
        <v>3</v>
      </c>
      <c r="CE373" s="1">
        <v>2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1</v>
      </c>
      <c r="CL373" s="1">
        <v>1</v>
      </c>
      <c r="CM373" s="1">
        <v>1</v>
      </c>
      <c r="CN373" s="1">
        <v>1</v>
      </c>
      <c r="CO373" s="1">
        <v>1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1</v>
      </c>
      <c r="DJ373" s="1">
        <v>0</v>
      </c>
      <c r="DK373" s="1">
        <v>0</v>
      </c>
      <c r="DL373" s="1">
        <v>0</v>
      </c>
      <c r="DM373" s="1">
        <v>3</v>
      </c>
      <c r="DN373" s="1">
        <v>3</v>
      </c>
      <c r="DO373" s="1">
        <v>3</v>
      </c>
      <c r="DP373" s="1">
        <v>3</v>
      </c>
      <c r="DQ373" s="1">
        <v>0</v>
      </c>
      <c r="DR373" s="1">
        <v>3</v>
      </c>
      <c r="DS373" s="1">
        <v>3</v>
      </c>
      <c r="DT373" s="1">
        <v>0</v>
      </c>
      <c r="DU373" s="1">
        <v>3</v>
      </c>
      <c r="DV373" s="1">
        <v>0</v>
      </c>
      <c r="DW373" s="1">
        <v>1</v>
      </c>
      <c r="DX373" s="1">
        <v>1</v>
      </c>
      <c r="DY373" s="1">
        <v>1</v>
      </c>
      <c r="DZ373" s="1">
        <v>1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1</v>
      </c>
      <c r="GZ373" s="1">
        <v>0</v>
      </c>
      <c r="HA373" s="1">
        <v>0</v>
      </c>
      <c r="HB373" s="1">
        <v>0</v>
      </c>
      <c r="HC373" s="1">
        <v>3</v>
      </c>
      <c r="HD373" s="1">
        <v>2</v>
      </c>
      <c r="HE373" s="1">
        <v>3</v>
      </c>
      <c r="HF373" s="1">
        <v>43</v>
      </c>
      <c r="HG373" s="1">
        <v>43</v>
      </c>
      <c r="HH373" s="1">
        <v>3</v>
      </c>
      <c r="HI373" s="1">
        <v>0</v>
      </c>
      <c r="HJ373" s="1">
        <v>0</v>
      </c>
      <c r="HK373" s="1">
        <v>2</v>
      </c>
      <c r="HL373" s="1">
        <v>2</v>
      </c>
      <c r="HM373" s="1">
        <v>1</v>
      </c>
      <c r="HN373" s="1">
        <v>1</v>
      </c>
      <c r="HO373" s="1">
        <v>1</v>
      </c>
      <c r="HP373" s="1">
        <v>1</v>
      </c>
      <c r="HQ373" s="1">
        <v>1</v>
      </c>
      <c r="HR373" s="1">
        <v>1</v>
      </c>
      <c r="HS373" s="1">
        <v>1</v>
      </c>
      <c r="HT373" s="1">
        <v>0</v>
      </c>
      <c r="HU373" s="1">
        <v>1</v>
      </c>
      <c r="HV373" s="1">
        <v>0</v>
      </c>
      <c r="HW373" s="1">
        <v>1</v>
      </c>
      <c r="HX373" s="1">
        <v>1</v>
      </c>
      <c r="HY373" s="1">
        <v>1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1</v>
      </c>
      <c r="IU373" s="1">
        <v>1</v>
      </c>
      <c r="IV373" s="1">
        <v>1</v>
      </c>
      <c r="IW373" s="1">
        <v>1</v>
      </c>
      <c r="IX373" s="1">
        <v>1</v>
      </c>
      <c r="IY373" s="1">
        <v>1</v>
      </c>
      <c r="IZ373" s="1">
        <v>1</v>
      </c>
      <c r="JA373" s="1">
        <v>1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1</v>
      </c>
      <c r="JL373" s="1">
        <v>0</v>
      </c>
      <c r="JM373" s="1">
        <v>0</v>
      </c>
      <c r="JN373" s="1">
        <v>0</v>
      </c>
      <c r="JO373" s="1">
        <v>1</v>
      </c>
      <c r="JP373" s="1">
        <v>1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1</v>
      </c>
      <c r="LT373" s="1">
        <v>1</v>
      </c>
      <c r="LU373" s="1">
        <v>3</v>
      </c>
      <c r="LV373" s="1">
        <v>3</v>
      </c>
      <c r="LW373" s="1">
        <v>0</v>
      </c>
      <c r="LX373" s="1">
        <v>3</v>
      </c>
      <c r="LY373" s="1">
        <v>3</v>
      </c>
      <c r="LZ373" s="1">
        <v>0</v>
      </c>
      <c r="MA373" s="1">
        <v>3</v>
      </c>
      <c r="MB373" s="1">
        <v>1</v>
      </c>
      <c r="MC373" s="1">
        <v>1</v>
      </c>
      <c r="MD373" s="1">
        <v>1</v>
      </c>
      <c r="ME373" s="1">
        <v>1</v>
      </c>
      <c r="MF373" s="1">
        <v>1</v>
      </c>
      <c r="MG373" s="1">
        <v>1</v>
      </c>
      <c r="MH373" s="1">
        <v>1</v>
      </c>
      <c r="MI373" s="1">
        <v>0</v>
      </c>
      <c r="MJ373" s="1">
        <v>1</v>
      </c>
      <c r="MK373" s="1">
        <v>1</v>
      </c>
      <c r="ML373" s="1">
        <v>1</v>
      </c>
      <c r="MM373" s="1">
        <v>1</v>
      </c>
      <c r="MN373" s="1">
        <v>1</v>
      </c>
      <c r="MO373" s="1">
        <v>1</v>
      </c>
      <c r="MP373" s="1">
        <v>1</v>
      </c>
      <c r="MQ373" s="1">
        <v>1</v>
      </c>
      <c r="MR373" s="1">
        <v>1</v>
      </c>
      <c r="MS373" s="1">
        <v>1</v>
      </c>
      <c r="MT373" s="1">
        <v>1</v>
      </c>
      <c r="MU373" s="1">
        <v>1</v>
      </c>
      <c r="MV373" s="1">
        <v>1</v>
      </c>
      <c r="MW373" s="1">
        <v>5</v>
      </c>
      <c r="MX373" s="1">
        <v>5</v>
      </c>
      <c r="MY373" s="1">
        <v>5</v>
      </c>
      <c r="MZ373" s="1">
        <v>1</v>
      </c>
      <c r="NA373" s="1">
        <v>0</v>
      </c>
      <c r="NB373" s="1">
        <v>1</v>
      </c>
      <c r="NC373" s="1">
        <v>1</v>
      </c>
    </row>
    <row r="374" spans="1:367">
      <c r="A374" s="1">
        <v>2015</v>
      </c>
      <c r="B374" s="1" t="s">
        <v>727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2</v>
      </c>
      <c r="L374" s="1">
        <v>2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2</v>
      </c>
      <c r="U374" s="1">
        <v>2</v>
      </c>
      <c r="V374" s="1">
        <v>0</v>
      </c>
      <c r="W374" s="1">
        <v>2</v>
      </c>
      <c r="X374" s="1">
        <v>2</v>
      </c>
      <c r="Y374" s="1">
        <v>2</v>
      </c>
      <c r="Z374" s="1">
        <v>2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1</v>
      </c>
      <c r="BR374" s="1">
        <v>1</v>
      </c>
      <c r="BS374" s="1">
        <v>2</v>
      </c>
      <c r="BT374" s="1">
        <v>2</v>
      </c>
      <c r="BU374" s="1">
        <v>2</v>
      </c>
      <c r="BV374" s="1">
        <v>3</v>
      </c>
      <c r="BW374" s="1">
        <v>2</v>
      </c>
      <c r="BX374" s="1">
        <v>2</v>
      </c>
      <c r="BY374" s="1">
        <v>0</v>
      </c>
      <c r="BZ374" s="1">
        <v>0</v>
      </c>
      <c r="CA374" s="1">
        <v>1</v>
      </c>
      <c r="CB374" s="1">
        <v>2</v>
      </c>
      <c r="CC374" s="1">
        <v>2</v>
      </c>
      <c r="CD374" s="1">
        <v>2</v>
      </c>
      <c r="CE374" s="1">
        <v>2</v>
      </c>
      <c r="CF374" s="1">
        <v>1</v>
      </c>
      <c r="CG374" s="1">
        <v>1</v>
      </c>
      <c r="CH374" s="1">
        <v>0</v>
      </c>
      <c r="CI374" s="1">
        <v>0</v>
      </c>
      <c r="CJ374" s="1">
        <v>0</v>
      </c>
      <c r="CK374" s="1">
        <v>1</v>
      </c>
      <c r="CL374" s="1">
        <v>1</v>
      </c>
      <c r="CM374" s="1">
        <v>1</v>
      </c>
      <c r="CN374" s="1">
        <v>1</v>
      </c>
      <c r="CO374" s="1">
        <v>1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1</v>
      </c>
      <c r="DG374" s="1">
        <v>1</v>
      </c>
      <c r="DH374" s="1">
        <v>1</v>
      </c>
      <c r="DI374" s="1">
        <v>0</v>
      </c>
      <c r="DJ374" s="1">
        <v>0</v>
      </c>
      <c r="DK374" s="1">
        <v>1</v>
      </c>
      <c r="DL374" s="1">
        <v>1</v>
      </c>
      <c r="DM374" s="1">
        <v>1</v>
      </c>
      <c r="DN374" s="1">
        <v>1</v>
      </c>
      <c r="DO374" s="1">
        <v>1</v>
      </c>
      <c r="DP374" s="1">
        <v>3</v>
      </c>
      <c r="DQ374" s="1">
        <v>1</v>
      </c>
      <c r="DR374" s="1">
        <v>0</v>
      </c>
      <c r="DS374" s="1">
        <v>1</v>
      </c>
      <c r="DT374" s="1">
        <v>0</v>
      </c>
      <c r="DU374" s="1">
        <v>1</v>
      </c>
      <c r="DV374" s="1">
        <v>0</v>
      </c>
      <c r="DW374" s="1">
        <v>0</v>
      </c>
      <c r="DX374" s="1">
        <v>1</v>
      </c>
      <c r="DY374" s="1">
        <v>1</v>
      </c>
      <c r="DZ374" s="1">
        <v>0</v>
      </c>
      <c r="EA374" s="1">
        <v>0</v>
      </c>
      <c r="EB374" s="1">
        <v>1</v>
      </c>
      <c r="EC374" s="1">
        <v>26</v>
      </c>
      <c r="ED374" s="1">
        <v>26</v>
      </c>
      <c r="EE374" s="1">
        <v>26</v>
      </c>
      <c r="EF374" s="1">
        <v>26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9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17</v>
      </c>
      <c r="FD374" s="1">
        <v>0</v>
      </c>
      <c r="FE374" s="1">
        <v>5</v>
      </c>
      <c r="FF374" s="1">
        <v>12</v>
      </c>
      <c r="FG374" s="1">
        <v>26</v>
      </c>
      <c r="FH374" s="1">
        <v>26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1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1</v>
      </c>
      <c r="GC374" s="1">
        <v>0</v>
      </c>
      <c r="GD374" s="1">
        <v>0</v>
      </c>
      <c r="GE374" s="1">
        <v>1</v>
      </c>
      <c r="GF374" s="1">
        <v>1</v>
      </c>
      <c r="GG374" s="1">
        <v>1</v>
      </c>
      <c r="GH374" s="1">
        <v>1</v>
      </c>
      <c r="GI374" s="1">
        <v>1</v>
      </c>
      <c r="GJ374" s="1">
        <v>1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1</v>
      </c>
      <c r="GT374" s="1">
        <v>1</v>
      </c>
      <c r="GU374" s="1">
        <v>1</v>
      </c>
      <c r="GV374" s="1">
        <v>1</v>
      </c>
      <c r="GW374" s="1">
        <v>0</v>
      </c>
      <c r="GX374" s="1">
        <v>0</v>
      </c>
      <c r="GY374" s="1">
        <v>1</v>
      </c>
      <c r="GZ374" s="1">
        <v>1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14</v>
      </c>
      <c r="HG374" s="1">
        <v>0</v>
      </c>
      <c r="HH374" s="1">
        <v>0</v>
      </c>
      <c r="HI374" s="1">
        <v>0</v>
      </c>
      <c r="HJ374" s="1">
        <v>1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1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1</v>
      </c>
      <c r="JA374" s="1">
        <v>0</v>
      </c>
      <c r="JB374" s="1">
        <v>1</v>
      </c>
      <c r="JC374" s="1">
        <v>1</v>
      </c>
      <c r="JD374" s="1">
        <v>1</v>
      </c>
      <c r="JE374" s="1">
        <v>1</v>
      </c>
      <c r="JF374" s="1">
        <v>1</v>
      </c>
      <c r="JG374" s="1">
        <v>1</v>
      </c>
      <c r="JH374" s="1">
        <v>1</v>
      </c>
      <c r="JI374" s="1">
        <v>1</v>
      </c>
      <c r="JJ374" s="1">
        <v>0</v>
      </c>
      <c r="JK374" s="1">
        <v>1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1</v>
      </c>
    </row>
    <row r="375" spans="1:367">
      <c r="A375" s="1">
        <v>2015</v>
      </c>
      <c r="B375" s="1" t="s">
        <v>728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2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2</v>
      </c>
      <c r="U375" s="1">
        <v>2</v>
      </c>
      <c r="V375" s="1">
        <v>0</v>
      </c>
      <c r="W375" s="1">
        <v>2</v>
      </c>
      <c r="X375" s="1">
        <v>2</v>
      </c>
      <c r="Y375" s="1">
        <v>2</v>
      </c>
      <c r="Z375" s="1">
        <v>2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1</v>
      </c>
      <c r="BR375" s="1">
        <v>1</v>
      </c>
      <c r="BS375" s="1">
        <v>2</v>
      </c>
      <c r="BT375" s="1">
        <v>2</v>
      </c>
      <c r="BU375" s="1">
        <v>2</v>
      </c>
      <c r="BV375" s="1">
        <v>3</v>
      </c>
      <c r="BW375" s="1">
        <v>2</v>
      </c>
      <c r="BX375" s="1">
        <v>2</v>
      </c>
      <c r="BY375" s="1">
        <v>0</v>
      </c>
      <c r="BZ375" s="1">
        <v>0</v>
      </c>
      <c r="CA375" s="1">
        <v>1</v>
      </c>
      <c r="CB375" s="1">
        <v>2</v>
      </c>
      <c r="CC375" s="1">
        <v>2</v>
      </c>
      <c r="CD375" s="1">
        <v>2</v>
      </c>
      <c r="CE375" s="1">
        <v>2</v>
      </c>
      <c r="CF375" s="1">
        <v>1</v>
      </c>
      <c r="CG375" s="1">
        <v>1</v>
      </c>
      <c r="CH375" s="1">
        <v>0</v>
      </c>
      <c r="CI375" s="1">
        <v>0</v>
      </c>
      <c r="CJ375" s="1">
        <v>0</v>
      </c>
      <c r="CK375" s="1">
        <v>1</v>
      </c>
      <c r="CL375" s="1">
        <v>1</v>
      </c>
      <c r="CM375" s="1">
        <v>1</v>
      </c>
      <c r="CN375" s="1">
        <v>1</v>
      </c>
      <c r="CO375" s="1">
        <v>1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1</v>
      </c>
      <c r="DG375" s="1">
        <v>1</v>
      </c>
      <c r="DH375" s="1">
        <v>1</v>
      </c>
      <c r="DI375" s="1">
        <v>0</v>
      </c>
      <c r="DJ375" s="1">
        <v>0</v>
      </c>
      <c r="DK375" s="1">
        <v>1</v>
      </c>
      <c r="DL375" s="1">
        <v>1</v>
      </c>
      <c r="DM375" s="1">
        <v>1</v>
      </c>
      <c r="DN375" s="1">
        <v>1</v>
      </c>
      <c r="DO375" s="1">
        <v>1</v>
      </c>
      <c r="DP375" s="1">
        <v>3</v>
      </c>
      <c r="DQ375" s="1">
        <v>1</v>
      </c>
      <c r="DR375" s="1">
        <v>0</v>
      </c>
      <c r="DS375" s="1">
        <v>1</v>
      </c>
      <c r="DT375" s="1">
        <v>0</v>
      </c>
      <c r="DU375" s="1">
        <v>1</v>
      </c>
      <c r="DV375" s="1">
        <v>0</v>
      </c>
      <c r="DW375" s="1">
        <v>0</v>
      </c>
      <c r="DX375" s="1">
        <v>1</v>
      </c>
      <c r="DY375" s="1">
        <v>1</v>
      </c>
      <c r="DZ375" s="1">
        <v>0</v>
      </c>
      <c r="EA375" s="1">
        <v>0</v>
      </c>
      <c r="EB375" s="1">
        <v>1</v>
      </c>
      <c r="EC375" s="1">
        <v>19</v>
      </c>
      <c r="ED375" s="1">
        <v>19</v>
      </c>
      <c r="EE375" s="1">
        <v>19</v>
      </c>
      <c r="EF375" s="1">
        <v>19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2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1</v>
      </c>
      <c r="EY375" s="1">
        <v>0</v>
      </c>
      <c r="EZ375" s="1">
        <v>0</v>
      </c>
      <c r="FA375" s="1">
        <v>0</v>
      </c>
      <c r="FB375" s="1">
        <v>0</v>
      </c>
      <c r="FC375" s="1">
        <v>16</v>
      </c>
      <c r="FD375" s="1">
        <v>0</v>
      </c>
      <c r="FE375" s="1">
        <v>5</v>
      </c>
      <c r="FF375" s="1">
        <v>11</v>
      </c>
      <c r="FG375" s="1">
        <v>19</v>
      </c>
      <c r="FH375" s="1">
        <v>19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1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1</v>
      </c>
      <c r="GC375" s="1">
        <v>0</v>
      </c>
      <c r="GD375" s="1">
        <v>0</v>
      </c>
      <c r="GE375" s="1">
        <v>1</v>
      </c>
      <c r="GF375" s="1">
        <v>1</v>
      </c>
      <c r="GG375" s="1">
        <v>1</v>
      </c>
      <c r="GH375" s="1">
        <v>1</v>
      </c>
      <c r="GI375" s="1">
        <v>1</v>
      </c>
      <c r="GJ375" s="1">
        <v>1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1</v>
      </c>
      <c r="GT375" s="1">
        <v>1</v>
      </c>
      <c r="GU375" s="1">
        <v>1</v>
      </c>
      <c r="GV375" s="1">
        <v>1</v>
      </c>
      <c r="GW375" s="1">
        <v>0</v>
      </c>
      <c r="GX375" s="1">
        <v>0</v>
      </c>
      <c r="GY375" s="1">
        <v>1</v>
      </c>
      <c r="GZ375" s="1">
        <v>1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13</v>
      </c>
      <c r="HG375" s="1">
        <v>0</v>
      </c>
      <c r="HH375" s="1">
        <v>0</v>
      </c>
      <c r="HI375" s="1">
        <v>0</v>
      </c>
      <c r="HJ375" s="1">
        <v>1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1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1</v>
      </c>
      <c r="JA375" s="1">
        <v>0</v>
      </c>
      <c r="JB375" s="1">
        <v>1</v>
      </c>
      <c r="JC375" s="1">
        <v>1</v>
      </c>
      <c r="JD375" s="1">
        <v>1</v>
      </c>
      <c r="JE375" s="1">
        <v>1</v>
      </c>
      <c r="JF375" s="1">
        <v>1</v>
      </c>
      <c r="JG375" s="1">
        <v>1</v>
      </c>
      <c r="JH375" s="1">
        <v>1</v>
      </c>
      <c r="JI375" s="1">
        <v>1</v>
      </c>
      <c r="JJ375" s="1">
        <v>0</v>
      </c>
      <c r="JK375" s="1">
        <v>1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1</v>
      </c>
    </row>
    <row r="376" spans="1:367">
      <c r="A376" s="1">
        <v>2015</v>
      </c>
      <c r="B376" s="1" t="s">
        <v>729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2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1</v>
      </c>
      <c r="BR376" s="1">
        <v>1</v>
      </c>
      <c r="BS376" s="1">
        <v>2</v>
      </c>
      <c r="BT376" s="1">
        <v>2</v>
      </c>
      <c r="BU376" s="1">
        <v>2</v>
      </c>
      <c r="BV376" s="1">
        <v>3</v>
      </c>
      <c r="BW376" s="1">
        <v>2</v>
      </c>
      <c r="BX376" s="1">
        <v>2</v>
      </c>
      <c r="BY376" s="1">
        <v>0</v>
      </c>
      <c r="BZ376" s="1">
        <v>0</v>
      </c>
      <c r="CA376" s="1">
        <v>1</v>
      </c>
      <c r="CB376" s="1">
        <v>2</v>
      </c>
      <c r="CC376" s="1">
        <v>2</v>
      </c>
      <c r="CD376" s="1">
        <v>2</v>
      </c>
      <c r="CE376" s="1">
        <v>2</v>
      </c>
      <c r="CF376" s="1">
        <v>1</v>
      </c>
      <c r="CG376" s="1">
        <v>1</v>
      </c>
      <c r="CH376" s="1">
        <v>0</v>
      </c>
      <c r="CI376" s="1">
        <v>0</v>
      </c>
      <c r="CJ376" s="1">
        <v>0</v>
      </c>
      <c r="CK376" s="1">
        <v>1</v>
      </c>
      <c r="CL376" s="1">
        <v>1</v>
      </c>
      <c r="CM376" s="1">
        <v>1</v>
      </c>
      <c r="CN376" s="1">
        <v>1</v>
      </c>
      <c r="CO376" s="1">
        <v>1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1</v>
      </c>
      <c r="DG376" s="1">
        <v>1</v>
      </c>
      <c r="DH376" s="1">
        <v>1</v>
      </c>
      <c r="DI376" s="1">
        <v>0</v>
      </c>
      <c r="DJ376" s="1">
        <v>0</v>
      </c>
      <c r="DK376" s="1">
        <v>1</v>
      </c>
      <c r="DL376" s="1">
        <v>1</v>
      </c>
      <c r="DM376" s="1">
        <v>1</v>
      </c>
      <c r="DN376" s="1">
        <v>1</v>
      </c>
      <c r="DO376" s="1">
        <v>1</v>
      </c>
      <c r="DP376" s="1">
        <v>1</v>
      </c>
      <c r="DQ376" s="1">
        <v>1</v>
      </c>
      <c r="DR376" s="1">
        <v>0</v>
      </c>
      <c r="DS376" s="1">
        <v>1</v>
      </c>
      <c r="DT376" s="1">
        <v>0</v>
      </c>
      <c r="DU376" s="1">
        <v>1</v>
      </c>
      <c r="DV376" s="1">
        <v>0</v>
      </c>
      <c r="DW376" s="1">
        <v>0</v>
      </c>
      <c r="DX376" s="1">
        <v>1</v>
      </c>
      <c r="DY376" s="1">
        <v>1</v>
      </c>
      <c r="DZ376" s="1">
        <v>0</v>
      </c>
      <c r="EA376" s="1">
        <v>0</v>
      </c>
      <c r="EB376" s="1">
        <v>1</v>
      </c>
      <c r="EC376" s="1">
        <v>11</v>
      </c>
      <c r="ED376" s="1">
        <v>11</v>
      </c>
      <c r="EE376" s="1">
        <v>11</v>
      </c>
      <c r="EF376" s="1">
        <v>11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9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2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11</v>
      </c>
      <c r="FH376" s="1">
        <v>11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1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1</v>
      </c>
      <c r="GC376" s="1">
        <v>0</v>
      </c>
      <c r="GD376" s="1">
        <v>0</v>
      </c>
      <c r="GE376" s="1">
        <v>1</v>
      </c>
      <c r="GF376" s="1">
        <v>1</v>
      </c>
      <c r="GG376" s="1">
        <v>1</v>
      </c>
      <c r="GH376" s="1">
        <v>1</v>
      </c>
      <c r="GI376" s="1">
        <v>1</v>
      </c>
      <c r="GJ376" s="1">
        <v>1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1</v>
      </c>
      <c r="GT376" s="1">
        <v>1</v>
      </c>
      <c r="GU376" s="1">
        <v>1</v>
      </c>
      <c r="GV376" s="1">
        <v>1</v>
      </c>
      <c r="GW376" s="1">
        <v>0</v>
      </c>
      <c r="GX376" s="1">
        <v>0</v>
      </c>
      <c r="GY376" s="1">
        <v>1</v>
      </c>
      <c r="GZ376" s="1">
        <v>1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9</v>
      </c>
      <c r="HG376" s="1">
        <v>0</v>
      </c>
      <c r="HH376" s="1">
        <v>0</v>
      </c>
      <c r="HI376" s="1">
        <v>0</v>
      </c>
      <c r="HJ376" s="1">
        <v>1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1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1</v>
      </c>
      <c r="JA376" s="1">
        <v>0</v>
      </c>
      <c r="JB376" s="1">
        <v>1</v>
      </c>
      <c r="JC376" s="1">
        <v>1</v>
      </c>
      <c r="JD376" s="1">
        <v>1</v>
      </c>
      <c r="JE376" s="1">
        <v>1</v>
      </c>
      <c r="JF376" s="1">
        <v>1</v>
      </c>
      <c r="JG376" s="1">
        <v>1</v>
      </c>
      <c r="JH376" s="1">
        <v>1</v>
      </c>
      <c r="JI376" s="1">
        <v>1</v>
      </c>
      <c r="JJ376" s="1">
        <v>0</v>
      </c>
      <c r="JK376" s="1">
        <v>1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1</v>
      </c>
    </row>
    <row r="377" spans="1:367">
      <c r="A377" s="1">
        <v>2015</v>
      </c>
      <c r="B377" s="1" t="s">
        <v>730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2</v>
      </c>
      <c r="L377" s="1">
        <v>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1</v>
      </c>
      <c r="BR377" s="1">
        <v>1</v>
      </c>
      <c r="BS377" s="1">
        <v>2</v>
      </c>
      <c r="BT377" s="1">
        <v>2</v>
      </c>
      <c r="BU377" s="1">
        <v>2</v>
      </c>
      <c r="BV377" s="1">
        <v>3</v>
      </c>
      <c r="BW377" s="1">
        <v>2</v>
      </c>
      <c r="BX377" s="1">
        <v>2</v>
      </c>
      <c r="BY377" s="1">
        <v>0</v>
      </c>
      <c r="BZ377" s="1">
        <v>0</v>
      </c>
      <c r="CA377" s="1">
        <v>1</v>
      </c>
      <c r="CB377" s="1">
        <v>2</v>
      </c>
      <c r="CC377" s="1">
        <v>2</v>
      </c>
      <c r="CD377" s="1">
        <v>2</v>
      </c>
      <c r="CE377" s="1">
        <v>2</v>
      </c>
      <c r="CF377" s="1">
        <v>1</v>
      </c>
      <c r="CG377" s="1">
        <v>1</v>
      </c>
      <c r="CH377" s="1">
        <v>0</v>
      </c>
      <c r="CI377" s="1">
        <v>0</v>
      </c>
      <c r="CJ377" s="1">
        <v>0</v>
      </c>
      <c r="CK377" s="1">
        <v>1</v>
      </c>
      <c r="CL377" s="1">
        <v>1</v>
      </c>
      <c r="CM377" s="1">
        <v>1</v>
      </c>
      <c r="CN377" s="1">
        <v>1</v>
      </c>
      <c r="CO377" s="1">
        <v>1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1</v>
      </c>
      <c r="DG377" s="1">
        <v>1</v>
      </c>
      <c r="DH377" s="1">
        <v>1</v>
      </c>
      <c r="DI377" s="1">
        <v>0</v>
      </c>
      <c r="DJ377" s="1">
        <v>0</v>
      </c>
      <c r="DK377" s="1">
        <v>1</v>
      </c>
      <c r="DL377" s="1">
        <v>1</v>
      </c>
      <c r="DM377" s="1">
        <v>1</v>
      </c>
      <c r="DN377" s="1">
        <v>1</v>
      </c>
      <c r="DO377" s="1">
        <v>1</v>
      </c>
      <c r="DP377" s="1">
        <v>1</v>
      </c>
      <c r="DQ377" s="1">
        <v>1</v>
      </c>
      <c r="DR377" s="1">
        <v>0</v>
      </c>
      <c r="DS377" s="1">
        <v>1</v>
      </c>
      <c r="DT377" s="1">
        <v>0</v>
      </c>
      <c r="DU377" s="1">
        <v>1</v>
      </c>
      <c r="DV377" s="1">
        <v>0</v>
      </c>
      <c r="DW377" s="1">
        <v>0</v>
      </c>
      <c r="DX377" s="1">
        <v>1</v>
      </c>
      <c r="DY377" s="1">
        <v>1</v>
      </c>
      <c r="DZ377" s="1">
        <v>0</v>
      </c>
      <c r="EA377" s="1">
        <v>0</v>
      </c>
      <c r="EB377" s="1">
        <v>1</v>
      </c>
      <c r="EC377" s="1">
        <v>4</v>
      </c>
      <c r="ED377" s="1">
        <v>4</v>
      </c>
      <c r="EE377" s="1">
        <v>4</v>
      </c>
      <c r="EF377" s="1">
        <v>4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1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3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4</v>
      </c>
      <c r="FH377" s="1">
        <v>4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1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1</v>
      </c>
      <c r="GC377" s="1">
        <v>0</v>
      </c>
      <c r="GD377" s="1">
        <v>0</v>
      </c>
      <c r="GE377" s="1">
        <v>1</v>
      </c>
      <c r="GF377" s="1">
        <v>1</v>
      </c>
      <c r="GG377" s="1">
        <v>1</v>
      </c>
      <c r="GH377" s="1">
        <v>1</v>
      </c>
      <c r="GI377" s="1">
        <v>1</v>
      </c>
      <c r="GJ377" s="1">
        <v>1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1</v>
      </c>
      <c r="GT377" s="1">
        <v>1</v>
      </c>
      <c r="GU377" s="1">
        <v>1</v>
      </c>
      <c r="GV377" s="1">
        <v>1</v>
      </c>
      <c r="GW377" s="1">
        <v>0</v>
      </c>
      <c r="GX377" s="1">
        <v>0</v>
      </c>
      <c r="GY377" s="1">
        <v>1</v>
      </c>
      <c r="GZ377" s="1">
        <v>1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10</v>
      </c>
      <c r="HG377" s="1">
        <v>0</v>
      </c>
      <c r="HH377" s="1">
        <v>0</v>
      </c>
      <c r="HI377" s="1">
        <v>0</v>
      </c>
      <c r="HJ377" s="1">
        <v>1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1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1</v>
      </c>
      <c r="JA377" s="1">
        <v>0</v>
      </c>
      <c r="JB377" s="1">
        <v>1</v>
      </c>
      <c r="JC377" s="1">
        <v>1</v>
      </c>
      <c r="JD377" s="1">
        <v>1</v>
      </c>
      <c r="JE377" s="1">
        <v>1</v>
      </c>
      <c r="JF377" s="1">
        <v>1</v>
      </c>
      <c r="JG377" s="1">
        <v>1</v>
      </c>
      <c r="JH377" s="1">
        <v>1</v>
      </c>
      <c r="JI377" s="1">
        <v>1</v>
      </c>
      <c r="JJ377" s="1">
        <v>0</v>
      </c>
      <c r="JK377" s="1">
        <v>1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1</v>
      </c>
    </row>
    <row r="378" spans="1:367">
      <c r="A378" s="1">
        <v>2015</v>
      </c>
      <c r="B378" s="1" t="s">
        <v>731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2</v>
      </c>
      <c r="L378" s="1">
        <v>2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1</v>
      </c>
      <c r="BR378" s="1">
        <v>1</v>
      </c>
      <c r="BS378" s="1">
        <v>2</v>
      </c>
      <c r="BT378" s="1">
        <v>2</v>
      </c>
      <c r="BU378" s="1">
        <v>2</v>
      </c>
      <c r="BV378" s="1">
        <v>3</v>
      </c>
      <c r="BW378" s="1">
        <v>2</v>
      </c>
      <c r="BX378" s="1">
        <v>2</v>
      </c>
      <c r="BY378" s="1">
        <v>0</v>
      </c>
      <c r="BZ378" s="1">
        <v>0</v>
      </c>
      <c r="CA378" s="1">
        <v>1</v>
      </c>
      <c r="CB378" s="1">
        <v>2</v>
      </c>
      <c r="CC378" s="1">
        <v>2</v>
      </c>
      <c r="CD378" s="1">
        <v>2</v>
      </c>
      <c r="CE378" s="1">
        <v>2</v>
      </c>
      <c r="CF378" s="1">
        <v>1</v>
      </c>
      <c r="CG378" s="1">
        <v>1</v>
      </c>
      <c r="CH378" s="1">
        <v>0</v>
      </c>
      <c r="CI378" s="1">
        <v>0</v>
      </c>
      <c r="CJ378" s="1">
        <v>0</v>
      </c>
      <c r="CK378" s="1">
        <v>1</v>
      </c>
      <c r="CL378" s="1">
        <v>1</v>
      </c>
      <c r="CM378" s="1">
        <v>1</v>
      </c>
      <c r="CN378" s="1">
        <v>1</v>
      </c>
      <c r="CO378" s="1">
        <v>1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1</v>
      </c>
      <c r="DG378" s="1">
        <v>1</v>
      </c>
      <c r="DH378" s="1">
        <v>1</v>
      </c>
      <c r="DI378" s="1">
        <v>0</v>
      </c>
      <c r="DJ378" s="1">
        <v>0</v>
      </c>
      <c r="DK378" s="1">
        <v>1</v>
      </c>
      <c r="DL378" s="1">
        <v>1</v>
      </c>
      <c r="DM378" s="1">
        <v>1</v>
      </c>
      <c r="DN378" s="1">
        <v>1</v>
      </c>
      <c r="DO378" s="1">
        <v>1</v>
      </c>
      <c r="DP378" s="1">
        <v>1</v>
      </c>
      <c r="DQ378" s="1">
        <v>1</v>
      </c>
      <c r="DR378" s="1">
        <v>0</v>
      </c>
      <c r="DS378" s="1">
        <v>1</v>
      </c>
      <c r="DT378" s="1">
        <v>0</v>
      </c>
      <c r="DU378" s="1">
        <v>1</v>
      </c>
      <c r="DV378" s="1">
        <v>0</v>
      </c>
      <c r="DW378" s="1">
        <v>0</v>
      </c>
      <c r="DX378" s="1">
        <v>1</v>
      </c>
      <c r="DY378" s="1">
        <v>1</v>
      </c>
      <c r="DZ378" s="1">
        <v>0</v>
      </c>
      <c r="EA378" s="1">
        <v>0</v>
      </c>
      <c r="EB378" s="1">
        <v>1</v>
      </c>
      <c r="EC378" s="1">
        <v>12</v>
      </c>
      <c r="ED378" s="1">
        <v>12</v>
      </c>
      <c r="EE378" s="1">
        <v>12</v>
      </c>
      <c r="EF378" s="1">
        <v>12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1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11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12</v>
      </c>
      <c r="FH378" s="1">
        <v>12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1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1</v>
      </c>
      <c r="GC378" s="1">
        <v>0</v>
      </c>
      <c r="GD378" s="1">
        <v>0</v>
      </c>
      <c r="GE378" s="1">
        <v>1</v>
      </c>
      <c r="GF378" s="1">
        <v>1</v>
      </c>
      <c r="GG378" s="1">
        <v>1</v>
      </c>
      <c r="GH378" s="1">
        <v>1</v>
      </c>
      <c r="GI378" s="1">
        <v>1</v>
      </c>
      <c r="GJ378" s="1">
        <v>1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1</v>
      </c>
      <c r="GT378" s="1">
        <v>1</v>
      </c>
      <c r="GU378" s="1">
        <v>1</v>
      </c>
      <c r="GV378" s="1">
        <v>1</v>
      </c>
      <c r="GW378" s="1">
        <v>0</v>
      </c>
      <c r="GX378" s="1">
        <v>0</v>
      </c>
      <c r="GY378" s="1">
        <v>1</v>
      </c>
      <c r="GZ378" s="1">
        <v>1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9</v>
      </c>
      <c r="HG378" s="1">
        <v>0</v>
      </c>
      <c r="HH378" s="1">
        <v>0</v>
      </c>
      <c r="HI378" s="1">
        <v>0</v>
      </c>
      <c r="HJ378" s="1">
        <v>1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1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1</v>
      </c>
      <c r="JA378" s="1">
        <v>0</v>
      </c>
      <c r="JB378" s="1">
        <v>1</v>
      </c>
      <c r="JC378" s="1">
        <v>1</v>
      </c>
      <c r="JD378" s="1">
        <v>1</v>
      </c>
      <c r="JE378" s="1">
        <v>1</v>
      </c>
      <c r="JF378" s="1">
        <v>1</v>
      </c>
      <c r="JG378" s="1">
        <v>1</v>
      </c>
      <c r="JH378" s="1">
        <v>1</v>
      </c>
      <c r="JI378" s="1">
        <v>1</v>
      </c>
      <c r="JJ378" s="1">
        <v>0</v>
      </c>
      <c r="JK378" s="1">
        <v>1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1</v>
      </c>
    </row>
    <row r="379" spans="1:367">
      <c r="A379" s="1">
        <v>2015</v>
      </c>
      <c r="B379" s="1" t="s">
        <v>732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1</v>
      </c>
      <c r="BS379" s="1">
        <v>2</v>
      </c>
      <c r="BT379" s="1">
        <v>2</v>
      </c>
      <c r="BU379" s="1">
        <v>2</v>
      </c>
      <c r="BV379" s="1">
        <v>3</v>
      </c>
      <c r="BW379" s="1">
        <v>2</v>
      </c>
      <c r="BX379" s="1">
        <v>2</v>
      </c>
      <c r="BY379" s="1">
        <v>0</v>
      </c>
      <c r="BZ379" s="1">
        <v>0</v>
      </c>
      <c r="CA379" s="1">
        <v>1</v>
      </c>
      <c r="CB379" s="1">
        <v>2</v>
      </c>
      <c r="CC379" s="1">
        <v>2</v>
      </c>
      <c r="CD379" s="1">
        <v>2</v>
      </c>
      <c r="CE379" s="1">
        <v>2</v>
      </c>
      <c r="CF379" s="1">
        <v>1</v>
      </c>
      <c r="CG379" s="1">
        <v>1</v>
      </c>
      <c r="CH379" s="1">
        <v>0</v>
      </c>
      <c r="CI379" s="1">
        <v>0</v>
      </c>
      <c r="CJ379" s="1">
        <v>0</v>
      </c>
      <c r="CK379" s="1">
        <v>1</v>
      </c>
      <c r="CL379" s="1">
        <v>1</v>
      </c>
      <c r="CM379" s="1">
        <v>1</v>
      </c>
      <c r="CN379" s="1">
        <v>1</v>
      </c>
      <c r="CO379" s="1">
        <v>1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1</v>
      </c>
      <c r="DG379" s="1">
        <v>1</v>
      </c>
      <c r="DH379" s="1">
        <v>1</v>
      </c>
      <c r="DI379" s="1">
        <v>0</v>
      </c>
      <c r="DJ379" s="1">
        <v>0</v>
      </c>
      <c r="DK379" s="1">
        <v>1</v>
      </c>
      <c r="DL379" s="1">
        <v>1</v>
      </c>
      <c r="DM379" s="1">
        <v>1</v>
      </c>
      <c r="DN379" s="1">
        <v>1</v>
      </c>
      <c r="DO379" s="1">
        <v>1</v>
      </c>
      <c r="DP379" s="1">
        <v>1</v>
      </c>
      <c r="DQ379" s="1">
        <v>1</v>
      </c>
      <c r="DR379" s="1">
        <v>0</v>
      </c>
      <c r="DS379" s="1">
        <v>1</v>
      </c>
      <c r="DT379" s="1">
        <v>0</v>
      </c>
      <c r="DU379" s="1">
        <v>1</v>
      </c>
      <c r="DV379" s="1">
        <v>0</v>
      </c>
      <c r="DW379" s="1">
        <v>0</v>
      </c>
      <c r="DX379" s="1">
        <v>1</v>
      </c>
      <c r="DY379" s="1">
        <v>1</v>
      </c>
      <c r="DZ379" s="1">
        <v>0</v>
      </c>
      <c r="EA379" s="1">
        <v>0</v>
      </c>
      <c r="EB379" s="1">
        <v>1</v>
      </c>
      <c r="EC379" s="1">
        <v>11</v>
      </c>
      <c r="ED379" s="1">
        <v>11</v>
      </c>
      <c r="EE379" s="1">
        <v>11</v>
      </c>
      <c r="EF379" s="1">
        <v>11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5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5</v>
      </c>
      <c r="EY379" s="1">
        <v>0</v>
      </c>
      <c r="EZ379" s="1">
        <v>0</v>
      </c>
      <c r="FA379" s="1">
        <v>0</v>
      </c>
      <c r="FB379" s="1">
        <v>0</v>
      </c>
      <c r="FC379" s="1">
        <v>1</v>
      </c>
      <c r="FD379" s="1">
        <v>0</v>
      </c>
      <c r="FE379" s="1">
        <v>0</v>
      </c>
      <c r="FF379" s="1">
        <v>1</v>
      </c>
      <c r="FG379" s="1">
        <v>11</v>
      </c>
      <c r="FH379" s="1">
        <v>11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1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1</v>
      </c>
      <c r="GC379" s="1">
        <v>0</v>
      </c>
      <c r="GD379" s="1">
        <v>0</v>
      </c>
      <c r="GE379" s="1">
        <v>1</v>
      </c>
      <c r="GF379" s="1">
        <v>1</v>
      </c>
      <c r="GG379" s="1">
        <v>1</v>
      </c>
      <c r="GH379" s="1">
        <v>1</v>
      </c>
      <c r="GI379" s="1">
        <v>1</v>
      </c>
      <c r="GJ379" s="1">
        <v>1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1</v>
      </c>
      <c r="GT379" s="1">
        <v>1</v>
      </c>
      <c r="GU379" s="1">
        <v>1</v>
      </c>
      <c r="GV379" s="1">
        <v>1</v>
      </c>
      <c r="GW379" s="1">
        <v>0</v>
      </c>
      <c r="GX379" s="1">
        <v>0</v>
      </c>
      <c r="GY379" s="1">
        <v>1</v>
      </c>
      <c r="GZ379" s="1">
        <v>1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10</v>
      </c>
      <c r="HG379" s="1">
        <v>0</v>
      </c>
      <c r="HH379" s="1">
        <v>0</v>
      </c>
      <c r="HI379" s="1">
        <v>0</v>
      </c>
      <c r="HJ379" s="1">
        <v>1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1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1</v>
      </c>
      <c r="JA379" s="1">
        <v>0</v>
      </c>
      <c r="JB379" s="1">
        <v>1</v>
      </c>
      <c r="JC379" s="1">
        <v>1</v>
      </c>
      <c r="JD379" s="1">
        <v>1</v>
      </c>
      <c r="JE379" s="1">
        <v>1</v>
      </c>
      <c r="JF379" s="1">
        <v>1</v>
      </c>
      <c r="JG379" s="1">
        <v>1</v>
      </c>
      <c r="JH379" s="1">
        <v>1</v>
      </c>
      <c r="JI379" s="1">
        <v>1</v>
      </c>
      <c r="JJ379" s="1">
        <v>0</v>
      </c>
      <c r="JK379" s="1">
        <v>1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1</v>
      </c>
    </row>
    <row r="380" spans="1:367">
      <c r="A380" s="1">
        <v>2015</v>
      </c>
      <c r="B380" s="1" t="s">
        <v>733</v>
      </c>
      <c r="C380" s="1">
        <v>1</v>
      </c>
      <c r="D380" s="1">
        <v>0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2</v>
      </c>
      <c r="L380" s="1">
        <v>2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1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2</v>
      </c>
      <c r="AW380" s="1">
        <v>2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2</v>
      </c>
      <c r="BT380" s="1">
        <v>2</v>
      </c>
      <c r="BU380" s="1">
        <v>2</v>
      </c>
      <c r="BV380" s="1">
        <v>3</v>
      </c>
      <c r="BW380" s="1">
        <v>2</v>
      </c>
      <c r="BX380" s="1">
        <v>2</v>
      </c>
      <c r="BY380" s="1">
        <v>0</v>
      </c>
      <c r="BZ380" s="1">
        <v>0</v>
      </c>
      <c r="CA380" s="1">
        <v>1</v>
      </c>
      <c r="CB380" s="1">
        <v>1</v>
      </c>
      <c r="CC380" s="1">
        <v>3</v>
      </c>
      <c r="CD380" s="1">
        <v>3</v>
      </c>
      <c r="CE380" s="1">
        <v>2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1</v>
      </c>
      <c r="CL380" s="1">
        <v>1</v>
      </c>
      <c r="CM380" s="1">
        <v>1</v>
      </c>
      <c r="CN380" s="1">
        <v>1</v>
      </c>
      <c r="CO380" s="1">
        <v>1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1</v>
      </c>
      <c r="DJ380" s="1">
        <v>0</v>
      </c>
      <c r="DK380" s="1">
        <v>0</v>
      </c>
      <c r="DL380" s="1">
        <v>0</v>
      </c>
      <c r="DM380" s="1">
        <v>2</v>
      </c>
      <c r="DN380" s="1">
        <v>2</v>
      </c>
      <c r="DO380" s="1">
        <v>2</v>
      </c>
      <c r="DP380" s="1">
        <v>2</v>
      </c>
      <c r="DQ380" s="1">
        <v>2</v>
      </c>
      <c r="DR380" s="1">
        <v>1</v>
      </c>
      <c r="DS380" s="1">
        <v>2</v>
      </c>
      <c r="DT380" s="1">
        <v>0</v>
      </c>
      <c r="DU380" s="1">
        <v>2</v>
      </c>
      <c r="DV380" s="1">
        <v>0</v>
      </c>
      <c r="DW380" s="1">
        <v>1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1</v>
      </c>
      <c r="GZ380" s="1">
        <v>0</v>
      </c>
      <c r="HA380" s="1">
        <v>0</v>
      </c>
      <c r="HB380" s="1">
        <v>0</v>
      </c>
      <c r="HC380" s="1">
        <v>2</v>
      </c>
      <c r="HD380" s="1">
        <v>2</v>
      </c>
      <c r="HE380" s="1">
        <v>2</v>
      </c>
      <c r="HF380" s="1">
        <v>8</v>
      </c>
      <c r="HG380" s="1">
        <v>8</v>
      </c>
      <c r="HH380" s="1">
        <v>0</v>
      </c>
      <c r="HI380" s="1">
        <v>1</v>
      </c>
      <c r="HJ380" s="1">
        <v>0</v>
      </c>
      <c r="HK380" s="1">
        <v>2</v>
      </c>
      <c r="HL380" s="1">
        <v>2</v>
      </c>
      <c r="HM380" s="1">
        <v>1</v>
      </c>
      <c r="HN380" s="1">
        <v>1</v>
      </c>
      <c r="HO380" s="1">
        <v>1</v>
      </c>
      <c r="HP380" s="1">
        <v>1</v>
      </c>
      <c r="HQ380" s="1">
        <v>1</v>
      </c>
      <c r="HR380" s="1">
        <v>1</v>
      </c>
      <c r="HS380" s="1">
        <v>1</v>
      </c>
      <c r="HT380" s="1">
        <v>0</v>
      </c>
      <c r="HU380" s="1">
        <v>0</v>
      </c>
      <c r="HV380" s="1">
        <v>0</v>
      </c>
      <c r="HW380" s="1">
        <v>1</v>
      </c>
      <c r="HX380" s="1">
        <v>1</v>
      </c>
      <c r="HY380" s="1">
        <v>1</v>
      </c>
      <c r="HZ380" s="1">
        <v>1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1</v>
      </c>
      <c r="JA380" s="1">
        <v>1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1</v>
      </c>
      <c r="JL380" s="1">
        <v>0</v>
      </c>
      <c r="JM380" s="1">
        <v>0</v>
      </c>
      <c r="JN380" s="1">
        <v>0</v>
      </c>
      <c r="JO380" s="1">
        <v>1</v>
      </c>
      <c r="JP380" s="1">
        <v>0</v>
      </c>
      <c r="JQ380" s="1">
        <v>1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1</v>
      </c>
      <c r="LT380" s="1">
        <v>0</v>
      </c>
      <c r="LU380" s="1">
        <v>7</v>
      </c>
      <c r="LV380" s="1">
        <v>7</v>
      </c>
      <c r="LW380" s="1">
        <v>7</v>
      </c>
      <c r="LX380" s="1">
        <v>7</v>
      </c>
      <c r="LY380" s="1">
        <v>7</v>
      </c>
      <c r="LZ380" s="1">
        <v>7</v>
      </c>
      <c r="MA380" s="1">
        <v>7</v>
      </c>
      <c r="MB380" s="1">
        <v>1</v>
      </c>
      <c r="MC380" s="1">
        <v>1</v>
      </c>
      <c r="MD380" s="1">
        <v>1</v>
      </c>
      <c r="ME380" s="1">
        <v>1</v>
      </c>
      <c r="MF380" s="1">
        <v>0</v>
      </c>
      <c r="MG380" s="1">
        <v>0</v>
      </c>
      <c r="MH380" s="1">
        <v>0</v>
      </c>
      <c r="MI380" s="1">
        <v>1</v>
      </c>
      <c r="MJ380" s="1">
        <v>0</v>
      </c>
      <c r="MK380" s="1">
        <v>1</v>
      </c>
      <c r="ML380" s="1">
        <v>1</v>
      </c>
      <c r="MM380" s="1">
        <v>1</v>
      </c>
      <c r="MN380" s="1">
        <v>1</v>
      </c>
      <c r="MO380" s="1">
        <v>1</v>
      </c>
      <c r="MP380" s="1">
        <v>1</v>
      </c>
      <c r="MQ380" s="1">
        <v>1</v>
      </c>
      <c r="MR380" s="1">
        <v>1</v>
      </c>
      <c r="MS380" s="1">
        <v>1</v>
      </c>
      <c r="MT380" s="1">
        <v>1</v>
      </c>
      <c r="MU380" s="1">
        <v>1</v>
      </c>
      <c r="MV380" s="1">
        <v>1</v>
      </c>
      <c r="MW380" s="1">
        <v>5</v>
      </c>
      <c r="MX380" s="1">
        <v>5</v>
      </c>
      <c r="MY380" s="1">
        <v>5</v>
      </c>
      <c r="MZ380" s="1">
        <v>1</v>
      </c>
      <c r="NA380" s="1">
        <v>0</v>
      </c>
      <c r="NB380" s="1">
        <v>0</v>
      </c>
      <c r="NC380" s="1">
        <v>1</v>
      </c>
    </row>
    <row r="381" spans="1:367">
      <c r="A381" s="1">
        <v>2015</v>
      </c>
      <c r="B381" s="1" t="s">
        <v>734</v>
      </c>
      <c r="C381" s="1">
        <v>1</v>
      </c>
      <c r="D381" s="1">
        <v>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2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2</v>
      </c>
      <c r="AW381" s="1">
        <v>2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2</v>
      </c>
      <c r="BT381" s="1">
        <v>2</v>
      </c>
      <c r="BU381" s="1">
        <v>2</v>
      </c>
      <c r="BV381" s="1">
        <v>3</v>
      </c>
      <c r="BW381" s="1">
        <v>2</v>
      </c>
      <c r="BX381" s="1">
        <v>2</v>
      </c>
      <c r="BY381" s="1">
        <v>0</v>
      </c>
      <c r="BZ381" s="1">
        <v>0</v>
      </c>
      <c r="CA381" s="1">
        <v>1</v>
      </c>
      <c r="CB381" s="1">
        <v>1</v>
      </c>
      <c r="CC381" s="1">
        <v>3</v>
      </c>
      <c r="CD381" s="1">
        <v>3</v>
      </c>
      <c r="CE381" s="1">
        <v>2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1</v>
      </c>
      <c r="CL381" s="1">
        <v>1</v>
      </c>
      <c r="CM381" s="1">
        <v>1</v>
      </c>
      <c r="CN381" s="1">
        <v>1</v>
      </c>
      <c r="CO381" s="1">
        <v>1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1</v>
      </c>
      <c r="DJ381" s="1">
        <v>0</v>
      </c>
      <c r="DK381" s="1">
        <v>0</v>
      </c>
      <c r="DL381" s="1">
        <v>0</v>
      </c>
      <c r="DM381" s="1">
        <v>2</v>
      </c>
      <c r="DN381" s="1">
        <v>2</v>
      </c>
      <c r="DO381" s="1">
        <v>2</v>
      </c>
      <c r="DP381" s="1">
        <v>2</v>
      </c>
      <c r="DQ381" s="1">
        <v>2</v>
      </c>
      <c r="DR381" s="1">
        <v>1</v>
      </c>
      <c r="DS381" s="1">
        <v>2</v>
      </c>
      <c r="DT381" s="1">
        <v>0</v>
      </c>
      <c r="DU381" s="1">
        <v>2</v>
      </c>
      <c r="DV381" s="1">
        <v>0</v>
      </c>
      <c r="DW381" s="1">
        <v>1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1</v>
      </c>
      <c r="GZ381" s="1">
        <v>0</v>
      </c>
      <c r="HA381" s="1">
        <v>0</v>
      </c>
      <c r="HB381" s="1">
        <v>0</v>
      </c>
      <c r="HC381" s="1">
        <v>2</v>
      </c>
      <c r="HD381" s="1">
        <v>2</v>
      </c>
      <c r="HE381" s="1">
        <v>2</v>
      </c>
      <c r="HF381" s="1">
        <v>8</v>
      </c>
      <c r="HG381" s="1">
        <v>8</v>
      </c>
      <c r="HH381" s="1">
        <v>0</v>
      </c>
      <c r="HI381" s="1">
        <v>1</v>
      </c>
      <c r="HJ381" s="1">
        <v>0</v>
      </c>
      <c r="HK381" s="1">
        <v>2</v>
      </c>
      <c r="HL381" s="1">
        <v>2</v>
      </c>
      <c r="HM381" s="1">
        <v>1</v>
      </c>
      <c r="HN381" s="1">
        <v>1</v>
      </c>
      <c r="HO381" s="1">
        <v>1</v>
      </c>
      <c r="HP381" s="1">
        <v>1</v>
      </c>
      <c r="HQ381" s="1">
        <v>1</v>
      </c>
      <c r="HR381" s="1">
        <v>1</v>
      </c>
      <c r="HS381" s="1">
        <v>1</v>
      </c>
      <c r="HT381" s="1">
        <v>0</v>
      </c>
      <c r="HU381" s="1">
        <v>0</v>
      </c>
      <c r="HV381" s="1">
        <v>0</v>
      </c>
      <c r="HW381" s="1">
        <v>1</v>
      </c>
      <c r="HX381" s="1">
        <v>1</v>
      </c>
      <c r="HY381" s="1">
        <v>1</v>
      </c>
      <c r="HZ381" s="1">
        <v>1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1</v>
      </c>
      <c r="IU381" s="1">
        <v>1</v>
      </c>
      <c r="IV381" s="1">
        <v>1</v>
      </c>
      <c r="IW381" s="1">
        <v>1</v>
      </c>
      <c r="IX381" s="1">
        <v>1</v>
      </c>
      <c r="IY381" s="1">
        <v>1</v>
      </c>
      <c r="IZ381" s="1">
        <v>1</v>
      </c>
      <c r="JA381" s="1">
        <v>1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1</v>
      </c>
      <c r="JL381" s="1">
        <v>0</v>
      </c>
      <c r="JM381" s="1">
        <v>0</v>
      </c>
      <c r="JN381" s="1">
        <v>0</v>
      </c>
      <c r="JO381" s="1">
        <v>1</v>
      </c>
      <c r="JP381" s="1">
        <v>0</v>
      </c>
      <c r="JQ381" s="1">
        <v>1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1</v>
      </c>
      <c r="LT381" s="1">
        <v>0</v>
      </c>
      <c r="LU381" s="1">
        <v>7</v>
      </c>
      <c r="LV381" s="1">
        <v>7</v>
      </c>
      <c r="LW381" s="1">
        <v>7</v>
      </c>
      <c r="LX381" s="1">
        <v>7</v>
      </c>
      <c r="LY381" s="1">
        <v>7</v>
      </c>
      <c r="LZ381" s="1">
        <v>7</v>
      </c>
      <c r="MA381" s="1">
        <v>7</v>
      </c>
      <c r="MB381" s="1">
        <v>1</v>
      </c>
      <c r="MC381" s="1">
        <v>1</v>
      </c>
      <c r="MD381" s="1">
        <v>1</v>
      </c>
      <c r="ME381" s="1">
        <v>1</v>
      </c>
      <c r="MF381" s="1">
        <v>0</v>
      </c>
      <c r="MG381" s="1">
        <v>0</v>
      </c>
      <c r="MH381" s="1">
        <v>0</v>
      </c>
      <c r="MI381" s="1">
        <v>1</v>
      </c>
      <c r="MJ381" s="1">
        <v>0</v>
      </c>
      <c r="MK381" s="1">
        <v>1</v>
      </c>
      <c r="ML381" s="1">
        <v>1</v>
      </c>
      <c r="MM381" s="1">
        <v>1</v>
      </c>
      <c r="MN381" s="1">
        <v>1</v>
      </c>
      <c r="MO381" s="1">
        <v>1</v>
      </c>
      <c r="MP381" s="1">
        <v>1</v>
      </c>
      <c r="MQ381" s="1">
        <v>1</v>
      </c>
      <c r="MR381" s="1">
        <v>1</v>
      </c>
      <c r="MS381" s="1">
        <v>1</v>
      </c>
      <c r="MT381" s="1">
        <v>1</v>
      </c>
      <c r="MU381" s="1">
        <v>1</v>
      </c>
      <c r="MV381" s="1">
        <v>1</v>
      </c>
      <c r="MW381" s="1">
        <v>5</v>
      </c>
      <c r="MX381" s="1">
        <v>5</v>
      </c>
      <c r="MY381" s="1">
        <v>5</v>
      </c>
      <c r="MZ381" s="1">
        <v>1</v>
      </c>
      <c r="NA381" s="1">
        <v>0</v>
      </c>
      <c r="NB381" s="1">
        <v>0</v>
      </c>
      <c r="NC381" s="1">
        <v>1</v>
      </c>
    </row>
    <row r="382" spans="1:367">
      <c r="A382" s="1">
        <v>2015</v>
      </c>
      <c r="B382" s="1" t="s">
        <v>735</v>
      </c>
      <c r="C382" s="1">
        <v>1</v>
      </c>
      <c r="D382" s="1">
        <v>0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2</v>
      </c>
      <c r="L382" s="1">
        <v>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1</v>
      </c>
      <c r="AH382" s="1">
        <v>0</v>
      </c>
      <c r="AI382" s="1">
        <v>1</v>
      </c>
      <c r="AJ382" s="1">
        <v>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2</v>
      </c>
      <c r="AW382" s="1">
        <v>2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2</v>
      </c>
      <c r="BT382" s="1">
        <v>2</v>
      </c>
      <c r="BU382" s="1">
        <v>2</v>
      </c>
      <c r="BV382" s="1">
        <v>3</v>
      </c>
      <c r="BW382" s="1">
        <v>2</v>
      </c>
      <c r="BX382" s="1">
        <v>2</v>
      </c>
      <c r="BY382" s="1">
        <v>0</v>
      </c>
      <c r="BZ382" s="1">
        <v>0</v>
      </c>
      <c r="CA382" s="1">
        <v>1</v>
      </c>
      <c r="CB382" s="1">
        <v>1</v>
      </c>
      <c r="CC382" s="1">
        <v>3</v>
      </c>
      <c r="CD382" s="1">
        <v>3</v>
      </c>
      <c r="CE382" s="1">
        <v>2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1</v>
      </c>
      <c r="CL382" s="1">
        <v>1</v>
      </c>
      <c r="CM382" s="1">
        <v>1</v>
      </c>
      <c r="CN382" s="1">
        <v>1</v>
      </c>
      <c r="CO382" s="1">
        <v>1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1</v>
      </c>
      <c r="DJ382" s="1">
        <v>0</v>
      </c>
      <c r="DK382" s="1">
        <v>0</v>
      </c>
      <c r="DL382" s="1">
        <v>0</v>
      </c>
      <c r="DM382" s="1">
        <v>2</v>
      </c>
      <c r="DN382" s="1">
        <v>2</v>
      </c>
      <c r="DO382" s="1">
        <v>2</v>
      </c>
      <c r="DP382" s="1">
        <v>2</v>
      </c>
      <c r="DQ382" s="1">
        <v>2</v>
      </c>
      <c r="DR382" s="1">
        <v>1</v>
      </c>
      <c r="DS382" s="1">
        <v>2</v>
      </c>
      <c r="DT382" s="1">
        <v>0</v>
      </c>
      <c r="DU382" s="1">
        <v>2</v>
      </c>
      <c r="DV382" s="1">
        <v>0</v>
      </c>
      <c r="DW382" s="1">
        <v>1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1</v>
      </c>
      <c r="GZ382" s="1">
        <v>0</v>
      </c>
      <c r="HA382" s="1">
        <v>0</v>
      </c>
      <c r="HB382" s="1">
        <v>0</v>
      </c>
      <c r="HC382" s="1">
        <v>2</v>
      </c>
      <c r="HD382" s="1">
        <v>2</v>
      </c>
      <c r="HE382" s="1">
        <v>2</v>
      </c>
      <c r="HF382" s="1">
        <v>8</v>
      </c>
      <c r="HG382" s="1">
        <v>8</v>
      </c>
      <c r="HH382" s="1">
        <v>0</v>
      </c>
      <c r="HI382" s="1">
        <v>1</v>
      </c>
      <c r="HJ382" s="1">
        <v>0</v>
      </c>
      <c r="HK382" s="1">
        <v>2</v>
      </c>
      <c r="HL382" s="1">
        <v>2</v>
      </c>
      <c r="HM382" s="1">
        <v>1</v>
      </c>
      <c r="HN382" s="1">
        <v>1</v>
      </c>
      <c r="HO382" s="1">
        <v>1</v>
      </c>
      <c r="HP382" s="1">
        <v>1</v>
      </c>
      <c r="HQ382" s="1">
        <v>1</v>
      </c>
      <c r="HR382" s="1">
        <v>1</v>
      </c>
      <c r="HS382" s="1">
        <v>1</v>
      </c>
      <c r="HT382" s="1">
        <v>0</v>
      </c>
      <c r="HU382" s="1">
        <v>0</v>
      </c>
      <c r="HV382" s="1">
        <v>0</v>
      </c>
      <c r="HW382" s="1">
        <v>1</v>
      </c>
      <c r="HX382" s="1">
        <v>1</v>
      </c>
      <c r="HY382" s="1">
        <v>1</v>
      </c>
      <c r="HZ382" s="1">
        <v>1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1</v>
      </c>
      <c r="IU382" s="1">
        <v>1</v>
      </c>
      <c r="IV382" s="1">
        <v>1</v>
      </c>
      <c r="IW382" s="1">
        <v>1</v>
      </c>
      <c r="IX382" s="1">
        <v>1</v>
      </c>
      <c r="IY382" s="1">
        <v>1</v>
      </c>
      <c r="IZ382" s="1">
        <v>1</v>
      </c>
      <c r="JA382" s="1">
        <v>1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1</v>
      </c>
      <c r="JL382" s="1">
        <v>0</v>
      </c>
      <c r="JM382" s="1">
        <v>0</v>
      </c>
      <c r="JN382" s="1">
        <v>0</v>
      </c>
      <c r="JO382" s="1">
        <v>1</v>
      </c>
      <c r="JP382" s="1">
        <v>0</v>
      </c>
      <c r="JQ382" s="1">
        <v>1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1</v>
      </c>
      <c r="LT382" s="1">
        <v>0</v>
      </c>
      <c r="LU382" s="1">
        <v>7</v>
      </c>
      <c r="LV382" s="1">
        <v>7</v>
      </c>
      <c r="LW382" s="1">
        <v>7</v>
      </c>
      <c r="LX382" s="1">
        <v>7</v>
      </c>
      <c r="LY382" s="1">
        <v>7</v>
      </c>
      <c r="LZ382" s="1">
        <v>7</v>
      </c>
      <c r="MA382" s="1">
        <v>7</v>
      </c>
      <c r="MB382" s="1">
        <v>1</v>
      </c>
      <c r="MC382" s="1">
        <v>1</v>
      </c>
      <c r="MD382" s="1">
        <v>1</v>
      </c>
      <c r="ME382" s="1">
        <v>1</v>
      </c>
      <c r="MF382" s="1">
        <v>0</v>
      </c>
      <c r="MG382" s="1">
        <v>0</v>
      </c>
      <c r="MH382" s="1">
        <v>0</v>
      </c>
      <c r="MI382" s="1">
        <v>1</v>
      </c>
      <c r="MJ382" s="1">
        <v>0</v>
      </c>
      <c r="MK382" s="1">
        <v>1</v>
      </c>
      <c r="ML382" s="1">
        <v>1</v>
      </c>
      <c r="MM382" s="1">
        <v>1</v>
      </c>
      <c r="MN382" s="1">
        <v>1</v>
      </c>
      <c r="MO382" s="1">
        <v>1</v>
      </c>
      <c r="MP382" s="1">
        <v>1</v>
      </c>
      <c r="MQ382" s="1">
        <v>1</v>
      </c>
      <c r="MR382" s="1">
        <v>1</v>
      </c>
      <c r="MS382" s="1">
        <v>1</v>
      </c>
      <c r="MT382" s="1">
        <v>1</v>
      </c>
      <c r="MU382" s="1">
        <v>1</v>
      </c>
      <c r="MV382" s="1">
        <v>1</v>
      </c>
      <c r="MW382" s="1">
        <v>5</v>
      </c>
      <c r="MX382" s="1">
        <v>5</v>
      </c>
      <c r="MY382" s="1">
        <v>5</v>
      </c>
      <c r="MZ382" s="1">
        <v>1</v>
      </c>
      <c r="NA382" s="1">
        <v>0</v>
      </c>
      <c r="NB382" s="1">
        <v>0</v>
      </c>
      <c r="NC382" s="1">
        <v>1</v>
      </c>
    </row>
    <row r="383" spans="1:367">
      <c r="A383" s="1">
        <v>2015</v>
      </c>
      <c r="B383" s="1" t="s">
        <v>736</v>
      </c>
      <c r="C383" s="1">
        <v>1</v>
      </c>
      <c r="D383" s="1">
        <v>0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2</v>
      </c>
      <c r="L383" s="1">
        <v>2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1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1</v>
      </c>
      <c r="AW383" s="1">
        <v>1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2</v>
      </c>
      <c r="BT383" s="1">
        <v>2</v>
      </c>
      <c r="BU383" s="1">
        <v>2</v>
      </c>
      <c r="BV383" s="1">
        <v>3</v>
      </c>
      <c r="BW383" s="1">
        <v>2</v>
      </c>
      <c r="BX383" s="1">
        <v>2</v>
      </c>
      <c r="BY383" s="1">
        <v>0</v>
      </c>
      <c r="BZ383" s="1">
        <v>0</v>
      </c>
      <c r="CA383" s="1">
        <v>1</v>
      </c>
      <c r="CB383" s="1">
        <v>1</v>
      </c>
      <c r="CC383" s="1">
        <v>3</v>
      </c>
      <c r="CD383" s="1">
        <v>3</v>
      </c>
      <c r="CE383" s="1">
        <v>2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1</v>
      </c>
      <c r="CL383" s="1">
        <v>1</v>
      </c>
      <c r="CM383" s="1">
        <v>1</v>
      </c>
      <c r="CN383" s="1">
        <v>1</v>
      </c>
      <c r="CO383" s="1">
        <v>1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1</v>
      </c>
      <c r="DJ383" s="1">
        <v>0</v>
      </c>
      <c r="DK383" s="1">
        <v>0</v>
      </c>
      <c r="DL383" s="1">
        <v>0</v>
      </c>
      <c r="DM383" s="1">
        <v>1</v>
      </c>
      <c r="DN383" s="1">
        <v>1</v>
      </c>
      <c r="DO383" s="1">
        <v>1</v>
      </c>
      <c r="DP383" s="1">
        <v>1</v>
      </c>
      <c r="DQ383" s="1">
        <v>0</v>
      </c>
      <c r="DR383" s="1">
        <v>0</v>
      </c>
      <c r="DS383" s="1">
        <v>1</v>
      </c>
      <c r="DT383" s="1">
        <v>0</v>
      </c>
      <c r="DU383" s="1">
        <v>1</v>
      </c>
      <c r="DV383" s="1">
        <v>0</v>
      </c>
      <c r="DW383" s="1">
        <v>1</v>
      </c>
      <c r="DX383" s="1">
        <v>0</v>
      </c>
      <c r="DY383" s="1">
        <v>0</v>
      </c>
      <c r="DZ383" s="1">
        <v>1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1</v>
      </c>
      <c r="GZ383" s="1">
        <v>0</v>
      </c>
      <c r="HA383" s="1">
        <v>0</v>
      </c>
      <c r="HB383" s="1">
        <v>0</v>
      </c>
      <c r="HC383" s="1">
        <v>3</v>
      </c>
      <c r="HD383" s="1">
        <v>2</v>
      </c>
      <c r="HE383" s="1">
        <v>3</v>
      </c>
      <c r="HF383" s="1">
        <v>4</v>
      </c>
      <c r="HG383" s="1">
        <v>4</v>
      </c>
      <c r="HH383" s="1">
        <v>0</v>
      </c>
      <c r="HI383" s="1">
        <v>1</v>
      </c>
      <c r="HJ383" s="1">
        <v>0</v>
      </c>
      <c r="HK383" s="1">
        <v>2</v>
      </c>
      <c r="HL383" s="1">
        <v>2</v>
      </c>
      <c r="HM383" s="1">
        <v>1</v>
      </c>
      <c r="HN383" s="1">
        <v>1</v>
      </c>
      <c r="HO383" s="1">
        <v>1</v>
      </c>
      <c r="HP383" s="1">
        <v>1</v>
      </c>
      <c r="HQ383" s="1">
        <v>1</v>
      </c>
      <c r="HR383" s="1">
        <v>1</v>
      </c>
      <c r="HS383" s="1">
        <v>1</v>
      </c>
      <c r="HT383" s="1">
        <v>0</v>
      </c>
      <c r="HU383" s="1">
        <v>0</v>
      </c>
      <c r="HV383" s="1">
        <v>0</v>
      </c>
      <c r="HW383" s="1">
        <v>1</v>
      </c>
      <c r="HX383" s="1">
        <v>1</v>
      </c>
      <c r="HY383" s="1">
        <v>1</v>
      </c>
      <c r="HZ383" s="1">
        <v>1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2</v>
      </c>
      <c r="IU383" s="1">
        <v>2</v>
      </c>
      <c r="IV383" s="1">
        <v>2</v>
      </c>
      <c r="IW383" s="1">
        <v>2</v>
      </c>
      <c r="IX383" s="1">
        <v>2</v>
      </c>
      <c r="IY383" s="1">
        <v>2</v>
      </c>
      <c r="IZ383" s="1">
        <v>1</v>
      </c>
      <c r="JA383" s="1">
        <v>1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1</v>
      </c>
      <c r="JL383" s="1">
        <v>0</v>
      </c>
      <c r="JM383" s="1">
        <v>0</v>
      </c>
      <c r="JN383" s="1">
        <v>0</v>
      </c>
      <c r="JO383" s="1">
        <v>1</v>
      </c>
      <c r="JP383" s="1">
        <v>0</v>
      </c>
      <c r="JQ383" s="1">
        <v>1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1</v>
      </c>
      <c r="LT383" s="1">
        <v>1</v>
      </c>
      <c r="LU383" s="1">
        <v>8</v>
      </c>
      <c r="LV383" s="1">
        <v>8</v>
      </c>
      <c r="LW383" s="1">
        <v>8</v>
      </c>
      <c r="LX383" s="1">
        <v>8</v>
      </c>
      <c r="LY383" s="1">
        <v>8</v>
      </c>
      <c r="LZ383" s="1">
        <v>8</v>
      </c>
      <c r="MA383" s="1">
        <v>8</v>
      </c>
      <c r="MB383" s="1">
        <v>1</v>
      </c>
      <c r="MC383" s="1">
        <v>1</v>
      </c>
      <c r="MD383" s="1">
        <v>1</v>
      </c>
      <c r="ME383" s="1">
        <v>1</v>
      </c>
      <c r="MF383" s="1">
        <v>1</v>
      </c>
      <c r="MG383" s="1">
        <v>1</v>
      </c>
      <c r="MH383" s="1">
        <v>1</v>
      </c>
      <c r="MI383" s="1">
        <v>1</v>
      </c>
      <c r="MJ383" s="1">
        <v>0</v>
      </c>
      <c r="MK383" s="1">
        <v>1</v>
      </c>
      <c r="ML383" s="1">
        <v>1</v>
      </c>
      <c r="MM383" s="1">
        <v>1</v>
      </c>
      <c r="MN383" s="1">
        <v>1</v>
      </c>
      <c r="MO383" s="1">
        <v>1</v>
      </c>
      <c r="MP383" s="1">
        <v>1</v>
      </c>
      <c r="MQ383" s="1">
        <v>1</v>
      </c>
      <c r="MR383" s="1">
        <v>1</v>
      </c>
      <c r="MS383" s="1">
        <v>1</v>
      </c>
      <c r="MT383" s="1">
        <v>1</v>
      </c>
      <c r="MU383" s="1">
        <v>1</v>
      </c>
      <c r="MV383" s="1">
        <v>1</v>
      </c>
      <c r="MW383" s="1">
        <v>5</v>
      </c>
      <c r="MX383" s="1">
        <v>5</v>
      </c>
      <c r="MY383" s="1">
        <v>5</v>
      </c>
      <c r="MZ383" s="1">
        <v>1</v>
      </c>
      <c r="NA383" s="1">
        <v>0</v>
      </c>
      <c r="NB383" s="1">
        <v>0</v>
      </c>
      <c r="NC383" s="1">
        <v>1</v>
      </c>
    </row>
    <row r="384" spans="1:367">
      <c r="A384" s="1">
        <v>2015</v>
      </c>
      <c r="B384" s="1" t="s">
        <v>737</v>
      </c>
      <c r="C384" s="1">
        <v>1</v>
      </c>
      <c r="D384" s="1">
        <v>0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1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1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2</v>
      </c>
      <c r="BT384" s="1">
        <v>2</v>
      </c>
      <c r="BU384" s="1">
        <v>2</v>
      </c>
      <c r="BV384" s="1">
        <v>3</v>
      </c>
      <c r="BW384" s="1">
        <v>2</v>
      </c>
      <c r="BX384" s="1">
        <v>2</v>
      </c>
      <c r="BY384" s="1">
        <v>0</v>
      </c>
      <c r="BZ384" s="1">
        <v>0</v>
      </c>
      <c r="CA384" s="1">
        <v>1</v>
      </c>
      <c r="CB384" s="1">
        <v>1</v>
      </c>
      <c r="CC384" s="1">
        <v>2</v>
      </c>
      <c r="CD384" s="1">
        <v>2</v>
      </c>
      <c r="CE384" s="1">
        <v>2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1</v>
      </c>
      <c r="CL384" s="1">
        <v>1</v>
      </c>
      <c r="CM384" s="1">
        <v>1</v>
      </c>
      <c r="CN384" s="1">
        <v>1</v>
      </c>
      <c r="CO384" s="1">
        <v>1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1</v>
      </c>
      <c r="DJ384" s="1">
        <v>0</v>
      </c>
      <c r="DK384" s="1">
        <v>0</v>
      </c>
      <c r="DL384" s="1">
        <v>0</v>
      </c>
      <c r="DM384" s="1">
        <v>1</v>
      </c>
      <c r="DN384" s="1">
        <v>1</v>
      </c>
      <c r="DO384" s="1">
        <v>1</v>
      </c>
      <c r="DP384" s="1">
        <v>1</v>
      </c>
      <c r="DQ384" s="1">
        <v>1</v>
      </c>
      <c r="DR384" s="1">
        <v>0</v>
      </c>
      <c r="DS384" s="1">
        <v>1</v>
      </c>
      <c r="DT384" s="1">
        <v>0</v>
      </c>
      <c r="DU384" s="1">
        <v>1</v>
      </c>
      <c r="DV384" s="1">
        <v>0</v>
      </c>
      <c r="DW384" s="1">
        <v>1</v>
      </c>
      <c r="DX384" s="1">
        <v>0</v>
      </c>
      <c r="DY384" s="1">
        <v>0</v>
      </c>
      <c r="DZ384" s="1">
        <v>2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1</v>
      </c>
      <c r="GZ384" s="1">
        <v>0</v>
      </c>
      <c r="HA384" s="1">
        <v>0</v>
      </c>
      <c r="HB384" s="1">
        <v>0</v>
      </c>
      <c r="HC384" s="1">
        <v>2</v>
      </c>
      <c r="HD384" s="1">
        <v>2</v>
      </c>
      <c r="HE384" s="1">
        <v>2</v>
      </c>
      <c r="HF384" s="1">
        <v>8</v>
      </c>
      <c r="HG384" s="1">
        <v>8</v>
      </c>
      <c r="HH384" s="1">
        <v>0</v>
      </c>
      <c r="HI384" s="1">
        <v>1</v>
      </c>
      <c r="HJ384" s="1">
        <v>0</v>
      </c>
      <c r="HK384" s="1">
        <v>2</v>
      </c>
      <c r="HL384" s="1">
        <v>2</v>
      </c>
      <c r="HM384" s="1">
        <v>1</v>
      </c>
      <c r="HN384" s="1">
        <v>1</v>
      </c>
      <c r="HO384" s="1">
        <v>1</v>
      </c>
      <c r="HP384" s="1">
        <v>1</v>
      </c>
      <c r="HQ384" s="1">
        <v>1</v>
      </c>
      <c r="HR384" s="1">
        <v>1</v>
      </c>
      <c r="HS384" s="1">
        <v>1</v>
      </c>
      <c r="HT384" s="1">
        <v>0</v>
      </c>
      <c r="HU384" s="1">
        <v>0</v>
      </c>
      <c r="HV384" s="1">
        <v>0</v>
      </c>
      <c r="HW384" s="1">
        <v>1</v>
      </c>
      <c r="HX384" s="1">
        <v>1</v>
      </c>
      <c r="HY384" s="1">
        <v>1</v>
      </c>
      <c r="HZ384" s="1">
        <v>1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2</v>
      </c>
      <c r="IU384" s="1">
        <v>2</v>
      </c>
      <c r="IV384" s="1">
        <v>2</v>
      </c>
      <c r="IW384" s="1">
        <v>2</v>
      </c>
      <c r="IX384" s="1">
        <v>2</v>
      </c>
      <c r="IY384" s="1">
        <v>2</v>
      </c>
      <c r="IZ384" s="1">
        <v>1</v>
      </c>
      <c r="JA384" s="1">
        <v>1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1</v>
      </c>
      <c r="JL384" s="1">
        <v>0</v>
      </c>
      <c r="JM384" s="1">
        <v>0</v>
      </c>
      <c r="JN384" s="1">
        <v>0</v>
      </c>
      <c r="JO384" s="1">
        <v>1</v>
      </c>
      <c r="JP384" s="1">
        <v>0</v>
      </c>
      <c r="JQ384" s="1">
        <v>1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1</v>
      </c>
      <c r="LT384" s="1">
        <v>1</v>
      </c>
      <c r="LU384" s="1">
        <v>10</v>
      </c>
      <c r="LV384" s="1">
        <v>10</v>
      </c>
      <c r="LW384" s="1">
        <v>10</v>
      </c>
      <c r="LX384" s="1">
        <v>10</v>
      </c>
      <c r="LY384" s="1">
        <v>10</v>
      </c>
      <c r="LZ384" s="1">
        <v>10</v>
      </c>
      <c r="MA384" s="1">
        <v>10</v>
      </c>
      <c r="MB384" s="1">
        <v>1</v>
      </c>
      <c r="MC384" s="1">
        <v>1</v>
      </c>
      <c r="MD384" s="1">
        <v>1</v>
      </c>
      <c r="ME384" s="1">
        <v>1</v>
      </c>
      <c r="MF384" s="1">
        <v>0</v>
      </c>
      <c r="MG384" s="1">
        <v>0</v>
      </c>
      <c r="MH384" s="1">
        <v>0</v>
      </c>
      <c r="MI384" s="1">
        <v>1</v>
      </c>
      <c r="MJ384" s="1">
        <v>0</v>
      </c>
      <c r="MK384" s="1">
        <v>1</v>
      </c>
      <c r="ML384" s="1">
        <v>1</v>
      </c>
      <c r="MM384" s="1">
        <v>1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1</v>
      </c>
      <c r="NB384" s="1">
        <v>0</v>
      </c>
      <c r="NC384" s="1">
        <v>1</v>
      </c>
    </row>
    <row r="385" spans="1:367">
      <c r="A385" s="1">
        <v>2015</v>
      </c>
      <c r="B385" s="1" t="s">
        <v>738</v>
      </c>
      <c r="C385" s="1">
        <v>1</v>
      </c>
      <c r="D385" s="1">
        <v>0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  <c r="L385" s="1">
        <v>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1</v>
      </c>
      <c r="AJ385" s="1">
        <v>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2</v>
      </c>
      <c r="BT385" s="1">
        <v>2</v>
      </c>
      <c r="BU385" s="1">
        <v>2</v>
      </c>
      <c r="BV385" s="1">
        <v>3</v>
      </c>
      <c r="BW385" s="1">
        <v>2</v>
      </c>
      <c r="BX385" s="1">
        <v>2</v>
      </c>
      <c r="BY385" s="1">
        <v>0</v>
      </c>
      <c r="BZ385" s="1">
        <v>0</v>
      </c>
      <c r="CA385" s="1">
        <v>1</v>
      </c>
      <c r="CB385" s="1">
        <v>1</v>
      </c>
      <c r="CC385" s="1">
        <v>2</v>
      </c>
      <c r="CD385" s="1">
        <v>2</v>
      </c>
      <c r="CE385" s="1">
        <v>2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1</v>
      </c>
      <c r="CL385" s="1">
        <v>1</v>
      </c>
      <c r="CM385" s="1">
        <v>1</v>
      </c>
      <c r="CN385" s="1">
        <v>1</v>
      </c>
      <c r="CO385" s="1">
        <v>1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1</v>
      </c>
      <c r="DJ385" s="1">
        <v>0</v>
      </c>
      <c r="DK385" s="1">
        <v>0</v>
      </c>
      <c r="DL385" s="1">
        <v>0</v>
      </c>
      <c r="DM385" s="1">
        <v>1</v>
      </c>
      <c r="DN385" s="1">
        <v>1</v>
      </c>
      <c r="DO385" s="1">
        <v>1</v>
      </c>
      <c r="DP385" s="1">
        <v>1</v>
      </c>
      <c r="DQ385" s="1">
        <v>1</v>
      </c>
      <c r="DR385" s="1">
        <v>0</v>
      </c>
      <c r="DS385" s="1">
        <v>1</v>
      </c>
      <c r="DT385" s="1">
        <v>0</v>
      </c>
      <c r="DU385" s="1">
        <v>1</v>
      </c>
      <c r="DV385" s="1">
        <v>0</v>
      </c>
      <c r="DW385" s="1">
        <v>1</v>
      </c>
      <c r="DX385" s="1">
        <v>0</v>
      </c>
      <c r="DY385" s="1">
        <v>0</v>
      </c>
      <c r="DZ385" s="1">
        <v>2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1</v>
      </c>
      <c r="GZ385" s="1">
        <v>0</v>
      </c>
      <c r="HA385" s="1">
        <v>0</v>
      </c>
      <c r="HB385" s="1">
        <v>0</v>
      </c>
      <c r="HC385" s="1">
        <v>2</v>
      </c>
      <c r="HD385" s="1">
        <v>2</v>
      </c>
      <c r="HE385" s="1">
        <v>2</v>
      </c>
      <c r="HF385" s="1">
        <v>8</v>
      </c>
      <c r="HG385" s="1">
        <v>8</v>
      </c>
      <c r="HH385" s="1">
        <v>0</v>
      </c>
      <c r="HI385" s="1">
        <v>1</v>
      </c>
      <c r="HJ385" s="1">
        <v>0</v>
      </c>
      <c r="HK385" s="1">
        <v>2</v>
      </c>
      <c r="HL385" s="1">
        <v>2</v>
      </c>
      <c r="HM385" s="1">
        <v>1</v>
      </c>
      <c r="HN385" s="1">
        <v>1</v>
      </c>
      <c r="HO385" s="1">
        <v>1</v>
      </c>
      <c r="HP385" s="1">
        <v>1</v>
      </c>
      <c r="HQ385" s="1">
        <v>1</v>
      </c>
      <c r="HR385" s="1">
        <v>1</v>
      </c>
      <c r="HS385" s="1">
        <v>1</v>
      </c>
      <c r="HT385" s="1">
        <v>0</v>
      </c>
      <c r="HU385" s="1">
        <v>0</v>
      </c>
      <c r="HV385" s="1">
        <v>0</v>
      </c>
      <c r="HW385" s="1">
        <v>1</v>
      </c>
      <c r="HX385" s="1">
        <v>1</v>
      </c>
      <c r="HY385" s="1">
        <v>1</v>
      </c>
      <c r="HZ385" s="1">
        <v>1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2</v>
      </c>
      <c r="IU385" s="1">
        <v>2</v>
      </c>
      <c r="IV385" s="1">
        <v>2</v>
      </c>
      <c r="IW385" s="1">
        <v>2</v>
      </c>
      <c r="IX385" s="1">
        <v>2</v>
      </c>
      <c r="IY385" s="1">
        <v>2</v>
      </c>
      <c r="IZ385" s="1">
        <v>1</v>
      </c>
      <c r="JA385" s="1">
        <v>1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1</v>
      </c>
      <c r="JL385" s="1">
        <v>0</v>
      </c>
      <c r="JM385" s="1">
        <v>0</v>
      </c>
      <c r="JN385" s="1">
        <v>0</v>
      </c>
      <c r="JO385" s="1">
        <v>1</v>
      </c>
      <c r="JP385" s="1">
        <v>0</v>
      </c>
      <c r="JQ385" s="1">
        <v>1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1</v>
      </c>
      <c r="LT385" s="1">
        <v>1</v>
      </c>
      <c r="LU385" s="1">
        <v>14</v>
      </c>
      <c r="LV385" s="1">
        <v>14</v>
      </c>
      <c r="LW385" s="1">
        <v>14</v>
      </c>
      <c r="LX385" s="1">
        <v>14</v>
      </c>
      <c r="LY385" s="1">
        <v>14</v>
      </c>
      <c r="LZ385" s="1">
        <v>14</v>
      </c>
      <c r="MA385" s="1">
        <v>14</v>
      </c>
      <c r="MB385" s="1">
        <v>1</v>
      </c>
      <c r="MC385" s="1">
        <v>1</v>
      </c>
      <c r="MD385" s="1">
        <v>1</v>
      </c>
      <c r="ME385" s="1">
        <v>1</v>
      </c>
      <c r="MF385" s="1">
        <v>0</v>
      </c>
      <c r="MG385" s="1">
        <v>0</v>
      </c>
      <c r="MH385" s="1">
        <v>0</v>
      </c>
      <c r="MI385" s="1">
        <v>1</v>
      </c>
      <c r="MJ385" s="1">
        <v>0</v>
      </c>
      <c r="MK385" s="1">
        <v>1</v>
      </c>
      <c r="ML385" s="1">
        <v>1</v>
      </c>
      <c r="MM385" s="1">
        <v>1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1</v>
      </c>
      <c r="NB385" s="1">
        <v>0</v>
      </c>
      <c r="NC385" s="1">
        <v>1</v>
      </c>
    </row>
    <row r="386" spans="1:367">
      <c r="A386" s="1">
        <v>2015</v>
      </c>
      <c r="B386" s="1" t="s">
        <v>739</v>
      </c>
      <c r="C386" s="1">
        <v>1</v>
      </c>
      <c r="D386" s="1">
        <v>0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2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1</v>
      </c>
      <c r="AJ386" s="1">
        <v>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2</v>
      </c>
      <c r="BT386" s="1">
        <v>2</v>
      </c>
      <c r="BU386" s="1">
        <v>2</v>
      </c>
      <c r="BV386" s="1">
        <v>3</v>
      </c>
      <c r="BW386" s="1">
        <v>2</v>
      </c>
      <c r="BX386" s="1">
        <v>2</v>
      </c>
      <c r="BY386" s="1">
        <v>0</v>
      </c>
      <c r="BZ386" s="1">
        <v>0</v>
      </c>
      <c r="CA386" s="1">
        <v>1</v>
      </c>
      <c r="CB386" s="1">
        <v>1</v>
      </c>
      <c r="CC386" s="1">
        <v>2</v>
      </c>
      <c r="CD386" s="1">
        <v>2</v>
      </c>
      <c r="CE386" s="1">
        <v>2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1</v>
      </c>
      <c r="CL386" s="1">
        <v>1</v>
      </c>
      <c r="CM386" s="1">
        <v>1</v>
      </c>
      <c r="CN386" s="1">
        <v>1</v>
      </c>
      <c r="CO386" s="1">
        <v>1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1</v>
      </c>
      <c r="DJ386" s="1">
        <v>0</v>
      </c>
      <c r="DK386" s="1">
        <v>0</v>
      </c>
      <c r="DL386" s="1">
        <v>0</v>
      </c>
      <c r="DM386" s="1">
        <v>1</v>
      </c>
      <c r="DN386" s="1">
        <v>1</v>
      </c>
      <c r="DO386" s="1">
        <v>1</v>
      </c>
      <c r="DP386" s="1">
        <v>1</v>
      </c>
      <c r="DQ386" s="1">
        <v>1</v>
      </c>
      <c r="DR386" s="1">
        <v>0</v>
      </c>
      <c r="DS386" s="1">
        <v>1</v>
      </c>
      <c r="DT386" s="1">
        <v>0</v>
      </c>
      <c r="DU386" s="1">
        <v>1</v>
      </c>
      <c r="DV386" s="1">
        <v>0</v>
      </c>
      <c r="DW386" s="1">
        <v>1</v>
      </c>
      <c r="DX386" s="1">
        <v>0</v>
      </c>
      <c r="DY386" s="1">
        <v>0</v>
      </c>
      <c r="DZ386" s="1">
        <v>2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1</v>
      </c>
      <c r="GZ386" s="1">
        <v>0</v>
      </c>
      <c r="HA386" s="1">
        <v>0</v>
      </c>
      <c r="HB386" s="1">
        <v>0</v>
      </c>
      <c r="HC386" s="1">
        <v>2</v>
      </c>
      <c r="HD386" s="1">
        <v>2</v>
      </c>
      <c r="HE386" s="1">
        <v>2</v>
      </c>
      <c r="HF386" s="1">
        <v>8</v>
      </c>
      <c r="HG386" s="1">
        <v>8</v>
      </c>
      <c r="HH386" s="1">
        <v>0</v>
      </c>
      <c r="HI386" s="1">
        <v>1</v>
      </c>
      <c r="HJ386" s="1">
        <v>0</v>
      </c>
      <c r="HK386" s="1">
        <v>2</v>
      </c>
      <c r="HL386" s="1">
        <v>2</v>
      </c>
      <c r="HM386" s="1">
        <v>1</v>
      </c>
      <c r="HN386" s="1">
        <v>1</v>
      </c>
      <c r="HO386" s="1">
        <v>1</v>
      </c>
      <c r="HP386" s="1">
        <v>1</v>
      </c>
      <c r="HQ386" s="1">
        <v>1</v>
      </c>
      <c r="HR386" s="1">
        <v>1</v>
      </c>
      <c r="HS386" s="1">
        <v>1</v>
      </c>
      <c r="HT386" s="1">
        <v>0</v>
      </c>
      <c r="HU386" s="1">
        <v>0</v>
      </c>
      <c r="HV386" s="1">
        <v>0</v>
      </c>
      <c r="HW386" s="1">
        <v>1</v>
      </c>
      <c r="HX386" s="1">
        <v>1</v>
      </c>
      <c r="HY386" s="1">
        <v>1</v>
      </c>
      <c r="HZ386" s="1">
        <v>1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2</v>
      </c>
      <c r="IU386" s="1">
        <v>2</v>
      </c>
      <c r="IV386" s="1">
        <v>2</v>
      </c>
      <c r="IW386" s="1">
        <v>2</v>
      </c>
      <c r="IX386" s="1">
        <v>2</v>
      </c>
      <c r="IY386" s="1">
        <v>2</v>
      </c>
      <c r="IZ386" s="1">
        <v>1</v>
      </c>
      <c r="JA386" s="1">
        <v>1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1</v>
      </c>
      <c r="JL386" s="1">
        <v>0</v>
      </c>
      <c r="JM386" s="1">
        <v>0</v>
      </c>
      <c r="JN386" s="1">
        <v>0</v>
      </c>
      <c r="JO386" s="1">
        <v>1</v>
      </c>
      <c r="JP386" s="1">
        <v>0</v>
      </c>
      <c r="JQ386" s="1">
        <v>1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1</v>
      </c>
      <c r="LT386" s="1">
        <v>1</v>
      </c>
      <c r="LU386" s="1">
        <v>17</v>
      </c>
      <c r="LV386" s="1">
        <v>17</v>
      </c>
      <c r="LW386" s="1">
        <v>17</v>
      </c>
      <c r="LX386" s="1">
        <v>17</v>
      </c>
      <c r="LY386" s="1">
        <v>17</v>
      </c>
      <c r="LZ386" s="1">
        <v>17</v>
      </c>
      <c r="MA386" s="1">
        <v>17</v>
      </c>
      <c r="MB386" s="1">
        <v>1</v>
      </c>
      <c r="MC386" s="1">
        <v>1</v>
      </c>
      <c r="MD386" s="1">
        <v>1</v>
      </c>
      <c r="ME386" s="1">
        <v>1</v>
      </c>
      <c r="MF386" s="1">
        <v>0</v>
      </c>
      <c r="MG386" s="1">
        <v>0</v>
      </c>
      <c r="MH386" s="1">
        <v>0</v>
      </c>
      <c r="MI386" s="1">
        <v>1</v>
      </c>
      <c r="MJ386" s="1">
        <v>0</v>
      </c>
      <c r="MK386" s="1">
        <v>1</v>
      </c>
      <c r="ML386" s="1">
        <v>1</v>
      </c>
      <c r="MM386" s="1">
        <v>1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1</v>
      </c>
      <c r="NB386" s="1">
        <v>0</v>
      </c>
      <c r="NC386" s="1">
        <v>1</v>
      </c>
    </row>
    <row r="387" spans="1:367">
      <c r="A387" s="1">
        <v>2015</v>
      </c>
      <c r="B387" s="1" t="s">
        <v>740</v>
      </c>
      <c r="C387" s="1">
        <v>1</v>
      </c>
      <c r="D387" s="1">
        <v>0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1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2</v>
      </c>
      <c r="BT387" s="1">
        <v>2</v>
      </c>
      <c r="BU387" s="1">
        <v>2</v>
      </c>
      <c r="BV387" s="1">
        <v>3</v>
      </c>
      <c r="BW387" s="1">
        <v>2</v>
      </c>
      <c r="BX387" s="1">
        <v>2</v>
      </c>
      <c r="BY387" s="1">
        <v>0</v>
      </c>
      <c r="BZ387" s="1">
        <v>0</v>
      </c>
      <c r="CA387" s="1">
        <v>1</v>
      </c>
      <c r="CB387" s="1">
        <v>1</v>
      </c>
      <c r="CC387" s="1">
        <v>2</v>
      </c>
      <c r="CD387" s="1">
        <v>2</v>
      </c>
      <c r="CE387" s="1">
        <v>2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1</v>
      </c>
      <c r="CL387" s="1">
        <v>1</v>
      </c>
      <c r="CM387" s="1">
        <v>1</v>
      </c>
      <c r="CN387" s="1">
        <v>1</v>
      </c>
      <c r="CO387" s="1">
        <v>1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1</v>
      </c>
      <c r="DJ387" s="1">
        <v>0</v>
      </c>
      <c r="DK387" s="1">
        <v>0</v>
      </c>
      <c r="DL387" s="1">
        <v>0</v>
      </c>
      <c r="DM387" s="1">
        <v>1</v>
      </c>
      <c r="DN387" s="1">
        <v>1</v>
      </c>
      <c r="DO387" s="1">
        <v>1</v>
      </c>
      <c r="DP387" s="1">
        <v>1</v>
      </c>
      <c r="DQ387" s="1">
        <v>1</v>
      </c>
      <c r="DR387" s="1">
        <v>0</v>
      </c>
      <c r="DS387" s="1">
        <v>1</v>
      </c>
      <c r="DT387" s="1">
        <v>0</v>
      </c>
      <c r="DU387" s="1">
        <v>1</v>
      </c>
      <c r="DV387" s="1">
        <v>0</v>
      </c>
      <c r="DW387" s="1">
        <v>1</v>
      </c>
      <c r="DX387" s="1">
        <v>0</v>
      </c>
      <c r="DY387" s="1">
        <v>0</v>
      </c>
      <c r="DZ387" s="1">
        <v>2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1</v>
      </c>
      <c r="GZ387" s="1">
        <v>0</v>
      </c>
      <c r="HA387" s="1">
        <v>0</v>
      </c>
      <c r="HB387" s="1">
        <v>0</v>
      </c>
      <c r="HC387" s="1">
        <v>2</v>
      </c>
      <c r="HD387" s="1">
        <v>2</v>
      </c>
      <c r="HE387" s="1">
        <v>2</v>
      </c>
      <c r="HF387" s="1">
        <v>8</v>
      </c>
      <c r="HG387" s="1">
        <v>8</v>
      </c>
      <c r="HH387" s="1">
        <v>0</v>
      </c>
      <c r="HI387" s="1">
        <v>1</v>
      </c>
      <c r="HJ387" s="1">
        <v>0</v>
      </c>
      <c r="HK387" s="1">
        <v>2</v>
      </c>
      <c r="HL387" s="1">
        <v>2</v>
      </c>
      <c r="HM387" s="1">
        <v>1</v>
      </c>
      <c r="HN387" s="1">
        <v>1</v>
      </c>
      <c r="HO387" s="1">
        <v>1</v>
      </c>
      <c r="HP387" s="1">
        <v>1</v>
      </c>
      <c r="HQ387" s="1">
        <v>1</v>
      </c>
      <c r="HR387" s="1">
        <v>1</v>
      </c>
      <c r="HS387" s="1">
        <v>1</v>
      </c>
      <c r="HT387" s="1">
        <v>0</v>
      </c>
      <c r="HU387" s="1">
        <v>0</v>
      </c>
      <c r="HV387" s="1">
        <v>0</v>
      </c>
      <c r="HW387" s="1">
        <v>1</v>
      </c>
      <c r="HX387" s="1">
        <v>1</v>
      </c>
      <c r="HY387" s="1">
        <v>1</v>
      </c>
      <c r="HZ387" s="1">
        <v>1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2</v>
      </c>
      <c r="IU387" s="1">
        <v>2</v>
      </c>
      <c r="IV387" s="1">
        <v>2</v>
      </c>
      <c r="IW387" s="1">
        <v>2</v>
      </c>
      <c r="IX387" s="1">
        <v>2</v>
      </c>
      <c r="IY387" s="1">
        <v>2</v>
      </c>
      <c r="IZ387" s="1">
        <v>1</v>
      </c>
      <c r="JA387" s="1">
        <v>1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1</v>
      </c>
      <c r="JL387" s="1">
        <v>0</v>
      </c>
      <c r="JM387" s="1">
        <v>0</v>
      </c>
      <c r="JN387" s="1">
        <v>0</v>
      </c>
      <c r="JO387" s="1">
        <v>1</v>
      </c>
      <c r="JP387" s="1">
        <v>0</v>
      </c>
      <c r="JQ387" s="1">
        <v>1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1</v>
      </c>
      <c r="LT387" s="1">
        <v>1</v>
      </c>
      <c r="LU387" s="1">
        <v>20</v>
      </c>
      <c r="LV387" s="1">
        <v>20</v>
      </c>
      <c r="LW387" s="1">
        <v>20</v>
      </c>
      <c r="LX387" s="1">
        <v>20</v>
      </c>
      <c r="LY387" s="1">
        <v>20</v>
      </c>
      <c r="LZ387" s="1">
        <v>20</v>
      </c>
      <c r="MA387" s="1">
        <v>20</v>
      </c>
      <c r="MB387" s="1">
        <v>1</v>
      </c>
      <c r="MC387" s="1">
        <v>1</v>
      </c>
      <c r="MD387" s="1">
        <v>1</v>
      </c>
      <c r="ME387" s="1">
        <v>1</v>
      </c>
      <c r="MF387" s="1">
        <v>0</v>
      </c>
      <c r="MG387" s="1">
        <v>0</v>
      </c>
      <c r="MH387" s="1">
        <v>0</v>
      </c>
      <c r="MI387" s="1">
        <v>1</v>
      </c>
      <c r="MJ387" s="1">
        <v>0</v>
      </c>
      <c r="MK387" s="1">
        <v>1</v>
      </c>
      <c r="ML387" s="1">
        <v>1</v>
      </c>
      <c r="MM387" s="1">
        <v>1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1</v>
      </c>
      <c r="NB387" s="1">
        <v>0</v>
      </c>
      <c r="NC387" s="1">
        <v>1</v>
      </c>
    </row>
    <row r="388" spans="1:367">
      <c r="A388" s="1">
        <v>2015</v>
      </c>
      <c r="B388" s="1" t="s">
        <v>741</v>
      </c>
      <c r="C388" s="1">
        <v>1</v>
      </c>
      <c r="D388" s="1">
        <v>0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2</v>
      </c>
      <c r="L388" s="1">
        <v>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1</v>
      </c>
      <c r="AH388" s="1">
        <v>0</v>
      </c>
      <c r="AI388" s="1">
        <v>1</v>
      </c>
      <c r="AJ388" s="1">
        <v>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2</v>
      </c>
      <c r="BT388" s="1">
        <v>2</v>
      </c>
      <c r="BU388" s="1">
        <v>2</v>
      </c>
      <c r="BV388" s="1">
        <v>3</v>
      </c>
      <c r="BW388" s="1">
        <v>2</v>
      </c>
      <c r="BX388" s="1">
        <v>2</v>
      </c>
      <c r="BY388" s="1">
        <v>0</v>
      </c>
      <c r="BZ388" s="1">
        <v>0</v>
      </c>
      <c r="CA388" s="1">
        <v>1</v>
      </c>
      <c r="CB388" s="1">
        <v>1</v>
      </c>
      <c r="CC388" s="1">
        <v>2</v>
      </c>
      <c r="CD388" s="1">
        <v>2</v>
      </c>
      <c r="CE388" s="1">
        <v>2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1</v>
      </c>
      <c r="CL388" s="1">
        <v>1</v>
      </c>
      <c r="CM388" s="1">
        <v>1</v>
      </c>
      <c r="CN388" s="1">
        <v>1</v>
      </c>
      <c r="CO388" s="1">
        <v>1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1</v>
      </c>
      <c r="DJ388" s="1">
        <v>0</v>
      </c>
      <c r="DK388" s="1">
        <v>0</v>
      </c>
      <c r="DL388" s="1">
        <v>0</v>
      </c>
      <c r="DM388" s="1">
        <v>1</v>
      </c>
      <c r="DN388" s="1">
        <v>1</v>
      </c>
      <c r="DO388" s="1">
        <v>1</v>
      </c>
      <c r="DP388" s="1">
        <v>1</v>
      </c>
      <c r="DQ388" s="1">
        <v>1</v>
      </c>
      <c r="DR388" s="1">
        <v>0</v>
      </c>
      <c r="DS388" s="1">
        <v>1</v>
      </c>
      <c r="DT388" s="1">
        <v>0</v>
      </c>
      <c r="DU388" s="1">
        <v>1</v>
      </c>
      <c r="DV388" s="1">
        <v>0</v>
      </c>
      <c r="DW388" s="1">
        <v>1</v>
      </c>
      <c r="DX388" s="1">
        <v>0</v>
      </c>
      <c r="DY388" s="1">
        <v>0</v>
      </c>
      <c r="DZ388" s="1">
        <v>2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1</v>
      </c>
      <c r="GZ388" s="1">
        <v>0</v>
      </c>
      <c r="HA388" s="1">
        <v>0</v>
      </c>
      <c r="HB388" s="1">
        <v>0</v>
      </c>
      <c r="HC388" s="1">
        <v>2</v>
      </c>
      <c r="HD388" s="1">
        <v>2</v>
      </c>
      <c r="HE388" s="1">
        <v>2</v>
      </c>
      <c r="HF388" s="1">
        <v>8</v>
      </c>
      <c r="HG388" s="1">
        <v>8</v>
      </c>
      <c r="HH388" s="1">
        <v>0</v>
      </c>
      <c r="HI388" s="1">
        <v>1</v>
      </c>
      <c r="HJ388" s="1">
        <v>0</v>
      </c>
      <c r="HK388" s="1">
        <v>2</v>
      </c>
      <c r="HL388" s="1">
        <v>2</v>
      </c>
      <c r="HM388" s="1">
        <v>1</v>
      </c>
      <c r="HN388" s="1">
        <v>1</v>
      </c>
      <c r="HO388" s="1">
        <v>1</v>
      </c>
      <c r="HP388" s="1">
        <v>1</v>
      </c>
      <c r="HQ388" s="1">
        <v>1</v>
      </c>
      <c r="HR388" s="1">
        <v>1</v>
      </c>
      <c r="HS388" s="1">
        <v>1</v>
      </c>
      <c r="HT388" s="1">
        <v>0</v>
      </c>
      <c r="HU388" s="1">
        <v>0</v>
      </c>
      <c r="HV388" s="1">
        <v>0</v>
      </c>
      <c r="HW388" s="1">
        <v>1</v>
      </c>
      <c r="HX388" s="1">
        <v>1</v>
      </c>
      <c r="HY388" s="1">
        <v>1</v>
      </c>
      <c r="HZ388" s="1">
        <v>1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2</v>
      </c>
      <c r="IU388" s="1">
        <v>2</v>
      </c>
      <c r="IV388" s="1">
        <v>2</v>
      </c>
      <c r="IW388" s="1">
        <v>2</v>
      </c>
      <c r="IX388" s="1">
        <v>2</v>
      </c>
      <c r="IY388" s="1">
        <v>2</v>
      </c>
      <c r="IZ388" s="1">
        <v>1</v>
      </c>
      <c r="JA388" s="1">
        <v>1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1</v>
      </c>
      <c r="JL388" s="1">
        <v>0</v>
      </c>
      <c r="JM388" s="1">
        <v>0</v>
      </c>
      <c r="JN388" s="1">
        <v>0</v>
      </c>
      <c r="JO388" s="1">
        <v>1</v>
      </c>
      <c r="JP388" s="1">
        <v>0</v>
      </c>
      <c r="JQ388" s="1">
        <v>1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1</v>
      </c>
      <c r="LT388" s="1">
        <v>1</v>
      </c>
      <c r="LU388" s="1">
        <v>23</v>
      </c>
      <c r="LV388" s="1">
        <v>23</v>
      </c>
      <c r="LW388" s="1">
        <v>23</v>
      </c>
      <c r="LX388" s="1">
        <v>23</v>
      </c>
      <c r="LY388" s="1">
        <v>23</v>
      </c>
      <c r="LZ388" s="1">
        <v>23</v>
      </c>
      <c r="MA388" s="1">
        <v>23</v>
      </c>
      <c r="MB388" s="1">
        <v>1</v>
      </c>
      <c r="MC388" s="1">
        <v>1</v>
      </c>
      <c r="MD388" s="1">
        <v>1</v>
      </c>
      <c r="ME388" s="1">
        <v>1</v>
      </c>
      <c r="MF388" s="1">
        <v>0</v>
      </c>
      <c r="MG388" s="1">
        <v>0</v>
      </c>
      <c r="MH388" s="1">
        <v>0</v>
      </c>
      <c r="MI388" s="1">
        <v>1</v>
      </c>
      <c r="MJ388" s="1">
        <v>0</v>
      </c>
      <c r="MK388" s="1">
        <v>1</v>
      </c>
      <c r="ML388" s="1">
        <v>1</v>
      </c>
      <c r="MM388" s="1">
        <v>1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1</v>
      </c>
      <c r="NB388" s="1">
        <v>0</v>
      </c>
      <c r="NC388" s="1">
        <v>1</v>
      </c>
    </row>
    <row r="389" spans="1:367">
      <c r="A389" s="1">
        <v>2015</v>
      </c>
      <c r="B389" s="1" t="s">
        <v>742</v>
      </c>
      <c r="C389" s="1">
        <v>1</v>
      </c>
      <c r="D389" s="1">
        <v>0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1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2</v>
      </c>
      <c r="BT389" s="1">
        <v>2</v>
      </c>
      <c r="BU389" s="1">
        <v>2</v>
      </c>
      <c r="BV389" s="1">
        <v>3</v>
      </c>
      <c r="BW389" s="1">
        <v>2</v>
      </c>
      <c r="BX389" s="1">
        <v>2</v>
      </c>
      <c r="BY389" s="1">
        <v>0</v>
      </c>
      <c r="BZ389" s="1">
        <v>0</v>
      </c>
      <c r="CA389" s="1">
        <v>1</v>
      </c>
      <c r="CB389" s="1">
        <v>1</v>
      </c>
      <c r="CC389" s="1">
        <v>2</v>
      </c>
      <c r="CD389" s="1">
        <v>2</v>
      </c>
      <c r="CE389" s="1">
        <v>2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1</v>
      </c>
      <c r="CL389" s="1">
        <v>1</v>
      </c>
      <c r="CM389" s="1">
        <v>1</v>
      </c>
      <c r="CN389" s="1">
        <v>1</v>
      </c>
      <c r="CO389" s="1">
        <v>1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1</v>
      </c>
      <c r="DJ389" s="1">
        <v>0</v>
      </c>
      <c r="DK389" s="1">
        <v>0</v>
      </c>
      <c r="DL389" s="1">
        <v>0</v>
      </c>
      <c r="DM389" s="1">
        <v>1</v>
      </c>
      <c r="DN389" s="1">
        <v>1</v>
      </c>
      <c r="DO389" s="1">
        <v>1</v>
      </c>
      <c r="DP389" s="1">
        <v>1</v>
      </c>
      <c r="DQ389" s="1">
        <v>1</v>
      </c>
      <c r="DR389" s="1">
        <v>0</v>
      </c>
      <c r="DS389" s="1">
        <v>1</v>
      </c>
      <c r="DT389" s="1">
        <v>0</v>
      </c>
      <c r="DU389" s="1">
        <v>1</v>
      </c>
      <c r="DV389" s="1">
        <v>0</v>
      </c>
      <c r="DW389" s="1">
        <v>1</v>
      </c>
      <c r="DX389" s="1">
        <v>0</v>
      </c>
      <c r="DY389" s="1">
        <v>0</v>
      </c>
      <c r="DZ389" s="1">
        <v>2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1</v>
      </c>
      <c r="GZ389" s="1">
        <v>0</v>
      </c>
      <c r="HA389" s="1">
        <v>0</v>
      </c>
      <c r="HB389" s="1">
        <v>0</v>
      </c>
      <c r="HC389" s="1">
        <v>2</v>
      </c>
      <c r="HD389" s="1">
        <v>2</v>
      </c>
      <c r="HE389" s="1">
        <v>2</v>
      </c>
      <c r="HF389" s="1">
        <v>8</v>
      </c>
      <c r="HG389" s="1">
        <v>8</v>
      </c>
      <c r="HH389" s="1">
        <v>0</v>
      </c>
      <c r="HI389" s="1">
        <v>1</v>
      </c>
      <c r="HJ389" s="1">
        <v>0</v>
      </c>
      <c r="HK389" s="1">
        <v>2</v>
      </c>
      <c r="HL389" s="1">
        <v>2</v>
      </c>
      <c r="HM389" s="1">
        <v>1</v>
      </c>
      <c r="HN389" s="1">
        <v>1</v>
      </c>
      <c r="HO389" s="1">
        <v>1</v>
      </c>
      <c r="HP389" s="1">
        <v>1</v>
      </c>
      <c r="HQ389" s="1">
        <v>1</v>
      </c>
      <c r="HR389" s="1">
        <v>1</v>
      </c>
      <c r="HS389" s="1">
        <v>1</v>
      </c>
      <c r="HT389" s="1">
        <v>0</v>
      </c>
      <c r="HU389" s="1">
        <v>0</v>
      </c>
      <c r="HV389" s="1">
        <v>0</v>
      </c>
      <c r="HW389" s="1">
        <v>1</v>
      </c>
      <c r="HX389" s="1">
        <v>1</v>
      </c>
      <c r="HY389" s="1">
        <v>1</v>
      </c>
      <c r="HZ389" s="1">
        <v>1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2</v>
      </c>
      <c r="IU389" s="1">
        <v>2</v>
      </c>
      <c r="IV389" s="1">
        <v>2</v>
      </c>
      <c r="IW389" s="1">
        <v>2</v>
      </c>
      <c r="IX389" s="1">
        <v>2</v>
      </c>
      <c r="IY389" s="1">
        <v>2</v>
      </c>
      <c r="IZ389" s="1">
        <v>1</v>
      </c>
      <c r="JA389" s="1">
        <v>1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1</v>
      </c>
      <c r="JL389" s="1">
        <v>0</v>
      </c>
      <c r="JM389" s="1">
        <v>0</v>
      </c>
      <c r="JN389" s="1">
        <v>0</v>
      </c>
      <c r="JO389" s="1">
        <v>1</v>
      </c>
      <c r="JP389" s="1">
        <v>0</v>
      </c>
      <c r="JQ389" s="1">
        <v>1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1</v>
      </c>
      <c r="LT389" s="1">
        <v>1</v>
      </c>
      <c r="LU389" s="1">
        <v>14</v>
      </c>
      <c r="LV389" s="1">
        <v>14</v>
      </c>
      <c r="LW389" s="1">
        <v>14</v>
      </c>
      <c r="LX389" s="1">
        <v>14</v>
      </c>
      <c r="LY389" s="1">
        <v>14</v>
      </c>
      <c r="LZ389" s="1">
        <v>14</v>
      </c>
      <c r="MA389" s="1">
        <v>14</v>
      </c>
      <c r="MB389" s="1">
        <v>1</v>
      </c>
      <c r="MC389" s="1">
        <v>1</v>
      </c>
      <c r="MD389" s="1">
        <v>1</v>
      </c>
      <c r="ME389" s="1">
        <v>1</v>
      </c>
      <c r="MF389" s="1">
        <v>0</v>
      </c>
      <c r="MG389" s="1">
        <v>0</v>
      </c>
      <c r="MH389" s="1">
        <v>0</v>
      </c>
      <c r="MI389" s="1">
        <v>1</v>
      </c>
      <c r="MJ389" s="1">
        <v>0</v>
      </c>
      <c r="MK389" s="1">
        <v>1</v>
      </c>
      <c r="ML389" s="1">
        <v>1</v>
      </c>
      <c r="MM389" s="1">
        <v>1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1</v>
      </c>
      <c r="NB389" s="1">
        <v>0</v>
      </c>
      <c r="NC389" s="1">
        <v>1</v>
      </c>
    </row>
    <row r="390" spans="1:367">
      <c r="A390" s="1">
        <v>2015</v>
      </c>
      <c r="B390" s="1" t="s">
        <v>743</v>
      </c>
      <c r="C390" s="1">
        <v>1</v>
      </c>
      <c r="D390" s="1">
        <v>0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2</v>
      </c>
      <c r="L390" s="1">
        <v>2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1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</v>
      </c>
      <c r="AW390" s="1">
        <v>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2</v>
      </c>
      <c r="BT390" s="1">
        <v>2</v>
      </c>
      <c r="BU390" s="1">
        <v>2</v>
      </c>
      <c r="BV390" s="1">
        <v>3</v>
      </c>
      <c r="BW390" s="1">
        <v>2</v>
      </c>
      <c r="BX390" s="1">
        <v>2</v>
      </c>
      <c r="BY390" s="1">
        <v>0</v>
      </c>
      <c r="BZ390" s="1">
        <v>0</v>
      </c>
      <c r="CA390" s="1">
        <v>1</v>
      </c>
      <c r="CB390" s="1">
        <v>1</v>
      </c>
      <c r="CC390" s="1">
        <v>2</v>
      </c>
      <c r="CD390" s="1">
        <v>2</v>
      </c>
      <c r="CE390" s="1">
        <v>2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1</v>
      </c>
      <c r="CL390" s="1">
        <v>1</v>
      </c>
      <c r="CM390" s="1">
        <v>1</v>
      </c>
      <c r="CN390" s="1">
        <v>1</v>
      </c>
      <c r="CO390" s="1">
        <v>1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1</v>
      </c>
      <c r="DJ390" s="1">
        <v>0</v>
      </c>
      <c r="DK390" s="1">
        <v>0</v>
      </c>
      <c r="DL390" s="1">
        <v>0</v>
      </c>
      <c r="DM390" s="1">
        <v>1</v>
      </c>
      <c r="DN390" s="1">
        <v>1</v>
      </c>
      <c r="DO390" s="1">
        <v>1</v>
      </c>
      <c r="DP390" s="1">
        <v>1</v>
      </c>
      <c r="DQ390" s="1">
        <v>1</v>
      </c>
      <c r="DR390" s="1">
        <v>0</v>
      </c>
      <c r="DS390" s="1">
        <v>1</v>
      </c>
      <c r="DT390" s="1">
        <v>0</v>
      </c>
      <c r="DU390" s="1">
        <v>1</v>
      </c>
      <c r="DV390" s="1">
        <v>0</v>
      </c>
      <c r="DW390" s="1">
        <v>1</v>
      </c>
      <c r="DX390" s="1">
        <v>0</v>
      </c>
      <c r="DY390" s="1">
        <v>0</v>
      </c>
      <c r="DZ390" s="1">
        <v>2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1</v>
      </c>
      <c r="GZ390" s="1">
        <v>0</v>
      </c>
      <c r="HA390" s="1">
        <v>0</v>
      </c>
      <c r="HB390" s="1">
        <v>0</v>
      </c>
      <c r="HC390" s="1">
        <v>2</v>
      </c>
      <c r="HD390" s="1">
        <v>2</v>
      </c>
      <c r="HE390" s="1">
        <v>2</v>
      </c>
      <c r="HF390" s="1">
        <v>8</v>
      </c>
      <c r="HG390" s="1">
        <v>8</v>
      </c>
      <c r="HH390" s="1">
        <v>0</v>
      </c>
      <c r="HI390" s="1">
        <v>1</v>
      </c>
      <c r="HJ390" s="1">
        <v>0</v>
      </c>
      <c r="HK390" s="1">
        <v>2</v>
      </c>
      <c r="HL390" s="1">
        <v>2</v>
      </c>
      <c r="HM390" s="1">
        <v>1</v>
      </c>
      <c r="HN390" s="1">
        <v>1</v>
      </c>
      <c r="HO390" s="1">
        <v>1</v>
      </c>
      <c r="HP390" s="1">
        <v>1</v>
      </c>
      <c r="HQ390" s="1">
        <v>1</v>
      </c>
      <c r="HR390" s="1">
        <v>1</v>
      </c>
      <c r="HS390" s="1">
        <v>1</v>
      </c>
      <c r="HT390" s="1">
        <v>0</v>
      </c>
      <c r="HU390" s="1">
        <v>0</v>
      </c>
      <c r="HV390" s="1">
        <v>0</v>
      </c>
      <c r="HW390" s="1">
        <v>1</v>
      </c>
      <c r="HX390" s="1">
        <v>1</v>
      </c>
      <c r="HY390" s="1">
        <v>1</v>
      </c>
      <c r="HZ390" s="1">
        <v>1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2</v>
      </c>
      <c r="IU390" s="1">
        <v>2</v>
      </c>
      <c r="IV390" s="1">
        <v>2</v>
      </c>
      <c r="IW390" s="1">
        <v>2</v>
      </c>
      <c r="IX390" s="1">
        <v>2</v>
      </c>
      <c r="IY390" s="1">
        <v>2</v>
      </c>
      <c r="IZ390" s="1">
        <v>1</v>
      </c>
      <c r="JA390" s="1">
        <v>1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1</v>
      </c>
      <c r="JL390" s="1">
        <v>0</v>
      </c>
      <c r="JM390" s="1">
        <v>0</v>
      </c>
      <c r="JN390" s="1">
        <v>0</v>
      </c>
      <c r="JO390" s="1">
        <v>1</v>
      </c>
      <c r="JP390" s="1">
        <v>0</v>
      </c>
      <c r="JQ390" s="1">
        <v>1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1</v>
      </c>
      <c r="LT390" s="1">
        <v>1</v>
      </c>
      <c r="LU390" s="1">
        <v>13</v>
      </c>
      <c r="LV390" s="1">
        <v>13</v>
      </c>
      <c r="LW390" s="1">
        <v>13</v>
      </c>
      <c r="LX390" s="1">
        <v>13</v>
      </c>
      <c r="LY390" s="1">
        <v>13</v>
      </c>
      <c r="LZ390" s="1">
        <v>13</v>
      </c>
      <c r="MA390" s="1">
        <v>13</v>
      </c>
      <c r="MB390" s="1">
        <v>1</v>
      </c>
      <c r="MC390" s="1">
        <v>1</v>
      </c>
      <c r="MD390" s="1">
        <v>1</v>
      </c>
      <c r="ME390" s="1">
        <v>1</v>
      </c>
      <c r="MF390" s="1">
        <v>0</v>
      </c>
      <c r="MG390" s="1">
        <v>0</v>
      </c>
      <c r="MH390" s="1">
        <v>0</v>
      </c>
      <c r="MI390" s="1">
        <v>1</v>
      </c>
      <c r="MJ390" s="1">
        <v>0</v>
      </c>
      <c r="MK390" s="1">
        <v>1</v>
      </c>
      <c r="ML390" s="1">
        <v>1</v>
      </c>
      <c r="MM390" s="1">
        <v>1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1</v>
      </c>
      <c r="NB390" s="1">
        <v>0</v>
      </c>
      <c r="NC390" s="1">
        <v>1</v>
      </c>
    </row>
    <row r="391" spans="1:367">
      <c r="A391" s="1">
        <v>2015</v>
      </c>
      <c r="B391" s="1" t="s">
        <v>744</v>
      </c>
      <c r="C391" s="1">
        <v>1</v>
      </c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1</v>
      </c>
      <c r="AJ391" s="1">
        <v>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</v>
      </c>
      <c r="AW391" s="1">
        <v>1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2</v>
      </c>
      <c r="BT391" s="1">
        <v>2</v>
      </c>
      <c r="BU391" s="1">
        <v>2</v>
      </c>
      <c r="BV391" s="1">
        <v>3</v>
      </c>
      <c r="BW391" s="1">
        <v>2</v>
      </c>
      <c r="BX391" s="1">
        <v>2</v>
      </c>
      <c r="BY391" s="1">
        <v>0</v>
      </c>
      <c r="BZ391" s="1">
        <v>0</v>
      </c>
      <c r="CA391" s="1">
        <v>1</v>
      </c>
      <c r="CB391" s="1">
        <v>1</v>
      </c>
      <c r="CC391" s="1">
        <v>2</v>
      </c>
      <c r="CD391" s="1">
        <v>2</v>
      </c>
      <c r="CE391" s="1">
        <v>2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1</v>
      </c>
      <c r="CL391" s="1">
        <v>1</v>
      </c>
      <c r="CM391" s="1">
        <v>1</v>
      </c>
      <c r="CN391" s="1">
        <v>1</v>
      </c>
      <c r="CO391" s="1">
        <v>1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1</v>
      </c>
      <c r="DJ391" s="1">
        <v>0</v>
      </c>
      <c r="DK391" s="1">
        <v>0</v>
      </c>
      <c r="DL391" s="1">
        <v>0</v>
      </c>
      <c r="DM391" s="1">
        <v>1</v>
      </c>
      <c r="DN391" s="1">
        <v>1</v>
      </c>
      <c r="DO391" s="1">
        <v>1</v>
      </c>
      <c r="DP391" s="1">
        <v>1</v>
      </c>
      <c r="DQ391" s="1">
        <v>1</v>
      </c>
      <c r="DR391" s="1">
        <v>0</v>
      </c>
      <c r="DS391" s="1">
        <v>1</v>
      </c>
      <c r="DT391" s="1">
        <v>0</v>
      </c>
      <c r="DU391" s="1">
        <v>1</v>
      </c>
      <c r="DV391" s="1">
        <v>0</v>
      </c>
      <c r="DW391" s="1">
        <v>1</v>
      </c>
      <c r="DX391" s="1">
        <v>0</v>
      </c>
      <c r="DY391" s="1">
        <v>0</v>
      </c>
      <c r="DZ391" s="1">
        <v>2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1</v>
      </c>
      <c r="GZ391" s="1">
        <v>0</v>
      </c>
      <c r="HA391" s="1">
        <v>0</v>
      </c>
      <c r="HB391" s="1">
        <v>0</v>
      </c>
      <c r="HC391" s="1">
        <v>2</v>
      </c>
      <c r="HD391" s="1">
        <v>2</v>
      </c>
      <c r="HE391" s="1">
        <v>2</v>
      </c>
      <c r="HF391" s="1">
        <v>8</v>
      </c>
      <c r="HG391" s="1">
        <v>8</v>
      </c>
      <c r="HH391" s="1">
        <v>0</v>
      </c>
      <c r="HI391" s="1">
        <v>1</v>
      </c>
      <c r="HJ391" s="1">
        <v>0</v>
      </c>
      <c r="HK391" s="1">
        <v>2</v>
      </c>
      <c r="HL391" s="1">
        <v>2</v>
      </c>
      <c r="HM391" s="1">
        <v>1</v>
      </c>
      <c r="HN391" s="1">
        <v>1</v>
      </c>
      <c r="HO391" s="1">
        <v>1</v>
      </c>
      <c r="HP391" s="1">
        <v>1</v>
      </c>
      <c r="HQ391" s="1">
        <v>1</v>
      </c>
      <c r="HR391" s="1">
        <v>1</v>
      </c>
      <c r="HS391" s="1">
        <v>1</v>
      </c>
      <c r="HT391" s="1">
        <v>0</v>
      </c>
      <c r="HU391" s="1">
        <v>0</v>
      </c>
      <c r="HV391" s="1">
        <v>0</v>
      </c>
      <c r="HW391" s="1">
        <v>1</v>
      </c>
      <c r="HX391" s="1">
        <v>1</v>
      </c>
      <c r="HY391" s="1">
        <v>1</v>
      </c>
      <c r="HZ391" s="1">
        <v>1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2</v>
      </c>
      <c r="IU391" s="1">
        <v>2</v>
      </c>
      <c r="IV391" s="1">
        <v>2</v>
      </c>
      <c r="IW391" s="1">
        <v>2</v>
      </c>
      <c r="IX391" s="1">
        <v>2</v>
      </c>
      <c r="IY391" s="1">
        <v>2</v>
      </c>
      <c r="IZ391" s="1">
        <v>1</v>
      </c>
      <c r="JA391" s="1">
        <v>1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1</v>
      </c>
      <c r="JL391" s="1">
        <v>0</v>
      </c>
      <c r="JM391" s="1">
        <v>0</v>
      </c>
      <c r="JN391" s="1">
        <v>0</v>
      </c>
      <c r="JO391" s="1">
        <v>1</v>
      </c>
      <c r="JP391" s="1">
        <v>0</v>
      </c>
      <c r="JQ391" s="1">
        <v>1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1</v>
      </c>
      <c r="LT391" s="1">
        <v>1</v>
      </c>
      <c r="LU391" s="1">
        <v>21</v>
      </c>
      <c r="LV391" s="1">
        <v>21</v>
      </c>
      <c r="LW391" s="1">
        <v>21</v>
      </c>
      <c r="LX391" s="1">
        <v>21</v>
      </c>
      <c r="LY391" s="1">
        <v>21</v>
      </c>
      <c r="LZ391" s="1">
        <v>21</v>
      </c>
      <c r="MA391" s="1">
        <v>21</v>
      </c>
      <c r="MB391" s="1">
        <v>1</v>
      </c>
      <c r="MC391" s="1">
        <v>1</v>
      </c>
      <c r="MD391" s="1">
        <v>1</v>
      </c>
      <c r="ME391" s="1">
        <v>1</v>
      </c>
      <c r="MF391" s="1">
        <v>0</v>
      </c>
      <c r="MG391" s="1">
        <v>0</v>
      </c>
      <c r="MH391" s="1">
        <v>0</v>
      </c>
      <c r="MI391" s="1">
        <v>1</v>
      </c>
      <c r="MJ391" s="1">
        <v>0</v>
      </c>
      <c r="MK391" s="1">
        <v>1</v>
      </c>
      <c r="ML391" s="1">
        <v>1</v>
      </c>
      <c r="MM391" s="1">
        <v>1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1</v>
      </c>
      <c r="NB391" s="1">
        <v>0</v>
      </c>
      <c r="NC391" s="1">
        <v>1</v>
      </c>
    </row>
    <row r="392" spans="1:367">
      <c r="A392" s="1">
        <v>2015</v>
      </c>
      <c r="B392" s="1" t="s">
        <v>745</v>
      </c>
      <c r="C392" s="1">
        <v>1</v>
      </c>
      <c r="D392" s="1">
        <v>0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2</v>
      </c>
      <c r="L392" s="1">
        <v>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0</v>
      </c>
      <c r="AI392" s="1">
        <v>1</v>
      </c>
      <c r="AJ392" s="1">
        <v>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</v>
      </c>
      <c r="AW392" s="1">
        <v>1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2</v>
      </c>
      <c r="BT392" s="1">
        <v>2</v>
      </c>
      <c r="BU392" s="1">
        <v>2</v>
      </c>
      <c r="BV392" s="1">
        <v>3</v>
      </c>
      <c r="BW392" s="1">
        <v>2</v>
      </c>
      <c r="BX392" s="1">
        <v>2</v>
      </c>
      <c r="BY392" s="1">
        <v>0</v>
      </c>
      <c r="BZ392" s="1">
        <v>0</v>
      </c>
      <c r="CA392" s="1">
        <v>1</v>
      </c>
      <c r="CB392" s="1">
        <v>1</v>
      </c>
      <c r="CC392" s="1">
        <v>2</v>
      </c>
      <c r="CD392" s="1">
        <v>2</v>
      </c>
      <c r="CE392" s="1">
        <v>2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1</v>
      </c>
      <c r="CL392" s="1">
        <v>1</v>
      </c>
      <c r="CM392" s="1">
        <v>1</v>
      </c>
      <c r="CN392" s="1">
        <v>1</v>
      </c>
      <c r="CO392" s="1">
        <v>1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1</v>
      </c>
      <c r="DJ392" s="1">
        <v>0</v>
      </c>
      <c r="DK392" s="1">
        <v>0</v>
      </c>
      <c r="DL392" s="1">
        <v>0</v>
      </c>
      <c r="DM392" s="1">
        <v>1</v>
      </c>
      <c r="DN392" s="1">
        <v>1</v>
      </c>
      <c r="DO392" s="1">
        <v>1</v>
      </c>
      <c r="DP392" s="1">
        <v>1</v>
      </c>
      <c r="DQ392" s="1">
        <v>1</v>
      </c>
      <c r="DR392" s="1">
        <v>0</v>
      </c>
      <c r="DS392" s="1">
        <v>1</v>
      </c>
      <c r="DT392" s="1">
        <v>0</v>
      </c>
      <c r="DU392" s="1">
        <v>1</v>
      </c>
      <c r="DV392" s="1">
        <v>0</v>
      </c>
      <c r="DW392" s="1">
        <v>1</v>
      </c>
      <c r="DX392" s="1">
        <v>0</v>
      </c>
      <c r="DY392" s="1">
        <v>0</v>
      </c>
      <c r="DZ392" s="1">
        <v>2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1</v>
      </c>
      <c r="GZ392" s="1">
        <v>0</v>
      </c>
      <c r="HA392" s="1">
        <v>0</v>
      </c>
      <c r="HB392" s="1">
        <v>0</v>
      </c>
      <c r="HC392" s="1">
        <v>2</v>
      </c>
      <c r="HD392" s="1">
        <v>2</v>
      </c>
      <c r="HE392" s="1">
        <v>2</v>
      </c>
      <c r="HF392" s="1">
        <v>8</v>
      </c>
      <c r="HG392" s="1">
        <v>8</v>
      </c>
      <c r="HH392" s="1">
        <v>0</v>
      </c>
      <c r="HI392" s="1">
        <v>1</v>
      </c>
      <c r="HJ392" s="1">
        <v>0</v>
      </c>
      <c r="HK392" s="1">
        <v>2</v>
      </c>
      <c r="HL392" s="1">
        <v>2</v>
      </c>
      <c r="HM392" s="1">
        <v>1</v>
      </c>
      <c r="HN392" s="1">
        <v>1</v>
      </c>
      <c r="HO392" s="1">
        <v>1</v>
      </c>
      <c r="HP392" s="1">
        <v>1</v>
      </c>
      <c r="HQ392" s="1">
        <v>1</v>
      </c>
      <c r="HR392" s="1">
        <v>1</v>
      </c>
      <c r="HS392" s="1">
        <v>1</v>
      </c>
      <c r="HT392" s="1">
        <v>0</v>
      </c>
      <c r="HU392" s="1">
        <v>0</v>
      </c>
      <c r="HV392" s="1">
        <v>0</v>
      </c>
      <c r="HW392" s="1">
        <v>1</v>
      </c>
      <c r="HX392" s="1">
        <v>1</v>
      </c>
      <c r="HY392" s="1">
        <v>1</v>
      </c>
      <c r="HZ392" s="1">
        <v>1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2</v>
      </c>
      <c r="IU392" s="1">
        <v>2</v>
      </c>
      <c r="IV392" s="1">
        <v>2</v>
      </c>
      <c r="IW392" s="1">
        <v>2</v>
      </c>
      <c r="IX392" s="1">
        <v>2</v>
      </c>
      <c r="IY392" s="1">
        <v>2</v>
      </c>
      <c r="IZ392" s="1">
        <v>1</v>
      </c>
      <c r="JA392" s="1">
        <v>1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1</v>
      </c>
      <c r="JL392" s="1">
        <v>0</v>
      </c>
      <c r="JM392" s="1">
        <v>0</v>
      </c>
      <c r="JN392" s="1">
        <v>0</v>
      </c>
      <c r="JO392" s="1">
        <v>1</v>
      </c>
      <c r="JP392" s="1">
        <v>0</v>
      </c>
      <c r="JQ392" s="1">
        <v>1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1</v>
      </c>
      <c r="LT392" s="1">
        <v>1</v>
      </c>
      <c r="LU392" s="1">
        <v>17</v>
      </c>
      <c r="LV392" s="1">
        <v>17</v>
      </c>
      <c r="LW392" s="1">
        <v>17</v>
      </c>
      <c r="LX392" s="1">
        <v>17</v>
      </c>
      <c r="LY392" s="1">
        <v>17</v>
      </c>
      <c r="LZ392" s="1">
        <v>17</v>
      </c>
      <c r="MA392" s="1">
        <v>17</v>
      </c>
      <c r="MB392" s="1">
        <v>1</v>
      </c>
      <c r="MC392" s="1">
        <v>1</v>
      </c>
      <c r="MD392" s="1">
        <v>1</v>
      </c>
      <c r="ME392" s="1">
        <v>1</v>
      </c>
      <c r="MF392" s="1">
        <v>0</v>
      </c>
      <c r="MG392" s="1">
        <v>0</v>
      </c>
      <c r="MH392" s="1">
        <v>0</v>
      </c>
      <c r="MI392" s="1">
        <v>1</v>
      </c>
      <c r="MJ392" s="1">
        <v>0</v>
      </c>
      <c r="MK392" s="1">
        <v>1</v>
      </c>
      <c r="ML392" s="1">
        <v>1</v>
      </c>
      <c r="MM392" s="1">
        <v>1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1</v>
      </c>
      <c r="NB392" s="1">
        <v>0</v>
      </c>
      <c r="NC392" s="1">
        <v>1</v>
      </c>
    </row>
    <row r="393" spans="1:367">
      <c r="A393" s="1">
        <v>2015</v>
      </c>
      <c r="B393" s="1" t="s">
        <v>746</v>
      </c>
      <c r="C393" s="1">
        <v>1</v>
      </c>
      <c r="D393" s="1">
        <v>0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2</v>
      </c>
      <c r="L393" s="1">
        <v>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1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</v>
      </c>
      <c r="AW393" s="1">
        <v>1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2</v>
      </c>
      <c r="BT393" s="1">
        <v>2</v>
      </c>
      <c r="BU393" s="1">
        <v>2</v>
      </c>
      <c r="BV393" s="1">
        <v>3</v>
      </c>
      <c r="BW393" s="1">
        <v>2</v>
      </c>
      <c r="BX393" s="1">
        <v>2</v>
      </c>
      <c r="BY393" s="1">
        <v>0</v>
      </c>
      <c r="BZ393" s="1">
        <v>0</v>
      </c>
      <c r="CA393" s="1">
        <v>1</v>
      </c>
      <c r="CB393" s="1">
        <v>1</v>
      </c>
      <c r="CC393" s="1">
        <v>2</v>
      </c>
      <c r="CD393" s="1">
        <v>2</v>
      </c>
      <c r="CE393" s="1">
        <v>2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1</v>
      </c>
      <c r="CL393" s="1">
        <v>1</v>
      </c>
      <c r="CM393" s="1">
        <v>1</v>
      </c>
      <c r="CN393" s="1">
        <v>1</v>
      </c>
      <c r="CO393" s="1">
        <v>1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1</v>
      </c>
      <c r="DJ393" s="1">
        <v>0</v>
      </c>
      <c r="DK393" s="1">
        <v>0</v>
      </c>
      <c r="DL393" s="1">
        <v>0</v>
      </c>
      <c r="DM393" s="1">
        <v>1</v>
      </c>
      <c r="DN393" s="1">
        <v>1</v>
      </c>
      <c r="DO393" s="1">
        <v>1</v>
      </c>
      <c r="DP393" s="1">
        <v>1</v>
      </c>
      <c r="DQ393" s="1">
        <v>1</v>
      </c>
      <c r="DR393" s="1">
        <v>0</v>
      </c>
      <c r="DS393" s="1">
        <v>1</v>
      </c>
      <c r="DT393" s="1">
        <v>0</v>
      </c>
      <c r="DU393" s="1">
        <v>1</v>
      </c>
      <c r="DV393" s="1">
        <v>0</v>
      </c>
      <c r="DW393" s="1">
        <v>1</v>
      </c>
      <c r="DX393" s="1">
        <v>0</v>
      </c>
      <c r="DY393" s="1">
        <v>0</v>
      </c>
      <c r="DZ393" s="1">
        <v>2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1</v>
      </c>
      <c r="GZ393" s="1">
        <v>0</v>
      </c>
      <c r="HA393" s="1">
        <v>0</v>
      </c>
      <c r="HB393" s="1">
        <v>0</v>
      </c>
      <c r="HC393" s="1">
        <v>2</v>
      </c>
      <c r="HD393" s="1">
        <v>2</v>
      </c>
      <c r="HE393" s="1">
        <v>2</v>
      </c>
      <c r="HF393" s="1">
        <v>8</v>
      </c>
      <c r="HG393" s="1">
        <v>8</v>
      </c>
      <c r="HH393" s="1">
        <v>0</v>
      </c>
      <c r="HI393" s="1">
        <v>1</v>
      </c>
      <c r="HJ393" s="1">
        <v>0</v>
      </c>
      <c r="HK393" s="1">
        <v>2</v>
      </c>
      <c r="HL393" s="1">
        <v>2</v>
      </c>
      <c r="HM393" s="1">
        <v>1</v>
      </c>
      <c r="HN393" s="1">
        <v>1</v>
      </c>
      <c r="HO393" s="1">
        <v>1</v>
      </c>
      <c r="HP393" s="1">
        <v>1</v>
      </c>
      <c r="HQ393" s="1">
        <v>1</v>
      </c>
      <c r="HR393" s="1">
        <v>1</v>
      </c>
      <c r="HS393" s="1">
        <v>1</v>
      </c>
      <c r="HT393" s="1">
        <v>0</v>
      </c>
      <c r="HU393" s="1">
        <v>0</v>
      </c>
      <c r="HV393" s="1">
        <v>0</v>
      </c>
      <c r="HW393" s="1">
        <v>1</v>
      </c>
      <c r="HX393" s="1">
        <v>1</v>
      </c>
      <c r="HY393" s="1">
        <v>1</v>
      </c>
      <c r="HZ393" s="1">
        <v>1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2</v>
      </c>
      <c r="IU393" s="1">
        <v>2</v>
      </c>
      <c r="IV393" s="1">
        <v>2</v>
      </c>
      <c r="IW393" s="1">
        <v>2</v>
      </c>
      <c r="IX393" s="1">
        <v>2</v>
      </c>
      <c r="IY393" s="1">
        <v>2</v>
      </c>
      <c r="IZ393" s="1">
        <v>1</v>
      </c>
      <c r="JA393" s="1">
        <v>1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1</v>
      </c>
      <c r="JL393" s="1">
        <v>0</v>
      </c>
      <c r="JM393" s="1">
        <v>0</v>
      </c>
      <c r="JN393" s="1">
        <v>0</v>
      </c>
      <c r="JO393" s="1">
        <v>1</v>
      </c>
      <c r="JP393" s="1">
        <v>0</v>
      </c>
      <c r="JQ393" s="1">
        <v>1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1</v>
      </c>
      <c r="LT393" s="1">
        <v>1</v>
      </c>
      <c r="LU393" s="1">
        <v>15</v>
      </c>
      <c r="LV393" s="1">
        <v>15</v>
      </c>
      <c r="LW393" s="1">
        <v>15</v>
      </c>
      <c r="LX393" s="1">
        <v>15</v>
      </c>
      <c r="LY393" s="1">
        <v>15</v>
      </c>
      <c r="LZ393" s="1">
        <v>15</v>
      </c>
      <c r="MA393" s="1">
        <v>15</v>
      </c>
      <c r="MB393" s="1">
        <v>1</v>
      </c>
      <c r="MC393" s="1">
        <v>1</v>
      </c>
      <c r="MD393" s="1">
        <v>1</v>
      </c>
      <c r="ME393" s="1">
        <v>1</v>
      </c>
      <c r="MF393" s="1">
        <v>0</v>
      </c>
      <c r="MG393" s="1">
        <v>0</v>
      </c>
      <c r="MH393" s="1">
        <v>0</v>
      </c>
      <c r="MI393" s="1">
        <v>1</v>
      </c>
      <c r="MJ393" s="1">
        <v>0</v>
      </c>
      <c r="MK393" s="1">
        <v>1</v>
      </c>
      <c r="ML393" s="1">
        <v>1</v>
      </c>
      <c r="MM393" s="1">
        <v>1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1</v>
      </c>
      <c r="NB393" s="1">
        <v>0</v>
      </c>
      <c r="NC393" s="1">
        <v>1</v>
      </c>
    </row>
    <row r="394" spans="1:367">
      <c r="A394" s="1">
        <v>2015</v>
      </c>
      <c r="B394" s="1" t="s">
        <v>747</v>
      </c>
      <c r="C394" s="1">
        <v>1</v>
      </c>
      <c r="D394" s="1">
        <v>0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2</v>
      </c>
      <c r="L394" s="1">
        <v>2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0</v>
      </c>
      <c r="AI394" s="1">
        <v>1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1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2</v>
      </c>
      <c r="BT394" s="1">
        <v>2</v>
      </c>
      <c r="BU394" s="1">
        <v>2</v>
      </c>
      <c r="BV394" s="1">
        <v>3</v>
      </c>
      <c r="BW394" s="1">
        <v>2</v>
      </c>
      <c r="BX394" s="1">
        <v>2</v>
      </c>
      <c r="BY394" s="1">
        <v>0</v>
      </c>
      <c r="BZ394" s="1">
        <v>0</v>
      </c>
      <c r="CA394" s="1">
        <v>1</v>
      </c>
      <c r="CB394" s="1">
        <v>1</v>
      </c>
      <c r="CC394" s="1">
        <v>2</v>
      </c>
      <c r="CD394" s="1">
        <v>2</v>
      </c>
      <c r="CE394" s="1">
        <v>2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</v>
      </c>
      <c r="CL394" s="1">
        <v>1</v>
      </c>
      <c r="CM394" s="1">
        <v>1</v>
      </c>
      <c r="CN394" s="1">
        <v>1</v>
      </c>
      <c r="CO394" s="1">
        <v>1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1</v>
      </c>
      <c r="DJ394" s="1">
        <v>0</v>
      </c>
      <c r="DK394" s="1">
        <v>0</v>
      </c>
      <c r="DL394" s="1">
        <v>0</v>
      </c>
      <c r="DM394" s="1">
        <v>1</v>
      </c>
      <c r="DN394" s="1">
        <v>1</v>
      </c>
      <c r="DO394" s="1">
        <v>1</v>
      </c>
      <c r="DP394" s="1">
        <v>1</v>
      </c>
      <c r="DQ394" s="1">
        <v>1</v>
      </c>
      <c r="DR394" s="1">
        <v>0</v>
      </c>
      <c r="DS394" s="1">
        <v>1</v>
      </c>
      <c r="DT394" s="1">
        <v>0</v>
      </c>
      <c r="DU394" s="1">
        <v>1</v>
      </c>
      <c r="DV394" s="1">
        <v>0</v>
      </c>
      <c r="DW394" s="1">
        <v>1</v>
      </c>
      <c r="DX394" s="1">
        <v>0</v>
      </c>
      <c r="DY394" s="1">
        <v>0</v>
      </c>
      <c r="DZ394" s="1">
        <v>2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1</v>
      </c>
      <c r="GZ394" s="1">
        <v>0</v>
      </c>
      <c r="HA394" s="1">
        <v>0</v>
      </c>
      <c r="HB394" s="1">
        <v>0</v>
      </c>
      <c r="HC394" s="1">
        <v>2</v>
      </c>
      <c r="HD394" s="1">
        <v>2</v>
      </c>
      <c r="HE394" s="1">
        <v>2</v>
      </c>
      <c r="HF394" s="1">
        <v>8</v>
      </c>
      <c r="HG394" s="1">
        <v>8</v>
      </c>
      <c r="HH394" s="1">
        <v>0</v>
      </c>
      <c r="HI394" s="1">
        <v>1</v>
      </c>
      <c r="HJ394" s="1">
        <v>0</v>
      </c>
      <c r="HK394" s="1">
        <v>2</v>
      </c>
      <c r="HL394" s="1">
        <v>2</v>
      </c>
      <c r="HM394" s="1">
        <v>1</v>
      </c>
      <c r="HN394" s="1">
        <v>1</v>
      </c>
      <c r="HO394" s="1">
        <v>1</v>
      </c>
      <c r="HP394" s="1">
        <v>1</v>
      </c>
      <c r="HQ394" s="1">
        <v>1</v>
      </c>
      <c r="HR394" s="1">
        <v>1</v>
      </c>
      <c r="HS394" s="1">
        <v>1</v>
      </c>
      <c r="HT394" s="1">
        <v>0</v>
      </c>
      <c r="HU394" s="1">
        <v>0</v>
      </c>
      <c r="HV394" s="1">
        <v>0</v>
      </c>
      <c r="HW394" s="1">
        <v>1</v>
      </c>
      <c r="HX394" s="1">
        <v>1</v>
      </c>
      <c r="HY394" s="1">
        <v>1</v>
      </c>
      <c r="HZ394" s="1">
        <v>1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2</v>
      </c>
      <c r="IU394" s="1">
        <v>2</v>
      </c>
      <c r="IV394" s="1">
        <v>2</v>
      </c>
      <c r="IW394" s="1">
        <v>2</v>
      </c>
      <c r="IX394" s="1">
        <v>2</v>
      </c>
      <c r="IY394" s="1">
        <v>2</v>
      </c>
      <c r="IZ394" s="1">
        <v>1</v>
      </c>
      <c r="JA394" s="1">
        <v>1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1</v>
      </c>
      <c r="JL394" s="1">
        <v>0</v>
      </c>
      <c r="JM394" s="1">
        <v>0</v>
      </c>
      <c r="JN394" s="1">
        <v>0</v>
      </c>
      <c r="JO394" s="1">
        <v>1</v>
      </c>
      <c r="JP394" s="1">
        <v>0</v>
      </c>
      <c r="JQ394" s="1">
        <v>1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1</v>
      </c>
      <c r="LT394" s="1">
        <v>1</v>
      </c>
      <c r="LU394" s="1">
        <v>18</v>
      </c>
      <c r="LV394" s="1">
        <v>18</v>
      </c>
      <c r="LW394" s="1">
        <v>18</v>
      </c>
      <c r="LX394" s="1">
        <v>18</v>
      </c>
      <c r="LY394" s="1">
        <v>18</v>
      </c>
      <c r="LZ394" s="1">
        <v>18</v>
      </c>
      <c r="MA394" s="1">
        <v>18</v>
      </c>
      <c r="MB394" s="1">
        <v>1</v>
      </c>
      <c r="MC394" s="1">
        <v>1</v>
      </c>
      <c r="MD394" s="1">
        <v>1</v>
      </c>
      <c r="ME394" s="1">
        <v>1</v>
      </c>
      <c r="MF394" s="1">
        <v>0</v>
      </c>
      <c r="MG394" s="1">
        <v>0</v>
      </c>
      <c r="MH394" s="1">
        <v>0</v>
      </c>
      <c r="MI394" s="1">
        <v>1</v>
      </c>
      <c r="MJ394" s="1">
        <v>0</v>
      </c>
      <c r="MK394" s="1">
        <v>1</v>
      </c>
      <c r="ML394" s="1">
        <v>1</v>
      </c>
      <c r="MM394" s="1">
        <v>1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1</v>
      </c>
      <c r="NB394" s="1">
        <v>0</v>
      </c>
      <c r="NC394" s="1">
        <v>1</v>
      </c>
    </row>
    <row r="395" spans="1:367">
      <c r="A395" s="1">
        <v>2015</v>
      </c>
      <c r="B395" s="1" t="s">
        <v>748</v>
      </c>
      <c r="C395" s="1">
        <v>1</v>
      </c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2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1</v>
      </c>
      <c r="AJ395" s="1">
        <v>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  <c r="AW395" s="1">
        <v>1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2</v>
      </c>
      <c r="BT395" s="1">
        <v>2</v>
      </c>
      <c r="BU395" s="1">
        <v>2</v>
      </c>
      <c r="BV395" s="1">
        <v>3</v>
      </c>
      <c r="BW395" s="1">
        <v>2</v>
      </c>
      <c r="BX395" s="1">
        <v>2</v>
      </c>
      <c r="BY395" s="1">
        <v>0</v>
      </c>
      <c r="BZ395" s="1">
        <v>0</v>
      </c>
      <c r="CA395" s="1">
        <v>1</v>
      </c>
      <c r="CB395" s="1">
        <v>1</v>
      </c>
      <c r="CC395" s="1">
        <v>2</v>
      </c>
      <c r="CD395" s="1">
        <v>2</v>
      </c>
      <c r="CE395" s="1">
        <v>2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1</v>
      </c>
      <c r="CL395" s="1">
        <v>1</v>
      </c>
      <c r="CM395" s="1">
        <v>1</v>
      </c>
      <c r="CN395" s="1">
        <v>1</v>
      </c>
      <c r="CO395" s="1">
        <v>1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1</v>
      </c>
      <c r="DJ395" s="1">
        <v>0</v>
      </c>
      <c r="DK395" s="1">
        <v>0</v>
      </c>
      <c r="DL395" s="1">
        <v>0</v>
      </c>
      <c r="DM395" s="1">
        <v>1</v>
      </c>
      <c r="DN395" s="1">
        <v>1</v>
      </c>
      <c r="DO395" s="1">
        <v>1</v>
      </c>
      <c r="DP395" s="1">
        <v>1</v>
      </c>
      <c r="DQ395" s="1">
        <v>1</v>
      </c>
      <c r="DR395" s="1">
        <v>0</v>
      </c>
      <c r="DS395" s="1">
        <v>1</v>
      </c>
      <c r="DT395" s="1">
        <v>0</v>
      </c>
      <c r="DU395" s="1">
        <v>1</v>
      </c>
      <c r="DV395" s="1">
        <v>0</v>
      </c>
      <c r="DW395" s="1">
        <v>1</v>
      </c>
      <c r="DX395" s="1">
        <v>0</v>
      </c>
      <c r="DY395" s="1">
        <v>0</v>
      </c>
      <c r="DZ395" s="1">
        <v>2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1</v>
      </c>
      <c r="GZ395" s="1">
        <v>0</v>
      </c>
      <c r="HA395" s="1">
        <v>0</v>
      </c>
      <c r="HB395" s="1">
        <v>0</v>
      </c>
      <c r="HC395" s="1">
        <v>2</v>
      </c>
      <c r="HD395" s="1">
        <v>2</v>
      </c>
      <c r="HE395" s="1">
        <v>2</v>
      </c>
      <c r="HF395" s="1">
        <v>8</v>
      </c>
      <c r="HG395" s="1">
        <v>8</v>
      </c>
      <c r="HH395" s="1">
        <v>0</v>
      </c>
      <c r="HI395" s="1">
        <v>1</v>
      </c>
      <c r="HJ395" s="1">
        <v>0</v>
      </c>
      <c r="HK395" s="1">
        <v>2</v>
      </c>
      <c r="HL395" s="1">
        <v>2</v>
      </c>
      <c r="HM395" s="1">
        <v>1</v>
      </c>
      <c r="HN395" s="1">
        <v>1</v>
      </c>
      <c r="HO395" s="1">
        <v>1</v>
      </c>
      <c r="HP395" s="1">
        <v>1</v>
      </c>
      <c r="HQ395" s="1">
        <v>1</v>
      </c>
      <c r="HR395" s="1">
        <v>1</v>
      </c>
      <c r="HS395" s="1">
        <v>1</v>
      </c>
      <c r="HT395" s="1">
        <v>0</v>
      </c>
      <c r="HU395" s="1">
        <v>0</v>
      </c>
      <c r="HV395" s="1">
        <v>0</v>
      </c>
      <c r="HW395" s="1">
        <v>1</v>
      </c>
      <c r="HX395" s="1">
        <v>1</v>
      </c>
      <c r="HY395" s="1">
        <v>1</v>
      </c>
      <c r="HZ395" s="1">
        <v>1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2</v>
      </c>
      <c r="IU395" s="1">
        <v>2</v>
      </c>
      <c r="IV395" s="1">
        <v>2</v>
      </c>
      <c r="IW395" s="1">
        <v>2</v>
      </c>
      <c r="IX395" s="1">
        <v>2</v>
      </c>
      <c r="IY395" s="1">
        <v>2</v>
      </c>
      <c r="IZ395" s="1">
        <v>1</v>
      </c>
      <c r="JA395" s="1">
        <v>1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1</v>
      </c>
      <c r="JL395" s="1">
        <v>0</v>
      </c>
      <c r="JM395" s="1">
        <v>0</v>
      </c>
      <c r="JN395" s="1">
        <v>0</v>
      </c>
      <c r="JO395" s="1">
        <v>1</v>
      </c>
      <c r="JP395" s="1">
        <v>0</v>
      </c>
      <c r="JQ395" s="1">
        <v>1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1</v>
      </c>
      <c r="LT395" s="1">
        <v>1</v>
      </c>
      <c r="LU395" s="1">
        <v>14</v>
      </c>
      <c r="LV395" s="1">
        <v>14</v>
      </c>
      <c r="LW395" s="1">
        <v>14</v>
      </c>
      <c r="LX395" s="1">
        <v>14</v>
      </c>
      <c r="LY395" s="1">
        <v>14</v>
      </c>
      <c r="LZ395" s="1">
        <v>14</v>
      </c>
      <c r="MA395" s="1">
        <v>14</v>
      </c>
      <c r="MB395" s="1">
        <v>1</v>
      </c>
      <c r="MC395" s="1">
        <v>1</v>
      </c>
      <c r="MD395" s="1">
        <v>1</v>
      </c>
      <c r="ME395" s="1">
        <v>1</v>
      </c>
      <c r="MF395" s="1">
        <v>0</v>
      </c>
      <c r="MG395" s="1">
        <v>0</v>
      </c>
      <c r="MH395" s="1">
        <v>0</v>
      </c>
      <c r="MI395" s="1">
        <v>1</v>
      </c>
      <c r="MJ395" s="1">
        <v>0</v>
      </c>
      <c r="MK395" s="1">
        <v>1</v>
      </c>
      <c r="ML395" s="1">
        <v>1</v>
      </c>
      <c r="MM395" s="1">
        <v>1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1</v>
      </c>
      <c r="NB395" s="1">
        <v>0</v>
      </c>
      <c r="NC395" s="1">
        <v>1</v>
      </c>
    </row>
    <row r="396" spans="1:367">
      <c r="A396" s="1">
        <v>2015</v>
      </c>
      <c r="B396" s="1" t="s">
        <v>749</v>
      </c>
      <c r="C396" s="1">
        <v>1</v>
      </c>
      <c r="D396" s="1">
        <v>0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1</v>
      </c>
      <c r="AW396" s="1">
        <v>1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2</v>
      </c>
      <c r="BT396" s="1">
        <v>2</v>
      </c>
      <c r="BU396" s="1">
        <v>2</v>
      </c>
      <c r="BV396" s="1">
        <v>3</v>
      </c>
      <c r="BW396" s="1">
        <v>2</v>
      </c>
      <c r="BX396" s="1">
        <v>2</v>
      </c>
      <c r="BY396" s="1">
        <v>0</v>
      </c>
      <c r="BZ396" s="1">
        <v>0</v>
      </c>
      <c r="CA396" s="1">
        <v>1</v>
      </c>
      <c r="CB396" s="1">
        <v>1</v>
      </c>
      <c r="CC396" s="1">
        <v>2</v>
      </c>
      <c r="CD396" s="1">
        <v>2</v>
      </c>
      <c r="CE396" s="1">
        <v>2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1</v>
      </c>
      <c r="CL396" s="1">
        <v>1</v>
      </c>
      <c r="CM396" s="1">
        <v>1</v>
      </c>
      <c r="CN396" s="1">
        <v>1</v>
      </c>
      <c r="CO396" s="1">
        <v>1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1</v>
      </c>
      <c r="DJ396" s="1">
        <v>0</v>
      </c>
      <c r="DK396" s="1">
        <v>0</v>
      </c>
      <c r="DL396" s="1">
        <v>0</v>
      </c>
      <c r="DM396" s="1">
        <v>1</v>
      </c>
      <c r="DN396" s="1">
        <v>1</v>
      </c>
      <c r="DO396" s="1">
        <v>1</v>
      </c>
      <c r="DP396" s="1">
        <v>1</v>
      </c>
      <c r="DQ396" s="1">
        <v>1</v>
      </c>
      <c r="DR396" s="1">
        <v>0</v>
      </c>
      <c r="DS396" s="1">
        <v>1</v>
      </c>
      <c r="DT396" s="1">
        <v>0</v>
      </c>
      <c r="DU396" s="1">
        <v>1</v>
      </c>
      <c r="DV396" s="1">
        <v>0</v>
      </c>
      <c r="DW396" s="1">
        <v>1</v>
      </c>
      <c r="DX396" s="1">
        <v>0</v>
      </c>
      <c r="DY396" s="1">
        <v>0</v>
      </c>
      <c r="DZ396" s="1">
        <v>2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1</v>
      </c>
      <c r="GZ396" s="1">
        <v>0</v>
      </c>
      <c r="HA396" s="1">
        <v>0</v>
      </c>
      <c r="HB396" s="1">
        <v>0</v>
      </c>
      <c r="HC396" s="1">
        <v>2</v>
      </c>
      <c r="HD396" s="1">
        <v>2</v>
      </c>
      <c r="HE396" s="1">
        <v>2</v>
      </c>
      <c r="HF396" s="1">
        <v>8</v>
      </c>
      <c r="HG396" s="1">
        <v>8</v>
      </c>
      <c r="HH396" s="1">
        <v>0</v>
      </c>
      <c r="HI396" s="1">
        <v>1</v>
      </c>
      <c r="HJ396" s="1">
        <v>0</v>
      </c>
      <c r="HK396" s="1">
        <v>2</v>
      </c>
      <c r="HL396" s="1">
        <v>2</v>
      </c>
      <c r="HM396" s="1">
        <v>1</v>
      </c>
      <c r="HN396" s="1">
        <v>1</v>
      </c>
      <c r="HO396" s="1">
        <v>1</v>
      </c>
      <c r="HP396" s="1">
        <v>1</v>
      </c>
      <c r="HQ396" s="1">
        <v>1</v>
      </c>
      <c r="HR396" s="1">
        <v>1</v>
      </c>
      <c r="HS396" s="1">
        <v>1</v>
      </c>
      <c r="HT396" s="1">
        <v>0</v>
      </c>
      <c r="HU396" s="1">
        <v>0</v>
      </c>
      <c r="HV396" s="1">
        <v>0</v>
      </c>
      <c r="HW396" s="1">
        <v>1</v>
      </c>
      <c r="HX396" s="1">
        <v>1</v>
      </c>
      <c r="HY396" s="1">
        <v>1</v>
      </c>
      <c r="HZ396" s="1">
        <v>1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2</v>
      </c>
      <c r="IU396" s="1">
        <v>2</v>
      </c>
      <c r="IV396" s="1">
        <v>2</v>
      </c>
      <c r="IW396" s="1">
        <v>2</v>
      </c>
      <c r="IX396" s="1">
        <v>2</v>
      </c>
      <c r="IY396" s="1">
        <v>2</v>
      </c>
      <c r="IZ396" s="1">
        <v>1</v>
      </c>
      <c r="JA396" s="1">
        <v>1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1</v>
      </c>
      <c r="JL396" s="1">
        <v>0</v>
      </c>
      <c r="JM396" s="1">
        <v>0</v>
      </c>
      <c r="JN396" s="1">
        <v>0</v>
      </c>
      <c r="JO396" s="1">
        <v>1</v>
      </c>
      <c r="JP396" s="1">
        <v>0</v>
      </c>
      <c r="JQ396" s="1">
        <v>1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1</v>
      </c>
      <c r="LT396" s="1">
        <v>1</v>
      </c>
      <c r="LU396" s="1">
        <v>14</v>
      </c>
      <c r="LV396" s="1">
        <v>14</v>
      </c>
      <c r="LW396" s="1">
        <v>14</v>
      </c>
      <c r="LX396" s="1">
        <v>14</v>
      </c>
      <c r="LY396" s="1">
        <v>14</v>
      </c>
      <c r="LZ396" s="1">
        <v>14</v>
      </c>
      <c r="MA396" s="1">
        <v>14</v>
      </c>
      <c r="MB396" s="1">
        <v>1</v>
      </c>
      <c r="MC396" s="1">
        <v>1</v>
      </c>
      <c r="MD396" s="1">
        <v>1</v>
      </c>
      <c r="ME396" s="1">
        <v>1</v>
      </c>
      <c r="MF396" s="1">
        <v>0</v>
      </c>
      <c r="MG396" s="1">
        <v>0</v>
      </c>
      <c r="MH396" s="1">
        <v>0</v>
      </c>
      <c r="MI396" s="1">
        <v>1</v>
      </c>
      <c r="MJ396" s="1">
        <v>0</v>
      </c>
      <c r="MK396" s="1">
        <v>1</v>
      </c>
      <c r="ML396" s="1">
        <v>1</v>
      </c>
      <c r="MM396" s="1">
        <v>1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1</v>
      </c>
      <c r="NB396" s="1">
        <v>0</v>
      </c>
      <c r="NC396" s="1">
        <v>1</v>
      </c>
    </row>
    <row r="397" spans="1:367">
      <c r="A397" s="1">
        <v>2015</v>
      </c>
      <c r="B397" s="1" t="s">
        <v>750</v>
      </c>
      <c r="C397" s="1">
        <v>1</v>
      </c>
      <c r="D397" s="1">
        <v>0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1</v>
      </c>
      <c r="AJ397" s="1">
        <v>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  <c r="AW397" s="1">
        <v>1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3</v>
      </c>
      <c r="BT397" s="1">
        <v>3</v>
      </c>
      <c r="BU397" s="1">
        <v>3</v>
      </c>
      <c r="BV397" s="1">
        <v>4</v>
      </c>
      <c r="BW397" s="1">
        <v>3</v>
      </c>
      <c r="BX397" s="1">
        <v>3</v>
      </c>
      <c r="BY397" s="1">
        <v>0</v>
      </c>
      <c r="BZ397" s="1">
        <v>0</v>
      </c>
      <c r="CA397" s="1">
        <v>1</v>
      </c>
      <c r="CB397" s="1">
        <v>2</v>
      </c>
      <c r="CC397" s="1">
        <v>3</v>
      </c>
      <c r="CD397" s="1">
        <v>3</v>
      </c>
      <c r="CE397" s="1">
        <v>3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1</v>
      </c>
      <c r="CL397" s="1">
        <v>1</v>
      </c>
      <c r="CM397" s="1">
        <v>1</v>
      </c>
      <c r="CN397" s="1">
        <v>1</v>
      </c>
      <c r="CO397" s="1">
        <v>1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1</v>
      </c>
      <c r="DJ397" s="1">
        <v>0</v>
      </c>
      <c r="DK397" s="1">
        <v>0</v>
      </c>
      <c r="DL397" s="1">
        <v>0</v>
      </c>
      <c r="DM397" s="1">
        <v>1</v>
      </c>
      <c r="DN397" s="1">
        <v>1</v>
      </c>
      <c r="DO397" s="1">
        <v>1</v>
      </c>
      <c r="DP397" s="1">
        <v>1</v>
      </c>
      <c r="DQ397" s="1">
        <v>1</v>
      </c>
      <c r="DR397" s="1">
        <v>0</v>
      </c>
      <c r="DS397" s="1">
        <v>1</v>
      </c>
      <c r="DT397" s="1">
        <v>0</v>
      </c>
      <c r="DU397" s="1">
        <v>1</v>
      </c>
      <c r="DV397" s="1">
        <v>0</v>
      </c>
      <c r="DW397" s="1">
        <v>1</v>
      </c>
      <c r="DX397" s="1">
        <v>0</v>
      </c>
      <c r="DY397" s="1">
        <v>0</v>
      </c>
      <c r="DZ397" s="1">
        <v>1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1</v>
      </c>
      <c r="GZ397" s="1">
        <v>0</v>
      </c>
      <c r="HA397" s="1">
        <v>0</v>
      </c>
      <c r="HB397" s="1">
        <v>0</v>
      </c>
      <c r="HC397" s="1">
        <v>2</v>
      </c>
      <c r="HD397" s="1">
        <v>2</v>
      </c>
      <c r="HE397" s="1">
        <v>2</v>
      </c>
      <c r="HF397" s="1">
        <v>8</v>
      </c>
      <c r="HG397" s="1">
        <v>8</v>
      </c>
      <c r="HH397" s="1">
        <v>0</v>
      </c>
      <c r="HI397" s="1">
        <v>1</v>
      </c>
      <c r="HJ397" s="1">
        <v>0</v>
      </c>
      <c r="HK397" s="1">
        <v>2</v>
      </c>
      <c r="HL397" s="1">
        <v>2</v>
      </c>
      <c r="HM397" s="1">
        <v>1</v>
      </c>
      <c r="HN397" s="1">
        <v>1</v>
      </c>
      <c r="HO397" s="1">
        <v>1</v>
      </c>
      <c r="HP397" s="1">
        <v>1</v>
      </c>
      <c r="HQ397" s="1">
        <v>1</v>
      </c>
      <c r="HR397" s="1">
        <v>1</v>
      </c>
      <c r="HS397" s="1">
        <v>1</v>
      </c>
      <c r="HT397" s="1">
        <v>0</v>
      </c>
      <c r="HU397" s="1">
        <v>0</v>
      </c>
      <c r="HV397" s="1">
        <v>0</v>
      </c>
      <c r="HW397" s="1">
        <v>1</v>
      </c>
      <c r="HX397" s="1">
        <v>1</v>
      </c>
      <c r="HY397" s="1">
        <v>1</v>
      </c>
      <c r="HZ397" s="1">
        <v>1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2</v>
      </c>
      <c r="IU397" s="1">
        <v>2</v>
      </c>
      <c r="IV397" s="1">
        <v>2</v>
      </c>
      <c r="IW397" s="1">
        <v>2</v>
      </c>
      <c r="IX397" s="1">
        <v>2</v>
      </c>
      <c r="IY397" s="1">
        <v>2</v>
      </c>
      <c r="IZ397" s="1">
        <v>1</v>
      </c>
      <c r="JA397" s="1">
        <v>1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1</v>
      </c>
      <c r="JL397" s="1">
        <v>0</v>
      </c>
      <c r="JM397" s="1">
        <v>0</v>
      </c>
      <c r="JN397" s="1">
        <v>0</v>
      </c>
      <c r="JO397" s="1">
        <v>1</v>
      </c>
      <c r="JP397" s="1">
        <v>0</v>
      </c>
      <c r="JQ397" s="1">
        <v>1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1</v>
      </c>
      <c r="LT397" s="1">
        <v>0</v>
      </c>
      <c r="LU397" s="1">
        <v>15</v>
      </c>
      <c r="LV397" s="1">
        <v>15</v>
      </c>
      <c r="LW397" s="1">
        <v>15</v>
      </c>
      <c r="LX397" s="1">
        <v>15</v>
      </c>
      <c r="LY397" s="1">
        <v>15</v>
      </c>
      <c r="LZ397" s="1">
        <v>15</v>
      </c>
      <c r="MA397" s="1">
        <v>15</v>
      </c>
      <c r="MB397" s="1">
        <v>1</v>
      </c>
      <c r="MC397" s="1">
        <v>1</v>
      </c>
      <c r="MD397" s="1">
        <v>1</v>
      </c>
      <c r="ME397" s="1">
        <v>1</v>
      </c>
      <c r="MF397" s="1">
        <v>0</v>
      </c>
      <c r="MG397" s="1">
        <v>0</v>
      </c>
      <c r="MH397" s="1">
        <v>0</v>
      </c>
      <c r="MI397" s="1">
        <v>1</v>
      </c>
      <c r="MJ397" s="1">
        <v>0</v>
      </c>
      <c r="MK397" s="1">
        <v>1</v>
      </c>
      <c r="ML397" s="1">
        <v>1</v>
      </c>
      <c r="MM397" s="1">
        <v>1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1</v>
      </c>
      <c r="NB397" s="1">
        <v>0</v>
      </c>
      <c r="NC397" s="1">
        <v>1</v>
      </c>
    </row>
    <row r="398" spans="1:367">
      <c r="A398" s="1">
        <v>2015</v>
      </c>
      <c r="B398" s="1" t="s">
        <v>751</v>
      </c>
      <c r="C398" s="1">
        <v>1</v>
      </c>
      <c r="D398" s="1">
        <v>0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2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</v>
      </c>
      <c r="AH398" s="1">
        <v>0</v>
      </c>
      <c r="AI398" s="1">
        <v>1</v>
      </c>
      <c r="AJ398" s="1">
        <v>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3</v>
      </c>
      <c r="BT398" s="1">
        <v>3</v>
      </c>
      <c r="BU398" s="1">
        <v>3</v>
      </c>
      <c r="BV398" s="1">
        <v>4</v>
      </c>
      <c r="BW398" s="1">
        <v>3</v>
      </c>
      <c r="BX398" s="1">
        <v>3</v>
      </c>
      <c r="BY398" s="1">
        <v>0</v>
      </c>
      <c r="BZ398" s="1">
        <v>0</v>
      </c>
      <c r="CA398" s="1">
        <v>1</v>
      </c>
      <c r="CB398" s="1">
        <v>2</v>
      </c>
      <c r="CC398" s="1">
        <v>3</v>
      </c>
      <c r="CD398" s="1">
        <v>3</v>
      </c>
      <c r="CE398" s="1">
        <v>3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1</v>
      </c>
      <c r="CL398" s="1">
        <v>1</v>
      </c>
      <c r="CM398" s="1">
        <v>1</v>
      </c>
      <c r="CN398" s="1">
        <v>1</v>
      </c>
      <c r="CO398" s="1">
        <v>1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1</v>
      </c>
      <c r="DJ398" s="1">
        <v>0</v>
      </c>
      <c r="DK398" s="1">
        <v>0</v>
      </c>
      <c r="DL398" s="1">
        <v>0</v>
      </c>
      <c r="DM398" s="1">
        <v>1</v>
      </c>
      <c r="DN398" s="1">
        <v>1</v>
      </c>
      <c r="DO398" s="1">
        <v>1</v>
      </c>
      <c r="DP398" s="1">
        <v>1</v>
      </c>
      <c r="DQ398" s="1">
        <v>1</v>
      </c>
      <c r="DR398" s="1">
        <v>0</v>
      </c>
      <c r="DS398" s="1">
        <v>1</v>
      </c>
      <c r="DT398" s="1">
        <v>0</v>
      </c>
      <c r="DU398" s="1">
        <v>1</v>
      </c>
      <c r="DV398" s="1">
        <v>0</v>
      </c>
      <c r="DW398" s="1">
        <v>1</v>
      </c>
      <c r="DX398" s="1">
        <v>0</v>
      </c>
      <c r="DY398" s="1">
        <v>0</v>
      </c>
      <c r="DZ398" s="1">
        <v>1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1</v>
      </c>
      <c r="GZ398" s="1">
        <v>0</v>
      </c>
      <c r="HA398" s="1">
        <v>0</v>
      </c>
      <c r="HB398" s="1">
        <v>0</v>
      </c>
      <c r="HC398" s="1">
        <v>2</v>
      </c>
      <c r="HD398" s="1">
        <v>2</v>
      </c>
      <c r="HE398" s="1">
        <v>2</v>
      </c>
      <c r="HF398" s="1">
        <v>8</v>
      </c>
      <c r="HG398" s="1">
        <v>8</v>
      </c>
      <c r="HH398" s="1">
        <v>0</v>
      </c>
      <c r="HI398" s="1">
        <v>1</v>
      </c>
      <c r="HJ398" s="1">
        <v>0</v>
      </c>
      <c r="HK398" s="1">
        <v>2</v>
      </c>
      <c r="HL398" s="1">
        <v>2</v>
      </c>
      <c r="HM398" s="1">
        <v>1</v>
      </c>
      <c r="HN398" s="1">
        <v>1</v>
      </c>
      <c r="HO398" s="1">
        <v>1</v>
      </c>
      <c r="HP398" s="1">
        <v>1</v>
      </c>
      <c r="HQ398" s="1">
        <v>1</v>
      </c>
      <c r="HR398" s="1">
        <v>1</v>
      </c>
      <c r="HS398" s="1">
        <v>1</v>
      </c>
      <c r="HT398" s="1">
        <v>0</v>
      </c>
      <c r="HU398" s="1">
        <v>0</v>
      </c>
      <c r="HV398" s="1">
        <v>0</v>
      </c>
      <c r="HW398" s="1">
        <v>1</v>
      </c>
      <c r="HX398" s="1">
        <v>1</v>
      </c>
      <c r="HY398" s="1">
        <v>1</v>
      </c>
      <c r="HZ398" s="1">
        <v>1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2</v>
      </c>
      <c r="IU398" s="1">
        <v>2</v>
      </c>
      <c r="IV398" s="1">
        <v>2</v>
      </c>
      <c r="IW398" s="1">
        <v>2</v>
      </c>
      <c r="IX398" s="1">
        <v>2</v>
      </c>
      <c r="IY398" s="1">
        <v>2</v>
      </c>
      <c r="IZ398" s="1">
        <v>1</v>
      </c>
      <c r="JA398" s="1">
        <v>1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1</v>
      </c>
      <c r="JL398" s="1">
        <v>0</v>
      </c>
      <c r="JM398" s="1">
        <v>0</v>
      </c>
      <c r="JN398" s="1">
        <v>0</v>
      </c>
      <c r="JO398" s="1">
        <v>1</v>
      </c>
      <c r="JP398" s="1">
        <v>0</v>
      </c>
      <c r="JQ398" s="1">
        <v>1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1</v>
      </c>
      <c r="LT398" s="1">
        <v>0</v>
      </c>
      <c r="LU398" s="1">
        <v>15</v>
      </c>
      <c r="LV398" s="1">
        <v>15</v>
      </c>
      <c r="LW398" s="1">
        <v>15</v>
      </c>
      <c r="LX398" s="1">
        <v>15</v>
      </c>
      <c r="LY398" s="1">
        <v>15</v>
      </c>
      <c r="LZ398" s="1">
        <v>15</v>
      </c>
      <c r="MA398" s="1">
        <v>15</v>
      </c>
      <c r="MB398" s="1">
        <v>1</v>
      </c>
      <c r="MC398" s="1">
        <v>1</v>
      </c>
      <c r="MD398" s="1">
        <v>1</v>
      </c>
      <c r="ME398" s="1">
        <v>1</v>
      </c>
      <c r="MF398" s="1">
        <v>0</v>
      </c>
      <c r="MG398" s="1">
        <v>0</v>
      </c>
      <c r="MH398" s="1">
        <v>0</v>
      </c>
      <c r="MI398" s="1">
        <v>1</v>
      </c>
      <c r="MJ398" s="1">
        <v>0</v>
      </c>
      <c r="MK398" s="1">
        <v>1</v>
      </c>
      <c r="ML398" s="1">
        <v>1</v>
      </c>
      <c r="MM398" s="1">
        <v>1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1</v>
      </c>
      <c r="NB398" s="1">
        <v>0</v>
      </c>
      <c r="NC398" s="1">
        <v>1</v>
      </c>
    </row>
    <row r="399" spans="1:367">
      <c r="A399" s="1">
        <v>2015</v>
      </c>
      <c r="B399" s="1" t="s">
        <v>752</v>
      </c>
      <c r="C399" s="1">
        <v>1</v>
      </c>
      <c r="D399" s="1">
        <v>0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2</v>
      </c>
      <c r="L399" s="1">
        <v>2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1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>
        <v>1</v>
      </c>
      <c r="AX399" s="1">
        <v>0</v>
      </c>
      <c r="AY399" s="1">
        <v>0</v>
      </c>
      <c r="AZ399" s="1">
        <v>1</v>
      </c>
      <c r="BA399" s="1">
        <v>1</v>
      </c>
      <c r="BB399" s="1">
        <v>1</v>
      </c>
      <c r="BC399" s="1">
        <v>1</v>
      </c>
      <c r="BD399" s="1">
        <v>1</v>
      </c>
      <c r="BE399" s="1">
        <v>1</v>
      </c>
      <c r="BF399" s="1">
        <v>3</v>
      </c>
      <c r="BG399" s="1">
        <v>1</v>
      </c>
      <c r="BH399" s="1">
        <v>1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1</v>
      </c>
      <c r="BO399" s="1">
        <v>1</v>
      </c>
      <c r="BP399" s="1">
        <v>1</v>
      </c>
      <c r="BQ399" s="1">
        <v>0</v>
      </c>
      <c r="BR399" s="1">
        <v>0</v>
      </c>
      <c r="BS399" s="1">
        <v>3</v>
      </c>
      <c r="BT399" s="1">
        <v>3</v>
      </c>
      <c r="BU399" s="1">
        <v>3</v>
      </c>
      <c r="BV399" s="1">
        <v>4</v>
      </c>
      <c r="BW399" s="1">
        <v>3</v>
      </c>
      <c r="BX399" s="1">
        <v>3</v>
      </c>
      <c r="BY399" s="1">
        <v>0</v>
      </c>
      <c r="BZ399" s="1">
        <v>0</v>
      </c>
      <c r="CA399" s="1">
        <v>1</v>
      </c>
      <c r="CB399" s="1">
        <v>2</v>
      </c>
      <c r="CC399" s="1">
        <v>3</v>
      </c>
      <c r="CD399" s="1">
        <v>3</v>
      </c>
      <c r="CE399" s="1">
        <v>3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1</v>
      </c>
      <c r="CL399" s="1">
        <v>1</v>
      </c>
      <c r="CM399" s="1">
        <v>1</v>
      </c>
      <c r="CN399" s="1">
        <v>1</v>
      </c>
      <c r="CO399" s="1">
        <v>1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1</v>
      </c>
      <c r="DJ399" s="1">
        <v>0</v>
      </c>
      <c r="DK399" s="1">
        <v>0</v>
      </c>
      <c r="DL399" s="1">
        <v>0</v>
      </c>
      <c r="DM399" s="1">
        <v>1</v>
      </c>
      <c r="DN399" s="1">
        <v>1</v>
      </c>
      <c r="DO399" s="1">
        <v>1</v>
      </c>
      <c r="DP399" s="1">
        <v>1</v>
      </c>
      <c r="DQ399" s="1">
        <v>1</v>
      </c>
      <c r="DR399" s="1">
        <v>0</v>
      </c>
      <c r="DS399" s="1">
        <v>1</v>
      </c>
      <c r="DT399" s="1">
        <v>0</v>
      </c>
      <c r="DU399" s="1">
        <v>1</v>
      </c>
      <c r="DV399" s="1">
        <v>0</v>
      </c>
      <c r="DW399" s="1">
        <v>1</v>
      </c>
      <c r="DX399" s="1">
        <v>0</v>
      </c>
      <c r="DY399" s="1">
        <v>0</v>
      </c>
      <c r="DZ399" s="1">
        <v>1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1</v>
      </c>
      <c r="GZ399" s="1">
        <v>0</v>
      </c>
      <c r="HA399" s="1">
        <v>0</v>
      </c>
      <c r="HB399" s="1">
        <v>0</v>
      </c>
      <c r="HC399" s="1">
        <v>2</v>
      </c>
      <c r="HD399" s="1">
        <v>2</v>
      </c>
      <c r="HE399" s="1">
        <v>2</v>
      </c>
      <c r="HF399" s="1">
        <v>8</v>
      </c>
      <c r="HG399" s="1">
        <v>8</v>
      </c>
      <c r="HH399" s="1">
        <v>0</v>
      </c>
      <c r="HI399" s="1">
        <v>1</v>
      </c>
      <c r="HJ399" s="1">
        <v>0</v>
      </c>
      <c r="HK399" s="1">
        <v>2</v>
      </c>
      <c r="HL399" s="1">
        <v>2</v>
      </c>
      <c r="HM399" s="1">
        <v>1</v>
      </c>
      <c r="HN399" s="1">
        <v>1</v>
      </c>
      <c r="HO399" s="1">
        <v>1</v>
      </c>
      <c r="HP399" s="1">
        <v>1</v>
      </c>
      <c r="HQ399" s="1">
        <v>3</v>
      </c>
      <c r="HR399" s="1">
        <v>1</v>
      </c>
      <c r="HS399" s="1">
        <v>1</v>
      </c>
      <c r="HT399" s="1">
        <v>0</v>
      </c>
      <c r="HU399" s="1">
        <v>0</v>
      </c>
      <c r="HV399" s="1">
        <v>1</v>
      </c>
      <c r="HW399" s="1">
        <v>1</v>
      </c>
      <c r="HX399" s="1">
        <v>1</v>
      </c>
      <c r="HY399" s="1">
        <v>1</v>
      </c>
      <c r="HZ399" s="1">
        <v>1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2</v>
      </c>
      <c r="IU399" s="1">
        <v>2</v>
      </c>
      <c r="IV399" s="1">
        <v>2</v>
      </c>
      <c r="IW399" s="1">
        <v>2</v>
      </c>
      <c r="IX399" s="1">
        <v>2</v>
      </c>
      <c r="IY399" s="1">
        <v>2</v>
      </c>
      <c r="IZ399" s="1">
        <v>1</v>
      </c>
      <c r="JA399" s="1">
        <v>1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1</v>
      </c>
      <c r="JL399" s="1">
        <v>0</v>
      </c>
      <c r="JM399" s="1">
        <v>0</v>
      </c>
      <c r="JN399" s="1">
        <v>0</v>
      </c>
      <c r="JO399" s="1">
        <v>1</v>
      </c>
      <c r="JP399" s="1">
        <v>0</v>
      </c>
      <c r="JQ399" s="1">
        <v>1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1</v>
      </c>
      <c r="LT399" s="1">
        <v>0</v>
      </c>
      <c r="LU399" s="1">
        <v>15</v>
      </c>
      <c r="LV399" s="1">
        <v>15</v>
      </c>
      <c r="LW399" s="1">
        <v>15</v>
      </c>
      <c r="LX399" s="1">
        <v>15</v>
      </c>
      <c r="LY399" s="1">
        <v>15</v>
      </c>
      <c r="LZ399" s="1">
        <v>15</v>
      </c>
      <c r="MA399" s="1">
        <v>15</v>
      </c>
      <c r="MB399" s="1">
        <v>1</v>
      </c>
      <c r="MC399" s="1">
        <v>1</v>
      </c>
      <c r="MD399" s="1">
        <v>1</v>
      </c>
      <c r="ME399" s="1">
        <v>1</v>
      </c>
      <c r="MF399" s="1">
        <v>0</v>
      </c>
      <c r="MG399" s="1">
        <v>0</v>
      </c>
      <c r="MH399" s="1">
        <v>0</v>
      </c>
      <c r="MI399" s="1">
        <v>1</v>
      </c>
      <c r="MJ399" s="1">
        <v>0</v>
      </c>
      <c r="MK399" s="1">
        <v>1</v>
      </c>
      <c r="ML399" s="1">
        <v>1</v>
      </c>
      <c r="MM399" s="1">
        <v>1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1</v>
      </c>
      <c r="NB399" s="1">
        <v>0</v>
      </c>
      <c r="NC399" s="1">
        <v>1</v>
      </c>
    </row>
    <row r="400" spans="1:367">
      <c r="A400" s="1">
        <v>2015</v>
      </c>
      <c r="B400" s="1" t="s">
        <v>753</v>
      </c>
      <c r="C400" s="1">
        <v>1</v>
      </c>
      <c r="D400" s="1">
        <v>0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2</v>
      </c>
      <c r="L400" s="1">
        <v>2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0</v>
      </c>
      <c r="AI400" s="1">
        <v>1</v>
      </c>
      <c r="AJ400" s="1">
        <v>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3</v>
      </c>
      <c r="BT400" s="1">
        <v>3</v>
      </c>
      <c r="BU400" s="1">
        <v>3</v>
      </c>
      <c r="BV400" s="1">
        <v>4</v>
      </c>
      <c r="BW400" s="1">
        <v>3</v>
      </c>
      <c r="BX400" s="1">
        <v>3</v>
      </c>
      <c r="BY400" s="1">
        <v>0</v>
      </c>
      <c r="BZ400" s="1">
        <v>0</v>
      </c>
      <c r="CA400" s="1">
        <v>1</v>
      </c>
      <c r="CB400" s="1">
        <v>2</v>
      </c>
      <c r="CC400" s="1">
        <v>3</v>
      </c>
      <c r="CD400" s="1">
        <v>3</v>
      </c>
      <c r="CE400" s="1">
        <v>3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1</v>
      </c>
      <c r="CL400" s="1">
        <v>1</v>
      </c>
      <c r="CM400" s="1">
        <v>1</v>
      </c>
      <c r="CN400" s="1">
        <v>1</v>
      </c>
      <c r="CO400" s="1">
        <v>1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1</v>
      </c>
      <c r="DJ400" s="1">
        <v>0</v>
      </c>
      <c r="DK400" s="1">
        <v>0</v>
      </c>
      <c r="DL400" s="1">
        <v>0</v>
      </c>
      <c r="DM400" s="1">
        <v>1</v>
      </c>
      <c r="DN400" s="1">
        <v>1</v>
      </c>
      <c r="DO400" s="1">
        <v>1</v>
      </c>
      <c r="DP400" s="1">
        <v>1</v>
      </c>
      <c r="DQ400" s="1">
        <v>1</v>
      </c>
      <c r="DR400" s="1">
        <v>0</v>
      </c>
      <c r="DS400" s="1">
        <v>1</v>
      </c>
      <c r="DT400" s="1">
        <v>0</v>
      </c>
      <c r="DU400" s="1">
        <v>1</v>
      </c>
      <c r="DV400" s="1">
        <v>0</v>
      </c>
      <c r="DW400" s="1">
        <v>1</v>
      </c>
      <c r="DX400" s="1">
        <v>0</v>
      </c>
      <c r="DY400" s="1">
        <v>0</v>
      </c>
      <c r="DZ400" s="1">
        <v>1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1</v>
      </c>
      <c r="GZ400" s="1">
        <v>0</v>
      </c>
      <c r="HA400" s="1">
        <v>0</v>
      </c>
      <c r="HB400" s="1">
        <v>0</v>
      </c>
      <c r="HC400" s="1">
        <v>2</v>
      </c>
      <c r="HD400" s="1">
        <v>2</v>
      </c>
      <c r="HE400" s="1">
        <v>2</v>
      </c>
      <c r="HF400" s="1">
        <v>8</v>
      </c>
      <c r="HG400" s="1">
        <v>8</v>
      </c>
      <c r="HH400" s="1">
        <v>0</v>
      </c>
      <c r="HI400" s="1">
        <v>1</v>
      </c>
      <c r="HJ400" s="1">
        <v>0</v>
      </c>
      <c r="HK400" s="1">
        <v>2</v>
      </c>
      <c r="HL400" s="1">
        <v>2</v>
      </c>
      <c r="HM400" s="1">
        <v>1</v>
      </c>
      <c r="HN400" s="1">
        <v>1</v>
      </c>
      <c r="HO400" s="1">
        <v>1</v>
      </c>
      <c r="HP400" s="1">
        <v>1</v>
      </c>
      <c r="HQ400" s="1">
        <v>1</v>
      </c>
      <c r="HR400" s="1">
        <v>1</v>
      </c>
      <c r="HS400" s="1">
        <v>1</v>
      </c>
      <c r="HT400" s="1">
        <v>0</v>
      </c>
      <c r="HU400" s="1">
        <v>0</v>
      </c>
      <c r="HV400" s="1">
        <v>0</v>
      </c>
      <c r="HW400" s="1">
        <v>1</v>
      </c>
      <c r="HX400" s="1">
        <v>1</v>
      </c>
      <c r="HY400" s="1">
        <v>1</v>
      </c>
      <c r="HZ400" s="1">
        <v>1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2</v>
      </c>
      <c r="IU400" s="1">
        <v>2</v>
      </c>
      <c r="IV400" s="1">
        <v>2</v>
      </c>
      <c r="IW400" s="1">
        <v>2</v>
      </c>
      <c r="IX400" s="1">
        <v>2</v>
      </c>
      <c r="IY400" s="1">
        <v>2</v>
      </c>
      <c r="IZ400" s="1">
        <v>1</v>
      </c>
      <c r="JA400" s="1">
        <v>1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1</v>
      </c>
      <c r="JL400" s="1">
        <v>0</v>
      </c>
      <c r="JM400" s="1">
        <v>0</v>
      </c>
      <c r="JN400" s="1">
        <v>0</v>
      </c>
      <c r="JO400" s="1">
        <v>1</v>
      </c>
      <c r="JP400" s="1">
        <v>0</v>
      </c>
      <c r="JQ400" s="1">
        <v>1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1</v>
      </c>
      <c r="LT400" s="1">
        <v>0</v>
      </c>
      <c r="LU400" s="1">
        <v>15</v>
      </c>
      <c r="LV400" s="1">
        <v>15</v>
      </c>
      <c r="LW400" s="1">
        <v>15</v>
      </c>
      <c r="LX400" s="1">
        <v>15</v>
      </c>
      <c r="LY400" s="1">
        <v>15</v>
      </c>
      <c r="LZ400" s="1">
        <v>15</v>
      </c>
      <c r="MA400" s="1">
        <v>15</v>
      </c>
      <c r="MB400" s="1">
        <v>1</v>
      </c>
      <c r="MC400" s="1">
        <v>1</v>
      </c>
      <c r="MD400" s="1">
        <v>1</v>
      </c>
      <c r="ME400" s="1">
        <v>1</v>
      </c>
      <c r="MF400" s="1">
        <v>0</v>
      </c>
      <c r="MG400" s="1">
        <v>0</v>
      </c>
      <c r="MH400" s="1">
        <v>0</v>
      </c>
      <c r="MI400" s="1">
        <v>1</v>
      </c>
      <c r="MJ400" s="1">
        <v>0</v>
      </c>
      <c r="MK400" s="1">
        <v>1</v>
      </c>
      <c r="ML400" s="1">
        <v>1</v>
      </c>
      <c r="MM400" s="1">
        <v>1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1</v>
      </c>
      <c r="NB400" s="1">
        <v>0</v>
      </c>
      <c r="NC400" s="1">
        <v>1</v>
      </c>
    </row>
    <row r="401" spans="1:367">
      <c r="A401" s="1">
        <v>2015</v>
      </c>
      <c r="B401" s="1" t="s">
        <v>754</v>
      </c>
      <c r="C401" s="1">
        <v>1</v>
      </c>
      <c r="D401" s="1">
        <v>0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3</v>
      </c>
      <c r="BT401" s="1">
        <v>3</v>
      </c>
      <c r="BU401" s="1">
        <v>3</v>
      </c>
      <c r="BV401" s="1">
        <v>4</v>
      </c>
      <c r="BW401" s="1">
        <v>3</v>
      </c>
      <c r="BX401" s="1">
        <v>3</v>
      </c>
      <c r="BY401" s="1">
        <v>0</v>
      </c>
      <c r="BZ401" s="1">
        <v>0</v>
      </c>
      <c r="CA401" s="1">
        <v>1</v>
      </c>
      <c r="CB401" s="1">
        <v>2</v>
      </c>
      <c r="CC401" s="1">
        <v>3</v>
      </c>
      <c r="CD401" s="1">
        <v>3</v>
      </c>
      <c r="CE401" s="1">
        <v>3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1</v>
      </c>
      <c r="CL401" s="1">
        <v>1</v>
      </c>
      <c r="CM401" s="1">
        <v>1</v>
      </c>
      <c r="CN401" s="1">
        <v>1</v>
      </c>
      <c r="CO401" s="1">
        <v>1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1</v>
      </c>
      <c r="DJ401" s="1">
        <v>0</v>
      </c>
      <c r="DK401" s="1">
        <v>0</v>
      </c>
      <c r="DL401" s="1">
        <v>0</v>
      </c>
      <c r="DM401" s="1">
        <v>1</v>
      </c>
      <c r="DN401" s="1">
        <v>1</v>
      </c>
      <c r="DO401" s="1">
        <v>1</v>
      </c>
      <c r="DP401" s="1">
        <v>1</v>
      </c>
      <c r="DQ401" s="1">
        <v>1</v>
      </c>
      <c r="DR401" s="1">
        <v>0</v>
      </c>
      <c r="DS401" s="1">
        <v>1</v>
      </c>
      <c r="DT401" s="1">
        <v>0</v>
      </c>
      <c r="DU401" s="1">
        <v>1</v>
      </c>
      <c r="DV401" s="1">
        <v>0</v>
      </c>
      <c r="DW401" s="1">
        <v>1</v>
      </c>
      <c r="DX401" s="1">
        <v>0</v>
      </c>
      <c r="DY401" s="1">
        <v>0</v>
      </c>
      <c r="DZ401" s="1">
        <v>1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1</v>
      </c>
      <c r="GZ401" s="1">
        <v>0</v>
      </c>
      <c r="HA401" s="1">
        <v>0</v>
      </c>
      <c r="HB401" s="1">
        <v>0</v>
      </c>
      <c r="HC401" s="1">
        <v>2</v>
      </c>
      <c r="HD401" s="1">
        <v>2</v>
      </c>
      <c r="HE401" s="1">
        <v>2</v>
      </c>
      <c r="HF401" s="1">
        <v>8</v>
      </c>
      <c r="HG401" s="1">
        <v>8</v>
      </c>
      <c r="HH401" s="1">
        <v>0</v>
      </c>
      <c r="HI401" s="1">
        <v>1</v>
      </c>
      <c r="HJ401" s="1">
        <v>0</v>
      </c>
      <c r="HK401" s="1">
        <v>2</v>
      </c>
      <c r="HL401" s="1">
        <v>2</v>
      </c>
      <c r="HM401" s="1">
        <v>1</v>
      </c>
      <c r="HN401" s="1">
        <v>1</v>
      </c>
      <c r="HO401" s="1">
        <v>1</v>
      </c>
      <c r="HP401" s="1">
        <v>1</v>
      </c>
      <c r="HQ401" s="1">
        <v>1</v>
      </c>
      <c r="HR401" s="1">
        <v>1</v>
      </c>
      <c r="HS401" s="1">
        <v>1</v>
      </c>
      <c r="HT401" s="1">
        <v>0</v>
      </c>
      <c r="HU401" s="1">
        <v>0</v>
      </c>
      <c r="HV401" s="1">
        <v>0</v>
      </c>
      <c r="HW401" s="1">
        <v>1</v>
      </c>
      <c r="HX401" s="1">
        <v>1</v>
      </c>
      <c r="HY401" s="1">
        <v>1</v>
      </c>
      <c r="HZ401" s="1">
        <v>1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2</v>
      </c>
      <c r="IU401" s="1">
        <v>2</v>
      </c>
      <c r="IV401" s="1">
        <v>2</v>
      </c>
      <c r="IW401" s="1">
        <v>2</v>
      </c>
      <c r="IX401" s="1">
        <v>2</v>
      </c>
      <c r="IY401" s="1">
        <v>2</v>
      </c>
      <c r="IZ401" s="1">
        <v>1</v>
      </c>
      <c r="JA401" s="1">
        <v>1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1</v>
      </c>
      <c r="JL401" s="1">
        <v>0</v>
      </c>
      <c r="JM401" s="1">
        <v>0</v>
      </c>
      <c r="JN401" s="1">
        <v>0</v>
      </c>
      <c r="JO401" s="1">
        <v>1</v>
      </c>
      <c r="JP401" s="1">
        <v>0</v>
      </c>
      <c r="JQ401" s="1">
        <v>1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1</v>
      </c>
      <c r="LT401" s="1">
        <v>0</v>
      </c>
      <c r="LU401" s="1">
        <v>15</v>
      </c>
      <c r="LV401" s="1">
        <v>15</v>
      </c>
      <c r="LW401" s="1">
        <v>15</v>
      </c>
      <c r="LX401" s="1">
        <v>15</v>
      </c>
      <c r="LY401" s="1">
        <v>15</v>
      </c>
      <c r="LZ401" s="1">
        <v>15</v>
      </c>
      <c r="MA401" s="1">
        <v>15</v>
      </c>
      <c r="MB401" s="1">
        <v>1</v>
      </c>
      <c r="MC401" s="1">
        <v>1</v>
      </c>
      <c r="MD401" s="1">
        <v>1</v>
      </c>
      <c r="ME401" s="1">
        <v>1</v>
      </c>
      <c r="MF401" s="1">
        <v>0</v>
      </c>
      <c r="MG401" s="1">
        <v>0</v>
      </c>
      <c r="MH401" s="1">
        <v>0</v>
      </c>
      <c r="MI401" s="1">
        <v>1</v>
      </c>
      <c r="MJ401" s="1">
        <v>0</v>
      </c>
      <c r="MK401" s="1">
        <v>1</v>
      </c>
      <c r="ML401" s="1">
        <v>1</v>
      </c>
      <c r="MM401" s="1">
        <v>1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1</v>
      </c>
      <c r="NB401" s="1">
        <v>0</v>
      </c>
      <c r="NC401" s="1">
        <v>1</v>
      </c>
    </row>
    <row r="402" spans="1:367">
      <c r="A402" s="1">
        <v>2015</v>
      </c>
      <c r="B402" s="1" t="s">
        <v>755</v>
      </c>
      <c r="C402" s="1">
        <v>1</v>
      </c>
      <c r="D402" s="1">
        <v>0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2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1</v>
      </c>
      <c r="AJ402" s="1">
        <v>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</v>
      </c>
      <c r="AW402" s="1">
        <v>1</v>
      </c>
      <c r="AX402" s="1">
        <v>0</v>
      </c>
      <c r="AY402" s="1">
        <v>0</v>
      </c>
      <c r="AZ402" s="1">
        <v>1</v>
      </c>
      <c r="BA402" s="1">
        <v>1</v>
      </c>
      <c r="BB402" s="1">
        <v>1</v>
      </c>
      <c r="BC402" s="1">
        <v>1</v>
      </c>
      <c r="BD402" s="1">
        <v>1</v>
      </c>
      <c r="BE402" s="1">
        <v>1</v>
      </c>
      <c r="BF402" s="1">
        <v>3</v>
      </c>
      <c r="BG402" s="1">
        <v>1</v>
      </c>
      <c r="BH402" s="1">
        <v>1</v>
      </c>
      <c r="BI402" s="1">
        <v>0</v>
      </c>
      <c r="BJ402" s="1">
        <v>0</v>
      </c>
      <c r="BK402" s="1">
        <v>1</v>
      </c>
      <c r="BL402" s="1">
        <v>1</v>
      </c>
      <c r="BM402" s="1">
        <v>1</v>
      </c>
      <c r="BN402" s="1">
        <v>1</v>
      </c>
      <c r="BO402" s="1">
        <v>1</v>
      </c>
      <c r="BP402" s="1">
        <v>1</v>
      </c>
      <c r="BQ402" s="1">
        <v>0</v>
      </c>
      <c r="BR402" s="1">
        <v>0</v>
      </c>
      <c r="BS402" s="1">
        <v>3</v>
      </c>
      <c r="BT402" s="1">
        <v>3</v>
      </c>
      <c r="BU402" s="1">
        <v>3</v>
      </c>
      <c r="BV402" s="1">
        <v>4</v>
      </c>
      <c r="BW402" s="1">
        <v>3</v>
      </c>
      <c r="BX402" s="1">
        <v>3</v>
      </c>
      <c r="BY402" s="1">
        <v>0</v>
      </c>
      <c r="BZ402" s="1">
        <v>0</v>
      </c>
      <c r="CA402" s="1">
        <v>1</v>
      </c>
      <c r="CB402" s="1">
        <v>2</v>
      </c>
      <c r="CC402" s="1">
        <v>3</v>
      </c>
      <c r="CD402" s="1">
        <v>3</v>
      </c>
      <c r="CE402" s="1">
        <v>3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1</v>
      </c>
      <c r="CL402" s="1">
        <v>1</v>
      </c>
      <c r="CM402" s="1">
        <v>1</v>
      </c>
      <c r="CN402" s="1">
        <v>1</v>
      </c>
      <c r="CO402" s="1">
        <v>1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1</v>
      </c>
      <c r="DJ402" s="1">
        <v>0</v>
      </c>
      <c r="DK402" s="1">
        <v>0</v>
      </c>
      <c r="DL402" s="1">
        <v>0</v>
      </c>
      <c r="DM402" s="1">
        <v>1</v>
      </c>
      <c r="DN402" s="1">
        <v>1</v>
      </c>
      <c r="DO402" s="1">
        <v>1</v>
      </c>
      <c r="DP402" s="1">
        <v>1</v>
      </c>
      <c r="DQ402" s="1">
        <v>1</v>
      </c>
      <c r="DR402" s="1">
        <v>0</v>
      </c>
      <c r="DS402" s="1">
        <v>1</v>
      </c>
      <c r="DT402" s="1">
        <v>0</v>
      </c>
      <c r="DU402" s="1">
        <v>1</v>
      </c>
      <c r="DV402" s="1">
        <v>0</v>
      </c>
      <c r="DW402" s="1">
        <v>1</v>
      </c>
      <c r="DX402" s="1">
        <v>0</v>
      </c>
      <c r="DY402" s="1">
        <v>0</v>
      </c>
      <c r="DZ402" s="1">
        <v>1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1</v>
      </c>
      <c r="GZ402" s="1">
        <v>0</v>
      </c>
      <c r="HA402" s="1">
        <v>0</v>
      </c>
      <c r="HB402" s="1">
        <v>0</v>
      </c>
      <c r="HC402" s="1">
        <v>2</v>
      </c>
      <c r="HD402" s="1">
        <v>2</v>
      </c>
      <c r="HE402" s="1">
        <v>2</v>
      </c>
      <c r="HF402" s="1">
        <v>8</v>
      </c>
      <c r="HG402" s="1">
        <v>8</v>
      </c>
      <c r="HH402" s="1">
        <v>0</v>
      </c>
      <c r="HI402" s="1">
        <v>1</v>
      </c>
      <c r="HJ402" s="1">
        <v>0</v>
      </c>
      <c r="HK402" s="1">
        <v>2</v>
      </c>
      <c r="HL402" s="1">
        <v>2</v>
      </c>
      <c r="HM402" s="1">
        <v>1</v>
      </c>
      <c r="HN402" s="1">
        <v>1</v>
      </c>
      <c r="HO402" s="1">
        <v>1</v>
      </c>
      <c r="HP402" s="1">
        <v>1</v>
      </c>
      <c r="HQ402" s="1">
        <v>3</v>
      </c>
      <c r="HR402" s="1">
        <v>1</v>
      </c>
      <c r="HS402" s="1">
        <v>1</v>
      </c>
      <c r="HT402" s="1">
        <v>0</v>
      </c>
      <c r="HU402" s="1">
        <v>0</v>
      </c>
      <c r="HV402" s="1">
        <v>1</v>
      </c>
      <c r="HW402" s="1">
        <v>1</v>
      </c>
      <c r="HX402" s="1">
        <v>1</v>
      </c>
      <c r="HY402" s="1">
        <v>1</v>
      </c>
      <c r="HZ402" s="1">
        <v>1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2</v>
      </c>
      <c r="IU402" s="1">
        <v>2</v>
      </c>
      <c r="IV402" s="1">
        <v>2</v>
      </c>
      <c r="IW402" s="1">
        <v>2</v>
      </c>
      <c r="IX402" s="1">
        <v>2</v>
      </c>
      <c r="IY402" s="1">
        <v>2</v>
      </c>
      <c r="IZ402" s="1">
        <v>1</v>
      </c>
      <c r="JA402" s="1">
        <v>1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1</v>
      </c>
      <c r="JL402" s="1">
        <v>0</v>
      </c>
      <c r="JM402" s="1">
        <v>0</v>
      </c>
      <c r="JN402" s="1">
        <v>0</v>
      </c>
      <c r="JO402" s="1">
        <v>1</v>
      </c>
      <c r="JP402" s="1">
        <v>0</v>
      </c>
      <c r="JQ402" s="1">
        <v>1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1</v>
      </c>
      <c r="LT402" s="1">
        <v>0</v>
      </c>
      <c r="LU402" s="1">
        <v>15</v>
      </c>
      <c r="LV402" s="1">
        <v>15</v>
      </c>
      <c r="LW402" s="1">
        <v>15</v>
      </c>
      <c r="LX402" s="1">
        <v>15</v>
      </c>
      <c r="LY402" s="1">
        <v>15</v>
      </c>
      <c r="LZ402" s="1">
        <v>15</v>
      </c>
      <c r="MA402" s="1">
        <v>15</v>
      </c>
      <c r="MB402" s="1">
        <v>1</v>
      </c>
      <c r="MC402" s="1">
        <v>1</v>
      </c>
      <c r="MD402" s="1">
        <v>1</v>
      </c>
      <c r="ME402" s="1">
        <v>1</v>
      </c>
      <c r="MF402" s="1">
        <v>0</v>
      </c>
      <c r="MG402" s="1">
        <v>0</v>
      </c>
      <c r="MH402" s="1">
        <v>0</v>
      </c>
      <c r="MI402" s="1">
        <v>1</v>
      </c>
      <c r="MJ402" s="1">
        <v>0</v>
      </c>
      <c r="MK402" s="1">
        <v>1</v>
      </c>
      <c r="ML402" s="1">
        <v>1</v>
      </c>
      <c r="MM402" s="1">
        <v>1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1</v>
      </c>
      <c r="NB402" s="1">
        <v>0</v>
      </c>
      <c r="NC402" s="1">
        <v>1</v>
      </c>
    </row>
    <row r="403" spans="1:367">
      <c r="A403" s="1">
        <v>2015</v>
      </c>
      <c r="B403" s="1" t="s">
        <v>756</v>
      </c>
      <c r="C403" s="1">
        <v>1</v>
      </c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2</v>
      </c>
      <c r="L403" s="1">
        <v>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0</v>
      </c>
      <c r="AI403" s="1">
        <v>1</v>
      </c>
      <c r="AJ403" s="1">
        <v>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3</v>
      </c>
      <c r="BT403" s="1">
        <v>3</v>
      </c>
      <c r="BU403" s="1">
        <v>3</v>
      </c>
      <c r="BV403" s="1">
        <v>4</v>
      </c>
      <c r="BW403" s="1">
        <v>3</v>
      </c>
      <c r="BX403" s="1">
        <v>3</v>
      </c>
      <c r="BY403" s="1">
        <v>0</v>
      </c>
      <c r="BZ403" s="1">
        <v>0</v>
      </c>
      <c r="CA403" s="1">
        <v>1</v>
      </c>
      <c r="CB403" s="1">
        <v>2</v>
      </c>
      <c r="CC403" s="1">
        <v>3</v>
      </c>
      <c r="CD403" s="1">
        <v>3</v>
      </c>
      <c r="CE403" s="1">
        <v>3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1</v>
      </c>
      <c r="CL403" s="1">
        <v>1</v>
      </c>
      <c r="CM403" s="1">
        <v>1</v>
      </c>
      <c r="CN403" s="1">
        <v>1</v>
      </c>
      <c r="CO403" s="1">
        <v>1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1</v>
      </c>
      <c r="DJ403" s="1">
        <v>0</v>
      </c>
      <c r="DK403" s="1">
        <v>0</v>
      </c>
      <c r="DL403" s="1">
        <v>0</v>
      </c>
      <c r="DM403" s="1">
        <v>1</v>
      </c>
      <c r="DN403" s="1">
        <v>1</v>
      </c>
      <c r="DO403" s="1">
        <v>1</v>
      </c>
      <c r="DP403" s="1">
        <v>1</v>
      </c>
      <c r="DQ403" s="1">
        <v>1</v>
      </c>
      <c r="DR403" s="1">
        <v>0</v>
      </c>
      <c r="DS403" s="1">
        <v>1</v>
      </c>
      <c r="DT403" s="1">
        <v>0</v>
      </c>
      <c r="DU403" s="1">
        <v>1</v>
      </c>
      <c r="DV403" s="1">
        <v>0</v>
      </c>
      <c r="DW403" s="1">
        <v>1</v>
      </c>
      <c r="DX403" s="1">
        <v>0</v>
      </c>
      <c r="DY403" s="1">
        <v>0</v>
      </c>
      <c r="DZ403" s="1">
        <v>1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1</v>
      </c>
      <c r="GZ403" s="1">
        <v>0</v>
      </c>
      <c r="HA403" s="1">
        <v>0</v>
      </c>
      <c r="HB403" s="1">
        <v>0</v>
      </c>
      <c r="HC403" s="1">
        <v>2</v>
      </c>
      <c r="HD403" s="1">
        <v>2</v>
      </c>
      <c r="HE403" s="1">
        <v>2</v>
      </c>
      <c r="HF403" s="1">
        <v>8</v>
      </c>
      <c r="HG403" s="1">
        <v>8</v>
      </c>
      <c r="HH403" s="1">
        <v>0</v>
      </c>
      <c r="HI403" s="1">
        <v>1</v>
      </c>
      <c r="HJ403" s="1">
        <v>0</v>
      </c>
      <c r="HK403" s="1">
        <v>2</v>
      </c>
      <c r="HL403" s="1">
        <v>2</v>
      </c>
      <c r="HM403" s="1">
        <v>1</v>
      </c>
      <c r="HN403" s="1">
        <v>1</v>
      </c>
      <c r="HO403" s="1">
        <v>1</v>
      </c>
      <c r="HP403" s="1">
        <v>1</v>
      </c>
      <c r="HQ403" s="1">
        <v>1</v>
      </c>
      <c r="HR403" s="1">
        <v>1</v>
      </c>
      <c r="HS403" s="1">
        <v>1</v>
      </c>
      <c r="HT403" s="1">
        <v>0</v>
      </c>
      <c r="HU403" s="1">
        <v>0</v>
      </c>
      <c r="HV403" s="1">
        <v>0</v>
      </c>
      <c r="HW403" s="1">
        <v>1</v>
      </c>
      <c r="HX403" s="1">
        <v>1</v>
      </c>
      <c r="HY403" s="1">
        <v>1</v>
      </c>
      <c r="HZ403" s="1">
        <v>1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2</v>
      </c>
      <c r="IU403" s="1">
        <v>2</v>
      </c>
      <c r="IV403" s="1">
        <v>2</v>
      </c>
      <c r="IW403" s="1">
        <v>2</v>
      </c>
      <c r="IX403" s="1">
        <v>2</v>
      </c>
      <c r="IY403" s="1">
        <v>2</v>
      </c>
      <c r="IZ403" s="1">
        <v>1</v>
      </c>
      <c r="JA403" s="1">
        <v>1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1</v>
      </c>
      <c r="JL403" s="1">
        <v>0</v>
      </c>
      <c r="JM403" s="1">
        <v>0</v>
      </c>
      <c r="JN403" s="1">
        <v>0</v>
      </c>
      <c r="JO403" s="1">
        <v>1</v>
      </c>
      <c r="JP403" s="1">
        <v>0</v>
      </c>
      <c r="JQ403" s="1">
        <v>1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1</v>
      </c>
      <c r="LT403" s="1">
        <v>0</v>
      </c>
      <c r="LU403" s="1">
        <v>16</v>
      </c>
      <c r="LV403" s="1">
        <v>16</v>
      </c>
      <c r="LW403" s="1">
        <v>16</v>
      </c>
      <c r="LX403" s="1">
        <v>16</v>
      </c>
      <c r="LY403" s="1">
        <v>16</v>
      </c>
      <c r="LZ403" s="1">
        <v>16</v>
      </c>
      <c r="MA403" s="1">
        <v>16</v>
      </c>
      <c r="MB403" s="1">
        <v>1</v>
      </c>
      <c r="MC403" s="1">
        <v>1</v>
      </c>
      <c r="MD403" s="1">
        <v>1</v>
      </c>
      <c r="ME403" s="1">
        <v>1</v>
      </c>
      <c r="MF403" s="1">
        <v>0</v>
      </c>
      <c r="MG403" s="1">
        <v>0</v>
      </c>
      <c r="MH403" s="1">
        <v>0</v>
      </c>
      <c r="MI403" s="1">
        <v>1</v>
      </c>
      <c r="MJ403" s="1">
        <v>0</v>
      </c>
      <c r="MK403" s="1">
        <v>1</v>
      </c>
      <c r="ML403" s="1">
        <v>1</v>
      </c>
      <c r="MM403" s="1">
        <v>1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1</v>
      </c>
      <c r="NB403" s="1">
        <v>0</v>
      </c>
      <c r="NC403" s="1">
        <v>1</v>
      </c>
    </row>
    <row r="404" spans="1:367">
      <c r="A404" s="1">
        <v>2015</v>
      </c>
      <c r="B404" s="1" t="s">
        <v>757</v>
      </c>
      <c r="C404" s="1">
        <v>1</v>
      </c>
      <c r="D404" s="1">
        <v>0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2</v>
      </c>
      <c r="L404" s="1">
        <v>2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0</v>
      </c>
      <c r="AI404" s="1">
        <v>1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1</v>
      </c>
      <c r="AW404" s="1">
        <v>1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3</v>
      </c>
      <c r="BT404" s="1">
        <v>3</v>
      </c>
      <c r="BU404" s="1">
        <v>3</v>
      </c>
      <c r="BV404" s="1">
        <v>4</v>
      </c>
      <c r="BW404" s="1">
        <v>3</v>
      </c>
      <c r="BX404" s="1">
        <v>3</v>
      </c>
      <c r="BY404" s="1">
        <v>0</v>
      </c>
      <c r="BZ404" s="1">
        <v>0</v>
      </c>
      <c r="CA404" s="1">
        <v>1</v>
      </c>
      <c r="CB404" s="1">
        <v>2</v>
      </c>
      <c r="CC404" s="1">
        <v>3</v>
      </c>
      <c r="CD404" s="1">
        <v>3</v>
      </c>
      <c r="CE404" s="1">
        <v>3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1</v>
      </c>
      <c r="CL404" s="1">
        <v>1</v>
      </c>
      <c r="CM404" s="1">
        <v>1</v>
      </c>
      <c r="CN404" s="1">
        <v>1</v>
      </c>
      <c r="CO404" s="1">
        <v>1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1</v>
      </c>
      <c r="DJ404" s="1">
        <v>0</v>
      </c>
      <c r="DK404" s="1">
        <v>0</v>
      </c>
      <c r="DL404" s="1">
        <v>0</v>
      </c>
      <c r="DM404" s="1">
        <v>1</v>
      </c>
      <c r="DN404" s="1">
        <v>1</v>
      </c>
      <c r="DO404" s="1">
        <v>1</v>
      </c>
      <c r="DP404" s="1">
        <v>1</v>
      </c>
      <c r="DQ404" s="1">
        <v>1</v>
      </c>
      <c r="DR404" s="1">
        <v>0</v>
      </c>
      <c r="DS404" s="1">
        <v>1</v>
      </c>
      <c r="DT404" s="1">
        <v>0</v>
      </c>
      <c r="DU404" s="1">
        <v>1</v>
      </c>
      <c r="DV404" s="1">
        <v>0</v>
      </c>
      <c r="DW404" s="1">
        <v>1</v>
      </c>
      <c r="DX404" s="1">
        <v>0</v>
      </c>
      <c r="DY404" s="1">
        <v>0</v>
      </c>
      <c r="DZ404" s="1">
        <v>1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1</v>
      </c>
      <c r="GZ404" s="1">
        <v>0</v>
      </c>
      <c r="HA404" s="1">
        <v>0</v>
      </c>
      <c r="HB404" s="1">
        <v>0</v>
      </c>
      <c r="HC404" s="1">
        <v>2</v>
      </c>
      <c r="HD404" s="1">
        <v>2</v>
      </c>
      <c r="HE404" s="1">
        <v>2</v>
      </c>
      <c r="HF404" s="1">
        <v>8</v>
      </c>
      <c r="HG404" s="1">
        <v>8</v>
      </c>
      <c r="HH404" s="1">
        <v>0</v>
      </c>
      <c r="HI404" s="1">
        <v>1</v>
      </c>
      <c r="HJ404" s="1">
        <v>0</v>
      </c>
      <c r="HK404" s="1">
        <v>2</v>
      </c>
      <c r="HL404" s="1">
        <v>2</v>
      </c>
      <c r="HM404" s="1">
        <v>1</v>
      </c>
      <c r="HN404" s="1">
        <v>1</v>
      </c>
      <c r="HO404" s="1">
        <v>1</v>
      </c>
      <c r="HP404" s="1">
        <v>1</v>
      </c>
      <c r="HQ404" s="1">
        <v>1</v>
      </c>
      <c r="HR404" s="1">
        <v>1</v>
      </c>
      <c r="HS404" s="1">
        <v>1</v>
      </c>
      <c r="HT404" s="1">
        <v>0</v>
      </c>
      <c r="HU404" s="1">
        <v>0</v>
      </c>
      <c r="HV404" s="1">
        <v>0</v>
      </c>
      <c r="HW404" s="1">
        <v>1</v>
      </c>
      <c r="HX404" s="1">
        <v>1</v>
      </c>
      <c r="HY404" s="1">
        <v>1</v>
      </c>
      <c r="HZ404" s="1">
        <v>1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2</v>
      </c>
      <c r="IU404" s="1">
        <v>2</v>
      </c>
      <c r="IV404" s="1">
        <v>2</v>
      </c>
      <c r="IW404" s="1">
        <v>2</v>
      </c>
      <c r="IX404" s="1">
        <v>2</v>
      </c>
      <c r="IY404" s="1">
        <v>2</v>
      </c>
      <c r="IZ404" s="1">
        <v>1</v>
      </c>
      <c r="JA404" s="1">
        <v>1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1</v>
      </c>
      <c r="JL404" s="1">
        <v>0</v>
      </c>
      <c r="JM404" s="1">
        <v>0</v>
      </c>
      <c r="JN404" s="1">
        <v>0</v>
      </c>
      <c r="JO404" s="1">
        <v>1</v>
      </c>
      <c r="JP404" s="1">
        <v>0</v>
      </c>
      <c r="JQ404" s="1">
        <v>1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1</v>
      </c>
      <c r="LT404" s="1">
        <v>0</v>
      </c>
      <c r="LU404" s="1">
        <v>16</v>
      </c>
      <c r="LV404" s="1">
        <v>16</v>
      </c>
      <c r="LW404" s="1">
        <v>16</v>
      </c>
      <c r="LX404" s="1">
        <v>16</v>
      </c>
      <c r="LY404" s="1">
        <v>16</v>
      </c>
      <c r="LZ404" s="1">
        <v>16</v>
      </c>
      <c r="MA404" s="1">
        <v>16</v>
      </c>
      <c r="MB404" s="1">
        <v>1</v>
      </c>
      <c r="MC404" s="1">
        <v>1</v>
      </c>
      <c r="MD404" s="1">
        <v>1</v>
      </c>
      <c r="ME404" s="1">
        <v>1</v>
      </c>
      <c r="MF404" s="1">
        <v>0</v>
      </c>
      <c r="MG404" s="1">
        <v>0</v>
      </c>
      <c r="MH404" s="1">
        <v>0</v>
      </c>
      <c r="MI404" s="1">
        <v>1</v>
      </c>
      <c r="MJ404" s="1">
        <v>0</v>
      </c>
      <c r="MK404" s="1">
        <v>1</v>
      </c>
      <c r="ML404" s="1">
        <v>1</v>
      </c>
      <c r="MM404" s="1">
        <v>1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1</v>
      </c>
      <c r="NB404" s="1">
        <v>0</v>
      </c>
      <c r="NC404" s="1">
        <v>1</v>
      </c>
    </row>
    <row r="405" spans="1:367">
      <c r="A405" s="1">
        <v>2015</v>
      </c>
      <c r="B405" s="1" t="s">
        <v>758</v>
      </c>
      <c r="C405" s="1">
        <v>1</v>
      </c>
      <c r="D405" s="1">
        <v>0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2</v>
      </c>
      <c r="L405" s="1">
        <v>2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1</v>
      </c>
      <c r="AJ405" s="1">
        <v>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1</v>
      </c>
      <c r="AW405" s="1">
        <v>1</v>
      </c>
      <c r="AX405" s="1">
        <v>0</v>
      </c>
      <c r="AY405" s="1">
        <v>0</v>
      </c>
      <c r="AZ405" s="1">
        <v>1</v>
      </c>
      <c r="BA405" s="1">
        <v>1</v>
      </c>
      <c r="BB405" s="1">
        <v>1</v>
      </c>
      <c r="BC405" s="1">
        <v>1</v>
      </c>
      <c r="BD405" s="1">
        <v>1</v>
      </c>
      <c r="BE405" s="1">
        <v>1</v>
      </c>
      <c r="BF405" s="1">
        <v>3</v>
      </c>
      <c r="BG405" s="1">
        <v>1</v>
      </c>
      <c r="BH405" s="1">
        <v>1</v>
      </c>
      <c r="BI405" s="1">
        <v>0</v>
      </c>
      <c r="BJ405" s="1">
        <v>0</v>
      </c>
      <c r="BK405" s="1">
        <v>1</v>
      </c>
      <c r="BL405" s="1">
        <v>1</v>
      </c>
      <c r="BM405" s="1">
        <v>1</v>
      </c>
      <c r="BN405" s="1">
        <v>1</v>
      </c>
      <c r="BO405" s="1">
        <v>1</v>
      </c>
      <c r="BP405" s="1">
        <v>1</v>
      </c>
      <c r="BQ405" s="1">
        <v>0</v>
      </c>
      <c r="BR405" s="1">
        <v>0</v>
      </c>
      <c r="BS405" s="1">
        <v>3</v>
      </c>
      <c r="BT405" s="1">
        <v>3</v>
      </c>
      <c r="BU405" s="1">
        <v>3</v>
      </c>
      <c r="BV405" s="1">
        <v>4</v>
      </c>
      <c r="BW405" s="1">
        <v>3</v>
      </c>
      <c r="BX405" s="1">
        <v>3</v>
      </c>
      <c r="BY405" s="1">
        <v>0</v>
      </c>
      <c r="BZ405" s="1">
        <v>0</v>
      </c>
      <c r="CA405" s="1">
        <v>1</v>
      </c>
      <c r="CB405" s="1">
        <v>2</v>
      </c>
      <c r="CC405" s="1">
        <v>3</v>
      </c>
      <c r="CD405" s="1">
        <v>3</v>
      </c>
      <c r="CE405" s="1">
        <v>3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1</v>
      </c>
      <c r="CL405" s="1">
        <v>1</v>
      </c>
      <c r="CM405" s="1">
        <v>1</v>
      </c>
      <c r="CN405" s="1">
        <v>1</v>
      </c>
      <c r="CO405" s="1">
        <v>1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1</v>
      </c>
      <c r="DJ405" s="1">
        <v>0</v>
      </c>
      <c r="DK405" s="1">
        <v>0</v>
      </c>
      <c r="DL405" s="1">
        <v>0</v>
      </c>
      <c r="DM405" s="1">
        <v>1</v>
      </c>
      <c r="DN405" s="1">
        <v>1</v>
      </c>
      <c r="DO405" s="1">
        <v>1</v>
      </c>
      <c r="DP405" s="1">
        <v>1</v>
      </c>
      <c r="DQ405" s="1">
        <v>1</v>
      </c>
      <c r="DR405" s="1">
        <v>0</v>
      </c>
      <c r="DS405" s="1">
        <v>1</v>
      </c>
      <c r="DT405" s="1">
        <v>0</v>
      </c>
      <c r="DU405" s="1">
        <v>1</v>
      </c>
      <c r="DV405" s="1">
        <v>0</v>
      </c>
      <c r="DW405" s="1">
        <v>1</v>
      </c>
      <c r="DX405" s="1">
        <v>0</v>
      </c>
      <c r="DY405" s="1">
        <v>0</v>
      </c>
      <c r="DZ405" s="1">
        <v>1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1</v>
      </c>
      <c r="GZ405" s="1">
        <v>0</v>
      </c>
      <c r="HA405" s="1">
        <v>0</v>
      </c>
      <c r="HB405" s="1">
        <v>0</v>
      </c>
      <c r="HC405" s="1">
        <v>2</v>
      </c>
      <c r="HD405" s="1">
        <v>2</v>
      </c>
      <c r="HE405" s="1">
        <v>2</v>
      </c>
      <c r="HF405" s="1">
        <v>8</v>
      </c>
      <c r="HG405" s="1">
        <v>8</v>
      </c>
      <c r="HH405" s="1">
        <v>0</v>
      </c>
      <c r="HI405" s="1">
        <v>1</v>
      </c>
      <c r="HJ405" s="1">
        <v>0</v>
      </c>
      <c r="HK405" s="1">
        <v>2</v>
      </c>
      <c r="HL405" s="1">
        <v>2</v>
      </c>
      <c r="HM405" s="1">
        <v>1</v>
      </c>
      <c r="HN405" s="1">
        <v>1</v>
      </c>
      <c r="HO405" s="1">
        <v>1</v>
      </c>
      <c r="HP405" s="1">
        <v>1</v>
      </c>
      <c r="HQ405" s="1">
        <v>3</v>
      </c>
      <c r="HR405" s="1">
        <v>1</v>
      </c>
      <c r="HS405" s="1">
        <v>1</v>
      </c>
      <c r="HT405" s="1">
        <v>0</v>
      </c>
      <c r="HU405" s="1">
        <v>0</v>
      </c>
      <c r="HV405" s="1">
        <v>1</v>
      </c>
      <c r="HW405" s="1">
        <v>1</v>
      </c>
      <c r="HX405" s="1">
        <v>1</v>
      </c>
      <c r="HY405" s="1">
        <v>1</v>
      </c>
      <c r="HZ405" s="1">
        <v>1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2</v>
      </c>
      <c r="IU405" s="1">
        <v>2</v>
      </c>
      <c r="IV405" s="1">
        <v>2</v>
      </c>
      <c r="IW405" s="1">
        <v>2</v>
      </c>
      <c r="IX405" s="1">
        <v>2</v>
      </c>
      <c r="IY405" s="1">
        <v>2</v>
      </c>
      <c r="IZ405" s="1">
        <v>1</v>
      </c>
      <c r="JA405" s="1">
        <v>1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1</v>
      </c>
      <c r="JL405" s="1">
        <v>0</v>
      </c>
      <c r="JM405" s="1">
        <v>0</v>
      </c>
      <c r="JN405" s="1">
        <v>0</v>
      </c>
      <c r="JO405" s="1">
        <v>1</v>
      </c>
      <c r="JP405" s="1">
        <v>0</v>
      </c>
      <c r="JQ405" s="1">
        <v>1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1</v>
      </c>
      <c r="LT405" s="1">
        <v>0</v>
      </c>
      <c r="LU405" s="1">
        <v>16</v>
      </c>
      <c r="LV405" s="1">
        <v>16</v>
      </c>
      <c r="LW405" s="1">
        <v>16</v>
      </c>
      <c r="LX405" s="1">
        <v>16</v>
      </c>
      <c r="LY405" s="1">
        <v>16</v>
      </c>
      <c r="LZ405" s="1">
        <v>16</v>
      </c>
      <c r="MA405" s="1">
        <v>16</v>
      </c>
      <c r="MB405" s="1">
        <v>1</v>
      </c>
      <c r="MC405" s="1">
        <v>1</v>
      </c>
      <c r="MD405" s="1">
        <v>1</v>
      </c>
      <c r="ME405" s="1">
        <v>1</v>
      </c>
      <c r="MF405" s="1">
        <v>0</v>
      </c>
      <c r="MG405" s="1">
        <v>0</v>
      </c>
      <c r="MH405" s="1">
        <v>0</v>
      </c>
      <c r="MI405" s="1">
        <v>1</v>
      </c>
      <c r="MJ405" s="1">
        <v>0</v>
      </c>
      <c r="MK405" s="1">
        <v>1</v>
      </c>
      <c r="ML405" s="1">
        <v>1</v>
      </c>
      <c r="MM405" s="1">
        <v>1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1</v>
      </c>
      <c r="NB405" s="1">
        <v>0</v>
      </c>
      <c r="NC405" s="1">
        <v>1</v>
      </c>
    </row>
    <row r="406" spans="1:367">
      <c r="A406" s="1">
        <v>2015</v>
      </c>
      <c r="B406" s="1" t="s">
        <v>537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2</v>
      </c>
      <c r="BA406" s="1">
        <v>2</v>
      </c>
      <c r="BB406" s="1">
        <v>2</v>
      </c>
      <c r="BC406" s="1">
        <v>2</v>
      </c>
      <c r="BD406" s="1">
        <v>2</v>
      </c>
      <c r="BE406" s="1">
        <v>1</v>
      </c>
      <c r="BF406" s="1">
        <v>6</v>
      </c>
      <c r="BG406" s="1">
        <v>2</v>
      </c>
      <c r="BH406" s="1">
        <v>2</v>
      </c>
      <c r="BI406" s="1">
        <v>1</v>
      </c>
      <c r="BJ406" s="1">
        <v>1</v>
      </c>
      <c r="BK406" s="1">
        <v>1</v>
      </c>
      <c r="BL406" s="1">
        <v>1</v>
      </c>
      <c r="BM406" s="1">
        <v>2</v>
      </c>
      <c r="BN406" s="1">
        <v>2</v>
      </c>
      <c r="BO406" s="1">
        <v>1</v>
      </c>
      <c r="BP406" s="1">
        <v>2</v>
      </c>
      <c r="BQ406" s="1">
        <v>0</v>
      </c>
      <c r="BR406" s="1">
        <v>0</v>
      </c>
      <c r="BS406" s="1">
        <v>2</v>
      </c>
      <c r="BT406" s="1">
        <v>2</v>
      </c>
      <c r="BU406" s="1">
        <v>2</v>
      </c>
      <c r="BV406" s="1">
        <v>6</v>
      </c>
      <c r="BW406" s="1">
        <v>2</v>
      </c>
      <c r="BX406" s="1">
        <v>2</v>
      </c>
      <c r="BY406" s="1">
        <v>0</v>
      </c>
      <c r="BZ406" s="1">
        <v>0</v>
      </c>
      <c r="CA406" s="1">
        <v>2</v>
      </c>
      <c r="CB406" s="1">
        <v>2</v>
      </c>
      <c r="CC406" s="1">
        <v>3</v>
      </c>
      <c r="CD406" s="1">
        <v>3</v>
      </c>
      <c r="CE406" s="1">
        <v>2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1</v>
      </c>
      <c r="CL406" s="1">
        <v>1</v>
      </c>
      <c r="CM406" s="1">
        <v>1</v>
      </c>
      <c r="CN406" s="1">
        <v>1</v>
      </c>
      <c r="CO406" s="1">
        <v>1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1</v>
      </c>
      <c r="DH406" s="1">
        <v>1</v>
      </c>
      <c r="DI406" s="1">
        <v>0</v>
      </c>
      <c r="DJ406" s="1">
        <v>0</v>
      </c>
      <c r="DK406" s="1">
        <v>0</v>
      </c>
      <c r="DL406" s="1">
        <v>0</v>
      </c>
      <c r="DM406" s="1">
        <v>1</v>
      </c>
      <c r="DN406" s="1">
        <v>1</v>
      </c>
      <c r="DO406" s="1">
        <v>0</v>
      </c>
      <c r="DP406" s="1">
        <v>3</v>
      </c>
      <c r="DQ406" s="1">
        <v>1</v>
      </c>
      <c r="DR406" s="1">
        <v>1</v>
      </c>
      <c r="DS406" s="1">
        <v>1</v>
      </c>
      <c r="DT406" s="1">
        <v>0</v>
      </c>
      <c r="DU406" s="1">
        <v>1</v>
      </c>
      <c r="DV406" s="1">
        <v>0</v>
      </c>
      <c r="DW406" s="1">
        <v>0</v>
      </c>
      <c r="DX406" s="1">
        <v>1</v>
      </c>
      <c r="DY406" s="1">
        <v>1</v>
      </c>
      <c r="DZ406" s="1">
        <v>0</v>
      </c>
      <c r="EA406" s="1">
        <v>0</v>
      </c>
      <c r="EB406" s="1">
        <v>0</v>
      </c>
      <c r="EC406" s="1">
        <v>0</v>
      </c>
      <c r="ED406" s="1">
        <v>7</v>
      </c>
      <c r="EE406" s="1">
        <v>7</v>
      </c>
      <c r="EF406" s="1">
        <v>7</v>
      </c>
      <c r="EG406" s="1">
        <v>0</v>
      </c>
      <c r="EH406" s="1">
        <v>0</v>
      </c>
      <c r="EI406" s="1">
        <v>1</v>
      </c>
      <c r="EJ406" s="1">
        <v>1</v>
      </c>
      <c r="EK406" s="1">
        <v>1</v>
      </c>
      <c r="EL406" s="1">
        <v>1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1</v>
      </c>
      <c r="EY406" s="1">
        <v>0</v>
      </c>
      <c r="EZ406" s="1">
        <v>0</v>
      </c>
      <c r="FA406" s="1">
        <v>0</v>
      </c>
      <c r="FB406" s="1">
        <v>0</v>
      </c>
      <c r="FC406" s="1">
        <v>5</v>
      </c>
      <c r="FD406" s="1">
        <v>0</v>
      </c>
      <c r="FE406" s="1">
        <v>0</v>
      </c>
      <c r="FF406" s="1">
        <v>5</v>
      </c>
      <c r="FG406" s="1">
        <v>7</v>
      </c>
      <c r="FH406" s="1">
        <v>7</v>
      </c>
      <c r="FI406" s="1">
        <v>7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1</v>
      </c>
      <c r="FV406" s="1">
        <v>1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1</v>
      </c>
      <c r="GF406" s="1">
        <v>1</v>
      </c>
      <c r="GG406" s="1">
        <v>1</v>
      </c>
      <c r="GH406" s="1">
        <v>1</v>
      </c>
      <c r="GI406" s="1">
        <v>1</v>
      </c>
      <c r="GJ406" s="1">
        <v>1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1</v>
      </c>
      <c r="GS406" s="1">
        <v>1</v>
      </c>
      <c r="GT406" s="1">
        <v>1</v>
      </c>
      <c r="GU406" s="1">
        <v>1</v>
      </c>
      <c r="GV406" s="1">
        <v>0</v>
      </c>
      <c r="GW406" s="1">
        <v>0</v>
      </c>
      <c r="GX406" s="1">
        <v>0</v>
      </c>
      <c r="GY406" s="1">
        <v>1</v>
      </c>
      <c r="GZ406" s="1">
        <v>1</v>
      </c>
      <c r="HA406" s="1">
        <v>0</v>
      </c>
      <c r="HB406" s="1">
        <v>0</v>
      </c>
      <c r="HC406" s="1">
        <v>2</v>
      </c>
      <c r="HD406" s="1">
        <v>2</v>
      </c>
      <c r="HE406" s="1">
        <v>2</v>
      </c>
      <c r="HF406" s="1">
        <v>21</v>
      </c>
      <c r="HG406" s="1">
        <v>0</v>
      </c>
      <c r="HH406" s="1">
        <v>0</v>
      </c>
      <c r="HI406" s="1">
        <v>0</v>
      </c>
      <c r="HJ406" s="1">
        <v>2</v>
      </c>
      <c r="HK406" s="1">
        <v>0</v>
      </c>
      <c r="HL406" s="1">
        <v>0</v>
      </c>
      <c r="HM406" s="1">
        <v>0</v>
      </c>
      <c r="HN406" s="1">
        <v>1</v>
      </c>
      <c r="HO406" s="1">
        <v>1</v>
      </c>
      <c r="HP406" s="1">
        <v>1</v>
      </c>
      <c r="HQ406" s="1">
        <v>3</v>
      </c>
      <c r="HR406" s="1">
        <v>1</v>
      </c>
      <c r="HS406" s="1">
        <v>1</v>
      </c>
      <c r="HT406" s="1">
        <v>0</v>
      </c>
      <c r="HU406" s="1">
        <v>0</v>
      </c>
      <c r="HV406" s="1">
        <v>1</v>
      </c>
      <c r="HW406" s="1">
        <v>1</v>
      </c>
      <c r="HX406" s="1">
        <v>1</v>
      </c>
      <c r="HY406" s="1">
        <v>1</v>
      </c>
      <c r="HZ406" s="1">
        <v>1</v>
      </c>
      <c r="IA406" s="1">
        <v>10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1</v>
      </c>
      <c r="JA406" s="1">
        <v>0</v>
      </c>
      <c r="JB406" s="1">
        <v>0</v>
      </c>
      <c r="JC406" s="1">
        <v>0</v>
      </c>
      <c r="JD406" s="1">
        <v>1</v>
      </c>
      <c r="JE406" s="1">
        <v>1</v>
      </c>
      <c r="JF406" s="1">
        <v>1</v>
      </c>
      <c r="JG406" s="1">
        <v>4</v>
      </c>
      <c r="JH406" s="1">
        <v>1</v>
      </c>
      <c r="JI406" s="1">
        <v>1</v>
      </c>
      <c r="JJ406" s="1">
        <v>1</v>
      </c>
      <c r="JK406" s="1">
        <v>1</v>
      </c>
      <c r="JL406" s="1">
        <v>1</v>
      </c>
      <c r="JM406" s="1">
        <v>1</v>
      </c>
      <c r="JN406" s="1">
        <v>1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1</v>
      </c>
    </row>
    <row r="407" spans="1:367">
      <c r="A407" s="1">
        <v>2015</v>
      </c>
      <c r="B407" s="1" t="s">
        <v>538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2</v>
      </c>
      <c r="L407" s="1">
        <v>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2</v>
      </c>
      <c r="BA407" s="1">
        <v>2</v>
      </c>
      <c r="BB407" s="1">
        <v>2</v>
      </c>
      <c r="BC407" s="1">
        <v>2</v>
      </c>
      <c r="BD407" s="1">
        <v>2</v>
      </c>
      <c r="BE407" s="1">
        <v>1</v>
      </c>
      <c r="BF407" s="1">
        <v>6</v>
      </c>
      <c r="BG407" s="1">
        <v>2</v>
      </c>
      <c r="BH407" s="1">
        <v>2</v>
      </c>
      <c r="BI407" s="1">
        <v>1</v>
      </c>
      <c r="BJ407" s="1">
        <v>1</v>
      </c>
      <c r="BK407" s="1">
        <v>1</v>
      </c>
      <c r="BL407" s="1">
        <v>1</v>
      </c>
      <c r="BM407" s="1">
        <v>2</v>
      </c>
      <c r="BN407" s="1">
        <v>2</v>
      </c>
      <c r="BO407" s="1">
        <v>1</v>
      </c>
      <c r="BP407" s="1">
        <v>2</v>
      </c>
      <c r="BQ407" s="1">
        <v>0</v>
      </c>
      <c r="BR407" s="1">
        <v>0</v>
      </c>
      <c r="BS407" s="1">
        <v>2</v>
      </c>
      <c r="BT407" s="1">
        <v>2</v>
      </c>
      <c r="BU407" s="1">
        <v>2</v>
      </c>
      <c r="BV407" s="1">
        <v>6</v>
      </c>
      <c r="BW407" s="1">
        <v>2</v>
      </c>
      <c r="BX407" s="1">
        <v>2</v>
      </c>
      <c r="BY407" s="1">
        <v>0</v>
      </c>
      <c r="BZ407" s="1">
        <v>0</v>
      </c>
      <c r="CA407" s="1">
        <v>2</v>
      </c>
      <c r="CB407" s="1">
        <v>2</v>
      </c>
      <c r="CC407" s="1">
        <v>3</v>
      </c>
      <c r="CD407" s="1">
        <v>3</v>
      </c>
      <c r="CE407" s="1">
        <v>2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1</v>
      </c>
      <c r="CL407" s="1">
        <v>1</v>
      </c>
      <c r="CM407" s="1">
        <v>1</v>
      </c>
      <c r="CN407" s="1">
        <v>1</v>
      </c>
      <c r="CO407" s="1">
        <v>1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1</v>
      </c>
      <c r="DH407" s="1">
        <v>1</v>
      </c>
      <c r="DI407" s="1">
        <v>0</v>
      </c>
      <c r="DJ407" s="1">
        <v>0</v>
      </c>
      <c r="DK407" s="1">
        <v>0</v>
      </c>
      <c r="DL407" s="1">
        <v>0</v>
      </c>
      <c r="DM407" s="1">
        <v>1</v>
      </c>
      <c r="DN407" s="1">
        <v>1</v>
      </c>
      <c r="DO407" s="1">
        <v>0</v>
      </c>
      <c r="DP407" s="1">
        <v>3</v>
      </c>
      <c r="DQ407" s="1">
        <v>1</v>
      </c>
      <c r="DR407" s="1">
        <v>1</v>
      </c>
      <c r="DS407" s="1">
        <v>1</v>
      </c>
      <c r="DT407" s="1">
        <v>0</v>
      </c>
      <c r="DU407" s="1">
        <v>1</v>
      </c>
      <c r="DV407" s="1">
        <v>0</v>
      </c>
      <c r="DW407" s="1">
        <v>0</v>
      </c>
      <c r="DX407" s="1">
        <v>1</v>
      </c>
      <c r="DY407" s="1">
        <v>1</v>
      </c>
      <c r="DZ407" s="1">
        <v>0</v>
      </c>
      <c r="EA407" s="1">
        <v>0</v>
      </c>
      <c r="EB407" s="1">
        <v>0</v>
      </c>
      <c r="EC407" s="1">
        <v>0</v>
      </c>
      <c r="ED407" s="1">
        <v>7</v>
      </c>
      <c r="EE407" s="1">
        <v>7</v>
      </c>
      <c r="EF407" s="1">
        <v>7</v>
      </c>
      <c r="EG407" s="1">
        <v>0</v>
      </c>
      <c r="EH407" s="1">
        <v>0</v>
      </c>
      <c r="EI407" s="1">
        <v>1</v>
      </c>
      <c r="EJ407" s="1">
        <v>1</v>
      </c>
      <c r="EK407" s="1">
        <v>1</v>
      </c>
      <c r="EL407" s="1">
        <v>1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1</v>
      </c>
      <c r="EY407" s="1">
        <v>0</v>
      </c>
      <c r="EZ407" s="1">
        <v>0</v>
      </c>
      <c r="FA407" s="1">
        <v>0</v>
      </c>
      <c r="FB407" s="1">
        <v>0</v>
      </c>
      <c r="FC407" s="1">
        <v>5</v>
      </c>
      <c r="FD407" s="1">
        <v>0</v>
      </c>
      <c r="FE407" s="1">
        <v>0</v>
      </c>
      <c r="FF407" s="1">
        <v>5</v>
      </c>
      <c r="FG407" s="1">
        <v>7</v>
      </c>
      <c r="FH407" s="1">
        <v>7</v>
      </c>
      <c r="FI407" s="1">
        <v>7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1</v>
      </c>
      <c r="FV407" s="1">
        <v>1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1</v>
      </c>
      <c r="GF407" s="1">
        <v>1</v>
      </c>
      <c r="GG407" s="1">
        <v>1</v>
      </c>
      <c r="GH407" s="1">
        <v>1</v>
      </c>
      <c r="GI407" s="1">
        <v>1</v>
      </c>
      <c r="GJ407" s="1">
        <v>1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1</v>
      </c>
      <c r="GS407" s="1">
        <v>1</v>
      </c>
      <c r="GT407" s="1">
        <v>1</v>
      </c>
      <c r="GU407" s="1">
        <v>1</v>
      </c>
      <c r="GV407" s="1">
        <v>0</v>
      </c>
      <c r="GW407" s="1">
        <v>0</v>
      </c>
      <c r="GX407" s="1">
        <v>0</v>
      </c>
      <c r="GY407" s="1">
        <v>1</v>
      </c>
      <c r="GZ407" s="1">
        <v>1</v>
      </c>
      <c r="HA407" s="1">
        <v>0</v>
      </c>
      <c r="HB407" s="1">
        <v>0</v>
      </c>
      <c r="HC407" s="1">
        <v>2</v>
      </c>
      <c r="HD407" s="1">
        <v>2</v>
      </c>
      <c r="HE407" s="1">
        <v>2</v>
      </c>
      <c r="HF407" s="1">
        <v>21</v>
      </c>
      <c r="HG407" s="1">
        <v>0</v>
      </c>
      <c r="HH407" s="1">
        <v>0</v>
      </c>
      <c r="HI407" s="1">
        <v>0</v>
      </c>
      <c r="HJ407" s="1">
        <v>2</v>
      </c>
      <c r="HK407" s="1">
        <v>0</v>
      </c>
      <c r="HL407" s="1">
        <v>0</v>
      </c>
      <c r="HM407" s="1">
        <v>0</v>
      </c>
      <c r="HN407" s="1">
        <v>1</v>
      </c>
      <c r="HO407" s="1">
        <v>1</v>
      </c>
      <c r="HP407" s="1">
        <v>1</v>
      </c>
      <c r="HQ407" s="1">
        <v>3</v>
      </c>
      <c r="HR407" s="1">
        <v>1</v>
      </c>
      <c r="HS407" s="1">
        <v>1</v>
      </c>
      <c r="HT407" s="1">
        <v>0</v>
      </c>
      <c r="HU407" s="1">
        <v>0</v>
      </c>
      <c r="HV407" s="1">
        <v>1</v>
      </c>
      <c r="HW407" s="1">
        <v>1</v>
      </c>
      <c r="HX407" s="1">
        <v>1</v>
      </c>
      <c r="HY407" s="1">
        <v>1</v>
      </c>
      <c r="HZ407" s="1">
        <v>1</v>
      </c>
      <c r="IA407" s="1">
        <v>10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1</v>
      </c>
      <c r="JA407" s="1">
        <v>0</v>
      </c>
      <c r="JB407" s="1">
        <v>0</v>
      </c>
      <c r="JC407" s="1">
        <v>0</v>
      </c>
      <c r="JD407" s="1">
        <v>1</v>
      </c>
      <c r="JE407" s="1">
        <v>1</v>
      </c>
      <c r="JF407" s="1">
        <v>1</v>
      </c>
      <c r="JG407" s="1">
        <v>4</v>
      </c>
      <c r="JH407" s="1">
        <v>1</v>
      </c>
      <c r="JI407" s="1">
        <v>1</v>
      </c>
      <c r="JJ407" s="1">
        <v>1</v>
      </c>
      <c r="JK407" s="1">
        <v>1</v>
      </c>
      <c r="JL407" s="1">
        <v>1</v>
      </c>
      <c r="JM407" s="1">
        <v>1</v>
      </c>
      <c r="JN407" s="1">
        <v>1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1</v>
      </c>
    </row>
    <row r="408" spans="1:367">
      <c r="A408" s="1">
        <v>2015</v>
      </c>
      <c r="B408" s="1" t="s">
        <v>539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2</v>
      </c>
      <c r="L408" s="1">
        <v>2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2</v>
      </c>
      <c r="BA408" s="1">
        <v>2</v>
      </c>
      <c r="BB408" s="1">
        <v>2</v>
      </c>
      <c r="BC408" s="1">
        <v>2</v>
      </c>
      <c r="BD408" s="1">
        <v>2</v>
      </c>
      <c r="BE408" s="1">
        <v>1</v>
      </c>
      <c r="BF408" s="1">
        <v>6</v>
      </c>
      <c r="BG408" s="1">
        <v>2</v>
      </c>
      <c r="BH408" s="1">
        <v>2</v>
      </c>
      <c r="BI408" s="1">
        <v>1</v>
      </c>
      <c r="BJ408" s="1">
        <v>1</v>
      </c>
      <c r="BK408" s="1">
        <v>1</v>
      </c>
      <c r="BL408" s="1">
        <v>1</v>
      </c>
      <c r="BM408" s="1">
        <v>2</v>
      </c>
      <c r="BN408" s="1">
        <v>2</v>
      </c>
      <c r="BO408" s="1">
        <v>1</v>
      </c>
      <c r="BP408" s="1">
        <v>2</v>
      </c>
      <c r="BQ408" s="1">
        <v>0</v>
      </c>
      <c r="BR408" s="1">
        <v>0</v>
      </c>
      <c r="BS408" s="1">
        <v>2</v>
      </c>
      <c r="BT408" s="1">
        <v>2</v>
      </c>
      <c r="BU408" s="1">
        <v>2</v>
      </c>
      <c r="BV408" s="1">
        <v>6</v>
      </c>
      <c r="BW408" s="1">
        <v>2</v>
      </c>
      <c r="BX408" s="1">
        <v>2</v>
      </c>
      <c r="BY408" s="1">
        <v>0</v>
      </c>
      <c r="BZ408" s="1">
        <v>0</v>
      </c>
      <c r="CA408" s="1">
        <v>2</v>
      </c>
      <c r="CB408" s="1">
        <v>2</v>
      </c>
      <c r="CC408" s="1">
        <v>3</v>
      </c>
      <c r="CD408" s="1">
        <v>3</v>
      </c>
      <c r="CE408" s="1">
        <v>2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1</v>
      </c>
      <c r="CL408" s="1">
        <v>1</v>
      </c>
      <c r="CM408" s="1">
        <v>1</v>
      </c>
      <c r="CN408" s="1">
        <v>1</v>
      </c>
      <c r="CO408" s="1">
        <v>1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1</v>
      </c>
      <c r="DH408" s="1">
        <v>1</v>
      </c>
      <c r="DI408" s="1">
        <v>0</v>
      </c>
      <c r="DJ408" s="1">
        <v>0</v>
      </c>
      <c r="DK408" s="1">
        <v>0</v>
      </c>
      <c r="DL408" s="1">
        <v>0</v>
      </c>
      <c r="DM408" s="1">
        <v>1</v>
      </c>
      <c r="DN408" s="1">
        <v>1</v>
      </c>
      <c r="DO408" s="1">
        <v>0</v>
      </c>
      <c r="DP408" s="1">
        <v>3</v>
      </c>
      <c r="DQ408" s="1">
        <v>1</v>
      </c>
      <c r="DR408" s="1">
        <v>1</v>
      </c>
      <c r="DS408" s="1">
        <v>1</v>
      </c>
      <c r="DT408" s="1">
        <v>0</v>
      </c>
      <c r="DU408" s="1">
        <v>1</v>
      </c>
      <c r="DV408" s="1">
        <v>0</v>
      </c>
      <c r="DW408" s="1">
        <v>0</v>
      </c>
      <c r="DX408" s="1">
        <v>1</v>
      </c>
      <c r="DY408" s="1">
        <v>1</v>
      </c>
      <c r="DZ408" s="1">
        <v>0</v>
      </c>
      <c r="EA408" s="1">
        <v>0</v>
      </c>
      <c r="EB408" s="1">
        <v>0</v>
      </c>
      <c r="EC408" s="1">
        <v>0</v>
      </c>
      <c r="ED408" s="1">
        <v>7</v>
      </c>
      <c r="EE408" s="1">
        <v>7</v>
      </c>
      <c r="EF408" s="1">
        <v>7</v>
      </c>
      <c r="EG408" s="1">
        <v>0</v>
      </c>
      <c r="EH408" s="1">
        <v>0</v>
      </c>
      <c r="EI408" s="1">
        <v>1</v>
      </c>
      <c r="EJ408" s="1">
        <v>1</v>
      </c>
      <c r="EK408" s="1">
        <v>1</v>
      </c>
      <c r="EL408" s="1">
        <v>1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1</v>
      </c>
      <c r="EY408" s="1">
        <v>0</v>
      </c>
      <c r="EZ408" s="1">
        <v>0</v>
      </c>
      <c r="FA408" s="1">
        <v>0</v>
      </c>
      <c r="FB408" s="1">
        <v>0</v>
      </c>
      <c r="FC408" s="1">
        <v>5</v>
      </c>
      <c r="FD408" s="1">
        <v>0</v>
      </c>
      <c r="FE408" s="1">
        <v>0</v>
      </c>
      <c r="FF408" s="1">
        <v>5</v>
      </c>
      <c r="FG408" s="1">
        <v>7</v>
      </c>
      <c r="FH408" s="1">
        <v>7</v>
      </c>
      <c r="FI408" s="1">
        <v>7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1</v>
      </c>
      <c r="FV408" s="1">
        <v>1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1</v>
      </c>
      <c r="GF408" s="1">
        <v>1</v>
      </c>
      <c r="GG408" s="1">
        <v>1</v>
      </c>
      <c r="GH408" s="1">
        <v>1</v>
      </c>
      <c r="GI408" s="1">
        <v>1</v>
      </c>
      <c r="GJ408" s="1">
        <v>1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1</v>
      </c>
      <c r="GT408" s="1">
        <v>1</v>
      </c>
      <c r="GU408" s="1">
        <v>1</v>
      </c>
      <c r="GV408" s="1">
        <v>0</v>
      </c>
      <c r="GW408" s="1">
        <v>0</v>
      </c>
      <c r="GX408" s="1">
        <v>0</v>
      </c>
      <c r="GY408" s="1">
        <v>1</v>
      </c>
      <c r="GZ408" s="1">
        <v>1</v>
      </c>
      <c r="HA408" s="1">
        <v>0</v>
      </c>
      <c r="HB408" s="1">
        <v>0</v>
      </c>
      <c r="HC408" s="1">
        <v>2</v>
      </c>
      <c r="HD408" s="1">
        <v>2</v>
      </c>
      <c r="HE408" s="1">
        <v>2</v>
      </c>
      <c r="HF408" s="1">
        <v>21</v>
      </c>
      <c r="HG408" s="1">
        <v>0</v>
      </c>
      <c r="HH408" s="1">
        <v>0</v>
      </c>
      <c r="HI408" s="1">
        <v>0</v>
      </c>
      <c r="HJ408" s="1">
        <v>2</v>
      </c>
      <c r="HK408" s="1">
        <v>0</v>
      </c>
      <c r="HL408" s="1">
        <v>0</v>
      </c>
      <c r="HM408" s="1">
        <v>0</v>
      </c>
      <c r="HN408" s="1">
        <v>1</v>
      </c>
      <c r="HO408" s="1">
        <v>1</v>
      </c>
      <c r="HP408" s="1">
        <v>1</v>
      </c>
      <c r="HQ408" s="1">
        <v>3</v>
      </c>
      <c r="HR408" s="1">
        <v>1</v>
      </c>
      <c r="HS408" s="1">
        <v>1</v>
      </c>
      <c r="HT408" s="1">
        <v>0</v>
      </c>
      <c r="HU408" s="1">
        <v>0</v>
      </c>
      <c r="HV408" s="1">
        <v>1</v>
      </c>
      <c r="HW408" s="1">
        <v>1</v>
      </c>
      <c r="HX408" s="1">
        <v>1</v>
      </c>
      <c r="HY408" s="1">
        <v>1</v>
      </c>
      <c r="HZ408" s="1">
        <v>1</v>
      </c>
      <c r="IA408" s="1">
        <v>10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1</v>
      </c>
      <c r="JA408" s="1">
        <v>0</v>
      </c>
      <c r="JB408" s="1">
        <v>0</v>
      </c>
      <c r="JC408" s="1">
        <v>0</v>
      </c>
      <c r="JD408" s="1">
        <v>1</v>
      </c>
      <c r="JE408" s="1">
        <v>1</v>
      </c>
      <c r="JF408" s="1">
        <v>1</v>
      </c>
      <c r="JG408" s="1">
        <v>4</v>
      </c>
      <c r="JH408" s="1">
        <v>1</v>
      </c>
      <c r="JI408" s="1">
        <v>1</v>
      </c>
      <c r="JJ408" s="1">
        <v>1</v>
      </c>
      <c r="JK408" s="1">
        <v>1</v>
      </c>
      <c r="JL408" s="1">
        <v>1</v>
      </c>
      <c r="JM408" s="1">
        <v>1</v>
      </c>
      <c r="JN408" s="1">
        <v>1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1</v>
      </c>
    </row>
    <row r="409" spans="1:367">
      <c r="A409" s="1">
        <v>2015</v>
      </c>
      <c r="B409" s="1" t="s">
        <v>547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2</v>
      </c>
      <c r="L409" s="1">
        <v>2</v>
      </c>
      <c r="M409" s="1">
        <v>1</v>
      </c>
      <c r="N409" s="1">
        <v>0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2</v>
      </c>
      <c r="BA409" s="1">
        <v>2</v>
      </c>
      <c r="BB409" s="1">
        <v>2</v>
      </c>
      <c r="BC409" s="1">
        <v>2</v>
      </c>
      <c r="BD409" s="1">
        <v>2</v>
      </c>
      <c r="BE409" s="1">
        <v>1</v>
      </c>
      <c r="BF409" s="1">
        <v>6</v>
      </c>
      <c r="BG409" s="1">
        <v>2</v>
      </c>
      <c r="BH409" s="1">
        <v>2</v>
      </c>
      <c r="BI409" s="1">
        <v>1</v>
      </c>
      <c r="BJ409" s="1">
        <v>1</v>
      </c>
      <c r="BK409" s="1">
        <v>1</v>
      </c>
      <c r="BL409" s="1">
        <v>1</v>
      </c>
      <c r="BM409" s="1">
        <v>2</v>
      </c>
      <c r="BN409" s="1">
        <v>2</v>
      </c>
      <c r="BO409" s="1">
        <v>1</v>
      </c>
      <c r="BP409" s="1">
        <v>2</v>
      </c>
      <c r="BQ409" s="1">
        <v>0</v>
      </c>
      <c r="BR409" s="1">
        <v>0</v>
      </c>
      <c r="BS409" s="1">
        <v>2</v>
      </c>
      <c r="BT409" s="1">
        <v>2</v>
      </c>
      <c r="BU409" s="1">
        <v>2</v>
      </c>
      <c r="BV409" s="1">
        <v>6</v>
      </c>
      <c r="BW409" s="1">
        <v>2</v>
      </c>
      <c r="BX409" s="1">
        <v>2</v>
      </c>
      <c r="BY409" s="1">
        <v>0</v>
      </c>
      <c r="BZ409" s="1">
        <v>0</v>
      </c>
      <c r="CA409" s="1">
        <v>2</v>
      </c>
      <c r="CB409" s="1">
        <v>2</v>
      </c>
      <c r="CC409" s="1">
        <v>3</v>
      </c>
      <c r="CD409" s="1">
        <v>3</v>
      </c>
      <c r="CE409" s="1">
        <v>2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1</v>
      </c>
      <c r="CL409" s="1">
        <v>1</v>
      </c>
      <c r="CM409" s="1">
        <v>1</v>
      </c>
      <c r="CN409" s="1">
        <v>1</v>
      </c>
      <c r="CO409" s="1">
        <v>1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1</v>
      </c>
      <c r="DH409" s="1">
        <v>1</v>
      </c>
      <c r="DI409" s="1">
        <v>0</v>
      </c>
      <c r="DJ409" s="1">
        <v>0</v>
      </c>
      <c r="DK409" s="1">
        <v>0</v>
      </c>
      <c r="DL409" s="1">
        <v>0</v>
      </c>
      <c r="DM409" s="1">
        <v>1</v>
      </c>
      <c r="DN409" s="1">
        <v>1</v>
      </c>
      <c r="DO409" s="1">
        <v>0</v>
      </c>
      <c r="DP409" s="1">
        <v>3</v>
      </c>
      <c r="DQ409" s="1">
        <v>1</v>
      </c>
      <c r="DR409" s="1">
        <v>1</v>
      </c>
      <c r="DS409" s="1">
        <v>1</v>
      </c>
      <c r="DT409" s="1">
        <v>0</v>
      </c>
      <c r="DU409" s="1">
        <v>1</v>
      </c>
      <c r="DV409" s="1">
        <v>0</v>
      </c>
      <c r="DW409" s="1">
        <v>0</v>
      </c>
      <c r="DX409" s="1">
        <v>1</v>
      </c>
      <c r="DY409" s="1">
        <v>1</v>
      </c>
      <c r="DZ409" s="1">
        <v>0</v>
      </c>
      <c r="EA409" s="1">
        <v>0</v>
      </c>
      <c r="EB409" s="1">
        <v>0</v>
      </c>
      <c r="EC409" s="1">
        <v>0</v>
      </c>
      <c r="ED409" s="1">
        <v>9</v>
      </c>
      <c r="EE409" s="1">
        <v>9</v>
      </c>
      <c r="EF409" s="1">
        <v>9</v>
      </c>
      <c r="EG409" s="1">
        <v>0</v>
      </c>
      <c r="EH409" s="1">
        <v>0</v>
      </c>
      <c r="EI409" s="1">
        <v>1</v>
      </c>
      <c r="EJ409" s="1">
        <v>1</v>
      </c>
      <c r="EK409" s="1">
        <v>1</v>
      </c>
      <c r="EL409" s="1">
        <v>1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14</v>
      </c>
      <c r="EW409" s="1">
        <v>14</v>
      </c>
      <c r="EX409" s="1">
        <v>1</v>
      </c>
      <c r="EY409" s="1">
        <v>2</v>
      </c>
      <c r="EZ409" s="1">
        <v>2</v>
      </c>
      <c r="FA409" s="1">
        <v>5</v>
      </c>
      <c r="FB409" s="1">
        <v>5</v>
      </c>
      <c r="FC409" s="1">
        <v>5</v>
      </c>
      <c r="FD409" s="1">
        <v>0</v>
      </c>
      <c r="FE409" s="1">
        <v>1</v>
      </c>
      <c r="FF409" s="1">
        <v>4</v>
      </c>
      <c r="FG409" s="1">
        <v>9</v>
      </c>
      <c r="FH409" s="1">
        <v>9</v>
      </c>
      <c r="FI409" s="1">
        <v>9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1</v>
      </c>
      <c r="FV409" s="1">
        <v>1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1</v>
      </c>
      <c r="GF409" s="1">
        <v>1</v>
      </c>
      <c r="GG409" s="1">
        <v>1</v>
      </c>
      <c r="GH409" s="1">
        <v>1</v>
      </c>
      <c r="GI409" s="1">
        <v>1</v>
      </c>
      <c r="GJ409" s="1">
        <v>1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1</v>
      </c>
      <c r="GT409" s="1">
        <v>1</v>
      </c>
      <c r="GU409" s="1">
        <v>1</v>
      </c>
      <c r="GV409" s="1">
        <v>0</v>
      </c>
      <c r="GW409" s="1">
        <v>0</v>
      </c>
      <c r="GX409" s="1">
        <v>0</v>
      </c>
      <c r="GY409" s="1">
        <v>1</v>
      </c>
      <c r="GZ409" s="1">
        <v>1</v>
      </c>
      <c r="HA409" s="1">
        <v>0</v>
      </c>
      <c r="HB409" s="1">
        <v>0</v>
      </c>
      <c r="HC409" s="1">
        <v>2</v>
      </c>
      <c r="HD409" s="1">
        <v>2</v>
      </c>
      <c r="HE409" s="1">
        <v>2</v>
      </c>
      <c r="HF409" s="1">
        <v>19</v>
      </c>
      <c r="HG409" s="1">
        <v>0</v>
      </c>
      <c r="HH409" s="1">
        <v>0</v>
      </c>
      <c r="HI409" s="1">
        <v>0</v>
      </c>
      <c r="HJ409" s="1">
        <v>2</v>
      </c>
      <c r="HK409" s="1">
        <v>0</v>
      </c>
      <c r="HL409" s="1">
        <v>0</v>
      </c>
      <c r="HM409" s="1">
        <v>0</v>
      </c>
      <c r="HN409" s="1">
        <v>1</v>
      </c>
      <c r="HO409" s="1">
        <v>1</v>
      </c>
      <c r="HP409" s="1">
        <v>1</v>
      </c>
      <c r="HQ409" s="1">
        <v>3</v>
      </c>
      <c r="HR409" s="1">
        <v>1</v>
      </c>
      <c r="HS409" s="1">
        <v>1</v>
      </c>
      <c r="HT409" s="1">
        <v>0</v>
      </c>
      <c r="HU409" s="1">
        <v>0</v>
      </c>
      <c r="HV409" s="1">
        <v>1</v>
      </c>
      <c r="HW409" s="1">
        <v>1</v>
      </c>
      <c r="HX409" s="1">
        <v>1</v>
      </c>
      <c r="HY409" s="1">
        <v>1</v>
      </c>
      <c r="HZ409" s="1">
        <v>1</v>
      </c>
      <c r="IA409" s="1">
        <v>14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1</v>
      </c>
      <c r="JA409" s="1">
        <v>0</v>
      </c>
      <c r="JB409" s="1">
        <v>0</v>
      </c>
      <c r="JC409" s="1">
        <v>0</v>
      </c>
      <c r="JD409" s="1">
        <v>1</v>
      </c>
      <c r="JE409" s="1">
        <v>1</v>
      </c>
      <c r="JF409" s="1">
        <v>1</v>
      </c>
      <c r="JG409" s="1">
        <v>4</v>
      </c>
      <c r="JH409" s="1">
        <v>1</v>
      </c>
      <c r="JI409" s="1">
        <v>1</v>
      </c>
      <c r="JJ409" s="1">
        <v>1</v>
      </c>
      <c r="JK409" s="1">
        <v>1</v>
      </c>
      <c r="JL409" s="1">
        <v>1</v>
      </c>
      <c r="JM409" s="1">
        <v>1</v>
      </c>
      <c r="JN409" s="1">
        <v>1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1</v>
      </c>
    </row>
    <row r="410" spans="1:367">
      <c r="A410" s="1">
        <v>2015</v>
      </c>
      <c r="B410" s="1" t="s">
        <v>554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2</v>
      </c>
      <c r="BA410" s="1">
        <v>2</v>
      </c>
      <c r="BB410" s="1">
        <v>2</v>
      </c>
      <c r="BC410" s="1">
        <v>2</v>
      </c>
      <c r="BD410" s="1">
        <v>2</v>
      </c>
      <c r="BE410" s="1">
        <v>1</v>
      </c>
      <c r="BF410" s="1">
        <v>6</v>
      </c>
      <c r="BG410" s="1">
        <v>2</v>
      </c>
      <c r="BH410" s="1">
        <v>2</v>
      </c>
      <c r="BI410" s="1">
        <v>1</v>
      </c>
      <c r="BJ410" s="1">
        <v>1</v>
      </c>
      <c r="BK410" s="1">
        <v>1</v>
      </c>
      <c r="BL410" s="1">
        <v>1</v>
      </c>
      <c r="BM410" s="1">
        <v>2</v>
      </c>
      <c r="BN410" s="1">
        <v>2</v>
      </c>
      <c r="BO410" s="1">
        <v>1</v>
      </c>
      <c r="BP410" s="1">
        <v>2</v>
      </c>
      <c r="BQ410" s="1">
        <v>0</v>
      </c>
      <c r="BR410" s="1">
        <v>0</v>
      </c>
      <c r="BS410" s="1">
        <v>2</v>
      </c>
      <c r="BT410" s="1">
        <v>2</v>
      </c>
      <c r="BU410" s="1">
        <v>2</v>
      </c>
      <c r="BV410" s="1">
        <v>6</v>
      </c>
      <c r="BW410" s="1">
        <v>2</v>
      </c>
      <c r="BX410" s="1">
        <v>2</v>
      </c>
      <c r="BY410" s="1">
        <v>0</v>
      </c>
      <c r="BZ410" s="1">
        <v>0</v>
      </c>
      <c r="CA410" s="1">
        <v>2</v>
      </c>
      <c r="CB410" s="1">
        <v>2</v>
      </c>
      <c r="CC410" s="1">
        <v>3</v>
      </c>
      <c r="CD410" s="1">
        <v>3</v>
      </c>
      <c r="CE410" s="1">
        <v>2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1</v>
      </c>
      <c r="CL410" s="1">
        <v>1</v>
      </c>
      <c r="CM410" s="1">
        <v>1</v>
      </c>
      <c r="CN410" s="1">
        <v>1</v>
      </c>
      <c r="CO410" s="1">
        <v>1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1</v>
      </c>
      <c r="DH410" s="1">
        <v>1</v>
      </c>
      <c r="DI410" s="1">
        <v>0</v>
      </c>
      <c r="DJ410" s="1">
        <v>0</v>
      </c>
      <c r="DK410" s="1">
        <v>0</v>
      </c>
      <c r="DL410" s="1">
        <v>0</v>
      </c>
      <c r="DM410" s="1">
        <v>1</v>
      </c>
      <c r="DN410" s="1">
        <v>1</v>
      </c>
      <c r="DO410" s="1">
        <v>0</v>
      </c>
      <c r="DP410" s="1">
        <v>3</v>
      </c>
      <c r="DQ410" s="1">
        <v>1</v>
      </c>
      <c r="DR410" s="1">
        <v>1</v>
      </c>
      <c r="DS410" s="1">
        <v>1</v>
      </c>
      <c r="DT410" s="1">
        <v>0</v>
      </c>
      <c r="DU410" s="1">
        <v>1</v>
      </c>
      <c r="DV410" s="1">
        <v>0</v>
      </c>
      <c r="DW410" s="1">
        <v>0</v>
      </c>
      <c r="DX410" s="1">
        <v>1</v>
      </c>
      <c r="DY410" s="1">
        <v>1</v>
      </c>
      <c r="DZ410" s="1">
        <v>0</v>
      </c>
      <c r="EA410" s="1">
        <v>0</v>
      </c>
      <c r="EB410" s="1">
        <v>0</v>
      </c>
      <c r="EC410" s="1">
        <v>0</v>
      </c>
      <c r="ED410" s="1">
        <v>7</v>
      </c>
      <c r="EE410" s="1">
        <v>7</v>
      </c>
      <c r="EF410" s="1">
        <v>7</v>
      </c>
      <c r="EG410" s="1">
        <v>0</v>
      </c>
      <c r="EH410" s="1">
        <v>0</v>
      </c>
      <c r="EI410" s="1">
        <v>1</v>
      </c>
      <c r="EJ410" s="1">
        <v>1</v>
      </c>
      <c r="EK410" s="1">
        <v>1</v>
      </c>
      <c r="EL410" s="1">
        <v>1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1</v>
      </c>
      <c r="EY410" s="1">
        <v>0</v>
      </c>
      <c r="EZ410" s="1">
        <v>0</v>
      </c>
      <c r="FA410" s="1">
        <v>4</v>
      </c>
      <c r="FB410" s="1">
        <v>4</v>
      </c>
      <c r="FC410" s="1">
        <v>5</v>
      </c>
      <c r="FD410" s="1">
        <v>0</v>
      </c>
      <c r="FE410" s="1">
        <v>0</v>
      </c>
      <c r="FF410" s="1">
        <v>5</v>
      </c>
      <c r="FG410" s="1">
        <v>7</v>
      </c>
      <c r="FH410" s="1">
        <v>7</v>
      </c>
      <c r="FI410" s="1">
        <v>7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1</v>
      </c>
      <c r="FV410" s="1">
        <v>1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1</v>
      </c>
      <c r="GF410" s="1">
        <v>1</v>
      </c>
      <c r="GG410" s="1">
        <v>1</v>
      </c>
      <c r="GH410" s="1">
        <v>1</v>
      </c>
      <c r="GI410" s="1">
        <v>1</v>
      </c>
      <c r="GJ410" s="1">
        <v>1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1</v>
      </c>
      <c r="GS410" s="1">
        <v>1</v>
      </c>
      <c r="GT410" s="1">
        <v>1</v>
      </c>
      <c r="GU410" s="1">
        <v>1</v>
      </c>
      <c r="GV410" s="1">
        <v>0</v>
      </c>
      <c r="GW410" s="1">
        <v>0</v>
      </c>
      <c r="GX410" s="1">
        <v>0</v>
      </c>
      <c r="GY410" s="1">
        <v>1</v>
      </c>
      <c r="GZ410" s="1">
        <v>1</v>
      </c>
      <c r="HA410" s="1">
        <v>0</v>
      </c>
      <c r="HB410" s="1">
        <v>0</v>
      </c>
      <c r="HC410" s="1">
        <v>2</v>
      </c>
      <c r="HD410" s="1">
        <v>2</v>
      </c>
      <c r="HE410" s="1">
        <v>2</v>
      </c>
      <c r="HF410" s="1">
        <v>19</v>
      </c>
      <c r="HG410" s="1">
        <v>0</v>
      </c>
      <c r="HH410" s="1">
        <v>0</v>
      </c>
      <c r="HI410" s="1">
        <v>0</v>
      </c>
      <c r="HJ410" s="1">
        <v>2</v>
      </c>
      <c r="HK410" s="1">
        <v>0</v>
      </c>
      <c r="HL410" s="1">
        <v>0</v>
      </c>
      <c r="HM410" s="1">
        <v>0</v>
      </c>
      <c r="HN410" s="1">
        <v>1</v>
      </c>
      <c r="HO410" s="1">
        <v>1</v>
      </c>
      <c r="HP410" s="1">
        <v>1</v>
      </c>
      <c r="HQ410" s="1">
        <v>3</v>
      </c>
      <c r="HR410" s="1">
        <v>1</v>
      </c>
      <c r="HS410" s="1">
        <v>1</v>
      </c>
      <c r="HT410" s="1">
        <v>0</v>
      </c>
      <c r="HU410" s="1">
        <v>0</v>
      </c>
      <c r="HV410" s="1">
        <v>1</v>
      </c>
      <c r="HW410" s="1">
        <v>1</v>
      </c>
      <c r="HX410" s="1">
        <v>1</v>
      </c>
      <c r="HY410" s="1">
        <v>1</v>
      </c>
      <c r="HZ410" s="1">
        <v>1</v>
      </c>
      <c r="IA410" s="1">
        <v>12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1</v>
      </c>
      <c r="JA410" s="1">
        <v>0</v>
      </c>
      <c r="JB410" s="1">
        <v>0</v>
      </c>
      <c r="JC410" s="1">
        <v>0</v>
      </c>
      <c r="JD410" s="1">
        <v>1</v>
      </c>
      <c r="JE410" s="1">
        <v>1</v>
      </c>
      <c r="JF410" s="1">
        <v>1</v>
      </c>
      <c r="JG410" s="1">
        <v>4</v>
      </c>
      <c r="JH410" s="1">
        <v>1</v>
      </c>
      <c r="JI410" s="1">
        <v>1</v>
      </c>
      <c r="JJ410" s="1">
        <v>1</v>
      </c>
      <c r="JK410" s="1">
        <v>1</v>
      </c>
      <c r="JL410" s="1">
        <v>1</v>
      </c>
      <c r="JM410" s="1">
        <v>1</v>
      </c>
      <c r="JN410" s="1">
        <v>1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1</v>
      </c>
    </row>
    <row r="411" spans="1:367">
      <c r="A411" s="1">
        <v>2018</v>
      </c>
      <c r="B411" s="1" t="s">
        <v>759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3</v>
      </c>
      <c r="L411" s="1">
        <v>3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7</v>
      </c>
      <c r="U411" s="1">
        <v>0</v>
      </c>
      <c r="V411" s="1">
        <v>7</v>
      </c>
      <c r="W411" s="1">
        <v>7</v>
      </c>
      <c r="X411" s="1">
        <v>7</v>
      </c>
      <c r="Y411" s="1">
        <v>7</v>
      </c>
      <c r="Z411" s="1">
        <v>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1</v>
      </c>
      <c r="BT411" s="1">
        <v>1</v>
      </c>
      <c r="BU411" s="1">
        <v>1</v>
      </c>
      <c r="BV411" s="1">
        <v>2</v>
      </c>
      <c r="BW411" s="1">
        <v>1</v>
      </c>
      <c r="BX411" s="1">
        <v>1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1</v>
      </c>
      <c r="CF411" s="1">
        <v>1</v>
      </c>
      <c r="CG411" s="1">
        <v>1</v>
      </c>
      <c r="CH411" s="1">
        <v>0</v>
      </c>
      <c r="CI411" s="1">
        <v>0</v>
      </c>
      <c r="CJ411" s="1">
        <v>0</v>
      </c>
      <c r="CK411" s="1">
        <v>1</v>
      </c>
      <c r="CL411" s="1">
        <v>1</v>
      </c>
      <c r="CM411" s="1">
        <v>1</v>
      </c>
      <c r="CN411" s="1">
        <v>1</v>
      </c>
      <c r="CO411" s="1">
        <v>1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1</v>
      </c>
      <c r="DG411" s="1">
        <v>1</v>
      </c>
      <c r="DH411" s="1">
        <v>1</v>
      </c>
      <c r="DI411" s="1">
        <v>0</v>
      </c>
      <c r="DJ411" s="1">
        <v>1</v>
      </c>
      <c r="DK411" s="1">
        <v>1</v>
      </c>
      <c r="DL411" s="1">
        <v>0</v>
      </c>
      <c r="DM411" s="1">
        <v>2</v>
      </c>
      <c r="DN411" s="1">
        <v>2</v>
      </c>
      <c r="DO411" s="1">
        <v>2</v>
      </c>
      <c r="DP411" s="1">
        <v>4</v>
      </c>
      <c r="DQ411" s="1">
        <v>2</v>
      </c>
      <c r="DR411" s="1">
        <v>0</v>
      </c>
      <c r="DS411" s="1">
        <v>1</v>
      </c>
      <c r="DT411" s="1">
        <v>0</v>
      </c>
      <c r="DU411" s="1">
        <v>1</v>
      </c>
      <c r="DV411" s="1">
        <v>1</v>
      </c>
      <c r="DW411" s="1">
        <v>1</v>
      </c>
      <c r="DX411" s="1">
        <v>1</v>
      </c>
      <c r="DY411" s="1">
        <v>1</v>
      </c>
      <c r="DZ411" s="1">
        <v>0</v>
      </c>
      <c r="EA411" s="1">
        <v>0</v>
      </c>
      <c r="EB411" s="1">
        <v>1</v>
      </c>
      <c r="EC411" s="1">
        <v>0</v>
      </c>
      <c r="ED411" s="1">
        <v>44</v>
      </c>
      <c r="EE411" s="1">
        <v>0</v>
      </c>
      <c r="EF411" s="1">
        <v>44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3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2</v>
      </c>
      <c r="EW411" s="1">
        <v>2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39</v>
      </c>
      <c r="FD411" s="1">
        <v>0</v>
      </c>
      <c r="FE411" s="1">
        <v>39</v>
      </c>
      <c r="FF411" s="1">
        <v>0</v>
      </c>
      <c r="FG411" s="1">
        <v>420</v>
      </c>
      <c r="FH411" s="1">
        <v>420</v>
      </c>
      <c r="FI411" s="1">
        <v>0</v>
      </c>
      <c r="FJ411" s="1">
        <v>1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1</v>
      </c>
      <c r="FV411" s="1">
        <v>1</v>
      </c>
      <c r="FW411" s="1">
        <v>0</v>
      </c>
      <c r="FX411" s="1">
        <v>0</v>
      </c>
      <c r="FY411" s="1">
        <v>0</v>
      </c>
      <c r="FZ411" s="1">
        <v>0</v>
      </c>
      <c r="GA411" s="1">
        <v>1</v>
      </c>
      <c r="GB411" s="1">
        <v>1</v>
      </c>
      <c r="GC411" s="1">
        <v>1</v>
      </c>
      <c r="GD411" s="1">
        <v>1</v>
      </c>
      <c r="GE411" s="1">
        <v>1</v>
      </c>
      <c r="GF411" s="1">
        <v>0</v>
      </c>
      <c r="GG411" s="1">
        <v>1</v>
      </c>
      <c r="GH411" s="1">
        <v>1</v>
      </c>
      <c r="GI411" s="1">
        <v>1</v>
      </c>
      <c r="GJ411" s="1">
        <v>1</v>
      </c>
      <c r="GK411" s="1">
        <v>1</v>
      </c>
      <c r="GL411" s="1">
        <v>1</v>
      </c>
      <c r="GM411" s="1">
        <v>1</v>
      </c>
      <c r="GN411" s="1">
        <v>3</v>
      </c>
      <c r="GO411" s="1">
        <v>2</v>
      </c>
      <c r="GP411" s="1">
        <v>1</v>
      </c>
      <c r="GQ411" s="1">
        <v>1</v>
      </c>
      <c r="GR411" s="1">
        <v>0</v>
      </c>
      <c r="GS411" s="1">
        <v>1</v>
      </c>
      <c r="GT411" s="1">
        <v>1</v>
      </c>
      <c r="GU411" s="1">
        <v>1</v>
      </c>
      <c r="GV411" s="1">
        <v>1</v>
      </c>
      <c r="GW411" s="1">
        <v>0</v>
      </c>
      <c r="GX411" s="1">
        <v>0</v>
      </c>
      <c r="GY411" s="1">
        <v>1</v>
      </c>
      <c r="GZ411" s="1">
        <v>1</v>
      </c>
      <c r="HA411" s="1">
        <v>1</v>
      </c>
      <c r="HB411" s="1">
        <v>0</v>
      </c>
      <c r="HC411" s="1">
        <v>0</v>
      </c>
      <c r="HD411" s="1">
        <v>0</v>
      </c>
      <c r="HE411" s="1">
        <v>0</v>
      </c>
      <c r="HF411" s="1">
        <v>45</v>
      </c>
      <c r="HG411" s="1">
        <v>0</v>
      </c>
      <c r="HH411" s="1">
        <v>0</v>
      </c>
      <c r="HI411" s="1">
        <v>0</v>
      </c>
      <c r="HJ411" s="1">
        <v>1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1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1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1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1</v>
      </c>
    </row>
    <row r="412" spans="1:367">
      <c r="A412" s="1">
        <v>2018</v>
      </c>
      <c r="B412" s="1" t="s">
        <v>760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3</v>
      </c>
      <c r="L412" s="1">
        <v>3</v>
      </c>
      <c r="M412" s="1">
        <v>0</v>
      </c>
      <c r="N412" s="1">
        <v>0</v>
      </c>
      <c r="O412" s="1">
        <v>2</v>
      </c>
      <c r="P412" s="1">
        <v>2</v>
      </c>
      <c r="Q412" s="1">
        <v>0</v>
      </c>
      <c r="R412" s="1">
        <v>2</v>
      </c>
      <c r="S412" s="1">
        <v>2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1</v>
      </c>
      <c r="BT412" s="1">
        <v>1</v>
      </c>
      <c r="BU412" s="1">
        <v>1</v>
      </c>
      <c r="BV412" s="1">
        <v>2</v>
      </c>
      <c r="BW412" s="1">
        <v>1</v>
      </c>
      <c r="BX412" s="1">
        <v>1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1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1</v>
      </c>
      <c r="CL412" s="1">
        <v>1</v>
      </c>
      <c r="CM412" s="1">
        <v>1</v>
      </c>
      <c r="CN412" s="1">
        <v>1</v>
      </c>
      <c r="CO412" s="1">
        <v>1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1</v>
      </c>
      <c r="DH412" s="1">
        <v>1</v>
      </c>
      <c r="DI412" s="1">
        <v>0</v>
      </c>
      <c r="DJ412" s="1">
        <v>1</v>
      </c>
      <c r="DK412" s="1">
        <v>1</v>
      </c>
      <c r="DL412" s="1">
        <v>0</v>
      </c>
      <c r="DM412" s="1">
        <v>2</v>
      </c>
      <c r="DN412" s="1">
        <v>2</v>
      </c>
      <c r="DO412" s="1">
        <v>2</v>
      </c>
      <c r="DP412" s="1">
        <v>3</v>
      </c>
      <c r="DQ412" s="1">
        <v>2</v>
      </c>
      <c r="DR412" s="1">
        <v>0</v>
      </c>
      <c r="DS412" s="1">
        <v>1</v>
      </c>
      <c r="DT412" s="1">
        <v>0</v>
      </c>
      <c r="DU412" s="1">
        <v>1</v>
      </c>
      <c r="DV412" s="1">
        <v>1</v>
      </c>
      <c r="DW412" s="1">
        <v>1</v>
      </c>
      <c r="DX412" s="1">
        <v>1</v>
      </c>
      <c r="DY412" s="1">
        <v>1</v>
      </c>
      <c r="DZ412" s="1">
        <v>0</v>
      </c>
      <c r="EA412" s="1">
        <v>1</v>
      </c>
      <c r="EB412" s="1">
        <v>0</v>
      </c>
      <c r="EC412" s="1">
        <v>0</v>
      </c>
      <c r="ED412" s="1">
        <v>12</v>
      </c>
      <c r="EE412" s="1">
        <v>0</v>
      </c>
      <c r="EF412" s="1">
        <v>12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1</v>
      </c>
      <c r="EM412" s="1">
        <v>0</v>
      </c>
      <c r="EN412" s="1">
        <v>3</v>
      </c>
      <c r="EO412" s="1">
        <v>3</v>
      </c>
      <c r="EP412" s="1">
        <v>3</v>
      </c>
      <c r="EQ412" s="1">
        <v>3</v>
      </c>
      <c r="ER412" s="1">
        <v>3</v>
      </c>
      <c r="ES412" s="1">
        <v>0</v>
      </c>
      <c r="ET412" s="1">
        <v>3</v>
      </c>
      <c r="EU412" s="1">
        <v>0</v>
      </c>
      <c r="EV412" s="1">
        <v>2</v>
      </c>
      <c r="EW412" s="1">
        <v>2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6</v>
      </c>
      <c r="FD412" s="1">
        <v>0</v>
      </c>
      <c r="FE412" s="1">
        <v>0</v>
      </c>
      <c r="FF412" s="1">
        <v>6</v>
      </c>
      <c r="FG412" s="1">
        <v>10</v>
      </c>
      <c r="FH412" s="1">
        <v>10</v>
      </c>
      <c r="FI412" s="1">
        <v>0</v>
      </c>
      <c r="FJ412" s="1">
        <v>1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1</v>
      </c>
      <c r="FT412" s="1">
        <v>1</v>
      </c>
      <c r="FU412" s="1">
        <v>1</v>
      </c>
      <c r="FV412" s="1">
        <v>1</v>
      </c>
      <c r="FW412" s="1">
        <v>0</v>
      </c>
      <c r="FX412" s="1">
        <v>0</v>
      </c>
      <c r="FY412" s="1">
        <v>0</v>
      </c>
      <c r="FZ412" s="1">
        <v>0</v>
      </c>
      <c r="GA412" s="1">
        <v>1</v>
      </c>
      <c r="GB412" s="1">
        <v>0</v>
      </c>
      <c r="GC412" s="1">
        <v>1</v>
      </c>
      <c r="GD412" s="1">
        <v>1</v>
      </c>
      <c r="GE412" s="1">
        <v>1</v>
      </c>
      <c r="GF412" s="1">
        <v>0</v>
      </c>
      <c r="GG412" s="1">
        <v>1</v>
      </c>
      <c r="GH412" s="1">
        <v>1</v>
      </c>
      <c r="GI412" s="1">
        <v>1</v>
      </c>
      <c r="GJ412" s="1">
        <v>1</v>
      </c>
      <c r="GK412" s="1">
        <v>1</v>
      </c>
      <c r="GL412" s="1">
        <v>1</v>
      </c>
      <c r="GM412" s="1">
        <v>1</v>
      </c>
      <c r="GN412" s="1">
        <v>3</v>
      </c>
      <c r="GO412" s="1">
        <v>2</v>
      </c>
      <c r="GP412" s="1">
        <v>1</v>
      </c>
      <c r="GQ412" s="1">
        <v>1</v>
      </c>
      <c r="GR412" s="1">
        <v>0</v>
      </c>
      <c r="GS412" s="1">
        <v>1</v>
      </c>
      <c r="GT412" s="1">
        <v>1</v>
      </c>
      <c r="GU412" s="1">
        <v>1</v>
      </c>
      <c r="GV412" s="1">
        <v>0</v>
      </c>
      <c r="GW412" s="1">
        <v>0</v>
      </c>
      <c r="GX412" s="1">
        <v>0</v>
      </c>
      <c r="GY412" s="1">
        <v>1</v>
      </c>
      <c r="GZ412" s="1">
        <v>1</v>
      </c>
      <c r="HA412" s="1">
        <v>1</v>
      </c>
      <c r="HB412" s="1">
        <v>4</v>
      </c>
      <c r="HC412" s="1">
        <v>0</v>
      </c>
      <c r="HD412" s="1">
        <v>0</v>
      </c>
      <c r="HE412" s="1">
        <v>0</v>
      </c>
      <c r="HF412" s="1">
        <v>12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2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1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1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1</v>
      </c>
    </row>
    <row r="413" spans="1:367">
      <c r="A413" s="1">
        <v>2018</v>
      </c>
      <c r="B413" s="1" t="s">
        <v>761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3</v>
      </c>
      <c r="L413" s="1">
        <v>3</v>
      </c>
      <c r="M413" s="1">
        <v>0</v>
      </c>
      <c r="N413" s="1">
        <v>0</v>
      </c>
      <c r="O413" s="1">
        <v>2</v>
      </c>
      <c r="P413" s="1">
        <v>2</v>
      </c>
      <c r="Q413" s="1">
        <v>0</v>
      </c>
      <c r="R413" s="1">
        <v>2</v>
      </c>
      <c r="S413" s="1">
        <v>2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1</v>
      </c>
      <c r="BT413" s="1">
        <v>1</v>
      </c>
      <c r="BU413" s="1">
        <v>1</v>
      </c>
      <c r="BV413" s="1">
        <v>2</v>
      </c>
      <c r="BW413" s="1">
        <v>1</v>
      </c>
      <c r="BX413" s="1">
        <v>1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1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1</v>
      </c>
      <c r="CL413" s="1">
        <v>1</v>
      </c>
      <c r="CM413" s="1">
        <v>1</v>
      </c>
      <c r="CN413" s="1">
        <v>1</v>
      </c>
      <c r="CO413" s="1">
        <v>1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1</v>
      </c>
      <c r="DH413" s="1">
        <v>1</v>
      </c>
      <c r="DI413" s="1">
        <v>0</v>
      </c>
      <c r="DJ413" s="1">
        <v>1</v>
      </c>
      <c r="DK413" s="1">
        <v>1</v>
      </c>
      <c r="DL413" s="1">
        <v>0</v>
      </c>
      <c r="DM413" s="1">
        <v>2</v>
      </c>
      <c r="DN413" s="1">
        <v>2</v>
      </c>
      <c r="DO413" s="1">
        <v>2</v>
      </c>
      <c r="DP413" s="1">
        <v>3</v>
      </c>
      <c r="DQ413" s="1">
        <v>2</v>
      </c>
      <c r="DR413" s="1">
        <v>0</v>
      </c>
      <c r="DS413" s="1">
        <v>1</v>
      </c>
      <c r="DT413" s="1">
        <v>0</v>
      </c>
      <c r="DU413" s="1">
        <v>1</v>
      </c>
      <c r="DV413" s="1">
        <v>1</v>
      </c>
      <c r="DW413" s="1">
        <v>1</v>
      </c>
      <c r="DX413" s="1">
        <v>1</v>
      </c>
      <c r="DY413" s="1">
        <v>1</v>
      </c>
      <c r="DZ413" s="1">
        <v>0</v>
      </c>
      <c r="EA413" s="1">
        <v>1</v>
      </c>
      <c r="EB413" s="1">
        <v>0</v>
      </c>
      <c r="EC413" s="1">
        <v>0</v>
      </c>
      <c r="ED413" s="1">
        <v>12</v>
      </c>
      <c r="EE413" s="1">
        <v>0</v>
      </c>
      <c r="EF413" s="1">
        <v>12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1</v>
      </c>
      <c r="EM413" s="1">
        <v>0</v>
      </c>
      <c r="EN413" s="1">
        <v>3</v>
      </c>
      <c r="EO413" s="1">
        <v>3</v>
      </c>
      <c r="EP413" s="1">
        <v>3</v>
      </c>
      <c r="EQ413" s="1">
        <v>3</v>
      </c>
      <c r="ER413" s="1">
        <v>3</v>
      </c>
      <c r="ES413" s="1">
        <v>0</v>
      </c>
      <c r="ET413" s="1">
        <v>3</v>
      </c>
      <c r="EU413" s="1">
        <v>0</v>
      </c>
      <c r="EV413" s="1">
        <v>2</v>
      </c>
      <c r="EW413" s="1">
        <v>2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6</v>
      </c>
      <c r="FD413" s="1">
        <v>0</v>
      </c>
      <c r="FE413" s="1">
        <v>0</v>
      </c>
      <c r="FF413" s="1">
        <v>6</v>
      </c>
      <c r="FG413" s="1">
        <v>10</v>
      </c>
      <c r="FH413" s="1">
        <v>10</v>
      </c>
      <c r="FI413" s="1">
        <v>0</v>
      </c>
      <c r="FJ413" s="1">
        <v>1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1</v>
      </c>
      <c r="FT413" s="1">
        <v>1</v>
      </c>
      <c r="FU413" s="1">
        <v>1</v>
      </c>
      <c r="FV413" s="1">
        <v>1</v>
      </c>
      <c r="FW413" s="1">
        <v>0</v>
      </c>
      <c r="FX413" s="1">
        <v>0</v>
      </c>
      <c r="FY413" s="1">
        <v>0</v>
      </c>
      <c r="FZ413" s="1">
        <v>0</v>
      </c>
      <c r="GA413" s="1">
        <v>1</v>
      </c>
      <c r="GB413" s="1">
        <v>0</v>
      </c>
      <c r="GC413" s="1">
        <v>1</v>
      </c>
      <c r="GD413" s="1">
        <v>1</v>
      </c>
      <c r="GE413" s="1">
        <v>1</v>
      </c>
      <c r="GF413" s="1">
        <v>0</v>
      </c>
      <c r="GG413" s="1">
        <v>1</v>
      </c>
      <c r="GH413" s="1">
        <v>1</v>
      </c>
      <c r="GI413" s="1">
        <v>1</v>
      </c>
      <c r="GJ413" s="1">
        <v>1</v>
      </c>
      <c r="GK413" s="1">
        <v>1</v>
      </c>
      <c r="GL413" s="1">
        <v>1</v>
      </c>
      <c r="GM413" s="1">
        <v>1</v>
      </c>
      <c r="GN413" s="1">
        <v>3</v>
      </c>
      <c r="GO413" s="1">
        <v>2</v>
      </c>
      <c r="GP413" s="1">
        <v>1</v>
      </c>
      <c r="GQ413" s="1">
        <v>1</v>
      </c>
      <c r="GR413" s="1">
        <v>0</v>
      </c>
      <c r="GS413" s="1">
        <v>1</v>
      </c>
      <c r="GT413" s="1">
        <v>1</v>
      </c>
      <c r="GU413" s="1">
        <v>1</v>
      </c>
      <c r="GV413" s="1">
        <v>0</v>
      </c>
      <c r="GW413" s="1">
        <v>0</v>
      </c>
      <c r="GX413" s="1">
        <v>0</v>
      </c>
      <c r="GY413" s="1">
        <v>1</v>
      </c>
      <c r="GZ413" s="1">
        <v>1</v>
      </c>
      <c r="HA413" s="1">
        <v>1</v>
      </c>
      <c r="HB413" s="1">
        <v>4</v>
      </c>
      <c r="HC413" s="1">
        <v>0</v>
      </c>
      <c r="HD413" s="1">
        <v>0</v>
      </c>
      <c r="HE413" s="1">
        <v>0</v>
      </c>
      <c r="HF413" s="1">
        <v>12</v>
      </c>
      <c r="HG413" s="1">
        <v>0</v>
      </c>
      <c r="HH413" s="1">
        <v>0</v>
      </c>
      <c r="HI413" s="1">
        <v>0</v>
      </c>
      <c r="HJ413" s="1">
        <v>1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2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1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1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1</v>
      </c>
    </row>
    <row r="414" spans="1:367">
      <c r="A414" s="1">
        <v>2018</v>
      </c>
      <c r="B414" s="1" t="s">
        <v>762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2</v>
      </c>
      <c r="L414" s="1">
        <v>2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2</v>
      </c>
      <c r="BT414" s="1">
        <v>2</v>
      </c>
      <c r="BU414" s="1">
        <v>2</v>
      </c>
      <c r="BV414" s="1">
        <v>2</v>
      </c>
      <c r="BW414" s="1">
        <v>2</v>
      </c>
      <c r="BX414" s="1">
        <v>2</v>
      </c>
      <c r="BY414" s="1">
        <v>1</v>
      </c>
      <c r="BZ414" s="1">
        <v>1</v>
      </c>
      <c r="CA414" s="1">
        <v>0</v>
      </c>
      <c r="CB414" s="1">
        <v>1</v>
      </c>
      <c r="CC414" s="1">
        <v>0</v>
      </c>
      <c r="CD414" s="1">
        <v>0</v>
      </c>
      <c r="CE414" s="1">
        <v>1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1</v>
      </c>
      <c r="CL414" s="1">
        <v>1</v>
      </c>
      <c r="CM414" s="1">
        <v>1</v>
      </c>
      <c r="CN414" s="1">
        <v>1</v>
      </c>
      <c r="CO414" s="1">
        <v>1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1</v>
      </c>
      <c r="DH414" s="1">
        <v>1</v>
      </c>
      <c r="DI414" s="1">
        <v>0</v>
      </c>
      <c r="DJ414" s="1">
        <v>1</v>
      </c>
      <c r="DK414" s="1">
        <v>0</v>
      </c>
      <c r="DL414" s="1">
        <v>0</v>
      </c>
      <c r="DM414" s="1">
        <v>2</v>
      </c>
      <c r="DN414" s="1">
        <v>2</v>
      </c>
      <c r="DO414" s="1">
        <v>2</v>
      </c>
      <c r="DP414" s="1">
        <v>4</v>
      </c>
      <c r="DQ414" s="1">
        <v>2</v>
      </c>
      <c r="DR414" s="1">
        <v>1</v>
      </c>
      <c r="DS414" s="1">
        <v>1</v>
      </c>
      <c r="DT414" s="1">
        <v>0</v>
      </c>
      <c r="DU414" s="1">
        <v>1</v>
      </c>
      <c r="DV414" s="1">
        <v>1</v>
      </c>
      <c r="DW414" s="1">
        <v>1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8</v>
      </c>
      <c r="EE414" s="1">
        <v>0</v>
      </c>
      <c r="EF414" s="1">
        <v>8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1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6</v>
      </c>
      <c r="EW414" s="1">
        <v>6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3</v>
      </c>
      <c r="FD414" s="1">
        <v>0</v>
      </c>
      <c r="FE414" s="1">
        <v>0</v>
      </c>
      <c r="FF414" s="1">
        <v>3</v>
      </c>
      <c r="FG414" s="1">
        <v>6</v>
      </c>
      <c r="FH414" s="1">
        <v>6</v>
      </c>
      <c r="FI414" s="1">
        <v>0</v>
      </c>
      <c r="FJ414" s="1">
        <v>1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1</v>
      </c>
      <c r="FV414" s="1">
        <v>1</v>
      </c>
      <c r="FW414" s="1">
        <v>0</v>
      </c>
      <c r="FX414" s="1">
        <v>0</v>
      </c>
      <c r="FY414" s="1">
        <v>0</v>
      </c>
      <c r="FZ414" s="1">
        <v>0</v>
      </c>
      <c r="GA414" s="1">
        <v>1</v>
      </c>
      <c r="GB414" s="1">
        <v>0</v>
      </c>
      <c r="GC414" s="1">
        <v>1</v>
      </c>
      <c r="GD414" s="1">
        <v>1</v>
      </c>
      <c r="GE414" s="1">
        <v>1</v>
      </c>
      <c r="GF414" s="1">
        <v>0</v>
      </c>
      <c r="GG414" s="1">
        <v>1</v>
      </c>
      <c r="GH414" s="1">
        <v>1</v>
      </c>
      <c r="GI414" s="1">
        <v>1</v>
      </c>
      <c r="GJ414" s="1">
        <v>1</v>
      </c>
      <c r="GK414" s="1">
        <v>1</v>
      </c>
      <c r="GL414" s="1">
        <v>1</v>
      </c>
      <c r="GM414" s="1">
        <v>1</v>
      </c>
      <c r="GN414" s="1">
        <v>3</v>
      </c>
      <c r="GO414" s="1">
        <v>2</v>
      </c>
      <c r="GP414" s="1">
        <v>1</v>
      </c>
      <c r="GQ414" s="1">
        <v>1</v>
      </c>
      <c r="GR414" s="1">
        <v>0</v>
      </c>
      <c r="GS414" s="1">
        <v>1</v>
      </c>
      <c r="GT414" s="1">
        <v>1</v>
      </c>
      <c r="GU414" s="1">
        <v>1</v>
      </c>
      <c r="GV414" s="1">
        <v>0</v>
      </c>
      <c r="GW414" s="1">
        <v>0</v>
      </c>
      <c r="GX414" s="1">
        <v>0</v>
      </c>
      <c r="GY414" s="1">
        <v>1</v>
      </c>
      <c r="GZ414" s="1">
        <v>1</v>
      </c>
      <c r="HA414" s="1">
        <v>1</v>
      </c>
      <c r="HB414" s="1">
        <v>0</v>
      </c>
      <c r="HC414" s="1">
        <v>0</v>
      </c>
      <c r="HD414" s="1">
        <v>0</v>
      </c>
      <c r="HE414" s="1">
        <v>0</v>
      </c>
      <c r="HF414" s="1">
        <v>12</v>
      </c>
      <c r="HG414" s="1">
        <v>0</v>
      </c>
      <c r="HH414" s="1">
        <v>0</v>
      </c>
      <c r="HI414" s="1">
        <v>0</v>
      </c>
      <c r="HJ414" s="1">
        <v>1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1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1</v>
      </c>
      <c r="JA414" s="1">
        <v>0</v>
      </c>
      <c r="JB414" s="1">
        <v>0</v>
      </c>
      <c r="JC414" s="1">
        <v>0</v>
      </c>
      <c r="JD414" s="1">
        <v>1</v>
      </c>
      <c r="JE414" s="1">
        <v>1</v>
      </c>
      <c r="JF414" s="1">
        <v>1</v>
      </c>
      <c r="JG414" s="1">
        <v>1</v>
      </c>
      <c r="JH414" s="1">
        <v>1</v>
      </c>
      <c r="JI414" s="1">
        <v>1</v>
      </c>
      <c r="JJ414" s="1">
        <v>0</v>
      </c>
      <c r="JK414" s="1">
        <v>1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1</v>
      </c>
    </row>
  </sheetData>
  <autoFilter ref="A1:N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ConceptOccurrenceAnalysis</vt:lpstr>
      <vt:lpstr>ConceptOccurrence</vt:lpstr>
      <vt:lpstr>AVGconceptOccurrence</vt:lpstr>
      <vt:lpstr>ConceptCounts</vt:lpstr>
      <vt:lpstr>XpathOccurrenceAnalysis</vt:lpstr>
      <vt:lpstr>XpathOccurrence</vt:lpstr>
      <vt:lpstr>AVGxpathOccurrence</vt:lpstr>
      <vt:lpstr>XpathCounts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2018-06-10T16:25:39Z</dcterms:created>
  <dcterms:modified xsi:type="dcterms:W3CDTF">2018-06-10T16:25:39Z</dcterms:modified>
</cp:coreProperties>
</file>