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usse\PycharmProjects\Bait_Graphing\"/>
    </mc:Choice>
  </mc:AlternateContent>
  <xr:revisionPtr revIDLastSave="0" documentId="13_ncr:1_{74875BFA-E386-459D-8647-5DC4734E64BA}" xr6:coauthVersionLast="47" xr6:coauthVersionMax="47" xr10:uidLastSave="{00000000-0000-0000-0000-000000000000}"/>
  <bookViews>
    <workbookView xWindow="1165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7" i="1" l="1"/>
  <c r="S125" i="1"/>
  <c r="S113" i="1"/>
  <c r="S100" i="1"/>
  <c r="S87" i="1"/>
  <c r="S74" i="1"/>
  <c r="S62" i="1"/>
  <c r="S50" i="1"/>
  <c r="S38" i="1"/>
  <c r="S26" i="1"/>
  <c r="S14" i="1"/>
  <c r="S2" i="1"/>
</calcChain>
</file>

<file path=xl/sharedStrings.xml><?xml version="1.0" encoding="utf-8"?>
<sst xmlns="http://schemas.openxmlformats.org/spreadsheetml/2006/main" count="566" uniqueCount="192">
  <si>
    <t>Cast #</t>
  </si>
  <si>
    <t>Depth (m)</t>
  </si>
  <si>
    <t>Oxygen (µmol/kg)</t>
  </si>
  <si>
    <t>Potential Temp. (°C)</t>
  </si>
  <si>
    <t>sFe (nM)</t>
  </si>
  <si>
    <t>sMn (nM)</t>
  </si>
  <si>
    <t>Time (Z)</t>
  </si>
  <si>
    <t>Cruise</t>
  </si>
  <si>
    <t>TM001</t>
  </si>
  <si>
    <t>Pressure (dbar)</t>
  </si>
  <si>
    <t>BAIT-II</t>
  </si>
  <si>
    <t>TM002</t>
  </si>
  <si>
    <t>TM003</t>
  </si>
  <si>
    <t>BAIT-I</t>
  </si>
  <si>
    <t>DFe (nM)</t>
  </si>
  <si>
    <t>DMn (nM)</t>
  </si>
  <si>
    <t>DCu (nM)</t>
  </si>
  <si>
    <t>DZn (nM)</t>
  </si>
  <si>
    <t>BAIT-III</t>
  </si>
  <si>
    <t>BAIT-IV</t>
  </si>
  <si>
    <t>NAN</t>
  </si>
  <si>
    <t>DAl (nM)</t>
  </si>
  <si>
    <t xml:space="preserve">Date (Z, mm/dd/yy) </t>
  </si>
  <si>
    <t>T (°C)</t>
  </si>
  <si>
    <t>S</t>
  </si>
  <si>
    <t>Long (°E)</t>
  </si>
  <si>
    <t>Lat (°N)</t>
  </si>
  <si>
    <t>Fluor (uncal, mg/m3)</t>
  </si>
  <si>
    <t>DFe SD (nM)</t>
  </si>
  <si>
    <t>sFe SD (nM)</t>
  </si>
  <si>
    <t>DMn SD (nM)</t>
  </si>
  <si>
    <t>sMn SD (nM)</t>
  </si>
  <si>
    <t>Sigma-theta</t>
  </si>
  <si>
    <t>DAl SD (nM)</t>
  </si>
  <si>
    <t>Si (µmol/L)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</si>
  <si>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(µmol/L)</t>
    </r>
  </si>
  <si>
    <t>BDL</t>
  </si>
  <si>
    <t>DNi SD (nM)</t>
  </si>
  <si>
    <t>DCu SD (nM)</t>
  </si>
  <si>
    <t>DZn SD (nM)</t>
  </si>
  <si>
    <t>Sample ID</t>
  </si>
  <si>
    <t>BAIT-I-TM001-1</t>
  </si>
  <si>
    <t>BAIT-I-TM001-2</t>
  </si>
  <si>
    <t>BAIT-I-TM001-3</t>
  </si>
  <si>
    <t>BAIT-I-TM001-4</t>
  </si>
  <si>
    <t>BAIT-I-TM001-5</t>
  </si>
  <si>
    <t>BAIT-I-TM001-6</t>
  </si>
  <si>
    <t>BAIT-I-TM001-7</t>
  </si>
  <si>
    <t>BAIT-I-TM001-8</t>
  </si>
  <si>
    <t>BAIT-I-TM001-9</t>
  </si>
  <si>
    <t>BAIT-I-TM001-10</t>
  </si>
  <si>
    <t>BAIT-I-TM001-11</t>
  </si>
  <si>
    <t>BAIT-I-TM001-12</t>
  </si>
  <si>
    <t>BAIT-I-TM002-1</t>
  </si>
  <si>
    <t>BAIT-I-TM002-2</t>
  </si>
  <si>
    <t>BAIT-I-TM002-3</t>
  </si>
  <si>
    <t>BAIT-I-TM002-4</t>
  </si>
  <si>
    <t>BAIT-I-TM002-5</t>
  </si>
  <si>
    <t>BAIT-I-TM002-6</t>
  </si>
  <si>
    <t>BAIT-I-TM002-7</t>
  </si>
  <si>
    <t>BAIT-I-TM002-8</t>
  </si>
  <si>
    <t>BAIT-I-TM002-9</t>
  </si>
  <si>
    <t>BAIT-I-TM002-10</t>
  </si>
  <si>
    <t>BAIT-I-TM002-11</t>
  </si>
  <si>
    <t>BAIT-I-TM002-12</t>
  </si>
  <si>
    <t>BAIT-I-TM003-1</t>
  </si>
  <si>
    <t>BAIT-I-TM003-2</t>
  </si>
  <si>
    <t>BAIT-I-TM003-3</t>
  </si>
  <si>
    <t>BAIT-I-TM003-4</t>
  </si>
  <si>
    <t>BAIT-I-TM003-5</t>
  </si>
  <si>
    <t>BAIT-I-TM003-6</t>
  </si>
  <si>
    <t>BAIT-I-TM003-7</t>
  </si>
  <si>
    <t>BAIT-I-TM003-8</t>
  </si>
  <si>
    <t>BAIT-I-TM003-9</t>
  </si>
  <si>
    <t>BAIT-I-TM003-10</t>
  </si>
  <si>
    <t>BAIT-I-TM003-11</t>
  </si>
  <si>
    <t>BAIT-I-TM003-12</t>
  </si>
  <si>
    <t>BAIT-II-TM001-1</t>
  </si>
  <si>
    <t>BAIT-II-TM001-2</t>
  </si>
  <si>
    <t>BAIT-II-TM001-3</t>
  </si>
  <si>
    <t>BAIT-II-TM001-4</t>
  </si>
  <si>
    <t>BAIT-II-TM001-5</t>
  </si>
  <si>
    <t>BAIT-II-TM001-6</t>
  </si>
  <si>
    <t>BAIT-II-TM001-7</t>
  </si>
  <si>
    <t>BAIT-II-TM001-8</t>
  </si>
  <si>
    <t>BAIT-II-TM001-9</t>
  </si>
  <si>
    <t>BAIT-II-TM001-10</t>
  </si>
  <si>
    <t>BAIT-II-TM001-11</t>
  </si>
  <si>
    <t>BAIT-II-TM001-12</t>
  </si>
  <si>
    <t>BAIT-II-TM002-1</t>
  </si>
  <si>
    <t>BAIT-II-TM002-2</t>
  </si>
  <si>
    <t>BAIT-II-TM002-3</t>
  </si>
  <si>
    <t>BAIT-II-TM002-4</t>
  </si>
  <si>
    <t>BAIT-II-TM002-5</t>
  </si>
  <si>
    <t>BAIT-II-TM002-6</t>
  </si>
  <si>
    <t>BAIT-II-TM002-7</t>
  </si>
  <si>
    <t>BAIT-II-TM002-8</t>
  </si>
  <si>
    <t>BAIT-II-TM002-9</t>
  </si>
  <si>
    <t>BAIT-II-TM002-10</t>
  </si>
  <si>
    <t>BAIT-II-TM002-11</t>
  </si>
  <si>
    <t>BAIT-II-TM002-12</t>
  </si>
  <si>
    <t>BAIT-II-TM003-1</t>
  </si>
  <si>
    <t>BAIT-II-TM003-2</t>
  </si>
  <si>
    <t>BAIT-II-TM003-3</t>
  </si>
  <si>
    <t>BAIT-II-TM003-4</t>
  </si>
  <si>
    <t>BAIT-II-TM003-5</t>
  </si>
  <si>
    <t>BAIT-II-TM003-6</t>
  </si>
  <si>
    <t>BAIT-II-TM003-7</t>
  </si>
  <si>
    <t>BAIT-II-TM003-8</t>
  </si>
  <si>
    <t>BAIT-II-TM003-9</t>
  </si>
  <si>
    <t>BAIT-II-TM003-10</t>
  </si>
  <si>
    <t>BAIT-II-TM003-11</t>
  </si>
  <si>
    <t>BAIT-II-TM003-12</t>
  </si>
  <si>
    <t>BAIT-III-TM001-13</t>
  </si>
  <si>
    <t>BAIT-III-TM001-1</t>
  </si>
  <si>
    <t>BAIT-III-TM001-2</t>
  </si>
  <si>
    <t>BAIT-III-TM001-3</t>
  </si>
  <si>
    <t>BAIT-III-TM001-4</t>
  </si>
  <si>
    <t>BAIT-III-TM001-5</t>
  </si>
  <si>
    <t>BAIT-III-TM001-6</t>
  </si>
  <si>
    <t>BAIT-III-TM001-7</t>
  </si>
  <si>
    <t>BAIT-III-TM001-8</t>
  </si>
  <si>
    <t>BAIT-III-TM001-9</t>
  </si>
  <si>
    <t>BAIT-III-TM001-10</t>
  </si>
  <si>
    <t>BAIT-III-TM001-11</t>
  </si>
  <si>
    <t>BAIT-III-TM001-12</t>
  </si>
  <si>
    <t>BAIT-III-TM002-13</t>
  </si>
  <si>
    <t>BAIT-III-TM002-1</t>
  </si>
  <si>
    <t>BAIT-III-TM002-2</t>
  </si>
  <si>
    <t>BAIT-III-TM002-3</t>
  </si>
  <si>
    <t>BAIT-III-TM002-4</t>
  </si>
  <si>
    <t>BAIT-III-TM002-5</t>
  </si>
  <si>
    <t>BAIT-III-TM002-6</t>
  </si>
  <si>
    <t>BAIT-III-TM002-7</t>
  </si>
  <si>
    <t>BAIT-III-TM002-8</t>
  </si>
  <si>
    <t>BAIT-III-TM002-9</t>
  </si>
  <si>
    <t>BAIT-III-TM002-10</t>
  </si>
  <si>
    <t>BAIT-III-TM002-11</t>
  </si>
  <si>
    <t>BAIT-III-TM002-12</t>
  </si>
  <si>
    <t>BAIT-III-TM003-13</t>
  </si>
  <si>
    <t>BAIT-III-TM003-1</t>
  </si>
  <si>
    <t>BAIT-III-TM003-2</t>
  </si>
  <si>
    <t>BAIT-III-TM003-3</t>
  </si>
  <si>
    <t>BAIT-III-TM003-4</t>
  </si>
  <si>
    <t>BAIT-III-TM003-5</t>
  </si>
  <si>
    <t>BAIT-III-TM003-6</t>
  </si>
  <si>
    <t>BAIT-III-TM003-7</t>
  </si>
  <si>
    <t>BAIT-III-TM003-8</t>
  </si>
  <si>
    <t>BAIT-III-TM003-9</t>
  </si>
  <si>
    <t>BAIT-III-TM003-10</t>
  </si>
  <si>
    <t>BAIT-III-TM003-11</t>
  </si>
  <si>
    <t>BAIT-III-TM003-12</t>
  </si>
  <si>
    <t>BAIT-IV-TM001-1</t>
  </si>
  <si>
    <t>BAIT-IV-TM001-2</t>
  </si>
  <si>
    <t>BAIT-IV-TM001-3</t>
  </si>
  <si>
    <t>BAIT-IV-TM001-4</t>
  </si>
  <si>
    <t>BAIT-IV-TM001-5</t>
  </si>
  <si>
    <t>BAIT-IV-TM001-6</t>
  </si>
  <si>
    <t>BAIT-IV-TM001-7</t>
  </si>
  <si>
    <t>BAIT-IV-TM001-8</t>
  </si>
  <si>
    <t>BAIT-IV-TM001-9</t>
  </si>
  <si>
    <t>BAIT-IV-TM001-10</t>
  </si>
  <si>
    <t>BAIT-IV-TM001-11</t>
  </si>
  <si>
    <t>BAIT-IV-TM001-12</t>
  </si>
  <si>
    <t>BAIT-IV-TM002-1</t>
  </si>
  <si>
    <t>BAIT-IV-TM002-2</t>
  </si>
  <si>
    <t>BAIT-IV-TM002-3</t>
  </si>
  <si>
    <t>BAIT-IV-TM002-4</t>
  </si>
  <si>
    <t>BAIT-IV-TM002-5</t>
  </si>
  <si>
    <t>BAIT-IV-TM002-6</t>
  </si>
  <si>
    <t>BAIT-IV-TM002-7</t>
  </si>
  <si>
    <t>BAIT-IV-TM002-8</t>
  </si>
  <si>
    <t>BAIT-IV-TM002-9</t>
  </si>
  <si>
    <t>BAIT-IV-TM002-10</t>
  </si>
  <si>
    <t>BAIT-IV-TM002-11</t>
  </si>
  <si>
    <t>BAIT-IV-TM002-12</t>
  </si>
  <si>
    <t>BAIT-IV-TM003-1</t>
  </si>
  <si>
    <t>BAIT-IV-TM003-2</t>
  </si>
  <si>
    <t>BAIT-IV-TM003-3</t>
  </si>
  <si>
    <t>BAIT-IV-TM003-4</t>
  </si>
  <si>
    <t>BAIT-IV-TM003-5</t>
  </si>
  <si>
    <t>BAIT-IV-TM003-6</t>
  </si>
  <si>
    <t>BAIT-IV-TM003-7</t>
  </si>
  <si>
    <t>BAIT-IV-TM003-8</t>
  </si>
  <si>
    <t>BAIT-IV-TM003-9</t>
  </si>
  <si>
    <t>BAIT-IV-TM003-10</t>
  </si>
  <si>
    <t>BAIT-IV-TM003-11</t>
  </si>
  <si>
    <t>BAIT-IV-TM003-12</t>
  </si>
  <si>
    <t>PO4</t>
  </si>
  <si>
    <t>DNi</t>
  </si>
  <si>
    <t>Avg DNi Inv</t>
  </si>
  <si>
    <r>
      <t>NO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+NO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(µmol/L)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</si>
</sst>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5" fontId="0" fillId="0" borderId="0" xfId="0" applyNumberFormat="1"/>
    <xf numFmtId="14" fontId="0" fillId="0" borderId="0" xfId="0" applyNumberFormat="1"/>
    <xf numFmtId="166" fontId="3" fillId="0" borderId="0" xfId="0" applyNumberFormat="1" applyFont="1"/>
    <xf numFmtId="2" fontId="3" fillId="0" borderId="0" xfId="0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2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"/>
  <sheetViews>
    <sheetView tabSelected="1" topLeftCell="Q1" zoomScaleNormal="100" zoomScalePageLayoutView="125" workbookViewId="0">
      <selection activeCell="AC17" sqref="AC17"/>
    </sheetView>
  </sheetViews>
  <sheetFormatPr defaultColWidth="8.68359375" defaultRowHeight="14.4" x14ac:dyDescent="0.55000000000000004"/>
  <cols>
    <col min="2" max="2" width="11.15625" customWidth="1"/>
    <col min="3" max="3" width="16.83984375" customWidth="1"/>
    <col min="4" max="4" width="16.68359375" style="1" customWidth="1"/>
    <col min="5" max="5" width="10" style="1" bestFit="1" customWidth="1"/>
    <col min="6" max="6" width="8.68359375" style="8" customWidth="1"/>
    <col min="7" max="7" width="7.26171875" style="8" customWidth="1"/>
    <col min="8" max="8" width="16.26171875" style="5" customWidth="1"/>
    <col min="9" max="9" width="10.41796875" style="4" customWidth="1"/>
    <col min="10" max="10" width="8.68359375" style="2" customWidth="1"/>
    <col min="11" max="11" width="11.15625" style="6" customWidth="1"/>
    <col min="12" max="12" width="8.41796875" style="2" customWidth="1"/>
    <col min="13" max="13" width="10.41796875" style="2" customWidth="1"/>
    <col min="14" max="14" width="9.68359375" style="2" customWidth="1"/>
    <col min="15" max="15" width="11.68359375" style="7" customWidth="1"/>
    <col min="16" max="16" width="8.68359375" style="2" customWidth="1"/>
    <col min="17" max="17" width="11.26171875" style="3" customWidth="1"/>
    <col min="18" max="18" width="8.68359375" style="2"/>
    <col min="19" max="19" width="10.20703125" style="2" bestFit="1" customWidth="1"/>
    <col min="20" max="20" width="10.83984375" style="2" bestFit="1" customWidth="1"/>
    <col min="21" max="21" width="8.62890625" style="2" bestFit="1" customWidth="1"/>
    <col min="22" max="24" width="8.68359375" style="2" customWidth="1"/>
    <col min="25" max="25" width="9.41796875" style="1" customWidth="1"/>
    <col min="26" max="26" width="10.41796875" style="2" customWidth="1"/>
    <col min="27" max="27" width="8.15625" style="3" customWidth="1"/>
    <col min="28" max="28" width="7.68359375" style="8" customWidth="1"/>
    <col min="29" max="29" width="15.26171875" style="1" customWidth="1"/>
    <col min="30" max="30" width="11.41796875" style="2" customWidth="1"/>
    <col min="31" max="31" width="16.41796875" style="2" customWidth="1"/>
    <col min="32" max="32" width="21.68359375" customWidth="1"/>
    <col min="33" max="33" width="17.41796875" customWidth="1"/>
    <col min="34" max="34" width="12.578125" customWidth="1"/>
    <col min="35" max="35" width="12.26171875" customWidth="1"/>
    <col min="36" max="36" width="10.26171875" customWidth="1"/>
  </cols>
  <sheetData>
    <row r="1" spans="1:38" ht="16.8" x14ac:dyDescent="0.75">
      <c r="A1" s="11" t="s">
        <v>7</v>
      </c>
      <c r="B1" s="11" t="s">
        <v>0</v>
      </c>
      <c r="C1" s="11" t="s">
        <v>40</v>
      </c>
      <c r="D1" s="12" t="s">
        <v>9</v>
      </c>
      <c r="E1" s="12" t="s">
        <v>1</v>
      </c>
      <c r="F1" s="13" t="s">
        <v>25</v>
      </c>
      <c r="G1" s="14" t="s">
        <v>26</v>
      </c>
      <c r="H1" s="15" t="s">
        <v>22</v>
      </c>
      <c r="I1" s="16" t="s">
        <v>6</v>
      </c>
      <c r="J1" s="17" t="s">
        <v>14</v>
      </c>
      <c r="K1" s="18" t="s">
        <v>28</v>
      </c>
      <c r="L1" s="17" t="s">
        <v>4</v>
      </c>
      <c r="M1" s="19" t="s">
        <v>29</v>
      </c>
      <c r="N1" s="17" t="s">
        <v>15</v>
      </c>
      <c r="O1" s="20" t="s">
        <v>30</v>
      </c>
      <c r="P1" s="17" t="s">
        <v>5</v>
      </c>
      <c r="Q1" s="21" t="s">
        <v>31</v>
      </c>
      <c r="R1" s="22" t="s">
        <v>189</v>
      </c>
      <c r="S1" s="21" t="s">
        <v>190</v>
      </c>
      <c r="T1" s="21" t="s">
        <v>37</v>
      </c>
      <c r="U1" s="17" t="s">
        <v>16</v>
      </c>
      <c r="V1" s="21" t="s">
        <v>38</v>
      </c>
      <c r="W1" s="17" t="s">
        <v>17</v>
      </c>
      <c r="X1" s="21" t="s">
        <v>39</v>
      </c>
      <c r="Y1" s="12" t="s">
        <v>21</v>
      </c>
      <c r="Z1" s="17" t="s">
        <v>33</v>
      </c>
      <c r="AA1" s="17" t="s">
        <v>23</v>
      </c>
      <c r="AB1" s="17" t="s">
        <v>27</v>
      </c>
      <c r="AC1" s="14" t="s">
        <v>24</v>
      </c>
      <c r="AD1" s="12" t="s">
        <v>2</v>
      </c>
      <c r="AE1" s="17" t="s">
        <v>32</v>
      </c>
      <c r="AF1" s="17" t="s">
        <v>3</v>
      </c>
      <c r="AG1" s="82" t="s">
        <v>191</v>
      </c>
      <c r="AH1" s="11" t="s">
        <v>35</v>
      </c>
      <c r="AI1" s="23" t="s">
        <v>188</v>
      </c>
      <c r="AJ1" s="11" t="s">
        <v>34</v>
      </c>
    </row>
    <row r="2" spans="1:38" s="9" customFormat="1" ht="16.5" x14ac:dyDescent="0.55000000000000004">
      <c r="A2" s="24" t="s">
        <v>13</v>
      </c>
      <c r="B2" s="24" t="s">
        <v>8</v>
      </c>
      <c r="C2" s="25" t="s">
        <v>41</v>
      </c>
      <c r="D2" s="26">
        <v>20.937000000000001</v>
      </c>
      <c r="E2" s="25">
        <v>20.5</v>
      </c>
      <c r="F2" s="27">
        <v>-64.185957999999999</v>
      </c>
      <c r="G2" s="27">
        <v>31.668991999999999</v>
      </c>
      <c r="H2" s="28">
        <v>43535</v>
      </c>
      <c r="I2" s="29">
        <v>0.62244212962962964</v>
      </c>
      <c r="J2" s="30">
        <v>0.20948497877919453</v>
      </c>
      <c r="K2" s="31">
        <v>2.0202639745769482E-2</v>
      </c>
      <c r="L2" s="32">
        <v>0.3001062317478036</v>
      </c>
      <c r="M2" s="30">
        <v>9.4208648224481939E-3</v>
      </c>
      <c r="N2" s="30">
        <v>1.5522242462279627</v>
      </c>
      <c r="O2" s="30">
        <v>6.1953156371564733E-3</v>
      </c>
      <c r="P2" s="30">
        <v>1.4461857489125567</v>
      </c>
      <c r="Q2" s="30">
        <v>2.8830433418373325E-2</v>
      </c>
      <c r="R2" s="30">
        <v>1.9727790008649797</v>
      </c>
      <c r="S2" s="30">
        <f>AVERAGE(R2,R3,R4,R5,R6,R7,R8)*1000*200</f>
        <v>387940.46382779279</v>
      </c>
      <c r="T2" s="30">
        <v>5.9347994322654231E-2</v>
      </c>
      <c r="U2" s="30">
        <v>0.91725650398854364</v>
      </c>
      <c r="V2" s="30">
        <v>1.5163246992936011E-2</v>
      </c>
      <c r="W2" s="30" t="s">
        <v>36</v>
      </c>
      <c r="X2" s="30">
        <v>1.7699690219159707E-3</v>
      </c>
      <c r="Y2" s="33">
        <v>28.664911159283342</v>
      </c>
      <c r="Z2" s="34">
        <v>0.71646753184257561</v>
      </c>
      <c r="AA2" s="35">
        <v>19.9133</v>
      </c>
      <c r="AB2" s="35">
        <v>-0.11990000000000001</v>
      </c>
      <c r="AC2" s="27">
        <v>36.709000000000003</v>
      </c>
      <c r="AD2" s="26">
        <v>218.666</v>
      </c>
      <c r="AE2" s="35">
        <v>26.0901</v>
      </c>
      <c r="AF2" s="35">
        <v>19.909400000000002</v>
      </c>
      <c r="AG2" s="10">
        <v>6.8000000000000005E-2</v>
      </c>
      <c r="AH2" s="10">
        <v>1.4E-2</v>
      </c>
      <c r="AI2" s="10">
        <v>1.4999999999999999E-2</v>
      </c>
      <c r="AJ2" s="27">
        <v>0.63200000000000001</v>
      </c>
      <c r="AL2" s="81"/>
    </row>
    <row r="3" spans="1:38" s="9" customFormat="1" x14ac:dyDescent="0.55000000000000004">
      <c r="A3" s="24" t="s">
        <v>13</v>
      </c>
      <c r="B3" s="36" t="s">
        <v>8</v>
      </c>
      <c r="C3" s="37" t="s">
        <v>42</v>
      </c>
      <c r="D3" s="26">
        <v>31.190999999999999</v>
      </c>
      <c r="E3" s="25">
        <v>31</v>
      </c>
      <c r="F3" s="27">
        <v>-64.185957999999999</v>
      </c>
      <c r="G3" s="27">
        <v>31.668991999999999</v>
      </c>
      <c r="H3" s="28">
        <v>43535</v>
      </c>
      <c r="I3" s="29">
        <v>0.62045138888888884</v>
      </c>
      <c r="J3" s="30">
        <v>0.21557421956064685</v>
      </c>
      <c r="K3" s="31">
        <v>3.1189852807202038E-2</v>
      </c>
      <c r="L3" s="30">
        <v>0.11393055964164965</v>
      </c>
      <c r="M3" s="30">
        <v>2.8258149674373345E-5</v>
      </c>
      <c r="N3" s="30">
        <v>1.4917601803601994</v>
      </c>
      <c r="O3" s="30">
        <v>2.4626586193210454E-2</v>
      </c>
      <c r="P3" s="30">
        <v>1.4771381121646796</v>
      </c>
      <c r="Q3" s="30">
        <v>5.3802203665099357E-2</v>
      </c>
      <c r="R3" s="30">
        <v>1.9248651968171724</v>
      </c>
      <c r="S3" s="30"/>
      <c r="T3" s="30">
        <v>3.7204443308113413E-3</v>
      </c>
      <c r="U3" s="30">
        <v>0.90473649131366218</v>
      </c>
      <c r="V3" s="30">
        <v>1.0588189782516419E-2</v>
      </c>
      <c r="W3" s="30">
        <v>3.0563153466669261E-2</v>
      </c>
      <c r="X3" s="30">
        <v>4.9463603817815087E-3</v>
      </c>
      <c r="Y3" s="33">
        <v>28.435514053322954</v>
      </c>
      <c r="Z3" s="34">
        <v>0.3920510334242574</v>
      </c>
      <c r="AA3" s="35">
        <v>19.905999999999999</v>
      </c>
      <c r="AB3" s="35">
        <v>-0.1207</v>
      </c>
      <c r="AC3" s="27">
        <v>36.709099999999999</v>
      </c>
      <c r="AD3" s="26">
        <v>218.089</v>
      </c>
      <c r="AE3" s="35">
        <v>26.092600000000001</v>
      </c>
      <c r="AF3" s="35">
        <v>19.900200000000002</v>
      </c>
      <c r="AG3" s="10">
        <v>0.06</v>
      </c>
      <c r="AH3" s="10">
        <v>1.2999999999999999E-2</v>
      </c>
      <c r="AI3" s="10">
        <v>1.4999999999999999E-2</v>
      </c>
      <c r="AJ3" s="27">
        <v>0.58700000000000008</v>
      </c>
    </row>
    <row r="4" spans="1:38" s="9" customFormat="1" x14ac:dyDescent="0.55000000000000004">
      <c r="A4" s="24" t="s">
        <v>13</v>
      </c>
      <c r="B4" s="24" t="s">
        <v>8</v>
      </c>
      <c r="C4" s="25" t="s">
        <v>43</v>
      </c>
      <c r="D4" s="26">
        <v>50.905000000000001</v>
      </c>
      <c r="E4" s="25">
        <v>50.5</v>
      </c>
      <c r="F4" s="27">
        <v>-64.185957999999999</v>
      </c>
      <c r="G4" s="27">
        <v>31.668991999999999</v>
      </c>
      <c r="H4" s="28">
        <v>43535</v>
      </c>
      <c r="I4" s="29">
        <v>0.61775462962962957</v>
      </c>
      <c r="J4" s="30">
        <v>0.14936188576461584</v>
      </c>
      <c r="K4" s="31">
        <v>1.7696059989779842E-2</v>
      </c>
      <c r="L4" s="30">
        <v>4.2612438808035377E-2</v>
      </c>
      <c r="M4" s="30">
        <v>1.5829415560892415E-3</v>
      </c>
      <c r="N4" s="30">
        <v>1.5121408704544139</v>
      </c>
      <c r="O4" s="30">
        <v>1.1441764042606217E-2</v>
      </c>
      <c r="P4" s="30">
        <v>1.4932516205530595</v>
      </c>
      <c r="Q4" s="30">
        <v>3.2426656072935267E-2</v>
      </c>
      <c r="R4" s="30">
        <v>1.9427187942713733</v>
      </c>
      <c r="S4" s="30"/>
      <c r="T4" s="30">
        <v>8.2945934810621721E-2</v>
      </c>
      <c r="U4" s="30">
        <v>0.88064788856611298</v>
      </c>
      <c r="V4" s="30">
        <v>2.8827205661434527E-2</v>
      </c>
      <c r="W4" s="30">
        <v>1.8746305498299112E-2</v>
      </c>
      <c r="X4" s="30">
        <v>8.3631257662823838E-3</v>
      </c>
      <c r="Y4" s="33">
        <v>27.703550849498818</v>
      </c>
      <c r="Z4" s="34">
        <v>0.50324679436622521</v>
      </c>
      <c r="AA4" s="35">
        <v>19.904299999999999</v>
      </c>
      <c r="AB4" s="35">
        <v>-0.1343</v>
      </c>
      <c r="AC4" s="27">
        <v>36.709099999999999</v>
      </c>
      <c r="AD4" s="26">
        <v>218.518</v>
      </c>
      <c r="AE4" s="35">
        <v>26.094000000000001</v>
      </c>
      <c r="AF4" s="35">
        <v>19.8949</v>
      </c>
      <c r="AG4" s="10">
        <v>0.06</v>
      </c>
      <c r="AH4" s="10">
        <v>1.2E-2</v>
      </c>
      <c r="AI4" s="10">
        <v>1.4999999999999999E-2</v>
      </c>
      <c r="AJ4" s="27">
        <v>0.56500000000000006</v>
      </c>
    </row>
    <row r="5" spans="1:38" s="9" customFormat="1" x14ac:dyDescent="0.55000000000000004">
      <c r="A5" s="24" t="s">
        <v>13</v>
      </c>
      <c r="B5" s="36" t="s">
        <v>8</v>
      </c>
      <c r="C5" s="37" t="s">
        <v>44</v>
      </c>
      <c r="D5" s="26">
        <v>75.828000000000003</v>
      </c>
      <c r="E5" s="25">
        <v>75</v>
      </c>
      <c r="F5" s="27">
        <v>-64.185957999999999</v>
      </c>
      <c r="G5" s="27">
        <v>31.668991999999999</v>
      </c>
      <c r="H5" s="28">
        <v>43535</v>
      </c>
      <c r="I5" s="29">
        <v>0.61417824074074068</v>
      </c>
      <c r="J5" s="30">
        <v>0.13917992132686233</v>
      </c>
      <c r="K5" s="31">
        <v>1.77406204892787E-2</v>
      </c>
      <c r="L5" s="32">
        <v>0.3261874831689322</v>
      </c>
      <c r="M5" s="30">
        <v>5.6492692045741477E-3</v>
      </c>
      <c r="N5" s="30">
        <v>1.5385490644983415</v>
      </c>
      <c r="O5" s="30">
        <v>1.9233167266061946E-2</v>
      </c>
      <c r="P5" s="30">
        <v>1.5105979662604503</v>
      </c>
      <c r="Q5" s="30">
        <v>9.1578975846953181E-3</v>
      </c>
      <c r="R5" s="30">
        <v>1.9317798469373506</v>
      </c>
      <c r="S5" s="30"/>
      <c r="T5" s="30">
        <v>5.2854132686826587E-2</v>
      </c>
      <c r="U5" s="30">
        <v>0.91084237772648502</v>
      </c>
      <c r="V5" s="30">
        <v>2.6810060456141642E-2</v>
      </c>
      <c r="W5" s="30">
        <v>2.06931370628958E-2</v>
      </c>
      <c r="X5" s="30">
        <v>1.8156779781118833E-3</v>
      </c>
      <c r="Y5" s="33">
        <v>27.843783002612412</v>
      </c>
      <c r="Z5" s="34">
        <v>0.17883029594790698</v>
      </c>
      <c r="AA5" s="35">
        <v>19.8782</v>
      </c>
      <c r="AB5" s="35">
        <v>-9.2999999999999999E-2</v>
      </c>
      <c r="AC5" s="27">
        <v>36.705599999999997</v>
      </c>
      <c r="AD5" s="26">
        <v>215.852</v>
      </c>
      <c r="AE5" s="35">
        <v>26.099499999999999</v>
      </c>
      <c r="AF5" s="35">
        <v>19.8642</v>
      </c>
      <c r="AG5" s="10">
        <v>0.124</v>
      </c>
      <c r="AH5" s="10">
        <v>7.2999999999999995E-2</v>
      </c>
      <c r="AI5" s="10">
        <v>1.4999999999999999E-2</v>
      </c>
      <c r="AJ5" s="27">
        <v>0.57700000000000007</v>
      </c>
    </row>
    <row r="6" spans="1:38" s="9" customFormat="1" x14ac:dyDescent="0.55000000000000004">
      <c r="A6" s="24" t="s">
        <v>13</v>
      </c>
      <c r="B6" s="24" t="s">
        <v>8</v>
      </c>
      <c r="C6" s="25" t="s">
        <v>45</v>
      </c>
      <c r="D6" s="26">
        <v>91.043000000000006</v>
      </c>
      <c r="E6" s="25">
        <v>90.5</v>
      </c>
      <c r="F6" s="27">
        <v>-64.185957999999999</v>
      </c>
      <c r="G6" s="27">
        <v>31.668991999999999</v>
      </c>
      <c r="H6" s="28">
        <v>43535</v>
      </c>
      <c r="I6" s="29">
        <v>0.61189814814814814</v>
      </c>
      <c r="J6" s="30">
        <v>0.17440303230598422</v>
      </c>
      <c r="K6" s="31">
        <v>7.2509018129452985E-3</v>
      </c>
      <c r="L6" s="30">
        <v>0.12685484133324262</v>
      </c>
      <c r="M6" s="30">
        <v>1.8581437499139639E-3</v>
      </c>
      <c r="N6" s="30">
        <v>1.4686494896104711</v>
      </c>
      <c r="O6" s="30">
        <v>1.7503162594010302E-2</v>
      </c>
      <c r="P6" s="35">
        <v>1.4397814141317951</v>
      </c>
      <c r="Q6" s="30">
        <v>5.5965674325985084E-3</v>
      </c>
      <c r="R6" s="30">
        <v>1.9163714904657418</v>
      </c>
      <c r="S6" s="30"/>
      <c r="T6" s="30">
        <v>1.03329718017617E-2</v>
      </c>
      <c r="U6" s="30">
        <v>0.91568322782217093</v>
      </c>
      <c r="V6" s="30">
        <v>2.1153469823769091E-3</v>
      </c>
      <c r="W6" s="30">
        <v>3.0546627923818181E-2</v>
      </c>
      <c r="X6" s="30">
        <v>1.806995823470782E-2</v>
      </c>
      <c r="Y6" s="33">
        <v>26.923762807329588</v>
      </c>
      <c r="Z6" s="34">
        <v>7.9098015515422004E-2</v>
      </c>
      <c r="AA6" s="35">
        <v>19.783999999999999</v>
      </c>
      <c r="AB6" s="35">
        <v>-0.12720000000000001</v>
      </c>
      <c r="AC6" s="27">
        <v>36.695</v>
      </c>
      <c r="AD6" s="26">
        <v>213.583</v>
      </c>
      <c r="AE6" s="35">
        <v>26.117100000000001</v>
      </c>
      <c r="AF6" s="35">
        <v>19.767199999999999</v>
      </c>
      <c r="AG6" s="10">
        <v>0.52900000000000003</v>
      </c>
      <c r="AH6" s="10">
        <v>0.32</v>
      </c>
      <c r="AI6" s="10">
        <v>1.4999999999999999E-2</v>
      </c>
      <c r="AJ6" s="27">
        <v>0.61599999999999999</v>
      </c>
    </row>
    <row r="7" spans="1:38" s="9" customFormat="1" x14ac:dyDescent="0.55000000000000004">
      <c r="A7" s="24" t="s">
        <v>13</v>
      </c>
      <c r="B7" s="36" t="s">
        <v>8</v>
      </c>
      <c r="C7" s="37" t="s">
        <v>46</v>
      </c>
      <c r="D7" s="26">
        <v>150.81399999999999</v>
      </c>
      <c r="E7" s="25">
        <v>149.5</v>
      </c>
      <c r="F7" s="27">
        <v>-64.185957999999999</v>
      </c>
      <c r="G7" s="27">
        <v>31.668991999999999</v>
      </c>
      <c r="H7" s="28">
        <v>43535</v>
      </c>
      <c r="I7" s="29">
        <v>0.60783564814814817</v>
      </c>
      <c r="J7" s="30">
        <v>0.16856377895496602</v>
      </c>
      <c r="K7" s="31">
        <v>4.8486469654149544E-3</v>
      </c>
      <c r="L7" s="30">
        <v>0.13394624172162847</v>
      </c>
      <c r="M7" s="30">
        <v>2.2447886314288512E-3</v>
      </c>
      <c r="N7" s="30">
        <v>1.3824499497501648</v>
      </c>
      <c r="O7" s="30">
        <v>2.5350143848790196E-3</v>
      </c>
      <c r="P7" s="38">
        <v>1.4161432575979163</v>
      </c>
      <c r="Q7" s="30">
        <v>2.8545910692658324E-2</v>
      </c>
      <c r="R7" s="30">
        <v>1.9240981778679178</v>
      </c>
      <c r="S7" s="30"/>
      <c r="T7" s="30">
        <v>3.0947245868020144E-2</v>
      </c>
      <c r="U7" s="30">
        <v>0.89592855520382408</v>
      </c>
      <c r="V7" s="30">
        <v>2.9077557068046631E-2</v>
      </c>
      <c r="W7" s="30">
        <v>4.3563246402359007E-2</v>
      </c>
      <c r="X7" s="30">
        <v>9.2062316373038664E-3</v>
      </c>
      <c r="Y7" s="33">
        <v>28.814870398162043</v>
      </c>
      <c r="Z7" s="34">
        <v>0.22239152188393307</v>
      </c>
      <c r="AA7" s="35">
        <v>19.765499999999999</v>
      </c>
      <c r="AB7" s="35">
        <v>-0.11840000000000001</v>
      </c>
      <c r="AC7" s="27">
        <v>36.697600000000001</v>
      </c>
      <c r="AD7" s="26">
        <v>211.268</v>
      </c>
      <c r="AE7" s="35">
        <v>26.126899999999999</v>
      </c>
      <c r="AF7" s="35">
        <v>19.7376</v>
      </c>
      <c r="AG7" s="10">
        <v>0.73899999999999999</v>
      </c>
      <c r="AH7" s="10">
        <v>0.20699999999999999</v>
      </c>
      <c r="AI7" s="10">
        <v>1.7999999999999999E-2</v>
      </c>
      <c r="AJ7" s="27">
        <v>0.79500000000000004</v>
      </c>
    </row>
    <row r="8" spans="1:38" s="9" customFormat="1" x14ac:dyDescent="0.55000000000000004">
      <c r="A8" s="24" t="s">
        <v>13</v>
      </c>
      <c r="B8" s="24" t="s">
        <v>8</v>
      </c>
      <c r="C8" s="25" t="s">
        <v>47</v>
      </c>
      <c r="D8" s="26">
        <v>200.33799999999999</v>
      </c>
      <c r="E8" s="25">
        <v>198.5</v>
      </c>
      <c r="F8" s="27">
        <v>-64.185957999999999</v>
      </c>
      <c r="G8" s="27">
        <v>31.668991999999999</v>
      </c>
      <c r="H8" s="28">
        <v>43535</v>
      </c>
      <c r="I8" s="29">
        <v>0.6040740740740741</v>
      </c>
      <c r="J8" s="30">
        <v>0.24217143440559619</v>
      </c>
      <c r="K8" s="31">
        <v>2.629013461816198E-2</v>
      </c>
      <c r="L8" s="39">
        <v>3.5186050685321524</v>
      </c>
      <c r="M8" s="30">
        <v>6.9447808399412558E-2</v>
      </c>
      <c r="N8" s="30">
        <v>1.3509723352738496</v>
      </c>
      <c r="O8" s="30">
        <v>7.2058083524388028E-2</v>
      </c>
      <c r="P8" s="35">
        <v>1.3008415746057662</v>
      </c>
      <c r="Q8" s="30">
        <v>1.1167407893248771E-2</v>
      </c>
      <c r="R8" s="30">
        <v>1.9653037267482114</v>
      </c>
      <c r="S8" s="30"/>
      <c r="T8" s="30">
        <v>1.2666304452265936E-2</v>
      </c>
      <c r="U8" s="30">
        <v>0.9096036094823432</v>
      </c>
      <c r="V8" s="30">
        <v>8.5807462646172783E-2</v>
      </c>
      <c r="W8" s="30">
        <v>8.0598571256890419E-2</v>
      </c>
      <c r="X8" s="30">
        <v>4.0274050193669087E-5</v>
      </c>
      <c r="Y8" s="33">
        <v>29.331216534193018</v>
      </c>
      <c r="Z8" s="34">
        <v>0.12953732975714077</v>
      </c>
      <c r="AA8" s="35">
        <v>19.741299999999999</v>
      </c>
      <c r="AB8" s="35">
        <v>-0.11840000000000001</v>
      </c>
      <c r="AC8" s="27">
        <v>36.7027</v>
      </c>
      <c r="AD8" s="26">
        <v>209.66200000000001</v>
      </c>
      <c r="AE8" s="35">
        <v>26.139600000000002</v>
      </c>
      <c r="AF8" s="35">
        <v>19.7042</v>
      </c>
      <c r="AG8" s="10">
        <v>0.89</v>
      </c>
      <c r="AH8" s="10">
        <v>0.11</v>
      </c>
      <c r="AI8" s="10">
        <v>2.5999999999999999E-2</v>
      </c>
      <c r="AJ8" s="27">
        <v>0.90299999999999991</v>
      </c>
    </row>
    <row r="9" spans="1:38" s="9" customFormat="1" x14ac:dyDescent="0.55000000000000004">
      <c r="A9" s="24" t="s">
        <v>13</v>
      </c>
      <c r="B9" s="36" t="s">
        <v>8</v>
      </c>
      <c r="C9" s="37" t="s">
        <v>48</v>
      </c>
      <c r="D9" s="26">
        <v>360.50099999999998</v>
      </c>
      <c r="E9" s="25">
        <v>356.5</v>
      </c>
      <c r="F9" s="27">
        <v>-64.185957999999999</v>
      </c>
      <c r="G9" s="27">
        <v>31.668991999999999</v>
      </c>
      <c r="H9" s="28">
        <v>43535</v>
      </c>
      <c r="I9" s="29">
        <v>0.59546296296296297</v>
      </c>
      <c r="J9" s="30">
        <v>0.31582435065905512</v>
      </c>
      <c r="K9" s="31">
        <v>2.2074148071422661E-2</v>
      </c>
      <c r="L9" s="30">
        <v>0.24043136953143487</v>
      </c>
      <c r="M9" s="30">
        <v>2.8292039936294866E-3</v>
      </c>
      <c r="N9" s="30">
        <v>0.40927237489795465</v>
      </c>
      <c r="O9" s="30">
        <v>1.9265144345635393E-2</v>
      </c>
      <c r="P9" s="35">
        <v>0.36532520756401854</v>
      </c>
      <c r="Q9" s="30">
        <v>1.3718232270658881E-3</v>
      </c>
      <c r="R9" s="30">
        <v>2.0421424211222483</v>
      </c>
      <c r="S9" s="30"/>
      <c r="T9" s="30">
        <v>3.2628665338182983E-2</v>
      </c>
      <c r="U9" s="30">
        <v>0.95700825206796514</v>
      </c>
      <c r="V9" s="30">
        <v>5.0679312378350445E-2</v>
      </c>
      <c r="W9" s="30">
        <v>0.1498788305182901</v>
      </c>
      <c r="X9" s="30">
        <v>5.3269614835155564E-3</v>
      </c>
      <c r="Y9" s="33">
        <v>29.526568839975539</v>
      </c>
      <c r="Z9" s="34">
        <v>0.27512353222754693</v>
      </c>
      <c r="AA9" s="35">
        <v>18.914300000000001</v>
      </c>
      <c r="AB9" s="35">
        <v>-0.1176</v>
      </c>
      <c r="AC9" s="27">
        <v>36.622199999999999</v>
      </c>
      <c r="AD9" s="26">
        <v>194.76599999999999</v>
      </c>
      <c r="AE9" s="35">
        <v>26.3004</v>
      </c>
      <c r="AF9" s="35">
        <v>18.849399999999999</v>
      </c>
      <c r="AG9" s="10">
        <v>3.1419999999999999</v>
      </c>
      <c r="AH9" s="10">
        <v>1.4999999999999999E-2</v>
      </c>
      <c r="AI9" s="10">
        <v>0.123</v>
      </c>
      <c r="AJ9" s="27">
        <v>1.2749999999999999</v>
      </c>
    </row>
    <row r="10" spans="1:38" s="9" customFormat="1" x14ac:dyDescent="0.55000000000000004">
      <c r="A10" s="24" t="s">
        <v>13</v>
      </c>
      <c r="B10" s="24" t="s">
        <v>8</v>
      </c>
      <c r="C10" s="25" t="s">
        <v>49</v>
      </c>
      <c r="D10" s="26">
        <v>540.59199999999998</v>
      </c>
      <c r="E10" s="25">
        <v>534.5</v>
      </c>
      <c r="F10" s="27">
        <v>-64.185957999999999</v>
      </c>
      <c r="G10" s="27">
        <v>31.668991999999999</v>
      </c>
      <c r="H10" s="28">
        <v>43535</v>
      </c>
      <c r="I10" s="29">
        <v>0.58784722222222219</v>
      </c>
      <c r="J10" s="30">
        <v>0.47140479767823174</v>
      </c>
      <c r="K10" s="31">
        <v>1.9966376650887546E-2</v>
      </c>
      <c r="L10" s="30">
        <v>0.19605063340826165</v>
      </c>
      <c r="M10" s="30">
        <v>8.2977584068789079E-3</v>
      </c>
      <c r="N10" s="30">
        <v>0.23356374897040802</v>
      </c>
      <c r="O10" s="30">
        <v>6.4778631346887605E-3</v>
      </c>
      <c r="P10" s="35">
        <v>0.19879331336108486</v>
      </c>
      <c r="Q10" s="30">
        <v>9.6464162235578438E-3</v>
      </c>
      <c r="R10" s="30">
        <v>2.4295505772893713</v>
      </c>
      <c r="S10" s="30"/>
      <c r="T10" s="30">
        <v>7.6204428765657181E-2</v>
      </c>
      <c r="U10" s="30">
        <v>1.0450375310529973</v>
      </c>
      <c r="V10" s="30">
        <v>9.6484703235205742E-3</v>
      </c>
      <c r="W10" s="30">
        <v>0.66052550375361729</v>
      </c>
      <c r="X10" s="30">
        <v>3.8858411537372878E-2</v>
      </c>
      <c r="Y10" s="33">
        <v>25.115335445500527</v>
      </c>
      <c r="Z10" s="34">
        <v>2.2926961018963084E-2</v>
      </c>
      <c r="AA10" s="35">
        <v>16.572700000000001</v>
      </c>
      <c r="AB10" s="35">
        <v>-0.1173</v>
      </c>
      <c r="AC10" s="27">
        <v>36.254100000000001</v>
      </c>
      <c r="AD10" s="26">
        <v>171.37299999999999</v>
      </c>
      <c r="AE10" s="35">
        <v>26.6</v>
      </c>
      <c r="AF10" s="35">
        <v>16.483499999999999</v>
      </c>
      <c r="AG10" s="10">
        <v>9.1969999999999992</v>
      </c>
      <c r="AH10" s="10"/>
      <c r="AI10" s="10">
        <v>0.47899999999999998</v>
      </c>
      <c r="AJ10" s="27">
        <v>3.141</v>
      </c>
    </row>
    <row r="11" spans="1:38" s="9" customFormat="1" x14ac:dyDescent="0.55000000000000004">
      <c r="A11" s="24" t="s">
        <v>13</v>
      </c>
      <c r="B11" s="36" t="s">
        <v>8</v>
      </c>
      <c r="C11" s="37" t="s">
        <v>50</v>
      </c>
      <c r="D11" s="26">
        <v>800.09100000000001</v>
      </c>
      <c r="E11" s="25">
        <v>791</v>
      </c>
      <c r="F11" s="27">
        <v>-64.185957999999999</v>
      </c>
      <c r="G11" s="27">
        <v>31.668991999999999</v>
      </c>
      <c r="H11" s="28">
        <v>43535</v>
      </c>
      <c r="I11" s="29">
        <v>0.57798611111111109</v>
      </c>
      <c r="J11" s="30">
        <v>0.55901404976351476</v>
      </c>
      <c r="K11" s="31">
        <v>1.606110967701041E-2</v>
      </c>
      <c r="L11" s="30">
        <v>0.24226944906476433</v>
      </c>
      <c r="M11" s="30">
        <v>1.2880984620452465E-2</v>
      </c>
      <c r="N11" s="30">
        <v>0.2642653353803468</v>
      </c>
      <c r="O11" s="30">
        <v>3.2600435164473474E-3</v>
      </c>
      <c r="P11" s="30">
        <v>0.24934605220628345</v>
      </c>
      <c r="Q11" s="30">
        <v>1.2354470879577251E-3</v>
      </c>
      <c r="R11" s="30">
        <v>3.4858519416566232</v>
      </c>
      <c r="S11" s="30"/>
      <c r="T11" s="30">
        <v>8.3615136653392721E-2</v>
      </c>
      <c r="U11" s="30">
        <v>1.1091786134144712</v>
      </c>
      <c r="V11" s="30">
        <v>2.166354531736038E-2</v>
      </c>
      <c r="W11" s="30">
        <v>1.0126052174794076</v>
      </c>
      <c r="X11" s="30">
        <v>1.1126382229890481E-2</v>
      </c>
      <c r="Y11" s="33">
        <v>15.258555203527688</v>
      </c>
      <c r="Z11" s="34">
        <v>3.2097745426547059E-2</v>
      </c>
      <c r="AA11" s="35">
        <v>10.809799999999999</v>
      </c>
      <c r="AB11" s="35">
        <v>-0.1169</v>
      </c>
      <c r="AC11" s="27">
        <v>35.409700000000001</v>
      </c>
      <c r="AD11" s="26">
        <v>143.38999999999999</v>
      </c>
      <c r="AE11" s="35">
        <v>27.147300000000001</v>
      </c>
      <c r="AF11" s="35">
        <v>10.709099999999999</v>
      </c>
      <c r="AG11" s="10">
        <v>21.87</v>
      </c>
      <c r="AH11" s="10"/>
      <c r="AI11" s="10">
        <v>0.76400000000000001</v>
      </c>
      <c r="AJ11" s="27">
        <v>11.347</v>
      </c>
    </row>
    <row r="12" spans="1:38" s="9" customFormat="1" x14ac:dyDescent="0.55000000000000004">
      <c r="A12" s="24" t="s">
        <v>13</v>
      </c>
      <c r="B12" s="24" t="s">
        <v>8</v>
      </c>
      <c r="C12" s="25" t="s">
        <v>51</v>
      </c>
      <c r="D12" s="26">
        <v>999.62300000000005</v>
      </c>
      <c r="E12" s="25">
        <v>987.5</v>
      </c>
      <c r="F12" s="27">
        <v>-64.185957999999999</v>
      </c>
      <c r="G12" s="27">
        <v>31.668991999999999</v>
      </c>
      <c r="H12" s="28">
        <v>43535</v>
      </c>
      <c r="I12" s="29">
        <v>0.56961805555555556</v>
      </c>
      <c r="J12" s="30">
        <v>0.66999878125766088</v>
      </c>
      <c r="K12" s="31">
        <v>2.1062163163215242E-2</v>
      </c>
      <c r="L12" s="30">
        <v>0.26587052337566042</v>
      </c>
      <c r="M12" s="30">
        <v>5.8887067378025626E-3</v>
      </c>
      <c r="N12" s="30">
        <v>0.28073836573307287</v>
      </c>
      <c r="O12" s="30">
        <v>5.7560120137032933E-3</v>
      </c>
      <c r="P12" s="30">
        <v>0.27517275510720052</v>
      </c>
      <c r="Q12" s="30">
        <v>2.6453458073844305E-3</v>
      </c>
      <c r="R12" s="30">
        <v>3.8559594480433041</v>
      </c>
      <c r="S12" s="30"/>
      <c r="T12" s="30">
        <v>3.8513411649121046E-2</v>
      </c>
      <c r="U12" s="30">
        <v>1.4132204524806489</v>
      </c>
      <c r="V12" s="30">
        <v>8.8074836127464331E-3</v>
      </c>
      <c r="W12" s="30">
        <v>1.7279728340196643</v>
      </c>
      <c r="X12" s="30">
        <v>2.174809393570774E-2</v>
      </c>
      <c r="Y12" s="33">
        <v>13.896763196413019</v>
      </c>
      <c r="Z12" s="34">
        <v>5.043931424171752E-2</v>
      </c>
      <c r="AA12" s="35">
        <v>6.9737999999999998</v>
      </c>
      <c r="AB12" s="35">
        <v>-0.11550000000000001</v>
      </c>
      <c r="AC12" s="27">
        <v>35.145499999999998</v>
      </c>
      <c r="AD12" s="26">
        <v>185.072</v>
      </c>
      <c r="AE12" s="35">
        <v>27.550999999999998</v>
      </c>
      <c r="AF12" s="35">
        <v>6.8746999999999998</v>
      </c>
      <c r="AG12" s="10">
        <v>21.827000000000002</v>
      </c>
      <c r="AH12" s="10"/>
      <c r="AI12" s="10">
        <v>1.373</v>
      </c>
      <c r="AJ12" s="27">
        <v>13.901</v>
      </c>
    </row>
    <row r="13" spans="1:38" s="9" customFormat="1" x14ac:dyDescent="0.55000000000000004">
      <c r="A13" s="24" t="s">
        <v>13</v>
      </c>
      <c r="B13" s="36" t="s">
        <v>8</v>
      </c>
      <c r="C13" s="37" t="s">
        <v>52</v>
      </c>
      <c r="D13" s="26">
        <v>1700.81</v>
      </c>
      <c r="E13" s="25">
        <v>1677.5</v>
      </c>
      <c r="F13" s="27">
        <v>-64.185957999999999</v>
      </c>
      <c r="G13" s="27">
        <v>31.668991999999999</v>
      </c>
      <c r="H13" s="28">
        <v>43535</v>
      </c>
      <c r="I13" s="29">
        <v>0.55061342592592599</v>
      </c>
      <c r="J13" s="30">
        <v>0.71389965858156113</v>
      </c>
      <c r="K13" s="31">
        <v>1.9349115485399249E-2</v>
      </c>
      <c r="L13" s="30">
        <v>0.30606096042354303</v>
      </c>
      <c r="M13" s="30">
        <v>1.3411760690653446E-2</v>
      </c>
      <c r="N13" s="30">
        <v>0.32173083684899673</v>
      </c>
      <c r="O13" s="30">
        <v>5.6497395525821059E-3</v>
      </c>
      <c r="P13" s="30">
        <v>0.30312268334742687</v>
      </c>
      <c r="Q13" s="30">
        <v>2.725275172629299E-3</v>
      </c>
      <c r="R13" s="30">
        <v>3.4854229185727057</v>
      </c>
      <c r="S13" s="30"/>
      <c r="T13" s="30">
        <v>0.13879156720260083</v>
      </c>
      <c r="U13" s="30">
        <v>1.4336994414264637</v>
      </c>
      <c r="V13" s="30">
        <v>5.1783659443156507E-2</v>
      </c>
      <c r="W13" s="30">
        <v>1.6497938245733057</v>
      </c>
      <c r="X13" s="30">
        <v>2.2730002595967507E-2</v>
      </c>
      <c r="Y13" s="33">
        <v>13.880551386804511</v>
      </c>
      <c r="Z13" s="34">
        <v>5.5024706445508879E-2</v>
      </c>
      <c r="AA13" s="35">
        <v>4.1760999999999999</v>
      </c>
      <c r="AB13" s="35">
        <v>-0.1178</v>
      </c>
      <c r="AC13" s="27">
        <v>34.988599999999998</v>
      </c>
      <c r="AD13" s="26">
        <v>248.65600000000001</v>
      </c>
      <c r="AE13" s="35">
        <v>27.773499999999999</v>
      </c>
      <c r="AF13" s="35">
        <v>4.0350000000000001</v>
      </c>
      <c r="AG13" s="10">
        <v>18.399999999999999</v>
      </c>
      <c r="AH13" s="10"/>
      <c r="AI13" s="10">
        <v>1.1779999999999999</v>
      </c>
      <c r="AJ13" s="27">
        <v>13.227333333333332</v>
      </c>
    </row>
    <row r="14" spans="1:38" s="9" customFormat="1" x14ac:dyDescent="0.55000000000000004">
      <c r="A14" s="24" t="s">
        <v>13</v>
      </c>
      <c r="B14" s="36" t="s">
        <v>11</v>
      </c>
      <c r="C14" s="37" t="s">
        <v>53</v>
      </c>
      <c r="D14" s="40">
        <v>20.92</v>
      </c>
      <c r="E14" s="40">
        <v>20.5</v>
      </c>
      <c r="F14" s="27">
        <v>-64.350399999999993</v>
      </c>
      <c r="G14" s="27">
        <v>31.176883</v>
      </c>
      <c r="H14" s="28">
        <v>43538</v>
      </c>
      <c r="I14" s="29">
        <v>0.20694444444444446</v>
      </c>
      <c r="J14" s="30">
        <v>0.12042741082538735</v>
      </c>
      <c r="K14" s="31">
        <v>8.7796412300676294E-3</v>
      </c>
      <c r="L14" s="32">
        <v>0.24790744120667704</v>
      </c>
      <c r="M14" s="30">
        <v>1.4615657035232932E-4</v>
      </c>
      <c r="N14" s="30">
        <v>1.426312523730136</v>
      </c>
      <c r="O14" s="30">
        <v>9.9400813900373253E-3</v>
      </c>
      <c r="P14" s="30">
        <v>1.3896500206474918</v>
      </c>
      <c r="Q14" s="30">
        <v>2.6229618508383234E-3</v>
      </c>
      <c r="R14" s="30">
        <v>1.8723768224958555</v>
      </c>
      <c r="S14" s="30">
        <f>AVERAGE(R14,R15,R16,R17,R18,R19,R20)*1000*200</f>
        <v>379050.26386838156</v>
      </c>
      <c r="T14" s="30">
        <v>4.1768703017759437E-2</v>
      </c>
      <c r="U14" s="30">
        <v>0.86269071241642092</v>
      </c>
      <c r="V14" s="30">
        <v>1.4484625993137551E-2</v>
      </c>
      <c r="W14" s="30">
        <v>5.071418475762824E-2</v>
      </c>
      <c r="X14" s="30">
        <v>3.6347231442656269E-4</v>
      </c>
      <c r="Y14" s="33">
        <v>29.135561085436663</v>
      </c>
      <c r="Z14" s="34">
        <v>0.13685757506078844</v>
      </c>
      <c r="AA14" s="35">
        <v>19.892700000000001</v>
      </c>
      <c r="AB14" s="35">
        <v>0.36459999999999998</v>
      </c>
      <c r="AC14" s="27">
        <v>36.7164</v>
      </c>
      <c r="AD14" s="26">
        <v>215.28299999999999</v>
      </c>
      <c r="AE14" s="35">
        <v>26.101199999999999</v>
      </c>
      <c r="AF14" s="35">
        <v>19.8889</v>
      </c>
      <c r="AG14" s="10">
        <v>0.182</v>
      </c>
      <c r="AH14" s="10">
        <v>8.5999999999999993E-2</v>
      </c>
      <c r="AI14" s="10">
        <v>1.4999999999999999E-2</v>
      </c>
      <c r="AJ14" s="27">
        <v>0.79200000000000004</v>
      </c>
    </row>
    <row r="15" spans="1:38" s="9" customFormat="1" x14ac:dyDescent="0.55000000000000004">
      <c r="A15" s="24" t="s">
        <v>13</v>
      </c>
      <c r="B15" s="36" t="s">
        <v>11</v>
      </c>
      <c r="C15" s="37" t="s">
        <v>54</v>
      </c>
      <c r="D15" s="40">
        <v>30.521999999999998</v>
      </c>
      <c r="E15" s="40">
        <v>30</v>
      </c>
      <c r="F15" s="27">
        <v>-64.350399999999993</v>
      </c>
      <c r="G15" s="27">
        <v>31.176883</v>
      </c>
      <c r="H15" s="28">
        <v>43538</v>
      </c>
      <c r="I15" s="29">
        <v>0.20625000000000002</v>
      </c>
      <c r="J15" s="30">
        <v>0.10016058615108084</v>
      </c>
      <c r="K15" s="31">
        <v>1.1701423401487452E-2</v>
      </c>
      <c r="L15" s="32">
        <v>0.1053912951910648</v>
      </c>
      <c r="M15" s="30">
        <v>1.0320908793554906E-3</v>
      </c>
      <c r="N15" s="30">
        <v>1.4330984133964595</v>
      </c>
      <c r="O15" s="30">
        <v>2.0102493962984247E-2</v>
      </c>
      <c r="P15" s="30">
        <v>1.3745371617077886</v>
      </c>
      <c r="Q15" s="30">
        <v>8.2429995825452629E-3</v>
      </c>
      <c r="R15" s="30">
        <v>1.9344415854959978</v>
      </c>
      <c r="S15" s="30"/>
      <c r="T15" s="30">
        <v>8.1879595178007206E-3</v>
      </c>
      <c r="U15" s="30">
        <v>0.87923433855594957</v>
      </c>
      <c r="V15" s="30">
        <v>3.315333378549129E-2</v>
      </c>
      <c r="W15" s="30">
        <v>4.3098697781122061E-2</v>
      </c>
      <c r="X15" s="30">
        <v>1.2849394680733399E-2</v>
      </c>
      <c r="Y15" s="33">
        <v>29.382677647430576</v>
      </c>
      <c r="Z15" s="34">
        <v>2.9326623227311267E-2</v>
      </c>
      <c r="AA15" s="35">
        <v>19.8948</v>
      </c>
      <c r="AB15" s="35">
        <v>0.42349999999999999</v>
      </c>
      <c r="AC15" s="27">
        <v>36.716500000000003</v>
      </c>
      <c r="AD15" s="26">
        <v>215.203</v>
      </c>
      <c r="AE15" s="35">
        <v>26.101199999999999</v>
      </c>
      <c r="AF15" s="35">
        <v>19.889099999999999</v>
      </c>
      <c r="AG15" s="10">
        <v>0.222</v>
      </c>
      <c r="AH15" s="10">
        <v>8.4000000000000005E-2</v>
      </c>
      <c r="AI15" s="10">
        <v>1.7000000000000001E-2</v>
      </c>
      <c r="AJ15" s="27">
        <v>0.73499999999999999</v>
      </c>
    </row>
    <row r="16" spans="1:38" s="9" customFormat="1" x14ac:dyDescent="0.55000000000000004">
      <c r="A16" s="24" t="s">
        <v>13</v>
      </c>
      <c r="B16" s="36" t="s">
        <v>11</v>
      </c>
      <c r="C16" s="37" t="s">
        <v>55</v>
      </c>
      <c r="D16" s="40">
        <v>50.673000000000002</v>
      </c>
      <c r="E16" s="40">
        <v>50</v>
      </c>
      <c r="F16" s="27">
        <v>-64.350399999999993</v>
      </c>
      <c r="G16" s="27">
        <v>31.176883</v>
      </c>
      <c r="H16" s="28">
        <v>43538</v>
      </c>
      <c r="I16" s="29">
        <v>0.20474537037037036</v>
      </c>
      <c r="J16" s="30">
        <v>0.14206687370481341</v>
      </c>
      <c r="K16" s="31">
        <v>1.6893390307447659E-3</v>
      </c>
      <c r="L16" s="30">
        <v>0.12917006412372117</v>
      </c>
      <c r="M16" s="30">
        <v>1.2021345222482244E-3</v>
      </c>
      <c r="N16" s="30">
        <v>1.4482581460502857</v>
      </c>
      <c r="O16" s="30">
        <v>3.0083587547889978E-3</v>
      </c>
      <c r="P16" s="30">
        <v>1.3992861643642536</v>
      </c>
      <c r="Q16" s="30">
        <v>8.903735403562596E-3</v>
      </c>
      <c r="R16" s="30">
        <v>1.8734141758014635</v>
      </c>
      <c r="S16" s="30"/>
      <c r="T16" s="30">
        <v>6.942752825068726E-3</v>
      </c>
      <c r="U16" s="30">
        <v>0.89504884561782083</v>
      </c>
      <c r="V16" s="30">
        <v>9.8812584568248891E-3</v>
      </c>
      <c r="W16" s="30">
        <v>4.9373750939913343E-2</v>
      </c>
      <c r="X16" s="30">
        <v>1.0286169228224458E-2</v>
      </c>
      <c r="Y16" s="33">
        <v>29.24961488328001</v>
      </c>
      <c r="Z16" s="34">
        <v>6.8428787530395468E-2</v>
      </c>
      <c r="AA16" s="35">
        <v>19.898599999999998</v>
      </c>
      <c r="AB16" s="35">
        <v>0.35909999999999997</v>
      </c>
      <c r="AC16" s="27">
        <v>36.716500000000003</v>
      </c>
      <c r="AD16" s="26">
        <v>215.23099999999999</v>
      </c>
      <c r="AE16" s="35">
        <v>26.101199999999999</v>
      </c>
      <c r="AF16" s="35">
        <v>19.889199999999999</v>
      </c>
      <c r="AG16" s="10">
        <v>0.16400000000000001</v>
      </c>
      <c r="AH16" s="10">
        <v>7.6999999999999999E-2</v>
      </c>
      <c r="AI16" s="10">
        <v>1.4999999999999999E-2</v>
      </c>
      <c r="AJ16" s="27">
        <v>0.73</v>
      </c>
    </row>
    <row r="17" spans="1:36" s="9" customFormat="1" x14ac:dyDescent="0.55000000000000004">
      <c r="A17" s="24" t="s">
        <v>13</v>
      </c>
      <c r="B17" s="36" t="s">
        <v>11</v>
      </c>
      <c r="C17" s="37" t="s">
        <v>56</v>
      </c>
      <c r="D17" s="40">
        <v>60.966999999999999</v>
      </c>
      <c r="E17" s="40">
        <v>60.5</v>
      </c>
      <c r="F17" s="27">
        <v>-64.350399999999993</v>
      </c>
      <c r="G17" s="27">
        <v>31.176883</v>
      </c>
      <c r="H17" s="28">
        <v>43538</v>
      </c>
      <c r="I17" s="29">
        <v>0.20403935185185185</v>
      </c>
      <c r="J17" s="30">
        <v>8.9207849522621299E-2</v>
      </c>
      <c r="K17" s="31">
        <v>4.6869027942343655E-3</v>
      </c>
      <c r="L17" s="39">
        <v>19.135224847106315</v>
      </c>
      <c r="M17" s="30">
        <v>0.37935665960758769</v>
      </c>
      <c r="N17" s="30">
        <v>1.4033693832405216</v>
      </c>
      <c r="O17" s="30">
        <v>2.7576417777097628E-4</v>
      </c>
      <c r="P17" s="32">
        <v>1.6558991947321817</v>
      </c>
      <c r="Q17" s="30">
        <v>1.7276715173964896E-2</v>
      </c>
      <c r="R17" s="30">
        <v>1.8592392482477713</v>
      </c>
      <c r="S17" s="30"/>
      <c r="T17" s="30">
        <v>3.3967624837993424E-3</v>
      </c>
      <c r="U17" s="30">
        <v>0.86978229302991994</v>
      </c>
      <c r="V17" s="30">
        <v>2.8373853077672644E-2</v>
      </c>
      <c r="W17" s="30" t="s">
        <v>36</v>
      </c>
      <c r="X17" s="30">
        <v>2.8002603985055367E-5</v>
      </c>
      <c r="Y17" s="33">
        <v>29.182219457281668</v>
      </c>
      <c r="Z17" s="34">
        <v>0.2101741331290754</v>
      </c>
      <c r="AA17" s="35">
        <v>19.8993</v>
      </c>
      <c r="AB17" s="35">
        <v>0.3574</v>
      </c>
      <c r="AC17" s="27">
        <v>36.716999999999999</v>
      </c>
      <c r="AD17" s="26">
        <v>214.66399999999999</v>
      </c>
      <c r="AE17" s="35">
        <v>26.101900000000001</v>
      </c>
      <c r="AF17" s="35">
        <v>19.888000000000002</v>
      </c>
      <c r="AG17" s="10">
        <v>0.214</v>
      </c>
      <c r="AH17" s="10">
        <v>8.6999999999999994E-2</v>
      </c>
      <c r="AI17" s="10">
        <v>1.9E-2</v>
      </c>
      <c r="AJ17" s="27">
        <v>0.72300000000000009</v>
      </c>
    </row>
    <row r="18" spans="1:36" s="9" customFormat="1" x14ac:dyDescent="0.55000000000000004">
      <c r="A18" s="24" t="s">
        <v>13</v>
      </c>
      <c r="B18" s="36" t="s">
        <v>11</v>
      </c>
      <c r="C18" s="37" t="s">
        <v>57</v>
      </c>
      <c r="D18" s="40">
        <v>85.251999999999995</v>
      </c>
      <c r="E18" s="40">
        <v>84.5</v>
      </c>
      <c r="F18" s="27">
        <v>-64.350399999999993</v>
      </c>
      <c r="G18" s="27">
        <v>31.176883</v>
      </c>
      <c r="H18" s="28">
        <v>43538</v>
      </c>
      <c r="I18" s="29">
        <v>0.20225694444444445</v>
      </c>
      <c r="J18" s="30">
        <v>9.6393366857235194E-2</v>
      </c>
      <c r="K18" s="31">
        <v>1.2539110560318423E-3</v>
      </c>
      <c r="L18" s="32">
        <v>0.12930028888589534</v>
      </c>
      <c r="M18" s="30">
        <v>9.1760088181148947E-4</v>
      </c>
      <c r="N18" s="30">
        <v>1.4102736860772549</v>
      </c>
      <c r="O18" s="30">
        <v>1.7454491328954491E-2</v>
      </c>
      <c r="P18" s="30">
        <v>1.4024963463960225</v>
      </c>
      <c r="Q18" s="30">
        <v>2.4837519439262712E-2</v>
      </c>
      <c r="R18" s="30">
        <v>1.9306042919462563</v>
      </c>
      <c r="S18" s="30"/>
      <c r="T18" s="30">
        <v>5.6021594102742642E-2</v>
      </c>
      <c r="U18" s="30">
        <v>0.89167770488864273</v>
      </c>
      <c r="V18" s="30">
        <v>3.1263690869047706E-2</v>
      </c>
      <c r="W18" s="30" t="s">
        <v>36</v>
      </c>
      <c r="X18" s="30">
        <v>4.3020064955874735E-3</v>
      </c>
      <c r="Y18" s="33">
        <v>27.652861713473161</v>
      </c>
      <c r="Z18" s="34">
        <v>0.11241872237136614</v>
      </c>
      <c r="AA18" s="35">
        <v>19.8996</v>
      </c>
      <c r="AB18" s="35">
        <v>0.37290000000000001</v>
      </c>
      <c r="AC18" s="27">
        <v>36.716999999999999</v>
      </c>
      <c r="AD18" s="26">
        <v>214.35</v>
      </c>
      <c r="AE18" s="35">
        <v>26.103000000000002</v>
      </c>
      <c r="AF18" s="35">
        <v>19.883800000000001</v>
      </c>
      <c r="AG18" s="10">
        <v>0.222</v>
      </c>
      <c r="AH18" s="10">
        <v>0.108</v>
      </c>
      <c r="AI18" s="10">
        <v>1.4999999999999999E-2</v>
      </c>
      <c r="AJ18" s="27">
        <v>0.73199999999999998</v>
      </c>
    </row>
    <row r="19" spans="1:36" s="9" customFormat="1" x14ac:dyDescent="0.55000000000000004">
      <c r="A19" s="24" t="s">
        <v>13</v>
      </c>
      <c r="B19" s="36" t="s">
        <v>11</v>
      </c>
      <c r="C19" s="37" t="s">
        <v>58</v>
      </c>
      <c r="D19" s="40">
        <v>150.45599999999999</v>
      </c>
      <c r="E19" s="40">
        <v>149</v>
      </c>
      <c r="F19" s="27">
        <v>-64.350399999999993</v>
      </c>
      <c r="G19" s="27">
        <v>31.176883</v>
      </c>
      <c r="H19" s="28">
        <v>43538</v>
      </c>
      <c r="I19" s="29">
        <v>0.1987615740740741</v>
      </c>
      <c r="J19" s="30">
        <v>0.13694619622837484</v>
      </c>
      <c r="K19" s="31">
        <v>1.7713228752051641E-3</v>
      </c>
      <c r="L19" s="32">
        <v>0.35998482167712359</v>
      </c>
      <c r="M19" s="30">
        <v>4.9408884059592983E-4</v>
      </c>
      <c r="N19" s="30">
        <v>1.3648552285447701</v>
      </c>
      <c r="O19" s="30">
        <v>3.4468433289379319E-2</v>
      </c>
      <c r="P19" s="30">
        <v>1.3147815806736254</v>
      </c>
      <c r="Q19" s="30">
        <v>9.8455750957380239E-3</v>
      </c>
      <c r="R19" s="30">
        <v>1.9063975027406395</v>
      </c>
      <c r="S19" s="30"/>
      <c r="T19" s="30">
        <v>0.10588457466660632</v>
      </c>
      <c r="U19" s="30">
        <v>0.89321097019048201</v>
      </c>
      <c r="V19" s="30">
        <v>4.0654275989422386E-3</v>
      </c>
      <c r="W19" s="30">
        <v>3.5518660891923841E-2</v>
      </c>
      <c r="X19" s="30">
        <v>2.3228611715921839E-4</v>
      </c>
      <c r="Y19" s="33">
        <v>29.033603902516099</v>
      </c>
      <c r="Z19" s="34">
        <v>0.23950075635638665</v>
      </c>
      <c r="AA19" s="35">
        <v>19.7804</v>
      </c>
      <c r="AB19" s="35">
        <v>0.1249</v>
      </c>
      <c r="AC19" s="27">
        <v>36.704799999999999</v>
      </c>
      <c r="AD19" s="26">
        <v>209.61699999999999</v>
      </c>
      <c r="AE19" s="35">
        <v>26.128399999999999</v>
      </c>
      <c r="AF19" s="35">
        <v>19.752600000000001</v>
      </c>
      <c r="AG19" s="10">
        <v>0.27500000000000002</v>
      </c>
      <c r="AH19" s="10">
        <v>0.14899999999999999</v>
      </c>
      <c r="AI19" s="10">
        <v>2.5000000000000001E-2</v>
      </c>
      <c r="AJ19" s="27">
        <v>0.81</v>
      </c>
    </row>
    <row r="20" spans="1:36" s="9" customFormat="1" x14ac:dyDescent="0.55000000000000004">
      <c r="A20" s="24" t="s">
        <v>13</v>
      </c>
      <c r="B20" s="36" t="s">
        <v>11</v>
      </c>
      <c r="C20" s="37" t="s">
        <v>59</v>
      </c>
      <c r="D20" s="40">
        <v>200.602</v>
      </c>
      <c r="E20" s="40">
        <v>198.5</v>
      </c>
      <c r="F20" s="27">
        <v>-64.350399999999993</v>
      </c>
      <c r="G20" s="27">
        <v>31.176883</v>
      </c>
      <c r="H20" s="28">
        <v>43538</v>
      </c>
      <c r="I20" s="29">
        <v>0.19535879629629629</v>
      </c>
      <c r="J20" s="30">
        <v>0.16660198023922759</v>
      </c>
      <c r="K20" s="31">
        <v>3.8895618615695238E-3</v>
      </c>
      <c r="L20" s="32">
        <v>0.21926124256043572</v>
      </c>
      <c r="M20" s="30">
        <v>9.3253299475515722E-3</v>
      </c>
      <c r="N20" s="30">
        <v>1.0667662178550006</v>
      </c>
      <c r="O20" s="30">
        <v>2.3930945968777539E-3</v>
      </c>
      <c r="P20" s="30">
        <v>1.0267539017173988</v>
      </c>
      <c r="Q20" s="30">
        <v>1.8151613186649596E-2</v>
      </c>
      <c r="R20" s="30">
        <v>1.8902856086653732</v>
      </c>
      <c r="S20" s="30"/>
      <c r="T20" s="30">
        <v>0.10865631472652974</v>
      </c>
      <c r="U20" s="30">
        <v>0.87630211505511424</v>
      </c>
      <c r="V20" s="30">
        <v>1.2863600400969815E-4</v>
      </c>
      <c r="W20" s="30">
        <v>2.1597668497733195E-2</v>
      </c>
      <c r="X20" s="30">
        <v>5.1019941168351106E-5</v>
      </c>
      <c r="Y20" s="33">
        <v>29.5537583441956</v>
      </c>
      <c r="Z20" s="34">
        <v>1.955108215154587E-2</v>
      </c>
      <c r="AA20" s="35">
        <v>19.613099999999999</v>
      </c>
      <c r="AB20" s="35">
        <v>5.4100000000000002E-2</v>
      </c>
      <c r="AC20" s="27">
        <v>36.702100000000002</v>
      </c>
      <c r="AD20" s="26">
        <v>202.64400000000001</v>
      </c>
      <c r="AE20" s="35">
        <v>26.172799999999999</v>
      </c>
      <c r="AF20" s="35">
        <v>19.5762</v>
      </c>
      <c r="AG20" s="10">
        <v>1.363</v>
      </c>
      <c r="AH20" s="10">
        <v>8.4000000000000005E-2</v>
      </c>
      <c r="AI20" s="10">
        <v>4.2000000000000003E-2</v>
      </c>
      <c r="AJ20" s="27">
        <v>0.89499999999999991</v>
      </c>
    </row>
    <row r="21" spans="1:36" s="9" customFormat="1" x14ac:dyDescent="0.55000000000000004">
      <c r="A21" s="24" t="s">
        <v>13</v>
      </c>
      <c r="B21" s="36" t="s">
        <v>11</v>
      </c>
      <c r="C21" s="37" t="s">
        <v>60</v>
      </c>
      <c r="D21" s="40">
        <v>269.99599999999998</v>
      </c>
      <c r="E21" s="40">
        <v>267</v>
      </c>
      <c r="F21" s="27">
        <v>-64.350399999999993</v>
      </c>
      <c r="G21" s="27">
        <v>31.176883</v>
      </c>
      <c r="H21" s="28">
        <v>43538</v>
      </c>
      <c r="I21" s="29">
        <v>0.19039351851851852</v>
      </c>
      <c r="J21" s="30">
        <v>0.22476805585847992</v>
      </c>
      <c r="K21" s="31">
        <v>2.4842711524424715E-3</v>
      </c>
      <c r="L21" s="32">
        <v>0.46581828855338514</v>
      </c>
      <c r="M21" s="30">
        <v>2.0280859619865865E-3</v>
      </c>
      <c r="N21" s="30">
        <v>0.34849987498660184</v>
      </c>
      <c r="O21" s="30">
        <v>6.3569956389521731E-3</v>
      </c>
      <c r="P21" s="30">
        <v>0.33734496287827626</v>
      </c>
      <c r="Q21" s="30">
        <v>6.04437202997965E-4</v>
      </c>
      <c r="R21" s="30">
        <v>1.9842794333433287</v>
      </c>
      <c r="S21" s="30"/>
      <c r="T21" s="30">
        <v>6.5285684871158878E-2</v>
      </c>
      <c r="U21" s="30">
        <v>0.88550798839678113</v>
      </c>
      <c r="V21" s="30">
        <v>4.4342105895218299E-3</v>
      </c>
      <c r="W21" s="30">
        <v>8.2210657040762136E-2</v>
      </c>
      <c r="X21" s="30">
        <v>4.675430670480353E-3</v>
      </c>
      <c r="Y21" s="33">
        <v>30.416074179405143</v>
      </c>
      <c r="Z21" s="34">
        <v>9.7755410757709257E-2</v>
      </c>
      <c r="AA21" s="35">
        <v>18.923200000000001</v>
      </c>
      <c r="AB21" s="35">
        <v>2.58E-2</v>
      </c>
      <c r="AC21" s="27">
        <v>36.620100000000001</v>
      </c>
      <c r="AD21" s="26">
        <v>192.81299999999999</v>
      </c>
      <c r="AE21" s="35">
        <v>26.292400000000001</v>
      </c>
      <c r="AF21" s="35">
        <v>18.874600000000001</v>
      </c>
      <c r="AG21" s="10">
        <v>3.2829999999999999</v>
      </c>
      <c r="AH21" s="10">
        <v>1.2E-2</v>
      </c>
      <c r="AI21" s="10">
        <v>0.127</v>
      </c>
      <c r="AJ21" s="27">
        <v>1.2349999999999999</v>
      </c>
    </row>
    <row r="22" spans="1:36" s="9" customFormat="1" x14ac:dyDescent="0.55000000000000004">
      <c r="A22" s="24" t="s">
        <v>13</v>
      </c>
      <c r="B22" s="36" t="s">
        <v>11</v>
      </c>
      <c r="C22" s="37" t="s">
        <v>61</v>
      </c>
      <c r="D22" s="40">
        <v>485.53300000000002</v>
      </c>
      <c r="E22" s="40">
        <v>579</v>
      </c>
      <c r="F22" s="27">
        <v>-64.350399999999993</v>
      </c>
      <c r="G22" s="27">
        <v>31.176883</v>
      </c>
      <c r="H22" s="28">
        <v>43538</v>
      </c>
      <c r="I22" s="29">
        <v>0.17971064814814816</v>
      </c>
      <c r="J22" s="30">
        <v>0.304381888746042</v>
      </c>
      <c r="K22" s="31">
        <v>3.2347556067585381E-3</v>
      </c>
      <c r="L22" s="32">
        <v>0.39546871554876128</v>
      </c>
      <c r="M22" s="30">
        <v>5.3671341255616123E-3</v>
      </c>
      <c r="N22" s="30">
        <v>0.19234709043659209</v>
      </c>
      <c r="O22" s="30">
        <v>3.5292290277575689E-3</v>
      </c>
      <c r="P22" s="30">
        <v>0.17902418654554011</v>
      </c>
      <c r="Q22" s="30">
        <v>1.1464942125392619E-3</v>
      </c>
      <c r="R22" s="30">
        <v>2.4322632167861307</v>
      </c>
      <c r="S22" s="30"/>
      <c r="T22" s="30">
        <v>1.5238003479648999E-2</v>
      </c>
      <c r="U22" s="30">
        <v>0.94601889639709436</v>
      </c>
      <c r="V22" s="30">
        <v>2.29625672178215E-2</v>
      </c>
      <c r="W22" s="30">
        <v>0.25339629254435747</v>
      </c>
      <c r="X22" s="30">
        <v>4.216820494470768E-4</v>
      </c>
      <c r="Y22" s="33">
        <v>27.407473239325356</v>
      </c>
      <c r="Z22" s="34">
        <v>0.14663311613656388</v>
      </c>
      <c r="AA22" s="35">
        <v>16.723800000000001</v>
      </c>
      <c r="AB22" s="35">
        <v>3.2300000000000002E-2</v>
      </c>
      <c r="AC22" s="27">
        <v>36.290399999999998</v>
      </c>
      <c r="AD22" s="26">
        <v>168.99199999999999</v>
      </c>
      <c r="AE22" s="35">
        <v>26.590199999999999</v>
      </c>
      <c r="AF22" s="35">
        <v>16.6433</v>
      </c>
      <c r="AG22" s="10">
        <v>9.2919999999999998</v>
      </c>
      <c r="AH22" s="10"/>
      <c r="AI22" s="10">
        <v>0.48099999999999998</v>
      </c>
      <c r="AJ22" s="27">
        <v>2.9990000000000001</v>
      </c>
    </row>
    <row r="23" spans="1:36" s="9" customFormat="1" x14ac:dyDescent="0.55000000000000004">
      <c r="A23" s="24" t="s">
        <v>13</v>
      </c>
      <c r="B23" s="36" t="s">
        <v>11</v>
      </c>
      <c r="C23" s="37" t="s">
        <v>62</v>
      </c>
      <c r="D23" s="40">
        <v>800.14800000000002</v>
      </c>
      <c r="E23" s="40">
        <v>790.5</v>
      </c>
      <c r="F23" s="27">
        <v>-64.350399999999993</v>
      </c>
      <c r="G23" s="27">
        <v>31.176883</v>
      </c>
      <c r="H23" s="28">
        <v>43538</v>
      </c>
      <c r="I23" s="29">
        <v>0.16665509259259259</v>
      </c>
      <c r="J23" s="30">
        <v>0.53069291940469765</v>
      </c>
      <c r="K23" s="31">
        <v>2.1975657467143139E-3</v>
      </c>
      <c r="L23" s="30">
        <v>0.24570861451553044</v>
      </c>
      <c r="M23" s="30">
        <v>3.7856604465572874E-3</v>
      </c>
      <c r="N23" s="30">
        <v>0.23706091133776697</v>
      </c>
      <c r="O23" s="30">
        <v>1.5922351855108402E-3</v>
      </c>
      <c r="P23" s="30">
        <v>0.20854236567914408</v>
      </c>
      <c r="Q23" s="30">
        <v>5.359986611128173E-3</v>
      </c>
      <c r="R23" s="30">
        <v>3.6472295060644782</v>
      </c>
      <c r="S23" s="30"/>
      <c r="T23" s="30">
        <v>3.7221903308222642E-2</v>
      </c>
      <c r="U23" s="30">
        <v>1.1397060552286284</v>
      </c>
      <c r="V23" s="30">
        <v>4.208718799338667E-2</v>
      </c>
      <c r="W23" s="30">
        <v>0.9999541846588873</v>
      </c>
      <c r="X23" s="30">
        <v>7.0992049979702904E-2</v>
      </c>
      <c r="Y23" s="33">
        <v>16.420290713749658</v>
      </c>
      <c r="Z23" s="34">
        <v>4.3989934840968158E-2</v>
      </c>
      <c r="AA23" s="35">
        <v>10.2501</v>
      </c>
      <c r="AB23" s="35">
        <v>4.6399999999999997E-2</v>
      </c>
      <c r="AC23" s="27">
        <v>35.3504</v>
      </c>
      <c r="AD23" s="26">
        <v>148.279</v>
      </c>
      <c r="AE23" s="35">
        <v>27.199300000000001</v>
      </c>
      <c r="AF23" s="35">
        <v>10.1526</v>
      </c>
      <c r="AG23" s="10">
        <v>22.04</v>
      </c>
      <c r="AH23" s="10"/>
      <c r="AI23" s="10">
        <v>1.34</v>
      </c>
      <c r="AJ23" s="27">
        <v>11.715</v>
      </c>
    </row>
    <row r="24" spans="1:36" s="9" customFormat="1" x14ac:dyDescent="0.55000000000000004">
      <c r="A24" s="24" t="s">
        <v>13</v>
      </c>
      <c r="B24" s="36" t="s">
        <v>11</v>
      </c>
      <c r="C24" s="37" t="s">
        <v>63</v>
      </c>
      <c r="D24" s="40">
        <v>1000.234</v>
      </c>
      <c r="E24" s="40">
        <v>988</v>
      </c>
      <c r="F24" s="27">
        <v>-64.350399999999993</v>
      </c>
      <c r="G24" s="27">
        <v>31.176883</v>
      </c>
      <c r="H24" s="28">
        <v>43538</v>
      </c>
      <c r="I24" s="29">
        <v>0.15984953703703705</v>
      </c>
      <c r="J24" s="30">
        <v>0.72777795433023185</v>
      </c>
      <c r="K24" s="31">
        <v>1.6916199456276093E-3</v>
      </c>
      <c r="L24" s="41">
        <v>0.33735078521348522</v>
      </c>
      <c r="M24" s="30">
        <v>5.0421153649414241E-3</v>
      </c>
      <c r="N24" s="30">
        <v>0.26187038326059819</v>
      </c>
      <c r="O24" s="30">
        <v>3.3561549144740799E-3</v>
      </c>
      <c r="P24" s="41">
        <v>0.22004777670713155</v>
      </c>
      <c r="Q24" s="30">
        <v>2.2120412514035578E-4</v>
      </c>
      <c r="R24" s="30">
        <v>4.1057610597657845</v>
      </c>
      <c r="S24" s="30"/>
      <c r="T24" s="30">
        <v>3.8429444171089282E-2</v>
      </c>
      <c r="U24" s="30">
        <v>1.3686029386066343</v>
      </c>
      <c r="V24" s="30">
        <v>1.5977071032922794E-4</v>
      </c>
      <c r="W24" s="30">
        <v>1.8329927140752069</v>
      </c>
      <c r="X24" s="30">
        <v>4.7432418726662097E-3</v>
      </c>
      <c r="Y24" s="33">
        <v>15.393806533159539</v>
      </c>
      <c r="Z24" s="34">
        <v>0.1564086572123343</v>
      </c>
      <c r="AA24" s="35">
        <v>7.0420999999999996</v>
      </c>
      <c r="AB24" s="35">
        <v>4.4600000000000001E-2</v>
      </c>
      <c r="AC24" s="27">
        <v>35.158700000000003</v>
      </c>
      <c r="AD24" s="26">
        <v>182.626</v>
      </c>
      <c r="AE24" s="35">
        <v>27.5519</v>
      </c>
      <c r="AF24" s="35">
        <v>6.9424999999999999</v>
      </c>
      <c r="AG24" s="10">
        <v>22.122</v>
      </c>
      <c r="AH24" s="10"/>
      <c r="AI24" s="10">
        <v>1.4119999999999999</v>
      </c>
      <c r="AJ24" s="27">
        <v>14.179</v>
      </c>
    </row>
    <row r="25" spans="1:36" s="9" customFormat="1" x14ac:dyDescent="0.55000000000000004">
      <c r="A25" s="24" t="s">
        <v>13</v>
      </c>
      <c r="B25" s="36" t="s">
        <v>11</v>
      </c>
      <c r="C25" s="37" t="s">
        <v>64</v>
      </c>
      <c r="D25" s="40">
        <v>1638.0219999999999</v>
      </c>
      <c r="E25" s="40">
        <v>1615.5</v>
      </c>
      <c r="F25" s="27">
        <v>-64.350399999999993</v>
      </c>
      <c r="G25" s="27">
        <v>31.176883</v>
      </c>
      <c r="H25" s="28">
        <v>43538</v>
      </c>
      <c r="I25" s="29">
        <v>0.14329861111111111</v>
      </c>
      <c r="J25" s="30">
        <v>0.5943880471585834</v>
      </c>
      <c r="K25" s="31">
        <v>8.1794268154275485E-3</v>
      </c>
      <c r="L25" s="30">
        <v>0.40757695255556947</v>
      </c>
      <c r="M25" s="30">
        <v>5.0297988695739426E-3</v>
      </c>
      <c r="N25" s="30">
        <v>0.27991527926229232</v>
      </c>
      <c r="O25" s="30">
        <v>8.2038938677289341E-3</v>
      </c>
      <c r="P25" s="30">
        <v>0.27674482031618963</v>
      </c>
      <c r="Q25" s="30">
        <v>1.9894209110375705E-3</v>
      </c>
      <c r="R25" s="30">
        <v>3.6447417671133158</v>
      </c>
      <c r="S25" s="30"/>
      <c r="T25" s="30">
        <v>8.3054999750334257E-2</v>
      </c>
      <c r="U25" s="30">
        <v>1.4028443384954592</v>
      </c>
      <c r="V25" s="30">
        <v>3.5142999393256574E-2</v>
      </c>
      <c r="W25" s="30">
        <v>1.6123222713975953</v>
      </c>
      <c r="X25" s="30">
        <v>1.4891540794602528E-2</v>
      </c>
      <c r="Y25" s="33">
        <v>16.482501876209664</v>
      </c>
      <c r="Z25" s="34">
        <v>0.6305223993872211</v>
      </c>
      <c r="AA25" s="35">
        <v>4.3517000000000001</v>
      </c>
      <c r="AB25" s="35">
        <v>3.9600000000000003E-2</v>
      </c>
      <c r="AC25" s="27">
        <v>35.023000000000003</v>
      </c>
      <c r="AD25" s="26">
        <v>243.26499999999999</v>
      </c>
      <c r="AE25" s="35">
        <v>27.7818</v>
      </c>
      <c r="AF25" s="35">
        <v>4.2142999999999997</v>
      </c>
      <c r="AG25" s="10">
        <v>18.59</v>
      </c>
      <c r="AH25" s="10"/>
      <c r="AI25" s="10">
        <v>1.206</v>
      </c>
      <c r="AJ25" s="27">
        <v>13.733666666666664</v>
      </c>
    </row>
    <row r="26" spans="1:36" s="9" customFormat="1" x14ac:dyDescent="0.55000000000000004">
      <c r="A26" s="24" t="s">
        <v>13</v>
      </c>
      <c r="B26" s="36" t="s">
        <v>12</v>
      </c>
      <c r="C26" s="37" t="s">
        <v>65</v>
      </c>
      <c r="D26" s="26">
        <v>20.623000000000001</v>
      </c>
      <c r="E26" s="40">
        <v>20.5</v>
      </c>
      <c r="F26" s="27">
        <v>-64.021897999999993</v>
      </c>
      <c r="G26" s="27">
        <v>32.151007999999997</v>
      </c>
      <c r="H26" s="28">
        <v>43539</v>
      </c>
      <c r="I26" s="29">
        <v>0.10045138888888888</v>
      </c>
      <c r="J26" s="30">
        <v>0.16225050352536863</v>
      </c>
      <c r="K26" s="31">
        <v>5.4222456151264559E-3</v>
      </c>
      <c r="L26" s="30">
        <v>0.10992873245495249</v>
      </c>
      <c r="M26" s="30">
        <v>3.433115468084634E-3</v>
      </c>
      <c r="N26" s="30">
        <v>1.4660281265957351</v>
      </c>
      <c r="O26" s="30">
        <v>1.7004375609246836E-2</v>
      </c>
      <c r="P26" s="30">
        <v>1.4185686536606612</v>
      </c>
      <c r="Q26" s="30">
        <v>1.987912467002817E-2</v>
      </c>
      <c r="R26" s="30">
        <v>1.953893454174555</v>
      </c>
      <c r="S26" s="30">
        <f>AVERAGE(R26,R27,R28,R29,R30,R31,R32)*1000*200</f>
        <v>383568.33179868199</v>
      </c>
      <c r="T26" s="30">
        <v>2.7804691732834643E-2</v>
      </c>
      <c r="U26" s="30">
        <v>0.93465467800994284</v>
      </c>
      <c r="V26" s="30">
        <v>5.4168148972811608E-2</v>
      </c>
      <c r="W26" s="30">
        <v>4.233808203945974E-2</v>
      </c>
      <c r="X26" s="30">
        <v>1.8574947236622587E-3</v>
      </c>
      <c r="Y26" s="33">
        <v>29.825313312839913</v>
      </c>
      <c r="Z26" s="34">
        <v>4.8767906797370884E-2</v>
      </c>
      <c r="AA26" s="35">
        <v>19.879799999999999</v>
      </c>
      <c r="AB26" s="35">
        <v>0.47239999999999999</v>
      </c>
      <c r="AC26" s="27">
        <v>36.709000000000003</v>
      </c>
      <c r="AD26" s="26">
        <v>216.55500000000001</v>
      </c>
      <c r="AE26" s="35">
        <v>26.099</v>
      </c>
      <c r="AF26" s="35">
        <v>19.876000000000001</v>
      </c>
      <c r="AG26" s="10">
        <v>8.1000000000000003E-2</v>
      </c>
      <c r="AH26" s="10">
        <v>3.9E-2</v>
      </c>
      <c r="AI26" s="10">
        <v>1.4999999999999999E-2</v>
      </c>
      <c r="AJ26" s="27">
        <v>0.54400000000000004</v>
      </c>
    </row>
    <row r="27" spans="1:36" s="9" customFormat="1" x14ac:dyDescent="0.55000000000000004">
      <c r="A27" s="24" t="s">
        <v>13</v>
      </c>
      <c r="B27" s="36" t="s">
        <v>12</v>
      </c>
      <c r="C27" s="37" t="s">
        <v>66</v>
      </c>
      <c r="D27" s="26">
        <v>30.655999999999999</v>
      </c>
      <c r="E27" s="40">
        <v>30.5</v>
      </c>
      <c r="F27" s="27">
        <v>-64.021897999999993</v>
      </c>
      <c r="G27" s="27">
        <v>32.151007999999997</v>
      </c>
      <c r="H27" s="28">
        <v>43539</v>
      </c>
      <c r="I27" s="29">
        <v>9.975694444444444E-2</v>
      </c>
      <c r="J27" s="30">
        <v>7.6571045074100258E-2</v>
      </c>
      <c r="K27" s="31">
        <v>2.8977591291581492E-3</v>
      </c>
      <c r="L27" s="32">
        <v>0.11669992309076657</v>
      </c>
      <c r="M27" s="30">
        <v>3.4178949067049172E-3</v>
      </c>
      <c r="N27" s="30">
        <v>1.4936515501130998</v>
      </c>
      <c r="O27" s="30">
        <v>1.6769918782134408E-2</v>
      </c>
      <c r="P27" s="30">
        <v>1.4344653441091575</v>
      </c>
      <c r="Q27" s="30">
        <v>9.7300836253767509E-3</v>
      </c>
      <c r="R27" s="30">
        <v>1.8905253982087142</v>
      </c>
      <c r="S27" s="30"/>
      <c r="T27" s="30">
        <v>2.4256951771570171E-2</v>
      </c>
      <c r="U27" s="30">
        <v>0.86289520661898633</v>
      </c>
      <c r="V27" s="30">
        <v>1.081360244717842E-2</v>
      </c>
      <c r="W27" s="30" t="s">
        <v>36</v>
      </c>
      <c r="X27" s="30">
        <v>4.7833678526514253E-3</v>
      </c>
      <c r="Y27" s="33">
        <v>27.778680933238746</v>
      </c>
      <c r="Z27" s="34">
        <v>0.24627792932671716</v>
      </c>
      <c r="AA27" s="35">
        <v>19.8828</v>
      </c>
      <c r="AB27" s="35">
        <v>0.49790000000000001</v>
      </c>
      <c r="AC27" s="27">
        <v>36.709099999999999</v>
      </c>
      <c r="AD27" s="26">
        <v>217.071</v>
      </c>
      <c r="AE27" s="35">
        <v>26.098800000000001</v>
      </c>
      <c r="AF27" s="35">
        <v>19.877099999999999</v>
      </c>
      <c r="AG27" s="10">
        <v>8.5999999999999993E-2</v>
      </c>
      <c r="AH27" s="10">
        <v>4.1000000000000002E-2</v>
      </c>
      <c r="AI27" s="10">
        <v>1.4999999999999999E-2</v>
      </c>
      <c r="AJ27" s="27">
        <v>0.52500000000000002</v>
      </c>
    </row>
    <row r="28" spans="1:36" s="9" customFormat="1" x14ac:dyDescent="0.55000000000000004">
      <c r="A28" s="24" t="s">
        <v>13</v>
      </c>
      <c r="B28" s="36" t="s">
        <v>12</v>
      </c>
      <c r="C28" s="37" t="s">
        <v>67</v>
      </c>
      <c r="D28" s="26">
        <v>50.99</v>
      </c>
      <c r="E28" s="40">
        <v>50.5</v>
      </c>
      <c r="F28" s="27">
        <v>-64.021897999999993</v>
      </c>
      <c r="G28" s="27">
        <v>32.151007999999997</v>
      </c>
      <c r="H28" s="28">
        <v>43539</v>
      </c>
      <c r="I28" s="29">
        <v>9.8310185185185195E-2</v>
      </c>
      <c r="J28" s="30">
        <v>8.4142133559841265E-2</v>
      </c>
      <c r="K28" s="31">
        <v>1.976035010051308E-4</v>
      </c>
      <c r="L28" s="32">
        <v>0.15566140546651533</v>
      </c>
      <c r="M28" s="30">
        <v>1.804550143097966E-3</v>
      </c>
      <c r="N28" s="30">
        <v>1.4914559584272467</v>
      </c>
      <c r="O28" s="30">
        <v>5.5470628042759706E-3</v>
      </c>
      <c r="P28" s="30">
        <v>1.4557276363617333</v>
      </c>
      <c r="Q28" s="30">
        <v>3.6808555206545135E-2</v>
      </c>
      <c r="R28" s="30">
        <v>1.9111948535223615</v>
      </c>
      <c r="S28" s="30"/>
      <c r="T28" s="30">
        <v>6.5697688845070185E-2</v>
      </c>
      <c r="U28" s="30">
        <v>0.87698036630066567</v>
      </c>
      <c r="V28" s="30">
        <v>2.7935276017670672E-2</v>
      </c>
      <c r="W28" s="30">
        <v>1.9323312077080421E-2</v>
      </c>
      <c r="X28" s="30">
        <v>6.6118924860886154E-4</v>
      </c>
      <c r="Y28" s="33">
        <v>27.790750374398989</v>
      </c>
      <c r="Z28" s="34">
        <v>9.7535813594736738E-3</v>
      </c>
      <c r="AA28" s="35">
        <v>19.8795</v>
      </c>
      <c r="AB28" s="35">
        <v>0.5252</v>
      </c>
      <c r="AC28" s="27">
        <v>36.708500000000001</v>
      </c>
      <c r="AD28" s="26">
        <v>216.45699999999999</v>
      </c>
      <c r="AE28" s="35">
        <v>26.100200000000001</v>
      </c>
      <c r="AF28" s="35">
        <v>19.87</v>
      </c>
      <c r="AG28" s="10">
        <v>7.9000000000000001E-2</v>
      </c>
      <c r="AH28" s="10">
        <v>0.04</v>
      </c>
      <c r="AI28" s="10">
        <v>1.4999999999999999E-2</v>
      </c>
      <c r="AJ28" s="27">
        <v>0.505</v>
      </c>
    </row>
    <row r="29" spans="1:36" s="9" customFormat="1" x14ac:dyDescent="0.55000000000000004">
      <c r="A29" s="24" t="s">
        <v>13</v>
      </c>
      <c r="B29" s="36" t="s">
        <v>12</v>
      </c>
      <c r="C29" s="37" t="s">
        <v>68</v>
      </c>
      <c r="D29" s="26">
        <v>60.762</v>
      </c>
      <c r="E29" s="40">
        <v>60</v>
      </c>
      <c r="F29" s="27">
        <v>-64.021897999999993</v>
      </c>
      <c r="G29" s="27">
        <v>32.151007999999997</v>
      </c>
      <c r="H29" s="28">
        <v>43539</v>
      </c>
      <c r="I29" s="29">
        <v>9.752314814814815E-2</v>
      </c>
      <c r="J29" s="30">
        <v>8.4761444207382824E-2</v>
      </c>
      <c r="K29" s="31">
        <v>5.0669266743763805E-3</v>
      </c>
      <c r="L29" s="32">
        <v>0.16556952770792432</v>
      </c>
      <c r="M29" s="30">
        <v>4.1756900212703979E-3</v>
      </c>
      <c r="N29" s="30">
        <v>1.5320890343096067</v>
      </c>
      <c r="O29" s="30">
        <v>2.3114021464278323E-2</v>
      </c>
      <c r="P29" s="30">
        <v>1.462767843666438</v>
      </c>
      <c r="Q29" s="30">
        <v>1.8113626001015848E-2</v>
      </c>
      <c r="R29" s="30">
        <v>1.8982319483022674</v>
      </c>
      <c r="S29" s="30"/>
      <c r="T29" s="30">
        <v>6.4876059629081453E-2</v>
      </c>
      <c r="U29" s="30">
        <v>0.87737617722650985</v>
      </c>
      <c r="V29" s="30">
        <v>3.0435452865652992E-2</v>
      </c>
      <c r="W29" s="30" t="s">
        <v>36</v>
      </c>
      <c r="X29" s="30">
        <v>3.2176721035129374E-3</v>
      </c>
      <c r="Y29" s="33">
        <v>28.151109403326238</v>
      </c>
      <c r="Z29" s="34">
        <v>0.32430658020250658</v>
      </c>
      <c r="AA29" s="35">
        <v>19.8857</v>
      </c>
      <c r="AB29" s="35">
        <v>0.46560000000000001</v>
      </c>
      <c r="AC29" s="27">
        <v>36.7087</v>
      </c>
      <c r="AD29" s="26">
        <v>216.38200000000001</v>
      </c>
      <c r="AE29" s="35">
        <v>26.0991</v>
      </c>
      <c r="AF29" s="35">
        <v>19.874400000000001</v>
      </c>
      <c r="AG29" s="10">
        <v>9.8000000000000004E-2</v>
      </c>
      <c r="AH29" s="10">
        <v>3.6999999999999998E-2</v>
      </c>
      <c r="AI29" s="10">
        <v>1.4999999999999999E-2</v>
      </c>
      <c r="AJ29" s="27">
        <v>0.502</v>
      </c>
    </row>
    <row r="30" spans="1:36" s="9" customFormat="1" x14ac:dyDescent="0.55000000000000004">
      <c r="A30" s="24" t="s">
        <v>13</v>
      </c>
      <c r="B30" s="36" t="s">
        <v>12</v>
      </c>
      <c r="C30" s="37" t="s">
        <v>69</v>
      </c>
      <c r="D30" s="26">
        <v>96.290999999999997</v>
      </c>
      <c r="E30" s="40">
        <v>95.5</v>
      </c>
      <c r="F30" s="27">
        <v>-64.021897999999993</v>
      </c>
      <c r="G30" s="27">
        <v>32.151007999999997</v>
      </c>
      <c r="H30" s="28">
        <v>43539</v>
      </c>
      <c r="I30" s="29">
        <v>9.4918981481481479E-2</v>
      </c>
      <c r="J30" s="30">
        <v>8.463626239139535E-2</v>
      </c>
      <c r="K30" s="31">
        <v>2.9038677173100561E-3</v>
      </c>
      <c r="L30" s="32">
        <v>0.15789857345755112</v>
      </c>
      <c r="M30" s="30">
        <v>4.5037045735779324E-3</v>
      </c>
      <c r="N30" s="30">
        <v>1.4519934700833357</v>
      </c>
      <c r="O30" s="30">
        <v>7.7738190735908708E-3</v>
      </c>
      <c r="P30" s="32">
        <v>1.4774982681292421</v>
      </c>
      <c r="Q30" s="32">
        <v>5.6391094230852312E-2</v>
      </c>
      <c r="R30" s="30">
        <v>1.9353542225794456</v>
      </c>
      <c r="S30" s="30"/>
      <c r="T30" s="30">
        <v>5.3099940093249962E-2</v>
      </c>
      <c r="U30" s="30">
        <v>0.86928821138621948</v>
      </c>
      <c r="V30" s="30">
        <v>7.9739986146456623E-2</v>
      </c>
      <c r="W30" s="30" t="s">
        <v>36</v>
      </c>
      <c r="X30" s="30">
        <v>1.5374988347409818E-3</v>
      </c>
      <c r="Y30" s="33">
        <v>27.997655080003156</v>
      </c>
      <c r="Z30" s="34">
        <v>0.18531804583000483</v>
      </c>
      <c r="AA30" s="35">
        <v>19.8735</v>
      </c>
      <c r="AB30" s="35">
        <v>0.41370000000000001</v>
      </c>
      <c r="AC30" s="27">
        <v>36.710099999999997</v>
      </c>
      <c r="AD30" s="26">
        <v>214.196</v>
      </c>
      <c r="AE30" s="35">
        <v>26.1052</v>
      </c>
      <c r="AF30" s="35">
        <v>19.855699999999999</v>
      </c>
      <c r="AG30" s="10">
        <v>0.23499999999999999</v>
      </c>
      <c r="AH30" s="10">
        <v>9.2999999999999999E-2</v>
      </c>
      <c r="AI30" s="10">
        <v>1.4999999999999999E-2</v>
      </c>
      <c r="AJ30" s="27">
        <v>0.57300000000000006</v>
      </c>
    </row>
    <row r="31" spans="1:36" s="9" customFormat="1" x14ac:dyDescent="0.55000000000000004">
      <c r="A31" s="24" t="s">
        <v>13</v>
      </c>
      <c r="B31" s="36" t="s">
        <v>12</v>
      </c>
      <c r="C31" s="37" t="s">
        <v>70</v>
      </c>
      <c r="D31" s="26">
        <v>149.61199999999999</v>
      </c>
      <c r="E31" s="40">
        <v>148</v>
      </c>
      <c r="F31" s="27">
        <v>-64.021897999999993</v>
      </c>
      <c r="G31" s="27">
        <v>32.151007999999997</v>
      </c>
      <c r="H31" s="28">
        <v>43539</v>
      </c>
      <c r="I31" s="29">
        <v>9.1932870370370359E-2</v>
      </c>
      <c r="J31" s="30">
        <v>0.12773714174113401</v>
      </c>
      <c r="K31" s="31">
        <v>1.0324961964466584E-3</v>
      </c>
      <c r="L31" s="32">
        <v>0.16222884909099369</v>
      </c>
      <c r="M31" s="30">
        <v>1.5970892170349138E-3</v>
      </c>
      <c r="N31" s="30">
        <v>1.3718544210554491</v>
      </c>
      <c r="O31" s="30">
        <v>5.506845559508089E-3</v>
      </c>
      <c r="P31" s="30">
        <v>1.347981347985346</v>
      </c>
      <c r="Q31" s="30">
        <v>2.0234222521864131E-2</v>
      </c>
      <c r="R31" s="30">
        <v>1.9139138233678068</v>
      </c>
      <c r="S31" s="30"/>
      <c r="T31" s="30">
        <v>6.2676656875851347E-2</v>
      </c>
      <c r="U31" s="30">
        <v>0.90846146885837187</v>
      </c>
      <c r="V31" s="30">
        <v>1.4077671787895624E-2</v>
      </c>
      <c r="W31" s="30">
        <v>1.9811775027435738E-2</v>
      </c>
      <c r="X31" s="30">
        <v>5.0422670882999902E-3</v>
      </c>
      <c r="Y31" s="33">
        <v>29.398572357531329</v>
      </c>
      <c r="Z31" s="34">
        <v>0.15483810408165241</v>
      </c>
      <c r="AA31" s="35">
        <v>19.7882</v>
      </c>
      <c r="AB31" s="35">
        <v>8.8099999999999998E-2</v>
      </c>
      <c r="AC31" s="27">
        <v>36.706800000000001</v>
      </c>
      <c r="AD31" s="26">
        <v>210.95500000000001</v>
      </c>
      <c r="AE31" s="35">
        <v>26.1279</v>
      </c>
      <c r="AF31" s="35">
        <v>19.7605</v>
      </c>
      <c r="AG31" s="10">
        <v>0.73299999999999998</v>
      </c>
      <c r="AH31" s="10">
        <v>0.16300000000000001</v>
      </c>
      <c r="AI31" s="10">
        <v>2.1000000000000001E-2</v>
      </c>
      <c r="AJ31" s="27">
        <v>0.78600000000000003</v>
      </c>
    </row>
    <row r="32" spans="1:36" s="9" customFormat="1" x14ac:dyDescent="0.55000000000000004">
      <c r="A32" s="24" t="s">
        <v>13</v>
      </c>
      <c r="B32" s="36" t="s">
        <v>12</v>
      </c>
      <c r="C32" s="37" t="s">
        <v>71</v>
      </c>
      <c r="D32" s="26">
        <v>200.75299999999999</v>
      </c>
      <c r="E32" s="40">
        <v>198.5</v>
      </c>
      <c r="F32" s="27">
        <v>-64.021897999999993</v>
      </c>
      <c r="G32" s="27">
        <v>32.151007999999997</v>
      </c>
      <c r="H32" s="28">
        <v>43539</v>
      </c>
      <c r="I32" s="29">
        <v>8.892361111111112E-2</v>
      </c>
      <c r="J32" s="30">
        <v>0.15625319586188974</v>
      </c>
      <c r="K32" s="31">
        <v>5.9109052405378892E-4</v>
      </c>
      <c r="L32" s="32">
        <v>0.47986180074948337</v>
      </c>
      <c r="M32" s="30">
        <v>7.7153734584736733E-3</v>
      </c>
      <c r="N32" s="30">
        <v>1.1504174009303534</v>
      </c>
      <c r="O32" s="30">
        <v>1.394577876531089E-2</v>
      </c>
      <c r="P32" s="30">
        <v>1.0977334241553929</v>
      </c>
      <c r="Q32" s="30">
        <v>1.3207890752945706E-2</v>
      </c>
      <c r="R32" s="30">
        <v>1.9217779127987211</v>
      </c>
      <c r="S32" s="30"/>
      <c r="T32" s="30">
        <v>4.38733921176706E-2</v>
      </c>
      <c r="U32" s="30">
        <v>0.84984089382591788</v>
      </c>
      <c r="V32" s="30">
        <v>1.5657673190477867E-3</v>
      </c>
      <c r="W32" s="30" t="s">
        <v>36</v>
      </c>
      <c r="X32" s="30">
        <v>1.4549433459672047E-2</v>
      </c>
      <c r="Y32" s="33">
        <v>30.623620635295971</v>
      </c>
      <c r="Z32" s="34">
        <v>0.13411174369276616</v>
      </c>
      <c r="AA32" s="35">
        <v>19.689900000000002</v>
      </c>
      <c r="AB32" s="35">
        <v>3.5400000000000001E-2</v>
      </c>
      <c r="AC32" s="27">
        <v>36.6967</v>
      </c>
      <c r="AD32" s="26">
        <v>206.453</v>
      </c>
      <c r="AE32" s="35">
        <v>26.148599999999998</v>
      </c>
      <c r="AF32" s="35">
        <v>19.652799999999999</v>
      </c>
      <c r="AG32" s="10">
        <v>1.141</v>
      </c>
      <c r="AH32" s="10">
        <v>4.4999999999999998E-2</v>
      </c>
      <c r="AI32" s="10">
        <v>3.5999999999999997E-2</v>
      </c>
      <c r="AJ32" s="27">
        <v>0.878</v>
      </c>
    </row>
    <row r="33" spans="1:36" s="9" customFormat="1" x14ac:dyDescent="0.55000000000000004">
      <c r="A33" s="24" t="s">
        <v>13</v>
      </c>
      <c r="B33" s="36" t="s">
        <v>12</v>
      </c>
      <c r="C33" s="37" t="s">
        <v>72</v>
      </c>
      <c r="D33" s="26">
        <v>315.86200000000002</v>
      </c>
      <c r="E33" s="40">
        <v>312.5</v>
      </c>
      <c r="F33" s="27">
        <v>-64.021897999999993</v>
      </c>
      <c r="G33" s="27">
        <v>32.151007999999997</v>
      </c>
      <c r="H33" s="28">
        <v>43539</v>
      </c>
      <c r="I33" s="29">
        <v>8.3287037037037034E-2</v>
      </c>
      <c r="J33" s="30">
        <v>0.19873121989343323</v>
      </c>
      <c r="K33" s="31">
        <v>3.6230178258959272E-3</v>
      </c>
      <c r="L33" s="32">
        <v>0.51879977191743809</v>
      </c>
      <c r="M33" s="30">
        <v>2.6747736386104948E-2</v>
      </c>
      <c r="N33" s="30">
        <v>0.35827633558775451</v>
      </c>
      <c r="O33" s="30">
        <v>2.3773503785116112E-3</v>
      </c>
      <c r="P33" s="30">
        <v>0.34433010906003803</v>
      </c>
      <c r="Q33" s="30">
        <v>4.4481465742961801E-3</v>
      </c>
      <c r="R33" s="30">
        <v>2.0282464578992463</v>
      </c>
      <c r="S33" s="30"/>
      <c r="T33" s="30">
        <v>5.1475700159465669E-2</v>
      </c>
      <c r="U33" s="30">
        <v>0.87479504255828511</v>
      </c>
      <c r="V33" s="30">
        <v>3.7252949566585716E-2</v>
      </c>
      <c r="W33" s="30">
        <v>4.8847056839370913E-2</v>
      </c>
      <c r="X33" s="30">
        <v>7.5824449324072658E-3</v>
      </c>
      <c r="Y33" s="33">
        <v>30.452062150232521</v>
      </c>
      <c r="Z33" s="34">
        <v>0.14752291806204151</v>
      </c>
      <c r="AA33" s="35">
        <v>18.8719</v>
      </c>
      <c r="AB33" s="35">
        <v>2.93E-2</v>
      </c>
      <c r="AC33" s="27">
        <v>36.6128</v>
      </c>
      <c r="AD33" s="26">
        <v>191.93100000000001</v>
      </c>
      <c r="AE33" s="35">
        <v>26.302</v>
      </c>
      <c r="AF33" s="35">
        <v>18.815100000000001</v>
      </c>
      <c r="AG33" s="10">
        <v>3.3620000000000001</v>
      </c>
      <c r="AH33" s="10">
        <v>1.2999999999999999E-2</v>
      </c>
      <c r="AI33" s="10">
        <v>0.14299999999999999</v>
      </c>
      <c r="AJ33" s="27">
        <v>1.2829999999999999</v>
      </c>
    </row>
    <row r="34" spans="1:36" s="9" customFormat="1" x14ac:dyDescent="0.55000000000000004">
      <c r="A34" s="24" t="s">
        <v>13</v>
      </c>
      <c r="B34" s="36" t="s">
        <v>12</v>
      </c>
      <c r="C34" s="37" t="s">
        <v>73</v>
      </c>
      <c r="D34" s="26">
        <v>528.22900000000004</v>
      </c>
      <c r="E34" s="40">
        <v>522.5</v>
      </c>
      <c r="F34" s="27">
        <v>-64.021897999999993</v>
      </c>
      <c r="G34" s="27">
        <v>32.151007999999997</v>
      </c>
      <c r="H34" s="28">
        <v>43539</v>
      </c>
      <c r="I34" s="29">
        <v>7.3124999999999996E-2</v>
      </c>
      <c r="J34" s="30">
        <v>0.27797112472235541</v>
      </c>
      <c r="K34" s="31">
        <v>2.0616118330660793E-3</v>
      </c>
      <c r="L34" s="30">
        <v>0.23940048253958965</v>
      </c>
      <c r="M34" s="30">
        <v>4.9908358626151172E-3</v>
      </c>
      <c r="N34" s="30">
        <v>0.2130842149474777</v>
      </c>
      <c r="O34" s="30">
        <v>2.065722723617644E-3</v>
      </c>
      <c r="P34" s="30">
        <v>0.19040031696245635</v>
      </c>
      <c r="Q34" s="30">
        <v>1.3663174549849166E-3</v>
      </c>
      <c r="R34" s="30">
        <v>2.5346926021419263</v>
      </c>
      <c r="S34" s="30"/>
      <c r="T34" s="30">
        <v>3.2618562568531483E-2</v>
      </c>
      <c r="U34" s="30">
        <v>0.94817468243862879</v>
      </c>
      <c r="V34" s="30">
        <v>8.2945059387378086E-3</v>
      </c>
      <c r="W34" s="30">
        <v>0.24804996437913671</v>
      </c>
      <c r="X34" s="30">
        <v>2.6685356468792213E-3</v>
      </c>
      <c r="Y34" s="33">
        <v>25.380310554110508</v>
      </c>
      <c r="Z34" s="34">
        <v>0.10241260427447482</v>
      </c>
      <c r="AA34" s="35">
        <v>16.307300000000001</v>
      </c>
      <c r="AB34" s="35">
        <v>3.1300000000000001E-2</v>
      </c>
      <c r="AC34" s="27">
        <v>36.214599999999997</v>
      </c>
      <c r="AD34" s="26">
        <v>170.333</v>
      </c>
      <c r="AE34" s="35">
        <v>26.6311</v>
      </c>
      <c r="AF34" s="35">
        <v>16.2211</v>
      </c>
      <c r="AG34" s="10">
        <v>9.7200000000000006</v>
      </c>
      <c r="AH34" s="10"/>
      <c r="AI34" s="10">
        <v>0.53400000000000003</v>
      </c>
      <c r="AJ34" s="27">
        <v>3.3160000000000003</v>
      </c>
    </row>
    <row r="35" spans="1:36" s="9" customFormat="1" x14ac:dyDescent="0.55000000000000004">
      <c r="A35" s="24" t="s">
        <v>13</v>
      </c>
      <c r="B35" s="36" t="s">
        <v>12</v>
      </c>
      <c r="C35" s="37" t="s">
        <v>74</v>
      </c>
      <c r="D35" s="26">
        <v>800.18100000000004</v>
      </c>
      <c r="E35" s="40">
        <v>790.5</v>
      </c>
      <c r="F35" s="27">
        <v>-64.021897999999993</v>
      </c>
      <c r="G35" s="27">
        <v>32.151007999999997</v>
      </c>
      <c r="H35" s="28">
        <v>43539</v>
      </c>
      <c r="I35" s="29">
        <v>6.3576388888888891E-2</v>
      </c>
      <c r="J35" s="30">
        <v>0.53558978827985415</v>
      </c>
      <c r="K35" s="31">
        <v>2.3420324777826407E-3</v>
      </c>
      <c r="L35" s="30">
        <v>0.36339805057591534</v>
      </c>
      <c r="M35" s="30">
        <v>9.7582793468310725E-3</v>
      </c>
      <c r="N35" s="30">
        <v>0.24874841526337085</v>
      </c>
      <c r="O35" s="30">
        <v>1.4301184636344721E-3</v>
      </c>
      <c r="P35" s="30">
        <v>0.20754283521965922</v>
      </c>
      <c r="Q35" s="30">
        <v>2.5541315888702593E-3</v>
      </c>
      <c r="R35" s="30">
        <v>3.898955524445638</v>
      </c>
      <c r="S35" s="30"/>
      <c r="T35" s="30">
        <v>2.1582292868063676E-2</v>
      </c>
      <c r="U35" s="30">
        <v>1.1406018284567141</v>
      </c>
      <c r="V35" s="30">
        <v>2.7973824595523729E-2</v>
      </c>
      <c r="W35" s="30">
        <v>1.0340480995201209</v>
      </c>
      <c r="X35" s="30">
        <v>5.6460922752000937E-3</v>
      </c>
      <c r="Y35" s="33">
        <v>15.27818830298731</v>
      </c>
      <c r="Z35" s="34">
        <v>3.9014325437895951E-2</v>
      </c>
      <c r="AA35" s="35">
        <v>10.301500000000001</v>
      </c>
      <c r="AB35" s="35">
        <v>4.4699999999999997E-2</v>
      </c>
      <c r="AC35" s="27">
        <v>35.348700000000001</v>
      </c>
      <c r="AD35" s="26">
        <v>146.63999999999999</v>
      </c>
      <c r="AE35" s="35">
        <v>27.1891</v>
      </c>
      <c r="AF35" s="35">
        <v>10.2037</v>
      </c>
      <c r="AG35" s="10">
        <v>21.835000000000001</v>
      </c>
      <c r="AH35" s="10"/>
      <c r="AI35" s="10">
        <v>1.3720000000000001</v>
      </c>
      <c r="AJ35" s="27">
        <v>11.727</v>
      </c>
    </row>
    <row r="36" spans="1:36" s="9" customFormat="1" x14ac:dyDescent="0.55000000000000004">
      <c r="A36" s="24" t="s">
        <v>13</v>
      </c>
      <c r="B36" s="36" t="s">
        <v>12</v>
      </c>
      <c r="C36" s="37" t="s">
        <v>75</v>
      </c>
      <c r="D36" s="26">
        <v>999.19100000000003</v>
      </c>
      <c r="E36" s="40">
        <v>987</v>
      </c>
      <c r="F36" s="27">
        <v>-64.021897999999993</v>
      </c>
      <c r="G36" s="27">
        <v>32.151007999999997</v>
      </c>
      <c r="H36" s="28">
        <v>43539</v>
      </c>
      <c r="I36" s="29">
        <v>5.6018518518518523E-2</v>
      </c>
      <c r="J36" s="30">
        <v>0.76117474097422289</v>
      </c>
      <c r="K36" s="31">
        <v>1.7854908904314959E-2</v>
      </c>
      <c r="L36" s="30">
        <v>0.61132956540486771</v>
      </c>
      <c r="M36" s="30">
        <v>1.6260335552981453E-2</v>
      </c>
      <c r="N36" s="30">
        <v>0.31403755879582562</v>
      </c>
      <c r="O36" s="30">
        <v>2.6961134118153873E-3</v>
      </c>
      <c r="P36" s="30">
        <v>0.2609374481255613</v>
      </c>
      <c r="Q36" s="30">
        <v>5.9112279336409612E-3</v>
      </c>
      <c r="R36" s="30">
        <v>4.2526955763486267</v>
      </c>
      <c r="S36" s="30"/>
      <c r="T36" s="30">
        <v>9.3420077078388989E-4</v>
      </c>
      <c r="U36" s="30">
        <v>1.4329952140050044</v>
      </c>
      <c r="V36" s="30">
        <v>6.5665354397679621E-2</v>
      </c>
      <c r="W36" s="30">
        <v>1.7717092326736035</v>
      </c>
      <c r="X36" s="30">
        <v>1.4946051055406601E-2</v>
      </c>
      <c r="Y36" s="33">
        <v>14.114349333963901</v>
      </c>
      <c r="Z36" s="34">
        <v>0.10241260427447609</v>
      </c>
      <c r="AA36" s="35">
        <v>6.5777999999999999</v>
      </c>
      <c r="AB36" s="35">
        <v>4.6800000000000001E-2</v>
      </c>
      <c r="AC36" s="27">
        <v>35.129600000000003</v>
      </c>
      <c r="AD36" s="26">
        <v>193.76599999999999</v>
      </c>
      <c r="AE36" s="35">
        <v>27.591899999999999</v>
      </c>
      <c r="AF36" s="35">
        <v>6.4817</v>
      </c>
      <c r="AG36" s="10">
        <v>21.294</v>
      </c>
      <c r="AH36" s="10"/>
      <c r="AI36" s="10">
        <v>1.371</v>
      </c>
      <c r="AJ36" s="27">
        <v>13.779</v>
      </c>
    </row>
    <row r="37" spans="1:36" s="9" customFormat="1" x14ac:dyDescent="0.55000000000000004">
      <c r="A37" s="24" t="s">
        <v>13</v>
      </c>
      <c r="B37" s="36" t="s">
        <v>12</v>
      </c>
      <c r="C37" s="37" t="s">
        <v>76</v>
      </c>
      <c r="D37" s="26">
        <v>1700.3409999999999</v>
      </c>
      <c r="E37" s="40">
        <v>1677</v>
      </c>
      <c r="F37" s="27">
        <v>-64.021897999999993</v>
      </c>
      <c r="G37" s="27">
        <v>32.151007999999997</v>
      </c>
      <c r="H37" s="28">
        <v>43539</v>
      </c>
      <c r="I37" s="29">
        <v>3.7696759259259256E-2</v>
      </c>
      <c r="J37" s="30">
        <v>0.70650610043899276</v>
      </c>
      <c r="K37" s="31">
        <v>1.0268151315650509E-3</v>
      </c>
      <c r="L37" s="30">
        <v>0.43792070195681643</v>
      </c>
      <c r="M37" s="30">
        <v>7.5253580241160523E-3</v>
      </c>
      <c r="N37" s="30">
        <v>0.31200038357834187</v>
      </c>
      <c r="O37" s="30">
        <v>3.7842212080586024E-3</v>
      </c>
      <c r="P37" s="30">
        <v>0.29540277403003729</v>
      </c>
      <c r="Q37" s="30">
        <v>5.1788846511964248E-3</v>
      </c>
      <c r="R37" s="30">
        <v>3.692973191645204</v>
      </c>
      <c r="S37" s="30"/>
      <c r="T37" s="30">
        <v>5.7820585261949421E-2</v>
      </c>
      <c r="U37" s="30">
        <v>1.4152988972676335</v>
      </c>
      <c r="V37" s="30">
        <v>2.5575542482097181E-2</v>
      </c>
      <c r="W37" s="30">
        <v>1.6215033220039365</v>
      </c>
      <c r="X37" s="30">
        <v>2.3939315676797412E-2</v>
      </c>
      <c r="Y37" s="33">
        <v>14.547125009852605</v>
      </c>
      <c r="Z37" s="34">
        <v>4.3891116117632786E-2</v>
      </c>
      <c r="AA37" s="35">
        <v>4.1413000000000002</v>
      </c>
      <c r="AB37" s="35">
        <v>3.9699999999999999E-2</v>
      </c>
      <c r="AC37" s="27">
        <v>34.989600000000003</v>
      </c>
      <c r="AD37" s="26">
        <v>248.68899999999999</v>
      </c>
      <c r="AE37" s="35">
        <v>27.777899999999999</v>
      </c>
      <c r="AF37" s="35">
        <v>4.0007000000000001</v>
      </c>
      <c r="AG37" s="10">
        <v>18.271999999999998</v>
      </c>
      <c r="AH37" s="10"/>
      <c r="AI37" s="10">
        <v>1.1950000000000001</v>
      </c>
      <c r="AJ37" s="27">
        <v>13.23</v>
      </c>
    </row>
    <row r="38" spans="1:36" s="9" customFormat="1" x14ac:dyDescent="0.55000000000000004">
      <c r="A38" s="52" t="s">
        <v>10</v>
      </c>
      <c r="B38" s="52" t="s">
        <v>8</v>
      </c>
      <c r="C38" s="53" t="s">
        <v>77</v>
      </c>
      <c r="D38" s="54">
        <v>20.916</v>
      </c>
      <c r="E38" s="55">
        <v>20.5</v>
      </c>
      <c r="F38" s="56">
        <v>-64.177700000000002</v>
      </c>
      <c r="G38" s="56">
        <v>31.694279999999999</v>
      </c>
      <c r="H38" s="57">
        <v>43598</v>
      </c>
      <c r="I38" s="58">
        <v>0.12033564814814814</v>
      </c>
      <c r="J38" s="59">
        <v>0.7059316293704746</v>
      </c>
      <c r="K38" s="60">
        <v>6.351851341968571E-5</v>
      </c>
      <c r="L38" s="61">
        <v>0.27593661072810988</v>
      </c>
      <c r="M38" s="59">
        <v>9.0416227856632836E-3</v>
      </c>
      <c r="N38" s="62">
        <v>2.6550035141577228</v>
      </c>
      <c r="O38" s="59">
        <v>7.5307772673115281E-2</v>
      </c>
      <c r="P38" s="62">
        <v>2.5502205124745814</v>
      </c>
      <c r="Q38" s="59">
        <v>1.9386382402982072E-2</v>
      </c>
      <c r="R38" s="59">
        <v>2.2809521919100559</v>
      </c>
      <c r="S38" s="30">
        <f>AVERAGE(R38,R39,R40,R41,R42,R43,R44)*1000*200</f>
        <v>456425.34496611654</v>
      </c>
      <c r="T38" s="30">
        <v>6.0986597302256418E-2</v>
      </c>
      <c r="U38" s="30">
        <v>0.93573713290356564</v>
      </c>
      <c r="V38" s="30">
        <v>4.4193459829912379E-2</v>
      </c>
      <c r="W38" s="30">
        <v>2.1134331844775155E-2</v>
      </c>
      <c r="X38" s="30">
        <v>4.7284108962023653E-2</v>
      </c>
      <c r="Y38" s="33">
        <v>37.721913538419841</v>
      </c>
      <c r="Z38" s="34">
        <v>0.16769709541624669</v>
      </c>
      <c r="AA38" s="35">
        <v>23.807200000000002</v>
      </c>
      <c r="AB38" s="35">
        <v>1.03E-2</v>
      </c>
      <c r="AC38" s="27">
        <v>37.0242</v>
      </c>
      <c r="AD38" s="26">
        <v>203.19</v>
      </c>
      <c r="AE38" s="35">
        <v>25.233499999999999</v>
      </c>
      <c r="AF38" s="35">
        <v>23.802800000000001</v>
      </c>
      <c r="AG38" s="10">
        <v>0.06</v>
      </c>
      <c r="AH38" s="10">
        <v>1.6E-2</v>
      </c>
      <c r="AI38" s="10">
        <v>1.4999999999999999E-2</v>
      </c>
      <c r="AJ38" s="27">
        <v>0.83300000000000007</v>
      </c>
    </row>
    <row r="39" spans="1:36" s="9" customFormat="1" x14ac:dyDescent="0.55000000000000004">
      <c r="A39" s="24" t="s">
        <v>10</v>
      </c>
      <c r="B39" s="36" t="s">
        <v>8</v>
      </c>
      <c r="C39" s="37" t="s">
        <v>78</v>
      </c>
      <c r="D39" s="26">
        <v>30.686</v>
      </c>
      <c r="E39" s="33">
        <v>30.5</v>
      </c>
      <c r="F39" s="27">
        <v>-64.177700000000002</v>
      </c>
      <c r="G39" s="27">
        <v>31.694279999999999</v>
      </c>
      <c r="H39" s="28">
        <v>43598</v>
      </c>
      <c r="I39" s="29">
        <v>0.11876157407407407</v>
      </c>
      <c r="J39" s="30">
        <v>0.65159145820180542</v>
      </c>
      <c r="K39" s="31">
        <v>4.232206175427583E-2</v>
      </c>
      <c r="L39" s="30">
        <v>0.2127660584505579</v>
      </c>
      <c r="M39" s="30">
        <v>2.3307459112452272E-3</v>
      </c>
      <c r="N39" s="42">
        <v>2.5695269570209698</v>
      </c>
      <c r="O39" s="30">
        <v>6.8349191060439463E-3</v>
      </c>
      <c r="P39" s="42">
        <v>2.4995514889013206</v>
      </c>
      <c r="Q39" s="30">
        <v>5.8097589195480248E-2</v>
      </c>
      <c r="R39" s="30">
        <v>2.2253650255098929</v>
      </c>
      <c r="S39" s="30"/>
      <c r="T39" s="30">
        <v>3.7054239891942252E-2</v>
      </c>
      <c r="U39" s="30">
        <v>0.85088462297577505</v>
      </c>
      <c r="V39" s="30">
        <v>2.2269547874239366E-2</v>
      </c>
      <c r="W39" s="30">
        <v>2.731903263177194E-2</v>
      </c>
      <c r="X39" s="30">
        <v>8.5072121324502609E-3</v>
      </c>
      <c r="Y39" s="33">
        <v>37.130708768125764</v>
      </c>
      <c r="Z39" s="34">
        <v>0.10540960283306217</v>
      </c>
      <c r="AA39" s="35">
        <v>23.754999999999999</v>
      </c>
      <c r="AB39" s="35">
        <v>1.2E-2</v>
      </c>
      <c r="AC39" s="27">
        <v>37.0184</v>
      </c>
      <c r="AD39" s="26">
        <v>203.70699999999999</v>
      </c>
      <c r="AE39" s="35">
        <v>25.2453</v>
      </c>
      <c r="AF39" s="35">
        <v>23.7485</v>
      </c>
      <c r="AG39" s="10">
        <v>0.06</v>
      </c>
      <c r="AH39" s="10"/>
      <c r="AI39" s="10">
        <v>1.4999999999999999E-2</v>
      </c>
      <c r="AJ39" s="27">
        <v>0.79800000000000004</v>
      </c>
    </row>
    <row r="40" spans="1:36" s="9" customFormat="1" x14ac:dyDescent="0.55000000000000004">
      <c r="A40" s="24" t="s">
        <v>10</v>
      </c>
      <c r="B40" s="24" t="s">
        <v>8</v>
      </c>
      <c r="C40" s="25" t="s">
        <v>79</v>
      </c>
      <c r="D40" s="26">
        <v>50.594999999999999</v>
      </c>
      <c r="E40" s="33">
        <v>50</v>
      </c>
      <c r="F40" s="27">
        <v>-64.177700000000002</v>
      </c>
      <c r="G40" s="27">
        <v>31.694279999999999</v>
      </c>
      <c r="H40" s="28">
        <v>43598</v>
      </c>
      <c r="I40" s="29">
        <v>0.11561342592592593</v>
      </c>
      <c r="J40" s="30">
        <v>0.46003888982533342</v>
      </c>
      <c r="K40" s="31">
        <v>9.6036970378362858E-3</v>
      </c>
      <c r="L40" s="30">
        <v>0.24201372234030313</v>
      </c>
      <c r="M40" s="30">
        <v>4.8825913802071907E-3</v>
      </c>
      <c r="N40" s="30">
        <v>2.1816610281148785</v>
      </c>
      <c r="O40" s="30">
        <v>1.1909569473185888E-2</v>
      </c>
      <c r="P40" s="30">
        <v>2.0466184217773109</v>
      </c>
      <c r="Q40" s="30">
        <v>9.3488796090923643E-4</v>
      </c>
      <c r="R40" s="30">
        <v>2.2700668931788437</v>
      </c>
      <c r="S40" s="30"/>
      <c r="T40" s="30">
        <v>1.4972702869501506E-2</v>
      </c>
      <c r="U40" s="30">
        <v>0.87070124932280679</v>
      </c>
      <c r="V40" s="30">
        <v>1.2057902108145399E-2</v>
      </c>
      <c r="W40" s="30" t="s">
        <v>36</v>
      </c>
      <c r="X40" s="30">
        <v>7.4261413470889529E-3</v>
      </c>
      <c r="Y40" s="33">
        <v>34.848895514297325</v>
      </c>
      <c r="Z40" s="34">
        <v>1.9165382333291795E-2</v>
      </c>
      <c r="AA40" s="35">
        <v>22.633099999999999</v>
      </c>
      <c r="AB40" s="35">
        <v>4.7800000000000002E-2</v>
      </c>
      <c r="AC40" s="27">
        <v>36.9512</v>
      </c>
      <c r="AD40" s="26">
        <v>207.49799999999999</v>
      </c>
      <c r="AE40" s="35">
        <v>25.523499999999999</v>
      </c>
      <c r="AF40" s="35">
        <v>22.622800000000002</v>
      </c>
      <c r="AG40" s="10">
        <v>0.06</v>
      </c>
      <c r="AH40" s="10"/>
      <c r="AI40" s="10">
        <v>1.4999999999999999E-2</v>
      </c>
      <c r="AJ40" s="27">
        <v>0.752</v>
      </c>
    </row>
    <row r="41" spans="1:36" s="9" customFormat="1" x14ac:dyDescent="0.55000000000000004">
      <c r="A41" s="24" t="s">
        <v>10</v>
      </c>
      <c r="B41" s="36" t="s">
        <v>8</v>
      </c>
      <c r="C41" s="37" t="s">
        <v>80</v>
      </c>
      <c r="D41" s="26">
        <v>100.63800000000001</v>
      </c>
      <c r="E41" s="33">
        <v>99.5</v>
      </c>
      <c r="F41" s="27">
        <v>-64.177700000000002</v>
      </c>
      <c r="G41" s="27">
        <v>31.694279999999999</v>
      </c>
      <c r="H41" s="28">
        <v>43598</v>
      </c>
      <c r="I41" s="29">
        <v>0.11291666666666667</v>
      </c>
      <c r="J41" s="30">
        <v>0.18763727254711479</v>
      </c>
      <c r="K41" s="31">
        <v>9.8243593525412388E-3</v>
      </c>
      <c r="L41" s="32">
        <v>0.19925703293531064</v>
      </c>
      <c r="M41" s="30">
        <v>1.0910059783156428E-2</v>
      </c>
      <c r="N41" s="30">
        <v>1.2785134164996923</v>
      </c>
      <c r="O41" s="30">
        <v>8.5501505153841029E-3</v>
      </c>
      <c r="P41" s="30">
        <v>1.1767619281643542</v>
      </c>
      <c r="Q41" s="30">
        <v>2.4441794439222897E-2</v>
      </c>
      <c r="R41" s="30">
        <v>2.2297133938214451</v>
      </c>
      <c r="S41" s="30"/>
      <c r="T41" s="30">
        <v>5.1320051219893338E-2</v>
      </c>
      <c r="U41" s="30">
        <v>0.89812281882896738</v>
      </c>
      <c r="V41" s="30">
        <v>3.7764963293138E-3</v>
      </c>
      <c r="W41" s="30">
        <v>3.4074237612616645E-2</v>
      </c>
      <c r="X41" s="30">
        <v>7.0549170368845518E-3</v>
      </c>
      <c r="Y41" s="33">
        <v>30.883249762840499</v>
      </c>
      <c r="Z41" s="34">
        <v>0.138949021916314</v>
      </c>
      <c r="AA41" s="35">
        <v>20.820499999999999</v>
      </c>
      <c r="AB41" s="35">
        <v>0.58440000000000003</v>
      </c>
      <c r="AC41" s="27">
        <v>36.773400000000002</v>
      </c>
      <c r="AD41" s="26">
        <v>198.256</v>
      </c>
      <c r="AE41" s="35">
        <v>25.899100000000001</v>
      </c>
      <c r="AF41" s="35">
        <v>20.801200000000001</v>
      </c>
      <c r="AG41" s="10">
        <v>0.115</v>
      </c>
      <c r="AH41" s="10">
        <v>1.0999999999999999E-2</v>
      </c>
      <c r="AI41" s="10">
        <v>1.4999999999999999E-2</v>
      </c>
      <c r="AJ41" s="27">
        <v>0.755</v>
      </c>
    </row>
    <row r="42" spans="1:36" s="9" customFormat="1" x14ac:dyDescent="0.55000000000000004">
      <c r="A42" s="24" t="s">
        <v>10</v>
      </c>
      <c r="B42" s="24" t="s">
        <v>8</v>
      </c>
      <c r="C42" s="25" t="s">
        <v>81</v>
      </c>
      <c r="D42" s="26">
        <v>140.798</v>
      </c>
      <c r="E42" s="33">
        <v>139.5</v>
      </c>
      <c r="F42" s="27">
        <v>-64.177700000000002</v>
      </c>
      <c r="G42" s="27">
        <v>31.694279999999999</v>
      </c>
      <c r="H42" s="28">
        <v>43598</v>
      </c>
      <c r="I42" s="29">
        <v>0.10995370370370371</v>
      </c>
      <c r="J42" s="30">
        <v>0.16849083642107021</v>
      </c>
      <c r="K42" s="31">
        <v>1.2594504039001387E-2</v>
      </c>
      <c r="L42" s="32">
        <v>0.20373791762685101</v>
      </c>
      <c r="M42" s="30">
        <v>6.4060147461155875E-3</v>
      </c>
      <c r="N42" s="30">
        <v>1.4947666782200859</v>
      </c>
      <c r="O42" s="30">
        <v>9.4331365949065216E-3</v>
      </c>
      <c r="P42" s="30">
        <v>1.3490859488621967</v>
      </c>
      <c r="Q42" s="30">
        <v>4.8389332170390986E-2</v>
      </c>
      <c r="R42" s="30">
        <v>2.2887403441771079</v>
      </c>
      <c r="S42" s="30"/>
      <c r="T42" s="30">
        <v>5.8549256051586077E-2</v>
      </c>
      <c r="U42" s="30">
        <v>0.95467134165665568</v>
      </c>
      <c r="V42" s="30">
        <v>1.3467738621301616E-2</v>
      </c>
      <c r="W42" s="30" t="s">
        <v>36</v>
      </c>
      <c r="X42" s="30">
        <v>5.6947358610495193E-3</v>
      </c>
      <c r="Y42" s="33">
        <v>28.916519853638704</v>
      </c>
      <c r="Z42" s="34">
        <v>0.440803793665553</v>
      </c>
      <c r="AA42" s="35">
        <v>19.953299999999999</v>
      </c>
      <c r="AB42" s="35">
        <v>0.53749999999999998</v>
      </c>
      <c r="AC42" s="27">
        <v>36.681800000000003</v>
      </c>
      <c r="AD42" s="26">
        <v>203.965</v>
      </c>
      <c r="AE42" s="35">
        <v>26.064699999999998</v>
      </c>
      <c r="AF42" s="35">
        <v>19.927099999999999</v>
      </c>
      <c r="AG42" s="10">
        <v>0.76</v>
      </c>
      <c r="AH42" s="10">
        <v>0.154</v>
      </c>
      <c r="AI42" s="10">
        <v>1.4999999999999999E-2</v>
      </c>
      <c r="AJ42" s="27">
        <v>0.79900000000000004</v>
      </c>
    </row>
    <row r="43" spans="1:36" s="9" customFormat="1" x14ac:dyDescent="0.55000000000000004">
      <c r="A43" s="24" t="s">
        <v>10</v>
      </c>
      <c r="B43" s="36" t="s">
        <v>8</v>
      </c>
      <c r="C43" s="37" t="s">
        <v>82</v>
      </c>
      <c r="D43" s="26">
        <v>150.90600000000001</v>
      </c>
      <c r="E43" s="33">
        <v>149.5</v>
      </c>
      <c r="F43" s="27">
        <v>-64.177700000000002</v>
      </c>
      <c r="G43" s="27">
        <v>31.694279999999999</v>
      </c>
      <c r="H43" s="28">
        <v>43598</v>
      </c>
      <c r="I43" s="29">
        <v>0.10846064814814815</v>
      </c>
      <c r="J43" s="30">
        <v>0.21091319607830247</v>
      </c>
      <c r="K43" s="31">
        <v>2.9968115757895219E-2</v>
      </c>
      <c r="L43" s="30">
        <v>0.19712587194546691</v>
      </c>
      <c r="M43" s="30">
        <v>9.7450028680014789E-3</v>
      </c>
      <c r="N43" s="30">
        <v>1.4339457886236449</v>
      </c>
      <c r="O43" s="30">
        <v>1.2875886627121691E-2</v>
      </c>
      <c r="P43" s="30">
        <v>1.3351092452728741</v>
      </c>
      <c r="Q43" s="30">
        <v>8.7909865416494481E-3</v>
      </c>
      <c r="R43" s="30">
        <v>2.3457400765793102</v>
      </c>
      <c r="S43" s="30"/>
      <c r="T43" s="30">
        <v>8.9560964725571679E-2</v>
      </c>
      <c r="U43" s="30">
        <v>0.98555187447049353</v>
      </c>
      <c r="V43" s="30">
        <v>5.8904425678525517E-2</v>
      </c>
      <c r="W43" s="30">
        <v>3.1637191468002333E-2</v>
      </c>
      <c r="X43" s="30">
        <v>8.181086854782622E-3</v>
      </c>
      <c r="Y43" s="33">
        <v>29.463680715544115</v>
      </c>
      <c r="Z43" s="34">
        <v>0.1006182572497455</v>
      </c>
      <c r="AA43" s="35">
        <v>19.8629</v>
      </c>
      <c r="AB43" s="35">
        <v>0.37059999999999998</v>
      </c>
      <c r="AC43" s="27">
        <v>36.6813</v>
      </c>
      <c r="AD43" s="26">
        <v>204.755</v>
      </c>
      <c r="AE43" s="35">
        <v>26.088699999999999</v>
      </c>
      <c r="AF43" s="35">
        <v>19.834900000000001</v>
      </c>
      <c r="AG43" s="10">
        <v>0.93300000000000005</v>
      </c>
      <c r="AH43" s="10">
        <v>8.8999999999999996E-2</v>
      </c>
      <c r="AI43" s="10">
        <v>2.8000000000000001E-2</v>
      </c>
      <c r="AJ43" s="27">
        <v>0.81</v>
      </c>
    </row>
    <row r="44" spans="1:36" s="9" customFormat="1" x14ac:dyDescent="0.55000000000000004">
      <c r="A44" s="24" t="s">
        <v>10</v>
      </c>
      <c r="B44" s="24" t="s">
        <v>8</v>
      </c>
      <c r="C44" s="25" t="s">
        <v>83</v>
      </c>
      <c r="D44" s="26">
        <v>200.59700000000001</v>
      </c>
      <c r="E44" s="33">
        <v>198.5</v>
      </c>
      <c r="F44" s="27">
        <v>-64.177700000000002</v>
      </c>
      <c r="G44" s="27">
        <v>31.694279999999999</v>
      </c>
      <c r="H44" s="28">
        <v>43598</v>
      </c>
      <c r="I44" s="29">
        <v>0.10451388888888889</v>
      </c>
      <c r="J44" s="30">
        <v>0.25615965741677338</v>
      </c>
      <c r="K44" s="31">
        <v>1.0100788446492924E-2</v>
      </c>
      <c r="L44" s="30">
        <v>0.18394324600104353</v>
      </c>
      <c r="M44" s="30">
        <v>8.4787096516159843E-3</v>
      </c>
      <c r="N44" s="30">
        <v>0.83320617755575477</v>
      </c>
      <c r="O44" s="30">
        <v>7.6110268000024739E-3</v>
      </c>
      <c r="P44" s="30">
        <v>0.8130189280853134</v>
      </c>
      <c r="Q44" s="30">
        <v>3.8997003313540501E-2</v>
      </c>
      <c r="R44" s="30">
        <v>2.3343091486374217</v>
      </c>
      <c r="S44" s="30"/>
      <c r="T44" s="30">
        <v>1.6915677807627025E-2</v>
      </c>
      <c r="U44" s="30">
        <v>1.0195342827133498</v>
      </c>
      <c r="V44" s="30">
        <v>3.4642071118050136E-2</v>
      </c>
      <c r="W44" s="30">
        <v>4.1180573286701438E-2</v>
      </c>
      <c r="X44" s="30">
        <v>0.1207377072742218</v>
      </c>
      <c r="Y44" s="33">
        <v>30.420788724759458</v>
      </c>
      <c r="Z44" s="34">
        <v>0.16769709541624167</v>
      </c>
      <c r="AA44" s="35">
        <v>19.524999999999999</v>
      </c>
      <c r="AB44" s="35">
        <v>4.48E-2</v>
      </c>
      <c r="AC44" s="27">
        <v>36.669699999999999</v>
      </c>
      <c r="AD44" s="26">
        <v>202.506</v>
      </c>
      <c r="AE44" s="35">
        <v>26.171199999999999</v>
      </c>
      <c r="AF44" s="35">
        <v>19.488199999999999</v>
      </c>
      <c r="AG44" s="10">
        <v>1.603</v>
      </c>
      <c r="AH44" s="10">
        <v>0.02</v>
      </c>
      <c r="AI44" s="10">
        <v>6.9000000000000006E-2</v>
      </c>
      <c r="AJ44" s="27">
        <v>0.95499999999999996</v>
      </c>
    </row>
    <row r="45" spans="1:36" s="9" customFormat="1" x14ac:dyDescent="0.55000000000000004">
      <c r="A45" s="24" t="s">
        <v>10</v>
      </c>
      <c r="B45" s="36" t="s">
        <v>8</v>
      </c>
      <c r="C45" s="37" t="s">
        <v>84</v>
      </c>
      <c r="D45" s="26">
        <v>285.83999999999997</v>
      </c>
      <c r="E45" s="33">
        <v>283</v>
      </c>
      <c r="F45" s="27">
        <v>-64.177700000000002</v>
      </c>
      <c r="G45" s="27">
        <v>31.694279999999999</v>
      </c>
      <c r="H45" s="28">
        <v>43598</v>
      </c>
      <c r="I45" s="29">
        <v>9.9988425925925925E-2</v>
      </c>
      <c r="J45" s="30">
        <v>0.28041936106009158</v>
      </c>
      <c r="K45" s="31">
        <v>4.371004261756615E-3</v>
      </c>
      <c r="L45" s="30">
        <v>0.24091646752935664</v>
      </c>
      <c r="M45" s="30">
        <v>9.2849241380241615E-3</v>
      </c>
      <c r="N45" s="30">
        <v>0.35518914595797324</v>
      </c>
      <c r="O45" s="30">
        <v>4.1033293157792805E-3</v>
      </c>
      <c r="P45" s="30">
        <v>0.34938095810798808</v>
      </c>
      <c r="Q45" s="30">
        <v>9.9981541124002649E-3</v>
      </c>
      <c r="R45" s="30">
        <v>2.4075041134683959</v>
      </c>
      <c r="S45" s="30"/>
      <c r="T45" s="30">
        <v>5.9799248970068527E-3</v>
      </c>
      <c r="U45" s="30">
        <v>0.92416572302261168</v>
      </c>
      <c r="V45" s="30">
        <v>2.6879068662026507E-3</v>
      </c>
      <c r="W45" s="30">
        <v>5.4546105411844584E-2</v>
      </c>
      <c r="X45" s="30">
        <v>2.5683154684433156E-2</v>
      </c>
      <c r="Y45" s="33">
        <v>30.324230925599679</v>
      </c>
      <c r="Z45" s="34">
        <v>8.6244220499782934E-2</v>
      </c>
      <c r="AA45" s="35">
        <v>18.9373</v>
      </c>
      <c r="AB45" s="35">
        <v>-1.2699999999999999E-2</v>
      </c>
      <c r="AC45" s="27">
        <v>36.615699999999997</v>
      </c>
      <c r="AD45" s="26">
        <v>192.76</v>
      </c>
      <c r="AE45" s="35">
        <v>26.286100000000001</v>
      </c>
      <c r="AF45" s="35">
        <v>18.885899999999999</v>
      </c>
      <c r="AG45" s="10">
        <v>3.1640000000000001</v>
      </c>
      <c r="AH45" s="10"/>
      <c r="AI45" s="10">
        <v>0.129</v>
      </c>
      <c r="AJ45" s="27">
        <v>1.2370000000000001</v>
      </c>
    </row>
    <row r="46" spans="1:36" s="9" customFormat="1" x14ac:dyDescent="0.55000000000000004">
      <c r="A46" s="24" t="s">
        <v>10</v>
      </c>
      <c r="B46" s="24" t="s">
        <v>8</v>
      </c>
      <c r="C46" s="25" t="s">
        <v>85</v>
      </c>
      <c r="D46" s="26">
        <v>500.35399999999998</v>
      </c>
      <c r="E46" s="33">
        <v>495</v>
      </c>
      <c r="F46" s="27">
        <v>-64.177700000000002</v>
      </c>
      <c r="G46" s="27">
        <v>31.694279999999999</v>
      </c>
      <c r="H46" s="28">
        <v>43598</v>
      </c>
      <c r="I46" s="29">
        <v>8.8726851851851848E-2</v>
      </c>
      <c r="J46" s="30">
        <v>0.51350601719781164</v>
      </c>
      <c r="K46" s="31">
        <v>3.0188631621576228E-2</v>
      </c>
      <c r="L46" s="30">
        <v>0.24245646897611187</v>
      </c>
      <c r="M46" s="30">
        <v>1.0464246340801397E-3</v>
      </c>
      <c r="N46" s="30">
        <v>0.2450955812790146</v>
      </c>
      <c r="O46" s="30">
        <v>2.762557347385855E-3</v>
      </c>
      <c r="P46" s="30">
        <v>0.16472129750015924</v>
      </c>
      <c r="Q46" s="30">
        <v>3.7808576339428551E-3</v>
      </c>
      <c r="R46" s="30">
        <v>3.1215615722368284</v>
      </c>
      <c r="S46" s="30"/>
      <c r="T46" s="30">
        <v>0.13094499592831041</v>
      </c>
      <c r="U46" s="30">
        <v>1.1768770089718195</v>
      </c>
      <c r="V46" s="30">
        <v>2.9825892407371154E-2</v>
      </c>
      <c r="W46" s="30">
        <v>0.41151253910670871</v>
      </c>
      <c r="X46" s="30">
        <v>3.8184815736918072E-2</v>
      </c>
      <c r="Y46" s="33">
        <v>24.861092288928042</v>
      </c>
      <c r="Z46" s="34">
        <v>0.48392590391544321</v>
      </c>
      <c r="AA46" s="35">
        <v>16.476299999999998</v>
      </c>
      <c r="AB46" s="35">
        <v>-4.8999999999999998E-3</v>
      </c>
      <c r="AC46" s="27">
        <v>36.243299999999998</v>
      </c>
      <c r="AD46" s="26">
        <v>169.63200000000001</v>
      </c>
      <c r="AE46" s="35">
        <v>26.6127</v>
      </c>
      <c r="AF46" s="35">
        <v>16.394100000000002</v>
      </c>
      <c r="AG46" s="10">
        <v>9.4670000000000005</v>
      </c>
      <c r="AH46" s="10"/>
      <c r="AI46" s="10">
        <v>0.503</v>
      </c>
      <c r="AJ46" s="27">
        <v>3.1540000000000004</v>
      </c>
    </row>
    <row r="47" spans="1:36" s="9" customFormat="1" x14ac:dyDescent="0.55000000000000004">
      <c r="A47" s="24" t="s">
        <v>10</v>
      </c>
      <c r="B47" s="36" t="s">
        <v>8</v>
      </c>
      <c r="C47" s="37" t="s">
        <v>86</v>
      </c>
      <c r="D47" s="26">
        <v>800.71799999999996</v>
      </c>
      <c r="E47" s="33">
        <v>791.5</v>
      </c>
      <c r="F47" s="27">
        <v>-64.177700000000002</v>
      </c>
      <c r="G47" s="27">
        <v>31.694279999999999</v>
      </c>
      <c r="H47" s="28">
        <v>43598</v>
      </c>
      <c r="I47" s="29">
        <v>7.0081018518518515E-2</v>
      </c>
      <c r="J47" s="30">
        <v>0.68851676539916729</v>
      </c>
      <c r="K47" s="31">
        <v>3.8630803877532822E-2</v>
      </c>
      <c r="L47" s="30">
        <v>0.2958024061022656</v>
      </c>
      <c r="M47" s="30">
        <v>1.1611349949930655E-2</v>
      </c>
      <c r="N47" s="30">
        <v>0.21601547477148531</v>
      </c>
      <c r="O47" s="30">
        <v>8.7000070971036264E-3</v>
      </c>
      <c r="P47" s="30">
        <v>0.18925407589934579</v>
      </c>
      <c r="Q47" s="30">
        <v>1.4791813134711479E-3</v>
      </c>
      <c r="R47" s="30">
        <v>4.2566538123989037</v>
      </c>
      <c r="S47" s="30"/>
      <c r="T47" s="30">
        <v>1.9027130278205736E-2</v>
      </c>
      <c r="U47" s="30">
        <v>1.1537453166282798</v>
      </c>
      <c r="V47" s="30">
        <v>2.7992978068234937E-2</v>
      </c>
      <c r="W47" s="30">
        <v>1.192021290876083</v>
      </c>
      <c r="X47" s="30">
        <v>4.0121353697320939E-3</v>
      </c>
      <c r="Y47" s="33">
        <v>15.170585445182274</v>
      </c>
      <c r="Z47" s="34">
        <v>0.48512374031127553</v>
      </c>
      <c r="AA47" s="35">
        <v>10.5525</v>
      </c>
      <c r="AB47" s="35">
        <v>4.1000000000000003E-3</v>
      </c>
      <c r="AC47" s="27">
        <v>35.374400000000001</v>
      </c>
      <c r="AD47" s="26">
        <v>143.08099999999999</v>
      </c>
      <c r="AE47" s="35">
        <v>27.165400000000002</v>
      </c>
      <c r="AF47" s="35">
        <v>10.453200000000001</v>
      </c>
      <c r="AG47" s="10">
        <v>21.992999999999999</v>
      </c>
      <c r="AH47" s="10"/>
      <c r="AI47" s="10">
        <v>1.355</v>
      </c>
      <c r="AJ47" s="27">
        <v>11.656000000000001</v>
      </c>
    </row>
    <row r="48" spans="1:36" s="9" customFormat="1" x14ac:dyDescent="0.55000000000000004">
      <c r="A48" s="24" t="s">
        <v>10</v>
      </c>
      <c r="B48" s="24" t="s">
        <v>8</v>
      </c>
      <c r="C48" s="25" t="s">
        <v>87</v>
      </c>
      <c r="D48" s="26">
        <v>1000.3579999999999</v>
      </c>
      <c r="E48" s="33">
        <v>988.5</v>
      </c>
      <c r="F48" s="27">
        <v>-64.177700000000002</v>
      </c>
      <c r="G48" s="27">
        <v>31.694279999999999</v>
      </c>
      <c r="H48" s="28">
        <v>43598</v>
      </c>
      <c r="I48" s="29">
        <v>6.2546296296296294E-2</v>
      </c>
      <c r="J48" s="30">
        <v>0.76308538904694745</v>
      </c>
      <c r="K48" s="31">
        <v>1.4687609587083541E-2</v>
      </c>
      <c r="L48" s="41">
        <v>0.38211379911998444</v>
      </c>
      <c r="M48" s="30">
        <v>2.4869081321864106E-3</v>
      </c>
      <c r="N48" s="30">
        <v>0.20457858048226685</v>
      </c>
      <c r="O48" s="30">
        <v>4.389767965309252E-3</v>
      </c>
      <c r="P48" s="30">
        <v>0.19010492534901693</v>
      </c>
      <c r="Q48" s="30">
        <v>2.497388875124221E-2</v>
      </c>
      <c r="R48" s="30">
        <v>4.8175328059034737</v>
      </c>
      <c r="S48" s="30"/>
      <c r="T48" s="30">
        <v>6.7653627752329776E-2</v>
      </c>
      <c r="U48" s="30">
        <v>1.3922111438690261</v>
      </c>
      <c r="V48" s="30">
        <v>5.1972765823121922E-2</v>
      </c>
      <c r="W48" s="30">
        <v>1.8036917430293502</v>
      </c>
      <c r="X48" s="30">
        <v>2.303878259565011E-2</v>
      </c>
      <c r="Y48" s="33">
        <v>13.573993766092968</v>
      </c>
      <c r="Z48" s="34">
        <v>0.13655334912465567</v>
      </c>
      <c r="AA48" s="35">
        <v>7.3879000000000001</v>
      </c>
      <c r="AB48" s="35">
        <v>1.4E-3</v>
      </c>
      <c r="AC48" s="27">
        <v>35.140500000000003</v>
      </c>
      <c r="AD48" s="26">
        <v>170.392</v>
      </c>
      <c r="AE48" s="35">
        <v>27.489100000000001</v>
      </c>
      <c r="AF48" s="35">
        <v>7.2857000000000003</v>
      </c>
      <c r="AG48" s="10">
        <v>22.015999999999998</v>
      </c>
      <c r="AH48" s="10"/>
      <c r="AI48" s="10">
        <v>1.4530000000000001</v>
      </c>
      <c r="AJ48" s="27">
        <v>14.243</v>
      </c>
    </row>
    <row r="49" spans="1:36" s="9" customFormat="1" x14ac:dyDescent="0.55000000000000004">
      <c r="A49" s="24" t="s">
        <v>10</v>
      </c>
      <c r="B49" s="36" t="s">
        <v>8</v>
      </c>
      <c r="C49" s="37" t="s">
        <v>88</v>
      </c>
      <c r="D49" s="26">
        <v>1700.644</v>
      </c>
      <c r="E49" s="33">
        <v>1677</v>
      </c>
      <c r="F49" s="27">
        <v>-64.177700000000002</v>
      </c>
      <c r="G49" s="27">
        <v>31.694279999999999</v>
      </c>
      <c r="H49" s="28">
        <v>43598</v>
      </c>
      <c r="I49" s="29">
        <v>4.4155092592592593E-2</v>
      </c>
      <c r="J49" s="30">
        <v>0.80163025123183496</v>
      </c>
      <c r="K49" s="31">
        <v>2.7345264416086233E-2</v>
      </c>
      <c r="L49" s="30">
        <v>0.46463319381049828</v>
      </c>
      <c r="M49" s="30">
        <v>1.0680271176810363E-2</v>
      </c>
      <c r="N49" s="30">
        <v>0.27251570927853075</v>
      </c>
      <c r="O49" s="30">
        <v>3.1993792210162353E-3</v>
      </c>
      <c r="P49" s="30">
        <v>0.25360181035552531</v>
      </c>
      <c r="Q49" s="30">
        <v>3.0196347543632041E-3</v>
      </c>
      <c r="R49" s="30">
        <v>4.4094414222101808</v>
      </c>
      <c r="S49" s="30"/>
      <c r="T49" s="30">
        <v>0.12722033812598829</v>
      </c>
      <c r="U49" s="30">
        <v>1.5176882182005995</v>
      </c>
      <c r="V49" s="30">
        <v>1.1302794355064278E-2</v>
      </c>
      <c r="W49" s="30">
        <v>1.8149469826035785</v>
      </c>
      <c r="X49" s="30">
        <v>2.8120225607462328E-3</v>
      </c>
      <c r="Y49" s="33">
        <v>14.704736414148261</v>
      </c>
      <c r="Z49" s="34">
        <v>0.22639107881192799</v>
      </c>
      <c r="AA49" s="35">
        <v>4.3822999999999999</v>
      </c>
      <c r="AB49" s="35">
        <v>7.9000000000000008E-3</v>
      </c>
      <c r="AC49" s="27">
        <v>35.019300000000001</v>
      </c>
      <c r="AD49" s="26">
        <v>242.10300000000001</v>
      </c>
      <c r="AE49" s="35">
        <v>27.776199999999999</v>
      </c>
      <c r="AF49" s="35">
        <v>4.2385999999999999</v>
      </c>
      <c r="AG49" s="10">
        <v>18.509</v>
      </c>
      <c r="AH49" s="10"/>
      <c r="AI49" s="10">
        <v>1.212</v>
      </c>
      <c r="AJ49" s="27">
        <v>13.670999999999999</v>
      </c>
    </row>
    <row r="50" spans="1:36" s="9" customFormat="1" x14ac:dyDescent="0.55000000000000004">
      <c r="A50" s="24" t="s">
        <v>10</v>
      </c>
      <c r="B50" s="36" t="s">
        <v>11</v>
      </c>
      <c r="C50" s="37" t="s">
        <v>89</v>
      </c>
      <c r="D50" s="33">
        <v>20.446999999999999</v>
      </c>
      <c r="E50" s="26">
        <v>20</v>
      </c>
      <c r="F50" s="27">
        <v>-64.394850000000005</v>
      </c>
      <c r="G50" s="27">
        <v>31.978020000000001</v>
      </c>
      <c r="H50" s="28">
        <v>43600</v>
      </c>
      <c r="I50" s="29">
        <v>0.43579861111111112</v>
      </c>
      <c r="J50" s="30">
        <v>0.23657515896016024</v>
      </c>
      <c r="K50" s="31">
        <v>1.4549108132090607E-3</v>
      </c>
      <c r="L50" s="43">
        <v>0.37037719542886316</v>
      </c>
      <c r="M50" s="30">
        <v>6.2728163811649473E-3</v>
      </c>
      <c r="N50" s="30">
        <v>1.9640147720336376</v>
      </c>
      <c r="O50" s="30">
        <v>1.1114098196077671E-2</v>
      </c>
      <c r="P50" s="30">
        <v>1.7711706493852657</v>
      </c>
      <c r="Q50" s="30">
        <v>3.9014632611577449E-2</v>
      </c>
      <c r="R50" s="30">
        <v>2.3686717397075077</v>
      </c>
      <c r="S50" s="30">
        <f>AVERAGE(R50,R51,R52,R53,R54,R55,R56)*1000*200</f>
        <v>475777.53602468275</v>
      </c>
      <c r="T50" s="30">
        <v>0.10998081871786471</v>
      </c>
      <c r="U50" s="30">
        <v>1.0191472763952316</v>
      </c>
      <c r="V50" s="30">
        <v>7.2205417146882334E-2</v>
      </c>
      <c r="W50" s="30">
        <v>4.9449654326576817E-2</v>
      </c>
      <c r="X50" s="30">
        <v>3.475455234586641E-4</v>
      </c>
      <c r="Y50" s="33">
        <v>29.084450708517444</v>
      </c>
      <c r="Z50" s="34">
        <v>0.33467171096460446</v>
      </c>
      <c r="AA50" s="35">
        <v>22.695699999999999</v>
      </c>
      <c r="AB50" s="35">
        <v>4.65E-2</v>
      </c>
      <c r="AC50" s="27">
        <v>36.812600000000003</v>
      </c>
      <c r="AD50" s="26">
        <v>210.19900000000001</v>
      </c>
      <c r="AE50" s="35">
        <v>25.398399999999999</v>
      </c>
      <c r="AF50" s="35">
        <v>22.691500000000001</v>
      </c>
      <c r="AG50" s="10">
        <v>0.06</v>
      </c>
      <c r="AH50" s="10"/>
      <c r="AI50" s="10">
        <v>1.4999999999999999E-2</v>
      </c>
      <c r="AJ50" s="27">
        <v>0.63200000000000001</v>
      </c>
    </row>
    <row r="51" spans="1:36" s="9" customFormat="1" x14ac:dyDescent="0.55000000000000004">
      <c r="A51" s="24" t="s">
        <v>10</v>
      </c>
      <c r="B51" s="36" t="s">
        <v>11</v>
      </c>
      <c r="C51" s="37" t="s">
        <v>90</v>
      </c>
      <c r="D51" s="33">
        <v>30.363</v>
      </c>
      <c r="E51" s="33">
        <v>30</v>
      </c>
      <c r="F51" s="27">
        <v>-64.394850000000005</v>
      </c>
      <c r="G51" s="27">
        <v>31.978020000000001</v>
      </c>
      <c r="H51" s="28">
        <v>43600</v>
      </c>
      <c r="I51" s="29">
        <v>0.43444444444444441</v>
      </c>
      <c r="J51" s="30">
        <v>0.18175288683094468</v>
      </c>
      <c r="K51" s="31">
        <v>1.0609076818935217E-2</v>
      </c>
      <c r="L51" s="41">
        <v>0.13945212397261658</v>
      </c>
      <c r="M51" s="30">
        <v>1.6553724705408585E-3</v>
      </c>
      <c r="N51" s="30">
        <v>1.9186641520028267</v>
      </c>
      <c r="O51" s="30">
        <v>2.0073340133837547E-2</v>
      </c>
      <c r="P51" s="30">
        <v>1.7458233297938779</v>
      </c>
      <c r="Q51" s="30">
        <v>2.5565832573753999E-3</v>
      </c>
      <c r="R51" s="30">
        <v>2.4269535166323464</v>
      </c>
      <c r="S51" s="30"/>
      <c r="T51" s="30">
        <v>7.5979654280093588E-3</v>
      </c>
      <c r="U51" s="30">
        <v>1.0415318962133537</v>
      </c>
      <c r="V51" s="30">
        <v>1.0786891306495834E-2</v>
      </c>
      <c r="W51" s="30">
        <v>1.7742196991373544E-2</v>
      </c>
      <c r="X51" s="30">
        <v>1.2271272922642668E-3</v>
      </c>
      <c r="Y51" s="33">
        <v>27.146265046472646</v>
      </c>
      <c r="Z51" s="34" t="s">
        <v>20</v>
      </c>
      <c r="AA51" s="35">
        <v>21.4176</v>
      </c>
      <c r="AB51" s="35">
        <v>0.05</v>
      </c>
      <c r="AC51" s="27">
        <v>36.6922</v>
      </c>
      <c r="AD51" s="26">
        <v>217.65899999999999</v>
      </c>
      <c r="AE51" s="35">
        <v>25.6691</v>
      </c>
      <c r="AF51" s="35">
        <v>21.4117</v>
      </c>
      <c r="AG51" s="10">
        <v>0.06</v>
      </c>
      <c r="AH51" s="10"/>
      <c r="AI51" s="10">
        <v>1.4999999999999999E-2</v>
      </c>
      <c r="AJ51" s="27">
        <v>0.56800000000000006</v>
      </c>
    </row>
    <row r="52" spans="1:36" s="9" customFormat="1" x14ac:dyDescent="0.55000000000000004">
      <c r="A52" s="24" t="s">
        <v>10</v>
      </c>
      <c r="B52" s="36" t="s">
        <v>11</v>
      </c>
      <c r="C52" s="37" t="s">
        <v>91</v>
      </c>
      <c r="D52" s="33">
        <v>51.073999999999998</v>
      </c>
      <c r="E52" s="33">
        <v>50.5</v>
      </c>
      <c r="F52" s="27">
        <v>-64.394850000000005</v>
      </c>
      <c r="G52" s="27">
        <v>31.978020000000001</v>
      </c>
      <c r="H52" s="28">
        <v>43600</v>
      </c>
      <c r="I52" s="29">
        <v>0.43178240740740742</v>
      </c>
      <c r="J52" s="30">
        <v>0.19094828430394525</v>
      </c>
      <c r="K52" s="31">
        <v>4.6062859938258193E-3</v>
      </c>
      <c r="L52" s="30">
        <v>0.14215486220058493</v>
      </c>
      <c r="M52" s="30">
        <v>7.8246391338916699E-4</v>
      </c>
      <c r="N52" s="30">
        <v>1.816870720818982</v>
      </c>
      <c r="O52" s="30">
        <v>1.4005681111633694E-2</v>
      </c>
      <c r="P52" s="30">
        <v>1.6405178041806656</v>
      </c>
      <c r="Q52" s="30">
        <v>3.3724161404136144E-3</v>
      </c>
      <c r="R52" s="30">
        <v>2.351470225373693</v>
      </c>
      <c r="S52" s="30"/>
      <c r="T52" s="30">
        <v>4.5227766598374443E-2</v>
      </c>
      <c r="U52" s="30">
        <v>1.0601798055614227</v>
      </c>
      <c r="V52" s="30">
        <v>9.6347742150786723E-3</v>
      </c>
      <c r="W52" s="30">
        <v>2.3621990648434787E-2</v>
      </c>
      <c r="X52" s="30">
        <v>4.8186205184539092E-3</v>
      </c>
      <c r="Y52" s="33">
        <v>28.044529940575949</v>
      </c>
      <c r="Z52" s="34">
        <v>0.54678758411118922</v>
      </c>
      <c r="AA52" s="35">
        <v>21.0046</v>
      </c>
      <c r="AB52" s="35">
        <v>9.6299999999999997E-2</v>
      </c>
      <c r="AC52" s="27">
        <v>36.7179</v>
      </c>
      <c r="AD52" s="26">
        <v>217.471</v>
      </c>
      <c r="AE52" s="35">
        <v>25.803799999999999</v>
      </c>
      <c r="AF52" s="35">
        <v>20.994800000000001</v>
      </c>
      <c r="AG52" s="10">
        <v>0.06</v>
      </c>
      <c r="AH52" s="10"/>
      <c r="AI52" s="10">
        <v>1.4999999999999999E-2</v>
      </c>
      <c r="AJ52" s="27">
        <v>0.63600000000000001</v>
      </c>
    </row>
    <row r="53" spans="1:36" s="9" customFormat="1" x14ac:dyDescent="0.55000000000000004">
      <c r="A53" s="24" t="s">
        <v>10</v>
      </c>
      <c r="B53" s="36" t="s">
        <v>11</v>
      </c>
      <c r="C53" s="37" t="s">
        <v>92</v>
      </c>
      <c r="D53" s="33">
        <v>101.089</v>
      </c>
      <c r="E53" s="33">
        <v>100.5</v>
      </c>
      <c r="F53" s="27">
        <v>-64.394850000000005</v>
      </c>
      <c r="G53" s="27">
        <v>31.978020000000001</v>
      </c>
      <c r="H53" s="28">
        <v>43600</v>
      </c>
      <c r="I53" s="29">
        <v>0.42900462962962965</v>
      </c>
      <c r="J53" s="30">
        <v>9.7895807839160326E-2</v>
      </c>
      <c r="K53" s="31">
        <v>2.0540620153021834E-2</v>
      </c>
      <c r="L53" s="32">
        <v>0.13095094769435772</v>
      </c>
      <c r="M53" s="30">
        <v>6.3878302816704202E-4</v>
      </c>
      <c r="N53" s="30">
        <v>1.4721545718626246</v>
      </c>
      <c r="O53" s="30">
        <v>2.2085402051693626E-3</v>
      </c>
      <c r="P53" s="30">
        <v>1.4238004525108274</v>
      </c>
      <c r="Q53" s="30">
        <v>2.7393068249439434E-2</v>
      </c>
      <c r="R53" s="30">
        <v>2.3074225431642899</v>
      </c>
      <c r="S53" s="30"/>
      <c r="T53" s="30">
        <v>2.191715836424581E-2</v>
      </c>
      <c r="U53" s="30">
        <v>0.9524100341997751</v>
      </c>
      <c r="V53" s="30">
        <v>1.2011393720461362E-3</v>
      </c>
      <c r="W53" s="30" t="s">
        <v>36</v>
      </c>
      <c r="X53" s="30">
        <v>1.4769656918253453E-2</v>
      </c>
      <c r="Y53" s="33">
        <v>28.78280702422672</v>
      </c>
      <c r="Z53" s="34">
        <v>9.4273721398470938E-3</v>
      </c>
      <c r="AA53" s="35">
        <v>19.91</v>
      </c>
      <c r="AB53" s="35">
        <v>0.55449999999999999</v>
      </c>
      <c r="AC53" s="27">
        <v>36.7074</v>
      </c>
      <c r="AD53" s="26">
        <v>211.58500000000001</v>
      </c>
      <c r="AE53" s="35">
        <v>26.093699999999998</v>
      </c>
      <c r="AF53" s="35">
        <v>19.891200000000001</v>
      </c>
      <c r="AG53" s="10">
        <v>0.06</v>
      </c>
      <c r="AH53" s="10"/>
      <c r="AI53" s="10">
        <v>1.4999999999999999E-2</v>
      </c>
      <c r="AJ53" s="27">
        <v>0.74399999999999999</v>
      </c>
    </row>
    <row r="54" spans="1:36" s="9" customFormat="1" x14ac:dyDescent="0.55000000000000004">
      <c r="A54" s="24" t="s">
        <v>10</v>
      </c>
      <c r="B54" s="36" t="s">
        <v>11</v>
      </c>
      <c r="C54" s="37" t="s">
        <v>93</v>
      </c>
      <c r="D54" s="33">
        <v>112.601</v>
      </c>
      <c r="E54" s="33">
        <v>111.5</v>
      </c>
      <c r="F54" s="27">
        <v>-64.394850000000005</v>
      </c>
      <c r="G54" s="27">
        <v>31.978020000000001</v>
      </c>
      <c r="H54" s="28">
        <v>43600</v>
      </c>
      <c r="I54" s="29">
        <v>0.42738425925925921</v>
      </c>
      <c r="J54" s="30">
        <v>0.11396069755889017</v>
      </c>
      <c r="K54" s="31">
        <v>1.6490940641108655E-2</v>
      </c>
      <c r="L54" s="32">
        <v>0.11949684291033608</v>
      </c>
      <c r="M54" s="30">
        <v>5.5029879023536926E-3</v>
      </c>
      <c r="N54" s="30">
        <v>1.5391503296477742</v>
      </c>
      <c r="O54" s="30">
        <v>8.8369727809722853E-3</v>
      </c>
      <c r="P54" s="30">
        <v>1.3900679993729783</v>
      </c>
      <c r="Q54" s="30">
        <v>2.8011623625455173E-2</v>
      </c>
      <c r="R54" s="30">
        <v>2.3610597452010165</v>
      </c>
      <c r="S54" s="30"/>
      <c r="T54" s="30">
        <v>8.3990555468876724E-2</v>
      </c>
      <c r="U54" s="30">
        <v>1.0144147567883264</v>
      </c>
      <c r="V54" s="30">
        <v>2.1938116314348461E-2</v>
      </c>
      <c r="W54" s="30">
        <v>3.0745537309750048E-2</v>
      </c>
      <c r="X54" s="30">
        <v>2.2950184702375878E-3</v>
      </c>
      <c r="Y54" s="33">
        <v>27.961202955965256</v>
      </c>
      <c r="Z54" s="34">
        <v>9.4273721398480989E-2</v>
      </c>
      <c r="AA54" s="35">
        <v>19.831099999999999</v>
      </c>
      <c r="AB54" s="35">
        <v>0.6663</v>
      </c>
      <c r="AC54" s="27">
        <v>36.704300000000003</v>
      </c>
      <c r="AD54" s="26">
        <v>209.49199999999999</v>
      </c>
      <c r="AE54" s="35">
        <v>26.1128</v>
      </c>
      <c r="AF54" s="35">
        <v>19.810300000000002</v>
      </c>
      <c r="AG54" s="10">
        <v>0.318</v>
      </c>
      <c r="AH54" s="10">
        <v>0.14299999999999999</v>
      </c>
      <c r="AI54" s="10">
        <v>1.4999999999999999E-2</v>
      </c>
      <c r="AJ54" s="27">
        <v>0.75800000000000001</v>
      </c>
    </row>
    <row r="55" spans="1:36" s="9" customFormat="1" x14ac:dyDescent="0.55000000000000004">
      <c r="A55" s="24" t="s">
        <v>10</v>
      </c>
      <c r="B55" s="36" t="s">
        <v>11</v>
      </c>
      <c r="C55" s="37" t="s">
        <v>94</v>
      </c>
      <c r="D55" s="33">
        <v>151.09700000000001</v>
      </c>
      <c r="E55" s="33">
        <v>149.5</v>
      </c>
      <c r="F55" s="27">
        <v>-64.394850000000005</v>
      </c>
      <c r="G55" s="27">
        <v>31.978020000000001</v>
      </c>
      <c r="H55" s="28">
        <v>43600</v>
      </c>
      <c r="I55" s="29">
        <v>0.42489583333333331</v>
      </c>
      <c r="J55" s="30">
        <v>0.22342309688301393</v>
      </c>
      <c r="K55" s="31">
        <v>6.1675683085933228E-3</v>
      </c>
      <c r="L55" s="30">
        <v>0.17377298156600879</v>
      </c>
      <c r="M55" s="30">
        <v>6.2458189089950739E-3</v>
      </c>
      <c r="N55" s="30">
        <v>0.89941667306957418</v>
      </c>
      <c r="O55" s="30">
        <v>1.9258032213234744E-2</v>
      </c>
      <c r="P55" s="30">
        <v>0.83971534233024414</v>
      </c>
      <c r="Q55" s="30">
        <v>1.3878822730025997E-2</v>
      </c>
      <c r="R55" s="30">
        <v>2.4186811440416589</v>
      </c>
      <c r="S55" s="30"/>
      <c r="T55" s="30">
        <v>1.251676131619317E-2</v>
      </c>
      <c r="U55" s="30">
        <v>1.0169235961040222</v>
      </c>
      <c r="V55" s="30">
        <v>2.6997372130359992E-2</v>
      </c>
      <c r="W55" s="30">
        <v>2.803971993877237E-2</v>
      </c>
      <c r="X55" s="30">
        <v>3.5404463134883217E-3</v>
      </c>
      <c r="Y55" s="33">
        <v>37.468811900045708</v>
      </c>
      <c r="Z55" s="34">
        <v>0.17440638458719385</v>
      </c>
      <c r="AA55" s="35">
        <v>19.618500000000001</v>
      </c>
      <c r="AB55" s="35">
        <v>0.25829999999999997</v>
      </c>
      <c r="AC55" s="27">
        <v>36.679699999999997</v>
      </c>
      <c r="AD55" s="26">
        <v>200.904</v>
      </c>
      <c r="AE55" s="35">
        <v>26.151900000000001</v>
      </c>
      <c r="AF55" s="35">
        <v>19.590699999999998</v>
      </c>
      <c r="AG55" s="10">
        <v>1.5580000000000001</v>
      </c>
      <c r="AH55" s="10">
        <v>3.6999999999999998E-2</v>
      </c>
      <c r="AI55" s="10">
        <v>5.0999999999999997E-2</v>
      </c>
      <c r="AJ55" s="27">
        <v>0.9</v>
      </c>
    </row>
    <row r="56" spans="1:36" s="9" customFormat="1" x14ac:dyDescent="0.55000000000000004">
      <c r="A56" s="24" t="s">
        <v>10</v>
      </c>
      <c r="B56" s="36" t="s">
        <v>11</v>
      </c>
      <c r="C56" s="37" t="s">
        <v>95</v>
      </c>
      <c r="D56" s="33">
        <v>200.62299999999999</v>
      </c>
      <c r="E56" s="33">
        <v>198.5</v>
      </c>
      <c r="F56" s="27">
        <v>-64.394850000000005</v>
      </c>
      <c r="G56" s="27">
        <v>31.978020000000001</v>
      </c>
      <c r="H56" s="28">
        <v>43600</v>
      </c>
      <c r="I56" s="29">
        <v>0.42140046296296302</v>
      </c>
      <c r="J56" s="30">
        <v>0.24062056502665979</v>
      </c>
      <c r="K56" s="31">
        <v>3.011033223098277E-3</v>
      </c>
      <c r="L56" s="30">
        <v>0.14523254715294057</v>
      </c>
      <c r="M56" s="30">
        <v>2.5460151044626178E-4</v>
      </c>
      <c r="N56" s="30">
        <v>0.75980861313526904</v>
      </c>
      <c r="O56" s="30">
        <v>7.2146692656986366E-3</v>
      </c>
      <c r="P56" s="30">
        <v>0.69180231498547029</v>
      </c>
      <c r="Q56" s="30">
        <v>8.9095987784122421E-3</v>
      </c>
      <c r="R56" s="30">
        <v>2.417954846743386</v>
      </c>
      <c r="S56" s="30"/>
      <c r="T56" s="30">
        <v>1.4702592829612355E-2</v>
      </c>
      <c r="U56" s="30">
        <v>0.99795716214151442</v>
      </c>
      <c r="V56" s="30">
        <v>2.1105612283530042E-2</v>
      </c>
      <c r="W56" s="30">
        <v>3.248638530909459E-2</v>
      </c>
      <c r="X56" s="30">
        <v>7.7094823267006441E-3</v>
      </c>
      <c r="Y56" s="33">
        <v>29.734401188480874</v>
      </c>
      <c r="Z56" s="34">
        <v>0.2592527338458227</v>
      </c>
      <c r="AA56" s="35">
        <v>19.267199999999999</v>
      </c>
      <c r="AB56" s="35">
        <v>4.1200000000000001E-2</v>
      </c>
      <c r="AC56" s="27">
        <v>36.651200000000003</v>
      </c>
      <c r="AD56" s="26">
        <v>199.37700000000001</v>
      </c>
      <c r="AE56" s="35">
        <v>26.2242</v>
      </c>
      <c r="AF56" s="35">
        <v>19.230699999999999</v>
      </c>
      <c r="AG56" s="10">
        <v>2.101</v>
      </c>
      <c r="AH56" s="10">
        <v>1.4E-2</v>
      </c>
      <c r="AI56" s="10">
        <v>6.4000000000000001E-2</v>
      </c>
      <c r="AJ56" s="27">
        <v>0.98899999999999999</v>
      </c>
    </row>
    <row r="57" spans="1:36" s="9" customFormat="1" x14ac:dyDescent="0.55000000000000004">
      <c r="A57" s="24" t="s">
        <v>10</v>
      </c>
      <c r="B57" s="36" t="s">
        <v>11</v>
      </c>
      <c r="C57" s="37" t="s">
        <v>96</v>
      </c>
      <c r="D57" s="33">
        <v>286.61399999999998</v>
      </c>
      <c r="E57" s="33">
        <v>283.5</v>
      </c>
      <c r="F57" s="27">
        <v>-64.394850000000005</v>
      </c>
      <c r="G57" s="27">
        <v>31.978020000000001</v>
      </c>
      <c r="H57" s="28">
        <v>43600</v>
      </c>
      <c r="I57" s="29">
        <v>0.41618055555555555</v>
      </c>
      <c r="J57" s="30">
        <v>0.26251876088475112</v>
      </c>
      <c r="K57" s="31">
        <v>1.1361786669569476E-3</v>
      </c>
      <c r="L57" s="30">
        <v>0.2072985833431015</v>
      </c>
      <c r="M57" s="30">
        <v>8.6917760659645515E-3</v>
      </c>
      <c r="N57" s="30">
        <v>0.35735327395760008</v>
      </c>
      <c r="O57" s="30">
        <v>2.4047911752333173E-3</v>
      </c>
      <c r="P57" s="30">
        <v>0.35581040182518242</v>
      </c>
      <c r="Q57" s="30">
        <v>1.3205365863455665E-4</v>
      </c>
      <c r="R57" s="30">
        <v>2.5289008657098444</v>
      </c>
      <c r="S57" s="30"/>
      <c r="T57" s="30">
        <v>1.1471187975350244E-2</v>
      </c>
      <c r="U57" s="30">
        <v>1.0230617670432245</v>
      </c>
      <c r="V57" s="30">
        <v>1.088005082093948E-2</v>
      </c>
      <c r="W57" s="30">
        <v>6.068662773150077E-2</v>
      </c>
      <c r="X57" s="30">
        <v>2.8581723449308104E-2</v>
      </c>
      <c r="Y57" s="33">
        <v>30.35602049367667</v>
      </c>
      <c r="Z57" s="34">
        <v>5.6564232839087583E-2</v>
      </c>
      <c r="AA57" s="35">
        <v>18.886199999999999</v>
      </c>
      <c r="AB57" s="35">
        <v>-1.29E-2</v>
      </c>
      <c r="AC57" s="27">
        <v>36.613399999999999</v>
      </c>
      <c r="AD57" s="26">
        <v>193.548</v>
      </c>
      <c r="AE57" s="35">
        <v>26.2974</v>
      </c>
      <c r="AF57" s="35">
        <v>18.834700000000002</v>
      </c>
      <c r="AG57" s="10">
        <v>3.1920000000000002</v>
      </c>
      <c r="AH57" s="10"/>
      <c r="AI57" s="10">
        <v>0.129</v>
      </c>
      <c r="AJ57" s="27">
        <v>1.23</v>
      </c>
    </row>
    <row r="58" spans="1:36" s="9" customFormat="1" x14ac:dyDescent="0.55000000000000004">
      <c r="A58" s="24" t="s">
        <v>10</v>
      </c>
      <c r="B58" s="36" t="s">
        <v>11</v>
      </c>
      <c r="C58" s="37" t="s">
        <v>97</v>
      </c>
      <c r="D58" s="33">
        <v>492.40800000000002</v>
      </c>
      <c r="E58" s="33">
        <v>487</v>
      </c>
      <c r="F58" s="27">
        <v>-64.394850000000005</v>
      </c>
      <c r="G58" s="27">
        <v>31.978020000000001</v>
      </c>
      <c r="H58" s="28">
        <v>43600</v>
      </c>
      <c r="I58" s="29">
        <v>0.40737268518518516</v>
      </c>
      <c r="J58" s="30">
        <v>0.59203192880620792</v>
      </c>
      <c r="K58" s="31">
        <v>2.4114435876112138E-2</v>
      </c>
      <c r="L58" s="30">
        <v>0.20314044246871954</v>
      </c>
      <c r="M58" s="30">
        <v>4.2704849768778058E-3</v>
      </c>
      <c r="N58" s="30">
        <v>0.16451969449355308</v>
      </c>
      <c r="O58" s="30">
        <v>2.0425258405032953E-3</v>
      </c>
      <c r="P58" s="30">
        <v>0.16081866784241672</v>
      </c>
      <c r="Q58" s="30">
        <v>3.8168653455234874E-3</v>
      </c>
      <c r="R58" s="30">
        <v>2.9052260088761637</v>
      </c>
      <c r="S58" s="30"/>
      <c r="T58" s="30">
        <v>0.13363034451939407</v>
      </c>
      <c r="U58" s="30">
        <v>1.0052909902287928</v>
      </c>
      <c r="V58" s="30">
        <v>1.3582737362487923E-2</v>
      </c>
      <c r="W58" s="30">
        <v>0.58136212212566407</v>
      </c>
      <c r="X58" s="30">
        <v>1.85116650936102E-2</v>
      </c>
      <c r="Y58" s="33">
        <v>26.491314947432574</v>
      </c>
      <c r="Z58" s="34">
        <v>8.9560035328554929E-2</v>
      </c>
      <c r="AA58" s="35">
        <v>16.728200000000001</v>
      </c>
      <c r="AB58" s="35">
        <v>-1.35E-2</v>
      </c>
      <c r="AC58" s="27">
        <v>36.280099999999997</v>
      </c>
      <c r="AD58" s="26">
        <v>169.501</v>
      </c>
      <c r="AE58" s="35">
        <v>26.581499999999998</v>
      </c>
      <c r="AF58" s="35">
        <v>16.6465</v>
      </c>
      <c r="AG58" s="10">
        <v>9.0169999999999995</v>
      </c>
      <c r="AH58" s="10"/>
      <c r="AI58" s="10">
        <v>0.47299999999999998</v>
      </c>
      <c r="AJ58" s="27">
        <v>2.9610000000000003</v>
      </c>
    </row>
    <row r="59" spans="1:36" s="9" customFormat="1" x14ac:dyDescent="0.55000000000000004">
      <c r="A59" s="24" t="s">
        <v>10</v>
      </c>
      <c r="B59" s="36" t="s">
        <v>11</v>
      </c>
      <c r="C59" s="37" t="s">
        <v>98</v>
      </c>
      <c r="D59" s="33">
        <v>801.13300000000004</v>
      </c>
      <c r="E59" s="33">
        <v>762</v>
      </c>
      <c r="F59" s="27">
        <v>-64.394850000000005</v>
      </c>
      <c r="G59" s="27">
        <v>31.978020000000001</v>
      </c>
      <c r="H59" s="28">
        <v>43600</v>
      </c>
      <c r="I59" s="29">
        <v>0.39530092592592592</v>
      </c>
      <c r="J59" s="30">
        <v>0.65159922321982444</v>
      </c>
      <c r="K59" s="31">
        <v>1.4480433095986128E-2</v>
      </c>
      <c r="L59" s="30">
        <v>0.3159823147997064</v>
      </c>
      <c r="M59" s="30">
        <v>1.5811860777349696E-3</v>
      </c>
      <c r="N59" s="30">
        <v>0.24096107321847302</v>
      </c>
      <c r="O59" s="30">
        <v>1.9120743659402917E-3</v>
      </c>
      <c r="P59" s="30">
        <v>0.18583686722284581</v>
      </c>
      <c r="Q59" s="30">
        <v>2.4711957496461184E-3</v>
      </c>
      <c r="R59" s="30">
        <v>4.7246274681643214</v>
      </c>
      <c r="S59" s="30"/>
      <c r="T59" s="30">
        <v>7.0226036148864371E-2</v>
      </c>
      <c r="U59" s="30">
        <v>1.4134096557197831</v>
      </c>
      <c r="V59" s="30">
        <v>5.3112356629371679E-2</v>
      </c>
      <c r="W59" s="30">
        <v>1.1298030231247087</v>
      </c>
      <c r="X59" s="30">
        <v>3.0564097290378248E-2</v>
      </c>
      <c r="Y59" s="33">
        <v>15.733801234191677</v>
      </c>
      <c r="Z59" s="34">
        <v>0.13669689602779919</v>
      </c>
      <c r="AA59" s="35">
        <v>10.2957</v>
      </c>
      <c r="AB59" s="35">
        <v>1.9E-3</v>
      </c>
      <c r="AC59" s="27">
        <v>35.342500000000001</v>
      </c>
      <c r="AD59" s="26">
        <v>142.91900000000001</v>
      </c>
      <c r="AE59" s="35">
        <v>27.185300000000002</v>
      </c>
      <c r="AF59" s="35">
        <v>10.197900000000001</v>
      </c>
      <c r="AG59" s="10">
        <v>22.288</v>
      </c>
      <c r="AH59" s="10"/>
      <c r="AI59" s="10">
        <v>1.377</v>
      </c>
      <c r="AJ59" s="27">
        <v>11.959</v>
      </c>
    </row>
    <row r="60" spans="1:36" s="9" customFormat="1" x14ac:dyDescent="0.55000000000000004">
      <c r="A60" s="24" t="s">
        <v>10</v>
      </c>
      <c r="B60" s="36" t="s">
        <v>11</v>
      </c>
      <c r="C60" s="37" t="s">
        <v>99</v>
      </c>
      <c r="D60" s="33">
        <v>1000.602</v>
      </c>
      <c r="E60" s="33">
        <v>988.5</v>
      </c>
      <c r="F60" s="27">
        <v>-64.394850000000005</v>
      </c>
      <c r="G60" s="27">
        <v>31.978020000000001</v>
      </c>
      <c r="H60" s="28">
        <v>43600</v>
      </c>
      <c r="I60" s="29">
        <v>0.38354166666666667</v>
      </c>
      <c r="J60" s="30">
        <v>0.72599853334537634</v>
      </c>
      <c r="K60" s="31">
        <v>2.5916744592011952E-2</v>
      </c>
      <c r="L60" s="30">
        <v>0.40801541706660488</v>
      </c>
      <c r="M60" s="30">
        <v>6.3670541951923454E-3</v>
      </c>
      <c r="N60" s="30">
        <v>0.26392457267705965</v>
      </c>
      <c r="O60" s="30">
        <v>4.1058121914590573E-3</v>
      </c>
      <c r="P60" s="30">
        <v>0.21057561056164964</v>
      </c>
      <c r="Q60" s="30">
        <v>5.4975287332158368E-3</v>
      </c>
      <c r="R60" s="30">
        <v>5.1747640393563756</v>
      </c>
      <c r="S60" s="30"/>
      <c r="T60" s="30">
        <v>2.7718988296391092E-2</v>
      </c>
      <c r="U60" s="30">
        <v>1.6269395322742972</v>
      </c>
      <c r="V60" s="30">
        <v>7.7698523374922196E-2</v>
      </c>
      <c r="W60" s="30">
        <v>1.6618289380020559</v>
      </c>
      <c r="X60" s="30">
        <v>4.328461178350794E-2</v>
      </c>
      <c r="Y60" s="33">
        <v>14.172253542587226</v>
      </c>
      <c r="Z60" s="34">
        <v>0.10370109353832807</v>
      </c>
      <c r="AA60" s="35">
        <v>7.0899000000000001</v>
      </c>
      <c r="AB60" s="35">
        <v>1.6999999999999999E-3</v>
      </c>
      <c r="AC60" s="27">
        <v>35.127099999999999</v>
      </c>
      <c r="AD60" s="26">
        <v>177.346</v>
      </c>
      <c r="AE60" s="35">
        <v>27.520399999999999</v>
      </c>
      <c r="AF60" s="35">
        <v>6.9898999999999996</v>
      </c>
      <c r="AG60" s="10">
        <v>22.582000000000001</v>
      </c>
      <c r="AH60" s="10"/>
      <c r="AI60" s="10">
        <v>1.4490000000000001</v>
      </c>
      <c r="AJ60" s="27">
        <v>14.612</v>
      </c>
    </row>
    <row r="61" spans="1:36" s="9" customFormat="1" x14ac:dyDescent="0.55000000000000004">
      <c r="A61" s="24" t="s">
        <v>10</v>
      </c>
      <c r="B61" s="36" t="s">
        <v>11</v>
      </c>
      <c r="C61" s="37" t="s">
        <v>100</v>
      </c>
      <c r="D61" s="33">
        <v>1700.49</v>
      </c>
      <c r="E61" s="33">
        <v>1677</v>
      </c>
      <c r="F61" s="27">
        <v>-64.394850000000005</v>
      </c>
      <c r="G61" s="27">
        <v>31.978020000000001</v>
      </c>
      <c r="H61" s="28">
        <v>43600</v>
      </c>
      <c r="I61" s="29">
        <v>0.36049768518518516</v>
      </c>
      <c r="J61" s="30">
        <v>0.95046211108166712</v>
      </c>
      <c r="K61" s="31">
        <v>9.180546675640712E-2</v>
      </c>
      <c r="L61" s="30">
        <v>0.53714099277863059</v>
      </c>
      <c r="M61" s="30">
        <v>1.162891941149452E-2</v>
      </c>
      <c r="N61" s="30">
        <v>0.33113295791962216</v>
      </c>
      <c r="O61" s="30">
        <v>5.2538240059263053E-3</v>
      </c>
      <c r="P61" s="30">
        <v>0.28925268452067948</v>
      </c>
      <c r="Q61" s="30">
        <v>1.7730731818387246E-3</v>
      </c>
      <c r="R61" s="30">
        <v>4.4220832798387253</v>
      </c>
      <c r="S61" s="30"/>
      <c r="T61" s="30">
        <v>6.2435058608803412E-2</v>
      </c>
      <c r="U61" s="30">
        <v>1.5801088821220914</v>
      </c>
      <c r="V61" s="30">
        <v>3.0249648861907607E-3</v>
      </c>
      <c r="W61" s="30">
        <v>1.7727976864433095</v>
      </c>
      <c r="X61" s="30">
        <v>3.3518065986079523E-2</v>
      </c>
      <c r="Y61" s="33">
        <v>14.360572527807401</v>
      </c>
      <c r="Z61" s="34">
        <v>0</v>
      </c>
      <c r="AA61" s="35">
        <v>4.1619000000000002</v>
      </c>
      <c r="AB61" s="35">
        <v>4.7999999999999996E-3</v>
      </c>
      <c r="AC61" s="27">
        <v>34.9803</v>
      </c>
      <c r="AD61" s="26">
        <v>248.05099999999999</v>
      </c>
      <c r="AE61" s="35">
        <v>27.7683</v>
      </c>
      <c r="AF61" s="35">
        <v>4.0210999999999997</v>
      </c>
      <c r="AG61" s="10">
        <v>18.207000000000001</v>
      </c>
      <c r="AH61" s="10"/>
      <c r="AI61" s="10">
        <v>1.1970000000000001</v>
      </c>
      <c r="AJ61" s="27">
        <v>13.033333333333335</v>
      </c>
    </row>
    <row r="62" spans="1:36" s="9" customFormat="1" x14ac:dyDescent="0.55000000000000004">
      <c r="A62" s="24" t="s">
        <v>10</v>
      </c>
      <c r="B62" s="36" t="s">
        <v>12</v>
      </c>
      <c r="C62" s="37" t="s">
        <v>101</v>
      </c>
      <c r="D62" s="26">
        <v>20.303000000000001</v>
      </c>
      <c r="E62" s="33">
        <v>20</v>
      </c>
      <c r="F62" s="27">
        <v>-63.589619999999996</v>
      </c>
      <c r="G62" s="27">
        <v>31.525770000000001</v>
      </c>
      <c r="H62" s="28">
        <v>43602</v>
      </c>
      <c r="I62" s="29">
        <v>0.19678240740740741</v>
      </c>
      <c r="J62" s="30">
        <v>0.31825538582047785</v>
      </c>
      <c r="K62" s="31">
        <v>1.0164185155184583E-3</v>
      </c>
      <c r="L62" s="44">
        <v>4.4434721623449427</v>
      </c>
      <c r="M62" s="30">
        <v>6.6855558634631329E-2</v>
      </c>
      <c r="N62" s="30">
        <v>2.1801585130947716</v>
      </c>
      <c r="O62" s="30">
        <v>4.420087813067175E-2</v>
      </c>
      <c r="P62" s="44">
        <v>3.8999792126767998</v>
      </c>
      <c r="Q62" s="30">
        <v>9.3895670406878295E-2</v>
      </c>
      <c r="R62" s="30">
        <v>2.4211062633578675</v>
      </c>
      <c r="S62" s="30">
        <f>AVERAGE(R62,R63,R64,R65,R66,R67,R68)*1000*200</f>
        <v>490218.14585323579</v>
      </c>
      <c r="T62" s="30">
        <v>4.1825838554221909E-2</v>
      </c>
      <c r="U62" s="30">
        <v>1.1626403486420229</v>
      </c>
      <c r="V62" s="30">
        <v>3.5599331092221645E-2</v>
      </c>
      <c r="W62" s="30">
        <v>8.6226019947680185E-2</v>
      </c>
      <c r="X62" s="30">
        <v>8.6059865094495274E-4</v>
      </c>
      <c r="Y62" s="33">
        <v>30.764610456281577</v>
      </c>
      <c r="Z62" s="34">
        <v>6.6067104488865533E-2</v>
      </c>
      <c r="AA62" s="35">
        <v>22.682600000000001</v>
      </c>
      <c r="AB62" s="35">
        <v>5.33E-2</v>
      </c>
      <c r="AC62" s="27">
        <v>36.777999999999999</v>
      </c>
      <c r="AD62" s="26">
        <v>207.91</v>
      </c>
      <c r="AE62" s="35">
        <v>25.375900000000001</v>
      </c>
      <c r="AF62" s="35">
        <v>22.6784</v>
      </c>
      <c r="AG62" s="10">
        <v>0.06</v>
      </c>
      <c r="AH62" s="10"/>
      <c r="AI62" s="10">
        <v>1.4999999999999999E-2</v>
      </c>
      <c r="AJ62" s="27">
        <v>0.60199999999999998</v>
      </c>
    </row>
    <row r="63" spans="1:36" s="9" customFormat="1" x14ac:dyDescent="0.55000000000000004">
      <c r="A63" s="24" t="s">
        <v>10</v>
      </c>
      <c r="B63" s="36" t="s">
        <v>12</v>
      </c>
      <c r="C63" s="37" t="s">
        <v>102</v>
      </c>
      <c r="D63" s="26">
        <v>30.535</v>
      </c>
      <c r="E63" s="33">
        <v>30</v>
      </c>
      <c r="F63" s="27">
        <v>-63.589619999999996</v>
      </c>
      <c r="G63" s="27">
        <v>31.525770000000001</v>
      </c>
      <c r="H63" s="28">
        <v>43602</v>
      </c>
      <c r="I63" s="29">
        <v>0.19547453703703702</v>
      </c>
      <c r="J63" s="30">
        <v>0.25109024358768262</v>
      </c>
      <c r="K63" s="31">
        <v>1.9377237603812592E-2</v>
      </c>
      <c r="L63" s="30">
        <v>0.10858991056425049</v>
      </c>
      <c r="M63" s="30">
        <v>1.7103367329229582E-3</v>
      </c>
      <c r="N63" s="30">
        <v>2.1370554671249051</v>
      </c>
      <c r="O63" s="30">
        <v>1.6350438532122702E-2</v>
      </c>
      <c r="P63" s="30">
        <v>1.9490303656537176</v>
      </c>
      <c r="Q63" s="30">
        <v>2.8915568951074166E-2</v>
      </c>
      <c r="R63" s="30">
        <v>2.4330139171803218</v>
      </c>
      <c r="S63" s="30"/>
      <c r="T63" s="30">
        <v>5.9724086546749988E-2</v>
      </c>
      <c r="U63" s="30">
        <v>1.0567843984754834</v>
      </c>
      <c r="V63" s="30">
        <v>1.1790457765813035E-2</v>
      </c>
      <c r="W63" s="30">
        <v>2.676644508908195E-2</v>
      </c>
      <c r="X63" s="30">
        <v>1.7998131374746477E-2</v>
      </c>
      <c r="Y63" s="33">
        <v>29.346944433036271</v>
      </c>
      <c r="Z63" s="34">
        <v>4.5738764646138644E-2</v>
      </c>
      <c r="AA63" s="35">
        <v>22.619199999999999</v>
      </c>
      <c r="AB63" s="35">
        <v>6.5199999999999994E-2</v>
      </c>
      <c r="AC63" s="27">
        <v>36.774099999999997</v>
      </c>
      <c r="AD63" s="26">
        <v>209.12799999999999</v>
      </c>
      <c r="AE63" s="35">
        <v>25.3917</v>
      </c>
      <c r="AF63" s="35">
        <v>22.613</v>
      </c>
      <c r="AG63" s="10">
        <v>0.06</v>
      </c>
      <c r="AH63" s="10"/>
      <c r="AI63" s="10">
        <v>1.4999999999999999E-2</v>
      </c>
      <c r="AJ63" s="27">
        <v>0.55600000000000005</v>
      </c>
    </row>
    <row r="64" spans="1:36" s="9" customFormat="1" x14ac:dyDescent="0.55000000000000004">
      <c r="A64" s="24" t="s">
        <v>10</v>
      </c>
      <c r="B64" s="36" t="s">
        <v>12</v>
      </c>
      <c r="C64" s="37" t="s">
        <v>103</v>
      </c>
      <c r="D64" s="26">
        <v>50.319000000000003</v>
      </c>
      <c r="E64" s="33">
        <v>50</v>
      </c>
      <c r="F64" s="27">
        <v>-63.589619999999996</v>
      </c>
      <c r="G64" s="27">
        <v>31.525770000000001</v>
      </c>
      <c r="H64" s="28">
        <v>43602</v>
      </c>
      <c r="I64" s="29">
        <v>0.19351851851851851</v>
      </c>
      <c r="J64" s="30">
        <v>0.12657903105702867</v>
      </c>
      <c r="K64" s="31">
        <v>1.1973233134836572E-2</v>
      </c>
      <c r="L64" s="30">
        <v>0.12193494315097039</v>
      </c>
      <c r="M64" s="30">
        <v>8.1362113921796334E-3</v>
      </c>
      <c r="N64" s="30">
        <v>1.8457829298256703</v>
      </c>
      <c r="O64" s="30">
        <v>1.9605076219459949E-2</v>
      </c>
      <c r="P64" s="30">
        <v>1.6403219087117531</v>
      </c>
      <c r="Q64" s="30">
        <v>4.4844308491918117E-3</v>
      </c>
      <c r="R64" s="30">
        <v>2.3550244288172122</v>
      </c>
      <c r="S64" s="30"/>
      <c r="T64" s="30">
        <v>5.945185857288706E-2</v>
      </c>
      <c r="U64" s="30">
        <v>1.0405362058299676</v>
      </c>
      <c r="V64" s="30">
        <v>5.5302870060810881E-2</v>
      </c>
      <c r="W64" s="30" t="s">
        <v>36</v>
      </c>
      <c r="X64" s="30">
        <v>4.0767660959173876E-3</v>
      </c>
      <c r="Y64" s="33">
        <v>25.158630744589104</v>
      </c>
      <c r="Z64" s="34">
        <v>0.11180586913500166</v>
      </c>
      <c r="AA64" s="35">
        <v>20.848099999999999</v>
      </c>
      <c r="AB64" s="35">
        <v>0.1638</v>
      </c>
      <c r="AC64" s="27">
        <v>36.681600000000003</v>
      </c>
      <c r="AD64" s="26">
        <v>216.63200000000001</v>
      </c>
      <c r="AE64" s="35">
        <v>25.818999999999999</v>
      </c>
      <c r="AF64" s="35">
        <v>20.8384</v>
      </c>
      <c r="AG64" s="10">
        <v>0.06</v>
      </c>
      <c r="AH64" s="10"/>
      <c r="AI64" s="10">
        <v>1.4999999999999999E-2</v>
      </c>
      <c r="AJ64" s="27">
        <v>0.43400000000000005</v>
      </c>
    </row>
    <row r="65" spans="1:36" s="9" customFormat="1" x14ac:dyDescent="0.55000000000000004">
      <c r="A65" s="24" t="s">
        <v>10</v>
      </c>
      <c r="B65" s="36" t="s">
        <v>12</v>
      </c>
      <c r="C65" s="37" t="s">
        <v>104</v>
      </c>
      <c r="D65" s="26">
        <v>100.69</v>
      </c>
      <c r="E65" s="33">
        <v>99.5</v>
      </c>
      <c r="F65" s="27">
        <v>-63.589619999999996</v>
      </c>
      <c r="G65" s="27">
        <v>31.525770000000001</v>
      </c>
      <c r="H65" s="28">
        <v>43602</v>
      </c>
      <c r="I65" s="29">
        <v>0.19050925925925924</v>
      </c>
      <c r="J65" s="30">
        <v>0.10729890928519904</v>
      </c>
      <c r="K65" s="31">
        <v>3.734646367574216E-2</v>
      </c>
      <c r="L65" s="32">
        <v>0.1155167519203474</v>
      </c>
      <c r="M65" s="30">
        <v>1.6827514569941332E-3</v>
      </c>
      <c r="N65" s="30">
        <v>1.6628452526950732</v>
      </c>
      <c r="O65" s="30">
        <v>2.4549578577995668E-2</v>
      </c>
      <c r="P65" s="30">
        <v>1.5201468799560207</v>
      </c>
      <c r="Q65" s="30">
        <v>9.675688466510568E-4</v>
      </c>
      <c r="R65" s="30">
        <v>2.4298222653466439</v>
      </c>
      <c r="S65" s="30"/>
      <c r="T65" s="30">
        <v>9.5431522614869854E-2</v>
      </c>
      <c r="U65" s="30">
        <v>1.0501479332256944</v>
      </c>
      <c r="V65" s="30">
        <v>4.5214307407099107E-2</v>
      </c>
      <c r="W65" s="30" t="s">
        <v>36</v>
      </c>
      <c r="X65" s="30">
        <v>4.2452281688399335E-3</v>
      </c>
      <c r="Y65" s="33">
        <v>26.967996632305237</v>
      </c>
      <c r="Z65" s="34">
        <v>0.11180586913500418</v>
      </c>
      <c r="AA65" s="35">
        <v>20.037600000000001</v>
      </c>
      <c r="AB65" s="35">
        <v>0.51500000000000001</v>
      </c>
      <c r="AC65" s="27">
        <v>36.665500000000002</v>
      </c>
      <c r="AD65" s="26">
        <v>207.64099999999999</v>
      </c>
      <c r="AE65" s="35">
        <v>26.027799999999999</v>
      </c>
      <c r="AF65" s="35">
        <v>20.018799999999999</v>
      </c>
      <c r="AG65" s="10">
        <v>0.57199999999999995</v>
      </c>
      <c r="AH65" s="10">
        <v>0.215</v>
      </c>
      <c r="AI65" s="10">
        <v>1.4999999999999999E-2</v>
      </c>
      <c r="AJ65" s="27">
        <v>0.56600000000000006</v>
      </c>
    </row>
    <row r="66" spans="1:36" s="9" customFormat="1" x14ac:dyDescent="0.55000000000000004">
      <c r="A66" s="24" t="s">
        <v>10</v>
      </c>
      <c r="B66" s="36" t="s">
        <v>12</v>
      </c>
      <c r="C66" s="37" t="s">
        <v>105</v>
      </c>
      <c r="D66" s="26">
        <v>130.9</v>
      </c>
      <c r="E66" s="33">
        <v>129.5</v>
      </c>
      <c r="F66" s="27">
        <v>-63.589619999999996</v>
      </c>
      <c r="G66" s="27">
        <v>31.525770000000001</v>
      </c>
      <c r="H66" s="28">
        <v>43602</v>
      </c>
      <c r="I66" s="29">
        <v>0.1877662037037037</v>
      </c>
      <c r="J66" s="30">
        <v>0.20472386994486375</v>
      </c>
      <c r="K66" s="31">
        <v>1.8166250666585293E-4</v>
      </c>
      <c r="L66" s="30">
        <v>0.15687327456556927</v>
      </c>
      <c r="M66" s="30">
        <v>6.2829792001501406E-3</v>
      </c>
      <c r="N66" s="30">
        <v>1.0778074445980503</v>
      </c>
      <c r="O66" s="30">
        <v>2.5089274982301957E-2</v>
      </c>
      <c r="P66" s="30">
        <v>1.0137554590424056</v>
      </c>
      <c r="Q66" s="30">
        <v>1.0225370905844744E-2</v>
      </c>
      <c r="R66" s="30">
        <v>2.4485714835785064</v>
      </c>
      <c r="S66" s="30"/>
      <c r="T66" s="30">
        <v>7.589010401533873E-2</v>
      </c>
      <c r="U66" s="30">
        <v>0.99864707903217598</v>
      </c>
      <c r="V66" s="30">
        <v>1.7121294108363782E-2</v>
      </c>
      <c r="W66" s="30">
        <v>1.9316458136680006E-2</v>
      </c>
      <c r="X66" s="30">
        <v>3.8085081760476122E-3</v>
      </c>
      <c r="Y66" s="33">
        <v>31.23896258573248</v>
      </c>
      <c r="Z66" s="34">
        <v>0.1473804638597756</v>
      </c>
      <c r="AA66" s="35">
        <v>19.8094</v>
      </c>
      <c r="AB66" s="35">
        <v>0.23319999999999999</v>
      </c>
      <c r="AC66" s="27">
        <v>36.6708</v>
      </c>
      <c r="AD66" s="26">
        <v>199.38900000000001</v>
      </c>
      <c r="AE66" s="35">
        <v>26.093800000000002</v>
      </c>
      <c r="AF66" s="35">
        <v>19.7852</v>
      </c>
      <c r="AG66" s="10">
        <v>1.575</v>
      </c>
      <c r="AH66" s="10">
        <v>4.5999999999999999E-2</v>
      </c>
      <c r="AI66" s="10">
        <v>5.1999999999999998E-2</v>
      </c>
      <c r="AJ66" s="27">
        <v>0.91600000000000004</v>
      </c>
    </row>
    <row r="67" spans="1:36" s="9" customFormat="1" x14ac:dyDescent="0.55000000000000004">
      <c r="A67" s="24" t="s">
        <v>10</v>
      </c>
      <c r="B67" s="36" t="s">
        <v>12</v>
      </c>
      <c r="C67" s="37" t="s">
        <v>106</v>
      </c>
      <c r="D67" s="26">
        <v>151.453</v>
      </c>
      <c r="E67" s="33">
        <v>150</v>
      </c>
      <c r="F67" s="27">
        <v>-63.589619999999996</v>
      </c>
      <c r="G67" s="27">
        <v>31.525770000000001</v>
      </c>
      <c r="H67" s="28">
        <v>43602</v>
      </c>
      <c r="I67" s="29">
        <v>0.18449074074074076</v>
      </c>
      <c r="J67" s="30">
        <v>0.24022232845914268</v>
      </c>
      <c r="K67" s="31">
        <v>1.0729203948286813E-2</v>
      </c>
      <c r="L67" s="30">
        <v>0.11435179298074238</v>
      </c>
      <c r="M67" s="30">
        <v>2.7127866056251213E-3</v>
      </c>
      <c r="N67" s="30">
        <v>1.0070778184199121</v>
      </c>
      <c r="O67" s="30">
        <v>3.5276969307420969E-2</v>
      </c>
      <c r="P67" s="30">
        <v>0.8928755865970186</v>
      </c>
      <c r="Q67" s="30">
        <v>9.1739984942505459E-3</v>
      </c>
      <c r="R67" s="30">
        <v>2.5239245713938603</v>
      </c>
      <c r="S67" s="30"/>
      <c r="T67" s="30">
        <v>6.3743003588653521E-2</v>
      </c>
      <c r="U67" s="30">
        <v>1.0616860900381755</v>
      </c>
      <c r="V67" s="30">
        <v>1.9850672860323916E-2</v>
      </c>
      <c r="W67" s="30">
        <v>2.1961047457938893E-2</v>
      </c>
      <c r="X67" s="30">
        <v>4.6953693710195732E-3</v>
      </c>
      <c r="Y67" s="33">
        <v>32.202041151587338</v>
      </c>
      <c r="Z67" s="34">
        <v>0.24394007811273774</v>
      </c>
      <c r="AA67" s="35">
        <v>19.6784</v>
      </c>
      <c r="AB67" s="35">
        <v>0.1216</v>
      </c>
      <c r="AC67" s="27">
        <v>36.666499999999999</v>
      </c>
      <c r="AD67" s="26">
        <v>200.518</v>
      </c>
      <c r="AE67" s="35">
        <v>26.126100000000001</v>
      </c>
      <c r="AF67" s="35">
        <v>19.650500000000001</v>
      </c>
      <c r="AG67" s="10">
        <v>1.619</v>
      </c>
      <c r="AH67" s="10">
        <v>3.2000000000000001E-2</v>
      </c>
      <c r="AI67" s="10">
        <v>5.7000000000000002E-2</v>
      </c>
      <c r="AJ67" s="27">
        <v>0.95499999999999996</v>
      </c>
    </row>
    <row r="68" spans="1:36" s="9" customFormat="1" x14ac:dyDescent="0.55000000000000004">
      <c r="A68" s="24" t="s">
        <v>10</v>
      </c>
      <c r="B68" s="36" t="s">
        <v>12</v>
      </c>
      <c r="C68" s="37" t="s">
        <v>107</v>
      </c>
      <c r="D68" s="26">
        <v>199.74100000000001</v>
      </c>
      <c r="E68" s="33">
        <v>197.5</v>
      </c>
      <c r="F68" s="27">
        <v>-63.589619999999996</v>
      </c>
      <c r="G68" s="27">
        <v>31.525770000000001</v>
      </c>
      <c r="H68" s="28">
        <v>43602</v>
      </c>
      <c r="I68" s="29">
        <v>0.18037037037037038</v>
      </c>
      <c r="J68" s="30">
        <v>0.26150090572511708</v>
      </c>
      <c r="K68" s="31">
        <v>2.0557536771670801E-2</v>
      </c>
      <c r="L68" s="30">
        <v>0.17040725801641715</v>
      </c>
      <c r="M68" s="30">
        <v>2.3570994428161185E-4</v>
      </c>
      <c r="N68" s="30">
        <v>0.76428147727697104</v>
      </c>
      <c r="O68" s="30">
        <v>0</v>
      </c>
      <c r="P68" s="30">
        <v>0.70086801525030062</v>
      </c>
      <c r="Q68" s="30">
        <v>1.9426841405969675E-2</v>
      </c>
      <c r="R68" s="30">
        <v>2.5461721751888389</v>
      </c>
      <c r="S68" s="30"/>
      <c r="T68" s="30" t="s">
        <v>20</v>
      </c>
      <c r="U68" s="30">
        <v>1.044360078521068</v>
      </c>
      <c r="V68" s="30">
        <v>0</v>
      </c>
      <c r="W68" s="30">
        <v>7.0754924596016011E-2</v>
      </c>
      <c r="X68" s="30">
        <v>5.3383482666109351E-2</v>
      </c>
      <c r="Y68" s="33">
        <v>31.803154133639993</v>
      </c>
      <c r="Z68" s="34">
        <v>2.0328339842726889E-2</v>
      </c>
      <c r="AA68" s="35">
        <v>19.323699999999999</v>
      </c>
      <c r="AB68" s="35">
        <v>4.1999999999999997E-3</v>
      </c>
      <c r="AC68" s="27">
        <v>36.657600000000002</v>
      </c>
      <c r="AD68" s="26">
        <v>198.601</v>
      </c>
      <c r="AE68" s="35">
        <v>26.214300000000001</v>
      </c>
      <c r="AF68" s="35">
        <v>19.287299999999998</v>
      </c>
      <c r="AG68" s="10">
        <v>2.0019999999999998</v>
      </c>
      <c r="AH68" s="10">
        <v>1.2999999999999999E-2</v>
      </c>
      <c r="AI68" s="10">
        <v>5.7000000000000002E-2</v>
      </c>
      <c r="AJ68" s="27">
        <v>1.0049999999999999</v>
      </c>
    </row>
    <row r="69" spans="1:36" s="9" customFormat="1" x14ac:dyDescent="0.55000000000000004">
      <c r="A69" s="24" t="s">
        <v>10</v>
      </c>
      <c r="B69" s="36" t="s">
        <v>12</v>
      </c>
      <c r="C69" s="37" t="s">
        <v>108</v>
      </c>
      <c r="D69" s="26">
        <v>294.45</v>
      </c>
      <c r="E69" s="33">
        <v>291.5</v>
      </c>
      <c r="F69" s="27">
        <v>-63.589619999999996</v>
      </c>
      <c r="G69" s="27">
        <v>31.525770000000001</v>
      </c>
      <c r="H69" s="28">
        <v>43602</v>
      </c>
      <c r="I69" s="29">
        <v>0.17465277777777777</v>
      </c>
      <c r="J69" s="30">
        <v>0.232632963282391</v>
      </c>
      <c r="K69" s="31">
        <v>6.2436082202837291E-3</v>
      </c>
      <c r="L69" s="30">
        <v>0.1385777318965826</v>
      </c>
      <c r="M69" s="30" t="s">
        <v>20</v>
      </c>
      <c r="N69" s="30">
        <v>0.67459359808478858</v>
      </c>
      <c r="O69" s="30">
        <v>6.3786354009453539E-3</v>
      </c>
      <c r="P69" s="30">
        <v>0.63499977605951918</v>
      </c>
      <c r="Q69" s="30" t="s">
        <v>20</v>
      </c>
      <c r="R69" s="30">
        <v>2.4281544219395879</v>
      </c>
      <c r="S69" s="30"/>
      <c r="T69" s="30">
        <v>2.533876220736643E-2</v>
      </c>
      <c r="U69" s="30">
        <v>0.97069772938869769</v>
      </c>
      <c r="V69" s="30">
        <v>4.716472036158448E-3</v>
      </c>
      <c r="W69" s="30">
        <v>3.2081947676174824E-2</v>
      </c>
      <c r="X69" s="30">
        <v>3.189564036763206E-3</v>
      </c>
      <c r="Y69" s="33">
        <v>31.145529590537606</v>
      </c>
      <c r="Z69" s="34">
        <v>7.1149189449547887E-2</v>
      </c>
      <c r="AA69" s="35">
        <v>18.991099999999999</v>
      </c>
      <c r="AB69" s="35">
        <v>-9.1999999999999998E-3</v>
      </c>
      <c r="AC69" s="27">
        <v>36.634799999999998</v>
      </c>
      <c r="AD69" s="26">
        <v>202.84700000000001</v>
      </c>
      <c r="AE69" s="35">
        <v>26.287299999999998</v>
      </c>
      <c r="AF69" s="35">
        <v>18.937999999999999</v>
      </c>
      <c r="AG69" s="10">
        <v>2.2080000000000002</v>
      </c>
      <c r="AH69" s="10"/>
      <c r="AI69" s="10">
        <v>0.08</v>
      </c>
      <c r="AJ69" s="27">
        <v>1.0510000000000002</v>
      </c>
    </row>
    <row r="70" spans="1:36" s="9" customFormat="1" x14ac:dyDescent="0.55000000000000004">
      <c r="A70" s="24" t="s">
        <v>10</v>
      </c>
      <c r="B70" s="36" t="s">
        <v>12</v>
      </c>
      <c r="C70" s="37" t="s">
        <v>109</v>
      </c>
      <c r="D70" s="26">
        <v>565.08799999999997</v>
      </c>
      <c r="E70" s="33">
        <v>559</v>
      </c>
      <c r="F70" s="27">
        <v>-63.589619999999996</v>
      </c>
      <c r="G70" s="27">
        <v>31.525770000000001</v>
      </c>
      <c r="H70" s="28">
        <v>43602</v>
      </c>
      <c r="I70" s="29">
        <v>0.1642824074074074</v>
      </c>
      <c r="J70" s="30">
        <v>0.3678904187769988</v>
      </c>
      <c r="K70" s="31">
        <v>4.2292489455697307E-3</v>
      </c>
      <c r="L70" s="30">
        <v>0.18383038093184895</v>
      </c>
      <c r="M70" s="30">
        <v>9.9647497006910696E-3</v>
      </c>
      <c r="N70" s="30">
        <v>0.17917387595956807</v>
      </c>
      <c r="O70" s="30">
        <v>1.7445857365447209E-3</v>
      </c>
      <c r="P70" s="30">
        <v>0.17682345696475005</v>
      </c>
      <c r="Q70" s="30">
        <v>1.0780015405380552E-2</v>
      </c>
      <c r="R70" s="30">
        <v>3.0586550441047109</v>
      </c>
      <c r="S70" s="30"/>
      <c r="T70" s="30">
        <v>6.916775635690077E-2</v>
      </c>
      <c r="U70" s="30">
        <v>1.0216189261759325</v>
      </c>
      <c r="V70" s="30">
        <v>3.7342363035133249E-3</v>
      </c>
      <c r="W70" s="30">
        <v>0.2337779357558058</v>
      </c>
      <c r="X70" s="30">
        <v>7.9490108428271478E-3</v>
      </c>
      <c r="Y70" s="33">
        <v>26.58528070968007</v>
      </c>
      <c r="Z70" s="34">
        <v>3.049250976409159E-2</v>
      </c>
      <c r="AA70" s="35">
        <v>16.478100000000001</v>
      </c>
      <c r="AB70" s="35">
        <v>-6.4999999999999997E-3</v>
      </c>
      <c r="AC70" s="27">
        <v>36.247999999999998</v>
      </c>
      <c r="AD70" s="26">
        <v>170.024</v>
      </c>
      <c r="AE70" s="35">
        <v>26.618500000000001</v>
      </c>
      <c r="AF70" s="35">
        <v>16.385100000000001</v>
      </c>
      <c r="AG70" s="10">
        <v>9.3859999999999992</v>
      </c>
      <c r="AH70" s="10"/>
      <c r="AI70" s="10">
        <v>0.49</v>
      </c>
      <c r="AJ70" s="27">
        <v>3.1070000000000002</v>
      </c>
    </row>
    <row r="71" spans="1:36" s="9" customFormat="1" x14ac:dyDescent="0.55000000000000004">
      <c r="A71" s="24" t="s">
        <v>10</v>
      </c>
      <c r="B71" s="36" t="s">
        <v>12</v>
      </c>
      <c r="C71" s="37" t="s">
        <v>110</v>
      </c>
      <c r="D71" s="26">
        <v>844.03599999999994</v>
      </c>
      <c r="E71" s="33">
        <v>834</v>
      </c>
      <c r="F71" s="27">
        <v>-63.589619999999996</v>
      </c>
      <c r="G71" s="27">
        <v>31.525770000000001</v>
      </c>
      <c r="H71" s="28">
        <v>43602</v>
      </c>
      <c r="I71" s="29">
        <v>0.14553240740740739</v>
      </c>
      <c r="J71" s="30">
        <v>0.69956594012059559</v>
      </c>
      <c r="K71" s="31">
        <v>3.8924916558603147E-2</v>
      </c>
      <c r="L71" s="30">
        <v>0.25453091907211811</v>
      </c>
      <c r="M71" s="30">
        <v>3.9352000184949554E-3</v>
      </c>
      <c r="N71" s="30">
        <v>0.24663807350369987</v>
      </c>
      <c r="O71" s="30">
        <v>1.1891577332826669E-3</v>
      </c>
      <c r="P71" s="30">
        <v>0.19125876367770264</v>
      </c>
      <c r="Q71" s="30">
        <v>6.2864641931328624E-3</v>
      </c>
      <c r="R71" s="30">
        <v>4.7221145726833251</v>
      </c>
      <c r="S71" s="30"/>
      <c r="T71" s="30">
        <v>0.30468915169148764</v>
      </c>
      <c r="U71" s="30">
        <v>1.383525624377566</v>
      </c>
      <c r="V71" s="30">
        <v>1.9350729393226049E-2</v>
      </c>
      <c r="W71" s="30">
        <v>1.0186234871239352</v>
      </c>
      <c r="X71" s="30">
        <v>2.9031776224240986E-2</v>
      </c>
      <c r="Y71" s="33">
        <v>16.454987884512711</v>
      </c>
      <c r="Z71" s="34">
        <v>9.1477529292274776E-2</v>
      </c>
      <c r="AA71" s="35">
        <v>10.577400000000001</v>
      </c>
      <c r="AB71" s="35">
        <v>4.0000000000000002E-4</v>
      </c>
      <c r="AC71" s="27">
        <v>35.376899999999999</v>
      </c>
      <c r="AD71" s="26">
        <v>144.98599999999999</v>
      </c>
      <c r="AE71" s="35">
        <v>27.164000000000001</v>
      </c>
      <c r="AF71" s="35">
        <v>10.4724</v>
      </c>
      <c r="AG71" s="10">
        <v>21.623999999999999</v>
      </c>
      <c r="AH71" s="10"/>
      <c r="AI71" s="10">
        <v>1.3260000000000001</v>
      </c>
      <c r="AJ71" s="27">
        <v>11.365</v>
      </c>
    </row>
    <row r="72" spans="1:36" s="9" customFormat="1" x14ac:dyDescent="0.55000000000000004">
      <c r="A72" s="24" t="s">
        <v>10</v>
      </c>
      <c r="B72" s="36" t="s">
        <v>12</v>
      </c>
      <c r="C72" s="37" t="s">
        <v>111</v>
      </c>
      <c r="D72" s="26">
        <v>1000.515</v>
      </c>
      <c r="E72" s="33">
        <v>988.5</v>
      </c>
      <c r="F72" s="27">
        <v>-63.589619999999996</v>
      </c>
      <c r="G72" s="27">
        <v>31.525770000000001</v>
      </c>
      <c r="H72" s="28">
        <v>43602</v>
      </c>
      <c r="I72" s="29">
        <v>0.13638888888888889</v>
      </c>
      <c r="J72" s="30">
        <v>0.85127901351923274</v>
      </c>
      <c r="K72" s="31">
        <v>5.9615062558311747E-2</v>
      </c>
      <c r="L72" s="30">
        <v>0.34516840748024569</v>
      </c>
      <c r="M72" s="30">
        <v>1.8181936539544419E-3</v>
      </c>
      <c r="N72" s="30">
        <v>0.22219613428041313</v>
      </c>
      <c r="O72" s="30">
        <v>3.769256040906041E-3</v>
      </c>
      <c r="P72" s="30">
        <v>0.21736731840293766</v>
      </c>
      <c r="Q72" s="30">
        <v>6.2340014896469786E-3</v>
      </c>
      <c r="R72" s="30">
        <v>4.8873308933221775</v>
      </c>
      <c r="S72" s="30"/>
      <c r="T72" s="30">
        <v>0.10425503249209712</v>
      </c>
      <c r="U72" s="30">
        <v>1.403017902275741</v>
      </c>
      <c r="V72" s="30">
        <v>8.6074246704244434E-2</v>
      </c>
      <c r="W72" s="30">
        <v>1.6670498742932185</v>
      </c>
      <c r="X72" s="30">
        <v>3.3005132347286414E-2</v>
      </c>
      <c r="Y72" s="33">
        <v>14.920530617273812</v>
      </c>
      <c r="Z72" s="34">
        <v>0</v>
      </c>
      <c r="AA72" s="35">
        <v>7.6688999999999998</v>
      </c>
      <c r="AB72" s="35">
        <v>-4.3E-3</v>
      </c>
      <c r="AC72" s="27">
        <v>35.1629</v>
      </c>
      <c r="AD72" s="26">
        <v>168.97200000000001</v>
      </c>
      <c r="AE72" s="35">
        <v>27.4665</v>
      </c>
      <c r="AF72" s="35">
        <v>7.5647000000000002</v>
      </c>
      <c r="AG72" s="10">
        <v>22.71</v>
      </c>
      <c r="AH72" s="10"/>
      <c r="AI72" s="10">
        <v>1.2709999999999999</v>
      </c>
      <c r="AJ72" s="27">
        <v>14.147</v>
      </c>
    </row>
    <row r="73" spans="1:36" s="9" customFormat="1" x14ac:dyDescent="0.55000000000000004">
      <c r="A73" s="24" t="s">
        <v>10</v>
      </c>
      <c r="B73" s="36" t="s">
        <v>12</v>
      </c>
      <c r="C73" s="37" t="s">
        <v>112</v>
      </c>
      <c r="D73" s="26">
        <v>1700.9359999999999</v>
      </c>
      <c r="E73" s="33">
        <v>1677.5</v>
      </c>
      <c r="F73" s="27">
        <v>-63.589619999999996</v>
      </c>
      <c r="G73" s="27">
        <v>31.525770000000001</v>
      </c>
      <c r="H73" s="28">
        <v>43602</v>
      </c>
      <c r="I73" s="29">
        <v>0.11556712962962963</v>
      </c>
      <c r="J73" s="30">
        <v>0.81259206965783681</v>
      </c>
      <c r="K73" s="31">
        <v>8.7293643599332366E-2</v>
      </c>
      <c r="L73" s="30">
        <v>0.31808071846906522</v>
      </c>
      <c r="M73" s="30">
        <v>3.3181947367184605E-3</v>
      </c>
      <c r="N73" s="30">
        <v>0.24272404115476981</v>
      </c>
      <c r="O73" s="30">
        <v>1.7047785500807905E-3</v>
      </c>
      <c r="P73" s="30">
        <v>0.22944292489364115</v>
      </c>
      <c r="Q73" s="30">
        <v>1.0562668993331636E-3</v>
      </c>
      <c r="R73" s="30">
        <v>4.5819250449950859</v>
      </c>
      <c r="S73" s="30"/>
      <c r="T73" s="30">
        <v>3.0344591888829889E-2</v>
      </c>
      <c r="U73" s="30">
        <v>1.5265462236406773</v>
      </c>
      <c r="V73" s="30">
        <v>1.8169301747147464E-2</v>
      </c>
      <c r="W73" s="30">
        <v>1.6006093782694013</v>
      </c>
      <c r="X73" s="30">
        <v>3.5973135211437223E-4</v>
      </c>
      <c r="Y73" s="33">
        <v>15.923138527249582</v>
      </c>
      <c r="Z73" s="34">
        <v>4.065667968545629E-2</v>
      </c>
      <c r="AA73" s="35">
        <v>4.3421000000000003</v>
      </c>
      <c r="AB73" s="35">
        <v>7.4000000000000003E-3</v>
      </c>
      <c r="AC73" s="27">
        <v>35.024000000000001</v>
      </c>
      <c r="AD73" s="26">
        <v>241.22499999999999</v>
      </c>
      <c r="AE73" s="35">
        <v>27.784199999999998</v>
      </c>
      <c r="AF73" s="35">
        <v>4.1988000000000003</v>
      </c>
      <c r="AG73" s="10">
        <v>18.672999999999998</v>
      </c>
      <c r="AH73" s="10"/>
      <c r="AI73" s="10">
        <v>1.2030000000000001</v>
      </c>
      <c r="AJ73" s="27">
        <v>14.270333333333333</v>
      </c>
    </row>
    <row r="74" spans="1:36" s="9" customFormat="1" x14ac:dyDescent="0.55000000000000004">
      <c r="A74" s="52" t="s">
        <v>18</v>
      </c>
      <c r="B74" s="63" t="s">
        <v>8</v>
      </c>
      <c r="C74" s="64" t="s">
        <v>113</v>
      </c>
      <c r="D74" s="54" t="s">
        <v>20</v>
      </c>
      <c r="E74" s="65">
        <v>0.3</v>
      </c>
      <c r="F74" s="60">
        <v>-64.189480000000003</v>
      </c>
      <c r="G74" s="60">
        <v>31.63167</v>
      </c>
      <c r="H74" s="66">
        <v>43695</v>
      </c>
      <c r="I74" s="67" t="s">
        <v>20</v>
      </c>
      <c r="J74" s="59">
        <v>1.4458615529477665</v>
      </c>
      <c r="K74" s="60">
        <v>1.6411767091517926E-2</v>
      </c>
      <c r="L74" s="59">
        <v>0.34131612120436161</v>
      </c>
      <c r="M74" s="59">
        <v>8.6848158175854007E-3</v>
      </c>
      <c r="N74" s="62">
        <v>3.2658023349919656</v>
      </c>
      <c r="O74" s="59">
        <v>1.0737264928675216E-3</v>
      </c>
      <c r="P74" s="62">
        <v>3.2019264174892408</v>
      </c>
      <c r="Q74" s="59">
        <v>8.12294295419691E-3</v>
      </c>
      <c r="R74" s="68">
        <v>2.3846280923981578</v>
      </c>
      <c r="S74" s="30">
        <f>AVERAGE(R74,R75,R76,R77,R78,R79,R80)*1000*200</f>
        <v>440492.4048092087</v>
      </c>
      <c r="T74" s="35">
        <v>5.6176774507339218E-2</v>
      </c>
      <c r="U74" s="35">
        <v>4.3764529317754137</v>
      </c>
      <c r="V74" s="35">
        <v>6.8866374740702202E-2</v>
      </c>
      <c r="W74" s="30">
        <v>2.783500444527947</v>
      </c>
      <c r="X74" s="30">
        <v>1.9576299932481556E-2</v>
      </c>
      <c r="Y74" s="33">
        <v>35.398004987531181</v>
      </c>
      <c r="Z74" s="34">
        <v>0.1629343306275248</v>
      </c>
      <c r="AA74" s="34" t="s">
        <v>20</v>
      </c>
      <c r="AB74" s="35" t="s">
        <v>20</v>
      </c>
      <c r="AC74" s="27" t="s">
        <v>20</v>
      </c>
      <c r="AD74" s="26" t="s">
        <v>20</v>
      </c>
      <c r="AE74" s="35" t="s">
        <v>20</v>
      </c>
      <c r="AF74" s="35" t="s">
        <v>20</v>
      </c>
      <c r="AG74" s="10">
        <v>7.1999999999999995E-2</v>
      </c>
      <c r="AH74" s="10"/>
      <c r="AI74" s="10">
        <v>1.4999999999999999E-2</v>
      </c>
      <c r="AJ74" s="27">
        <v>1.4020000000000001</v>
      </c>
    </row>
    <row r="75" spans="1:36" s="9" customFormat="1" x14ac:dyDescent="0.55000000000000004">
      <c r="A75" s="69" t="s">
        <v>18</v>
      </c>
      <c r="B75" s="69" t="s">
        <v>8</v>
      </c>
      <c r="C75" s="70" t="s">
        <v>114</v>
      </c>
      <c r="D75" s="70">
        <v>20.795000000000002</v>
      </c>
      <c r="E75" s="71">
        <v>20.5</v>
      </c>
      <c r="F75" s="72">
        <v>-64.189480000000003</v>
      </c>
      <c r="G75" s="72">
        <v>31.63167</v>
      </c>
      <c r="H75" s="73">
        <v>43695</v>
      </c>
      <c r="I75" s="74">
        <v>0.40504629629629635</v>
      </c>
      <c r="J75" s="75">
        <v>0.86763192035907266</v>
      </c>
      <c r="K75" s="76">
        <v>1.9806226218080814E-2</v>
      </c>
      <c r="L75" s="77">
        <v>0.38734012799757245</v>
      </c>
      <c r="M75" s="77">
        <v>6.1933019773252052E-3</v>
      </c>
      <c r="N75" s="78">
        <v>3.1836058328430772</v>
      </c>
      <c r="O75" s="79">
        <v>8.3977636345183848E-2</v>
      </c>
      <c r="P75" s="78">
        <v>3.0989099468333534</v>
      </c>
      <c r="Q75" s="80">
        <v>1.718520770713905E-2</v>
      </c>
      <c r="R75" s="77">
        <v>2.2049776374224273</v>
      </c>
      <c r="S75" s="30"/>
      <c r="T75" s="30">
        <v>6.3766176787352566E-2</v>
      </c>
      <c r="U75" s="30">
        <v>1.1914597340312361</v>
      </c>
      <c r="V75" s="30">
        <v>3.877377937494865E-2</v>
      </c>
      <c r="W75" s="30">
        <v>0.10504237814526229</v>
      </c>
      <c r="X75" s="30">
        <v>1.2020456999854125E-2</v>
      </c>
      <c r="Y75" s="33">
        <v>39.873815461346638</v>
      </c>
      <c r="Z75" s="34">
        <v>0.44930376021529261</v>
      </c>
      <c r="AA75" s="35">
        <v>28.148099999999999</v>
      </c>
      <c r="AB75" s="35">
        <v>3.2000000000000001E-2</v>
      </c>
      <c r="AC75" s="27">
        <v>36.225499999999997</v>
      </c>
      <c r="AD75" s="26">
        <v>191.245</v>
      </c>
      <c r="AE75" s="35">
        <v>23.269500000000001</v>
      </c>
      <c r="AF75" s="35">
        <v>28.1432</v>
      </c>
      <c r="AG75" s="10">
        <v>0.06</v>
      </c>
      <c r="AH75" s="10"/>
      <c r="AI75" s="10">
        <v>1.4999999999999999E-2</v>
      </c>
      <c r="AJ75" s="27">
        <v>1.1510000000000002</v>
      </c>
    </row>
    <row r="76" spans="1:36" s="9" customFormat="1" x14ac:dyDescent="0.55000000000000004">
      <c r="A76" s="24" t="s">
        <v>18</v>
      </c>
      <c r="B76" s="36" t="s">
        <v>8</v>
      </c>
      <c r="C76" s="37" t="s">
        <v>115</v>
      </c>
      <c r="D76" s="25">
        <v>30.64</v>
      </c>
      <c r="E76" s="33">
        <v>30.5</v>
      </c>
      <c r="F76" s="31">
        <v>-64.189480000000003</v>
      </c>
      <c r="G76" s="31">
        <v>31.63167</v>
      </c>
      <c r="H76" s="45">
        <v>43695</v>
      </c>
      <c r="I76" s="29">
        <v>0.40371527777777777</v>
      </c>
      <c r="J76" s="30">
        <v>0.65255395582852194</v>
      </c>
      <c r="K76" s="31">
        <v>7.9126205576320885E-3</v>
      </c>
      <c r="L76" s="30">
        <v>0.18991391534097138</v>
      </c>
      <c r="M76" s="30">
        <v>4.8963639104823709E-3</v>
      </c>
      <c r="N76" s="42">
        <v>2.9443422710737277</v>
      </c>
      <c r="O76" s="30">
        <v>2.1469392499088746E-2</v>
      </c>
      <c r="P76" s="42">
        <v>2.8222072203369208</v>
      </c>
      <c r="Q76" s="30">
        <v>1.7506451146274804E-2</v>
      </c>
      <c r="R76" s="30">
        <v>2.1941953997937054</v>
      </c>
      <c r="S76" s="30"/>
      <c r="T76" s="30">
        <v>3.2435351719373895E-2</v>
      </c>
      <c r="U76" s="30">
        <v>1.1203327957440146</v>
      </c>
      <c r="V76" s="30">
        <v>1.0627602649049335E-2</v>
      </c>
      <c r="W76" s="30">
        <v>7.099135936863335E-2</v>
      </c>
      <c r="X76" s="30">
        <v>1.114830051571427E-2</v>
      </c>
      <c r="Y76" s="33">
        <v>36.309226932668331</v>
      </c>
      <c r="Z76" s="34">
        <v>0.22712058208685518</v>
      </c>
      <c r="AA76" s="35">
        <v>27.800999999999998</v>
      </c>
      <c r="AB76" s="35">
        <v>4.99E-2</v>
      </c>
      <c r="AC76" s="27">
        <v>36.275399999999998</v>
      </c>
      <c r="AD76" s="26">
        <v>193.64099999999999</v>
      </c>
      <c r="AE76" s="35">
        <v>23.421700000000001</v>
      </c>
      <c r="AF76" s="35">
        <v>27.793800000000001</v>
      </c>
      <c r="AG76" s="10">
        <v>0.06</v>
      </c>
      <c r="AH76" s="10"/>
      <c r="AI76" s="10">
        <v>1.4999999999999999E-2</v>
      </c>
      <c r="AJ76" s="27">
        <v>1.1320000000000001</v>
      </c>
    </row>
    <row r="77" spans="1:36" s="9" customFormat="1" x14ac:dyDescent="0.55000000000000004">
      <c r="A77" s="24" t="s">
        <v>18</v>
      </c>
      <c r="B77" s="24" t="s">
        <v>8</v>
      </c>
      <c r="C77" s="25" t="s">
        <v>116</v>
      </c>
      <c r="D77" s="25">
        <v>50.787999999999997</v>
      </c>
      <c r="E77" s="33">
        <v>50.5</v>
      </c>
      <c r="F77" s="31">
        <v>-64.189480000000003</v>
      </c>
      <c r="G77" s="31">
        <v>31.63167</v>
      </c>
      <c r="H77" s="45">
        <v>43695</v>
      </c>
      <c r="I77" s="29">
        <v>0.40109953703703699</v>
      </c>
      <c r="J77" s="30">
        <v>0.4330176485768702</v>
      </c>
      <c r="K77" s="31">
        <v>1.7225410606594632E-2</v>
      </c>
      <c r="L77" s="30">
        <v>0.17863863528308194</v>
      </c>
      <c r="M77" s="30">
        <v>3.8021988730583128E-3</v>
      </c>
      <c r="N77" s="30">
        <v>2.3201129211280147</v>
      </c>
      <c r="O77" s="30">
        <v>4.4045697430497022E-3</v>
      </c>
      <c r="P77" s="30">
        <v>2.1682657406499888</v>
      </c>
      <c r="Q77" s="30">
        <v>1.8774201562883341E-2</v>
      </c>
      <c r="R77" s="30">
        <v>2.1874993972339367</v>
      </c>
      <c r="S77" s="30"/>
      <c r="T77" s="30">
        <v>7.628649102127974E-2</v>
      </c>
      <c r="U77" s="30">
        <v>1.1286316072887512</v>
      </c>
      <c r="V77" s="30">
        <v>1.8609066527290826E-2</v>
      </c>
      <c r="W77" s="30">
        <v>0.1041747703399904</v>
      </c>
      <c r="X77" s="30">
        <v>3.8235348961644725E-3</v>
      </c>
      <c r="Y77" s="33">
        <v>33.896758104738154</v>
      </c>
      <c r="Z77" s="34">
        <v>8.393586729296626E-2</v>
      </c>
      <c r="AA77" s="35">
        <v>25.916599999999999</v>
      </c>
      <c r="AB77" s="35">
        <v>0.13500000000000001</v>
      </c>
      <c r="AC77" s="27">
        <v>36.540500000000002</v>
      </c>
      <c r="AD77" s="26">
        <v>197.36799999999999</v>
      </c>
      <c r="AE77" s="35">
        <v>24.2258</v>
      </c>
      <c r="AF77" s="35">
        <v>25.905200000000001</v>
      </c>
      <c r="AG77" s="10">
        <v>0.06</v>
      </c>
      <c r="AH77" s="10"/>
      <c r="AI77" s="10">
        <v>1.4999999999999999E-2</v>
      </c>
      <c r="AJ77" s="27">
        <v>0.95800000000000007</v>
      </c>
    </row>
    <row r="78" spans="1:36" s="9" customFormat="1" x14ac:dyDescent="0.55000000000000004">
      <c r="A78" s="24" t="s">
        <v>18</v>
      </c>
      <c r="B78" s="36" t="s">
        <v>8</v>
      </c>
      <c r="C78" s="37" t="s">
        <v>117</v>
      </c>
      <c r="D78" s="25">
        <v>75.988</v>
      </c>
      <c r="E78" s="33">
        <v>75.5</v>
      </c>
      <c r="F78" s="31">
        <v>-64.189480000000003</v>
      </c>
      <c r="G78" s="31">
        <v>31.63167</v>
      </c>
      <c r="H78" s="45">
        <v>43695</v>
      </c>
      <c r="I78" s="29">
        <v>0.39776620370370369</v>
      </c>
      <c r="J78" s="30">
        <v>0.28809864078964342</v>
      </c>
      <c r="K78" s="31">
        <v>1.3086499065107282E-2</v>
      </c>
      <c r="L78" s="30">
        <v>0.22092442033781406</v>
      </c>
      <c r="M78" s="30">
        <v>5.5144371080571297E-3</v>
      </c>
      <c r="N78" s="30">
        <v>1.7882500830012769</v>
      </c>
      <c r="O78" s="30">
        <v>9.943545267446785E-3</v>
      </c>
      <c r="P78" s="30">
        <v>1.7026022070790026</v>
      </c>
      <c r="Q78" s="30">
        <v>2.6701586470407546E-2</v>
      </c>
      <c r="R78" s="30">
        <v>2.0885674694617293</v>
      </c>
      <c r="S78" s="30"/>
      <c r="T78" s="30">
        <v>8.4458318387452422E-2</v>
      </c>
      <c r="U78" s="30">
        <v>1.0349332333175951</v>
      </c>
      <c r="V78" s="30">
        <v>1.2434951664848896E-2</v>
      </c>
      <c r="W78" s="30">
        <v>9.7435906879276835E-2</v>
      </c>
      <c r="X78" s="30">
        <v>7.42601595061778E-3</v>
      </c>
      <c r="Y78" s="33">
        <v>33.317206982543638</v>
      </c>
      <c r="Z78" s="34">
        <v>0.18268394646116567</v>
      </c>
      <c r="AA78" s="35">
        <v>23.8629</v>
      </c>
      <c r="AB78" s="35">
        <v>0.65380000000000005</v>
      </c>
      <c r="AC78" s="27">
        <v>36.6736</v>
      </c>
      <c r="AD78" s="26">
        <v>195.64599999999999</v>
      </c>
      <c r="AE78" s="35">
        <v>24.954599999999999</v>
      </c>
      <c r="AF78" s="35">
        <v>23.846900000000002</v>
      </c>
      <c r="AG78" s="10">
        <v>0.06</v>
      </c>
      <c r="AH78" s="10">
        <v>1.2999999999999999E-2</v>
      </c>
      <c r="AI78" s="10">
        <v>1.4999999999999999E-2</v>
      </c>
      <c r="AJ78" s="27">
        <v>0.80800000000000005</v>
      </c>
    </row>
    <row r="79" spans="1:36" s="9" customFormat="1" x14ac:dyDescent="0.55000000000000004">
      <c r="A79" s="24" t="s">
        <v>18</v>
      </c>
      <c r="B79" s="24" t="s">
        <v>8</v>
      </c>
      <c r="C79" s="25" t="s">
        <v>118</v>
      </c>
      <c r="D79" s="25">
        <v>101.08499999999999</v>
      </c>
      <c r="E79" s="33">
        <v>100</v>
      </c>
      <c r="F79" s="31">
        <v>-64.189480000000003</v>
      </c>
      <c r="G79" s="31">
        <v>31.63167</v>
      </c>
      <c r="H79" s="45">
        <v>43695</v>
      </c>
      <c r="I79" s="29">
        <v>0.39446759259259262</v>
      </c>
      <c r="J79" s="30">
        <v>0.35374310350237781</v>
      </c>
      <c r="K79" s="31">
        <v>1.0747305847350536E-2</v>
      </c>
      <c r="L79" s="30">
        <v>0.22295973759745383</v>
      </c>
      <c r="M79" s="30">
        <v>1.88045214513477E-3</v>
      </c>
      <c r="N79" s="30">
        <v>1.1440305844255918</v>
      </c>
      <c r="O79" s="30">
        <v>3.4593544903506857E-2</v>
      </c>
      <c r="P79" s="30">
        <v>1.1261694279966397</v>
      </c>
      <c r="Q79" s="30">
        <v>8.5669314167668986E-4</v>
      </c>
      <c r="R79" s="30">
        <v>2.1464804117569076</v>
      </c>
      <c r="S79" s="30"/>
      <c r="T79" s="30">
        <v>4.128381213326324E-3</v>
      </c>
      <c r="U79" s="30">
        <v>1.0249018792801423</v>
      </c>
      <c r="V79" s="30">
        <v>2.4279702546715718E-2</v>
      </c>
      <c r="W79" s="30">
        <v>0.1301741553745201</v>
      </c>
      <c r="X79" s="30">
        <v>4.4387082390503624E-3</v>
      </c>
      <c r="Y79" s="33">
        <v>29.354613466334165</v>
      </c>
      <c r="Z79" s="34">
        <v>0.15799692666911205</v>
      </c>
      <c r="AA79" s="35">
        <v>21.313800000000001</v>
      </c>
      <c r="AB79" s="35">
        <v>0.28420000000000001</v>
      </c>
      <c r="AC79" s="27">
        <v>36.7301</v>
      </c>
      <c r="AD79" s="26">
        <v>197.166</v>
      </c>
      <c r="AE79" s="35">
        <v>25.730699999999999</v>
      </c>
      <c r="AF79" s="35">
        <v>21.2941</v>
      </c>
      <c r="AG79" s="10">
        <v>0.89700000000000002</v>
      </c>
      <c r="AH79" s="10">
        <v>7.3999999999999996E-2</v>
      </c>
      <c r="AI79" s="10">
        <v>3.2000000000000001E-2</v>
      </c>
      <c r="AJ79" s="27">
        <v>0.71600000000000008</v>
      </c>
    </row>
    <row r="80" spans="1:36" s="9" customFormat="1" x14ac:dyDescent="0.55000000000000004">
      <c r="A80" s="24" t="s">
        <v>18</v>
      </c>
      <c r="B80" s="36" t="s">
        <v>8</v>
      </c>
      <c r="C80" s="37" t="s">
        <v>119</v>
      </c>
      <c r="D80" s="25">
        <v>180.96100000000001</v>
      </c>
      <c r="E80" s="33">
        <v>179</v>
      </c>
      <c r="F80" s="31">
        <v>-64.189480000000003</v>
      </c>
      <c r="G80" s="31">
        <v>31.63167</v>
      </c>
      <c r="H80" s="45">
        <v>43695</v>
      </c>
      <c r="I80" s="29">
        <v>0.39056712962962964</v>
      </c>
      <c r="J80" s="30">
        <v>0.39652373318073175</v>
      </c>
      <c r="K80" s="31">
        <v>4.8454817457585786E-3</v>
      </c>
      <c r="L80" s="30">
        <v>0.18235949401223817</v>
      </c>
      <c r="M80" s="30">
        <v>8.8071539231732859E-3</v>
      </c>
      <c r="N80" s="30">
        <v>0.93403596246144382</v>
      </c>
      <c r="O80" s="30">
        <v>6.9529456238187626E-4</v>
      </c>
      <c r="P80" s="30">
        <v>0.85654422040736922</v>
      </c>
      <c r="Q80" s="30">
        <v>1.4547345423156721E-2</v>
      </c>
      <c r="R80" s="30">
        <v>2.2108857602554428</v>
      </c>
      <c r="S80" s="30"/>
      <c r="T80" s="30">
        <v>6.8419734646225805E-2</v>
      </c>
      <c r="U80" s="30">
        <v>1.0724803712921673</v>
      </c>
      <c r="V80" s="30">
        <v>8.6164665927467299E-3</v>
      </c>
      <c r="W80" s="30">
        <v>0.22456840358583635</v>
      </c>
      <c r="X80" s="30">
        <v>2.239442613413925E-3</v>
      </c>
      <c r="Y80" s="33">
        <v>29.145137157107236</v>
      </c>
      <c r="Z80" s="34">
        <v>0.6912365541773734</v>
      </c>
      <c r="AA80" s="35">
        <v>19.91</v>
      </c>
      <c r="AB80" s="35">
        <v>9.1600000000000001E-2</v>
      </c>
      <c r="AC80" s="27">
        <v>36.680900000000001</v>
      </c>
      <c r="AD80" s="26">
        <v>199.809</v>
      </c>
      <c r="AE80" s="35">
        <v>26.077400000000001</v>
      </c>
      <c r="AF80" s="35">
        <v>19.876300000000001</v>
      </c>
      <c r="AG80" s="10">
        <v>1.1499999999999999</v>
      </c>
      <c r="AH80" s="10">
        <v>4.4999999999999998E-2</v>
      </c>
      <c r="AI80" s="10">
        <v>3.6999999999999998E-2</v>
      </c>
      <c r="AJ80" s="27">
        <v>0.80400000000000005</v>
      </c>
    </row>
    <row r="81" spans="1:36" s="9" customFormat="1" x14ac:dyDescent="0.55000000000000004">
      <c r="A81" s="24" t="s">
        <v>18</v>
      </c>
      <c r="B81" s="24" t="s">
        <v>8</v>
      </c>
      <c r="C81" s="25" t="s">
        <v>120</v>
      </c>
      <c r="D81" s="25">
        <v>200.94800000000001</v>
      </c>
      <c r="E81" s="33">
        <v>199</v>
      </c>
      <c r="F81" s="31">
        <v>-64.189480000000003</v>
      </c>
      <c r="G81" s="31">
        <v>31.63167</v>
      </c>
      <c r="H81" s="45">
        <v>43695</v>
      </c>
      <c r="I81" s="29">
        <v>0.387662037037037</v>
      </c>
      <c r="J81" s="30">
        <v>0.40146247632441423</v>
      </c>
      <c r="K81" s="31">
        <v>3.6278129403403137E-3</v>
      </c>
      <c r="L81" s="30">
        <v>0.14036431054304099</v>
      </c>
      <c r="M81" s="30">
        <v>5.4889329728583236E-3</v>
      </c>
      <c r="N81" s="30">
        <v>0.70949433798646622</v>
      </c>
      <c r="O81" s="30">
        <v>6.8158885293299054E-3</v>
      </c>
      <c r="P81" s="30">
        <v>0.61949088079732673</v>
      </c>
      <c r="Q81" s="30">
        <v>9.5539687756190927E-3</v>
      </c>
      <c r="R81" s="30">
        <v>2.2280560184888429</v>
      </c>
      <c r="S81" s="30"/>
      <c r="T81" s="30">
        <v>2.1031514108037875E-2</v>
      </c>
      <c r="U81" s="30">
        <v>1.0547653715861243</v>
      </c>
      <c r="V81" s="30">
        <v>4.6227979696059782E-2</v>
      </c>
      <c r="W81" s="30">
        <v>0.17009946869669695</v>
      </c>
      <c r="X81" s="30">
        <v>1.3103208826014998E-2</v>
      </c>
      <c r="Y81" s="33">
        <v>28.848379052369083</v>
      </c>
      <c r="Z81" s="34">
        <v>4.9374039584102226E-3</v>
      </c>
      <c r="AA81" s="35">
        <v>19.617799999999999</v>
      </c>
      <c r="AB81" s="35">
        <v>3.7999999999999999E-2</v>
      </c>
      <c r="AC81" s="27">
        <v>36.668199999999999</v>
      </c>
      <c r="AD81" s="26">
        <v>198.82599999999999</v>
      </c>
      <c r="AE81" s="35">
        <v>26.145700000000001</v>
      </c>
      <c r="AF81" s="35">
        <v>19.5808</v>
      </c>
      <c r="AG81" s="10">
        <v>1.708</v>
      </c>
      <c r="AH81" s="10">
        <v>0.02</v>
      </c>
      <c r="AI81" s="10">
        <v>5.7000000000000002E-2</v>
      </c>
      <c r="AJ81" s="27">
        <v>0.93200000000000005</v>
      </c>
    </row>
    <row r="82" spans="1:36" s="9" customFormat="1" x14ac:dyDescent="0.55000000000000004">
      <c r="A82" s="24" t="s">
        <v>18</v>
      </c>
      <c r="B82" s="36" t="s">
        <v>8</v>
      </c>
      <c r="C82" s="37" t="s">
        <v>121</v>
      </c>
      <c r="D82" s="25">
        <v>390.63200000000001</v>
      </c>
      <c r="E82" s="33">
        <v>386.5</v>
      </c>
      <c r="F82" s="31">
        <v>-64.189480000000003</v>
      </c>
      <c r="G82" s="31">
        <v>31.63167</v>
      </c>
      <c r="H82" s="45">
        <v>43695</v>
      </c>
      <c r="I82" s="29">
        <v>0.3803125</v>
      </c>
      <c r="J82" s="39">
        <v>0.38983611519938299</v>
      </c>
      <c r="K82" s="31" t="s">
        <v>20</v>
      </c>
      <c r="L82" s="30">
        <v>0.15610653643460032</v>
      </c>
      <c r="M82" s="30">
        <v>2.8480253520080795E-3</v>
      </c>
      <c r="N82" s="30">
        <v>0.40045090505681347</v>
      </c>
      <c r="O82" s="30" t="s">
        <v>20</v>
      </c>
      <c r="P82" s="30">
        <v>0.33684110751633367</v>
      </c>
      <c r="Q82" s="30">
        <v>4.1000742355748188E-3</v>
      </c>
      <c r="R82" s="30">
        <v>2.4190738588333698</v>
      </c>
      <c r="S82" s="30"/>
      <c r="T82" s="30">
        <v>3.0048748210708378E-2</v>
      </c>
      <c r="U82" s="30">
        <v>1.072341386000335</v>
      </c>
      <c r="V82" s="30">
        <v>9.5292185214148936E-2</v>
      </c>
      <c r="W82" s="30">
        <v>0.20886725828521377</v>
      </c>
      <c r="X82" s="30">
        <v>7.9565549097090155E-2</v>
      </c>
      <c r="Y82" s="33">
        <v>29.871321695760603</v>
      </c>
      <c r="Z82" s="34">
        <v>1.9749615833640891E-2</v>
      </c>
      <c r="AA82" s="35">
        <v>18.758900000000001</v>
      </c>
      <c r="AB82" s="35">
        <v>-1.0500000000000001E-2</v>
      </c>
      <c r="AC82" s="27">
        <v>36.591500000000003</v>
      </c>
      <c r="AD82" s="26">
        <v>195.83199999999999</v>
      </c>
      <c r="AE82" s="35">
        <v>26.318000000000001</v>
      </c>
      <c r="AF82" s="35">
        <v>18.6889</v>
      </c>
      <c r="AG82" s="10">
        <v>3.4220000000000002</v>
      </c>
      <c r="AH82" s="10"/>
      <c r="AI82" s="10">
        <v>0.14699999999999999</v>
      </c>
      <c r="AJ82" s="27">
        <v>1.3479999999999999</v>
      </c>
    </row>
    <row r="83" spans="1:36" s="9" customFormat="1" x14ac:dyDescent="0.55000000000000004">
      <c r="A83" s="24" t="s">
        <v>18</v>
      </c>
      <c r="B83" s="24" t="s">
        <v>8</v>
      </c>
      <c r="C83" s="25" t="s">
        <v>122</v>
      </c>
      <c r="D83" s="25">
        <v>600.84</v>
      </c>
      <c r="E83" s="33">
        <v>594</v>
      </c>
      <c r="F83" s="31">
        <v>-64.189480000000003</v>
      </c>
      <c r="G83" s="31">
        <v>31.63167</v>
      </c>
      <c r="H83" s="45">
        <v>43695</v>
      </c>
      <c r="I83" s="29">
        <v>0.37032407407407408</v>
      </c>
      <c r="J83" s="30">
        <v>0.46235187496141655</v>
      </c>
      <c r="K83" s="31">
        <v>3.1677386608371383E-3</v>
      </c>
      <c r="L83" s="30">
        <v>0.17798328323290191</v>
      </c>
      <c r="M83" s="30">
        <v>2.7324691010910396E-4</v>
      </c>
      <c r="N83" s="30">
        <v>0.21581151163313611</v>
      </c>
      <c r="O83" s="30">
        <v>3.4733881063323258E-3</v>
      </c>
      <c r="P83" s="30">
        <v>0.17354921196865028</v>
      </c>
      <c r="Q83" s="30">
        <v>1.8187608248475817E-3</v>
      </c>
      <c r="R83" s="30">
        <v>2.8034648255205923</v>
      </c>
      <c r="S83" s="30"/>
      <c r="T83" s="30">
        <v>6.3913670937142619E-2</v>
      </c>
      <c r="U83" s="30">
        <v>1.018047466986761</v>
      </c>
      <c r="V83" s="30">
        <v>5.7319277758733356E-3</v>
      </c>
      <c r="W83" s="30">
        <v>0.46131006392073054</v>
      </c>
      <c r="X83" s="30">
        <v>8.0693876655013597E-4</v>
      </c>
      <c r="Y83" s="33">
        <v>26.399251870324193</v>
      </c>
      <c r="Z83" s="34">
        <v>6.6654953438531728E-2</v>
      </c>
      <c r="AA83" s="35">
        <v>16.5593</v>
      </c>
      <c r="AB83" s="35">
        <v>-9.1000000000000004E-3</v>
      </c>
      <c r="AC83" s="27">
        <v>36.230400000000003</v>
      </c>
      <c r="AD83" s="26">
        <v>171.42099999999999</v>
      </c>
      <c r="AE83" s="35">
        <v>26.587299999999999</v>
      </c>
      <c r="AF83" s="35">
        <v>16.460100000000001</v>
      </c>
      <c r="AG83" s="10">
        <v>9.2919999999999998</v>
      </c>
      <c r="AH83" s="10"/>
      <c r="AI83" s="10">
        <v>0.49099999999999999</v>
      </c>
      <c r="AJ83" s="27">
        <v>3.2070000000000003</v>
      </c>
    </row>
    <row r="84" spans="1:36" s="9" customFormat="1" x14ac:dyDescent="0.55000000000000004">
      <c r="A84" s="24" t="s">
        <v>18</v>
      </c>
      <c r="B84" s="36" t="s">
        <v>8</v>
      </c>
      <c r="C84" s="37" t="s">
        <v>123</v>
      </c>
      <c r="D84" s="25">
        <v>864.81100000000004</v>
      </c>
      <c r="E84" s="33">
        <v>854.5</v>
      </c>
      <c r="F84" s="31">
        <v>-64.189480000000003</v>
      </c>
      <c r="G84" s="31">
        <v>31.63167</v>
      </c>
      <c r="H84" s="45">
        <v>43695</v>
      </c>
      <c r="I84" s="29">
        <v>0.35768518518518522</v>
      </c>
      <c r="J84" s="30">
        <v>0.79403237553943506</v>
      </c>
      <c r="K84" s="31">
        <v>2.2826097932179601E-2</v>
      </c>
      <c r="L84" s="30">
        <v>0.35002206598456276</v>
      </c>
      <c r="M84" s="30">
        <v>4.8838701531927764E-3</v>
      </c>
      <c r="N84" s="30">
        <v>0.24948721001266627</v>
      </c>
      <c r="O84" s="30">
        <v>8.5499115752415283E-3</v>
      </c>
      <c r="P84" s="30">
        <v>0.20184933700203805</v>
      </c>
      <c r="Q84" s="30">
        <v>5.007078757163469E-3</v>
      </c>
      <c r="R84" s="30">
        <v>4.3844633412705694</v>
      </c>
      <c r="S84" s="30"/>
      <c r="T84" s="30">
        <v>0.13034450758108035</v>
      </c>
      <c r="U84" s="30">
        <v>1.1844603525325363</v>
      </c>
      <c r="V84" s="30">
        <v>1.8604926680927395E-2</v>
      </c>
      <c r="W84" s="30">
        <v>1.0727603575092544</v>
      </c>
      <c r="X84" s="30">
        <v>8.7443319481289583E-3</v>
      </c>
      <c r="Y84" s="33">
        <v>15.22194513715711</v>
      </c>
      <c r="Z84" s="34">
        <v>0.19749615833639259</v>
      </c>
      <c r="AA84" s="35">
        <v>10.5</v>
      </c>
      <c r="AB84" s="35">
        <v>7.9000000000000008E-3</v>
      </c>
      <c r="AC84" s="27">
        <v>35.327800000000003</v>
      </c>
      <c r="AD84" s="26">
        <v>133.93199999999999</v>
      </c>
      <c r="AE84" s="35">
        <v>27.139700000000001</v>
      </c>
      <c r="AF84" s="35">
        <v>10.392799999999999</v>
      </c>
      <c r="AG84" s="10">
        <v>23.363</v>
      </c>
      <c r="AH84" s="10"/>
      <c r="AI84" s="10">
        <v>1.4159999999999999</v>
      </c>
      <c r="AJ84" s="27">
        <v>12.827999999999999</v>
      </c>
    </row>
    <row r="85" spans="1:36" s="9" customFormat="1" x14ac:dyDescent="0.55000000000000004">
      <c r="A85" s="24" t="s">
        <v>18</v>
      </c>
      <c r="B85" s="24" t="s">
        <v>8</v>
      </c>
      <c r="C85" s="25" t="s">
        <v>124</v>
      </c>
      <c r="D85" s="25">
        <v>1000.204</v>
      </c>
      <c r="E85" s="33">
        <v>990</v>
      </c>
      <c r="F85" s="31">
        <v>-64.189480000000003</v>
      </c>
      <c r="G85" s="31">
        <v>31.63167</v>
      </c>
      <c r="H85" s="45">
        <v>43695</v>
      </c>
      <c r="I85" s="29">
        <v>0.34672453703703704</v>
      </c>
      <c r="J85" s="30">
        <v>0.92957715849753053</v>
      </c>
      <c r="K85" s="31">
        <v>1.5490338508040991E-2</v>
      </c>
      <c r="L85" s="30">
        <v>0.384400001209669</v>
      </c>
      <c r="M85" s="30">
        <v>6.3194665573531039E-3</v>
      </c>
      <c r="N85" s="30">
        <v>0.30726688997310825</v>
      </c>
      <c r="O85" s="30">
        <v>5.8022634693933317E-3</v>
      </c>
      <c r="P85" s="30">
        <v>0.27691403810474041</v>
      </c>
      <c r="Q85" s="30">
        <v>5.8251345860214077E-3</v>
      </c>
      <c r="R85" s="30">
        <v>4.4958059532172818</v>
      </c>
      <c r="S85" s="30"/>
      <c r="T85" s="30">
        <v>8.5860872350904158E-2</v>
      </c>
      <c r="U85" s="30">
        <v>1.337106676223982</v>
      </c>
      <c r="V85" s="30">
        <v>2.5228595771539925E-2</v>
      </c>
      <c r="W85" s="30">
        <v>1.6335412836872445</v>
      </c>
      <c r="X85" s="30">
        <v>1.2269162839394832E-2</v>
      </c>
      <c r="Y85" s="33">
        <v>13.13416458852868</v>
      </c>
      <c r="Z85" s="34">
        <v>5.9248847500918904E-2</v>
      </c>
      <c r="AA85" s="35">
        <v>7.6258999999999997</v>
      </c>
      <c r="AB85" s="35">
        <v>5.7999999999999996E-3</v>
      </c>
      <c r="AC85" s="27">
        <v>35.127899999999997</v>
      </c>
      <c r="AD85" s="26">
        <v>168.53899999999999</v>
      </c>
      <c r="AE85" s="35">
        <v>27.4452</v>
      </c>
      <c r="AF85" s="35">
        <v>7.5221</v>
      </c>
      <c r="AG85" s="10">
        <v>23.172000000000001</v>
      </c>
      <c r="AH85" s="10"/>
      <c r="AI85" s="10">
        <v>1.3069999999999999</v>
      </c>
      <c r="AJ85" s="27">
        <v>14.523999999999999</v>
      </c>
    </row>
    <row r="86" spans="1:36" s="9" customFormat="1" x14ac:dyDescent="0.55000000000000004">
      <c r="A86" s="24" t="s">
        <v>18</v>
      </c>
      <c r="B86" s="36" t="s">
        <v>8</v>
      </c>
      <c r="C86" s="37" t="s">
        <v>125</v>
      </c>
      <c r="D86" s="25">
        <v>1701.03</v>
      </c>
      <c r="E86" s="33">
        <v>1677.5</v>
      </c>
      <c r="F86" s="31">
        <v>-64.189480000000003</v>
      </c>
      <c r="G86" s="31">
        <v>31.63167</v>
      </c>
      <c r="H86" s="45">
        <v>43695</v>
      </c>
      <c r="I86" s="29">
        <v>0.32472222222222219</v>
      </c>
      <c r="J86" s="30">
        <v>0.9383632583720477</v>
      </c>
      <c r="K86" s="31">
        <v>1.8747358279222914E-2</v>
      </c>
      <c r="L86" s="30">
        <v>0.33128147566270716</v>
      </c>
      <c r="M86" s="30">
        <v>2.2825040627647009E-4</v>
      </c>
      <c r="N86" s="30">
        <v>0.32355345173040606</v>
      </c>
      <c r="O86" s="30">
        <v>1.0495085839755669E-3</v>
      </c>
      <c r="P86" s="30">
        <v>0.29561131536864316</v>
      </c>
      <c r="Q86" s="30">
        <v>2.314971892695028E-3</v>
      </c>
      <c r="R86" s="30">
        <v>4.2197498874416777</v>
      </c>
      <c r="S86" s="30"/>
      <c r="T86" s="30">
        <v>5.2306968334229334E-2</v>
      </c>
      <c r="U86" s="30">
        <v>1.4670416264409869</v>
      </c>
      <c r="V86" s="30">
        <v>1.7490604047963189E-2</v>
      </c>
      <c r="W86" s="30">
        <v>1.7147584689795874</v>
      </c>
      <c r="X86" s="30">
        <v>5.5020166345628452E-3</v>
      </c>
      <c r="Y86" s="33">
        <v>13.123690773067334</v>
      </c>
      <c r="Z86" s="34">
        <v>4.4436635625688239E-2</v>
      </c>
      <c r="AA86" s="35">
        <v>4.1185999999999998</v>
      </c>
      <c r="AB86" s="35">
        <v>-2.8999999999999998E-3</v>
      </c>
      <c r="AC86" s="27">
        <v>34.964100000000002</v>
      </c>
      <c r="AD86" s="26">
        <v>250.81299999999999</v>
      </c>
      <c r="AE86" s="35">
        <v>27.76</v>
      </c>
      <c r="AF86" s="35">
        <v>3.9782999999999999</v>
      </c>
      <c r="AG86" s="10">
        <v>18.271000000000001</v>
      </c>
      <c r="AH86" s="10"/>
      <c r="AI86" s="10">
        <v>0.98799999999999999</v>
      </c>
      <c r="AJ86" s="27">
        <v>13.009666666666666</v>
      </c>
    </row>
    <row r="87" spans="1:36" s="9" customFormat="1" x14ac:dyDescent="0.55000000000000004">
      <c r="A87" s="24" t="s">
        <v>18</v>
      </c>
      <c r="B87" s="36" t="s">
        <v>11</v>
      </c>
      <c r="C87" s="37" t="s">
        <v>126</v>
      </c>
      <c r="D87" s="26" t="s">
        <v>20</v>
      </c>
      <c r="E87" s="33">
        <v>0.3</v>
      </c>
      <c r="F87" s="31">
        <v>-64.744029999999995</v>
      </c>
      <c r="G87" s="31">
        <v>31.833300000000001</v>
      </c>
      <c r="H87" s="45">
        <v>43697</v>
      </c>
      <c r="I87" s="48" t="s">
        <v>20</v>
      </c>
      <c r="J87" s="30">
        <v>0.81456897792448613</v>
      </c>
      <c r="K87" s="31" t="s">
        <v>20</v>
      </c>
      <c r="L87" s="30">
        <v>0.12339604532835115</v>
      </c>
      <c r="M87" s="30">
        <v>4.641257631308765E-3</v>
      </c>
      <c r="N87" s="42">
        <v>3.034743350646147</v>
      </c>
      <c r="O87" s="30" t="s">
        <v>20</v>
      </c>
      <c r="P87" s="49">
        <v>3.1640793062250174</v>
      </c>
      <c r="Q87" s="30">
        <v>6.7036760038865051E-2</v>
      </c>
      <c r="R87" s="30">
        <v>2.2006310284302772</v>
      </c>
      <c r="S87" s="30">
        <f>AVERAGE(R87,R88,R89,R90,R91,R92,R93)*1000*200</f>
        <v>433507.12615350849</v>
      </c>
      <c r="T87" s="30" t="s">
        <v>20</v>
      </c>
      <c r="U87" s="30">
        <v>1.7885352571368691</v>
      </c>
      <c r="V87" s="30" t="s">
        <v>20</v>
      </c>
      <c r="W87" s="30">
        <v>0.407925979712779</v>
      </c>
      <c r="X87" s="30" t="s">
        <v>20</v>
      </c>
      <c r="Y87" s="33">
        <v>40.504506227947118</v>
      </c>
      <c r="Z87" s="34">
        <v>9.7319993372079486E-2</v>
      </c>
      <c r="AA87" s="35" t="s">
        <v>20</v>
      </c>
      <c r="AB87" s="35" t="s">
        <v>20</v>
      </c>
      <c r="AC87" s="27" t="s">
        <v>20</v>
      </c>
      <c r="AD87" s="26" t="s">
        <v>20</v>
      </c>
      <c r="AE87" s="35" t="s">
        <v>20</v>
      </c>
      <c r="AF87" s="35" t="s">
        <v>20</v>
      </c>
      <c r="AG87" s="10">
        <v>0.06</v>
      </c>
      <c r="AH87" s="10"/>
      <c r="AI87" s="10">
        <v>1.4999999999999999E-2</v>
      </c>
      <c r="AJ87" s="27">
        <v>1.165</v>
      </c>
    </row>
    <row r="88" spans="1:36" s="9" customFormat="1" x14ac:dyDescent="0.55000000000000004">
      <c r="A88" s="24" t="s">
        <v>18</v>
      </c>
      <c r="B88" s="36" t="s">
        <v>11</v>
      </c>
      <c r="C88" s="37" t="s">
        <v>127</v>
      </c>
      <c r="D88" s="25">
        <v>20.527999999999999</v>
      </c>
      <c r="E88" s="33">
        <v>20.5</v>
      </c>
      <c r="F88" s="31">
        <v>-64.744029999999995</v>
      </c>
      <c r="G88" s="31">
        <v>31.833300000000001</v>
      </c>
      <c r="H88" s="45">
        <v>43697</v>
      </c>
      <c r="I88" s="29">
        <v>0.53002314814814822</v>
      </c>
      <c r="J88" s="30">
        <v>0.68903740722894646</v>
      </c>
      <c r="K88" s="31">
        <v>6.326992747546778E-4</v>
      </c>
      <c r="L88" s="30">
        <v>0.11880862532051926</v>
      </c>
      <c r="M88" s="30">
        <v>1.0453666429077607E-3</v>
      </c>
      <c r="N88" s="42">
        <v>2.8729496747285586</v>
      </c>
      <c r="O88" s="30">
        <v>4.2035378573328286E-2</v>
      </c>
      <c r="P88" s="42">
        <v>2.8456675372553537</v>
      </c>
      <c r="Q88" s="30">
        <v>2.2059696883561797E-2</v>
      </c>
      <c r="R88" s="30">
        <v>2.1176252521357695</v>
      </c>
      <c r="S88" s="30"/>
      <c r="T88" s="30">
        <v>5.5705684051094231E-2</v>
      </c>
      <c r="U88" s="30">
        <v>1.0849857724757164</v>
      </c>
      <c r="V88" s="30">
        <v>2.1055136416122763E-2</v>
      </c>
      <c r="W88" s="30">
        <v>4.5040332264545367E-2</v>
      </c>
      <c r="X88" s="30">
        <v>2.3506127369673571E-3</v>
      </c>
      <c r="Y88" s="33">
        <v>39.057518173702334</v>
      </c>
      <c r="Z88" s="34">
        <v>5.2605401822694072E-3</v>
      </c>
      <c r="AA88" s="35">
        <v>28.092099999999999</v>
      </c>
      <c r="AB88" s="35">
        <v>2.0799999999999999E-2</v>
      </c>
      <c r="AC88" s="27">
        <v>36.335799999999999</v>
      </c>
      <c r="AD88" s="26">
        <v>193.56299999999999</v>
      </c>
      <c r="AE88" s="35">
        <v>23.370899999999999</v>
      </c>
      <c r="AF88" s="35">
        <v>28.087199999999999</v>
      </c>
      <c r="AG88" s="10">
        <v>0.06</v>
      </c>
      <c r="AH88" s="10"/>
      <c r="AI88" s="10">
        <v>1.4999999999999999E-2</v>
      </c>
      <c r="AJ88" s="27">
        <v>1.0609999999999999</v>
      </c>
    </row>
    <row r="89" spans="1:36" s="9" customFormat="1" x14ac:dyDescent="0.55000000000000004">
      <c r="A89" s="24" t="s">
        <v>18</v>
      </c>
      <c r="B89" s="36" t="s">
        <v>11</v>
      </c>
      <c r="C89" s="37" t="s">
        <v>128</v>
      </c>
      <c r="D89" s="25">
        <v>30.734999999999999</v>
      </c>
      <c r="E89" s="33">
        <v>30.5</v>
      </c>
      <c r="F89" s="31">
        <v>-64.744029999999995</v>
      </c>
      <c r="G89" s="31">
        <v>31.833300000000001</v>
      </c>
      <c r="H89" s="45">
        <v>43697</v>
      </c>
      <c r="I89" s="29">
        <v>0.52868055555555549</v>
      </c>
      <c r="J89" s="30">
        <v>0.65867674723865721</v>
      </c>
      <c r="K89" s="31">
        <v>2.4711711305786532E-3</v>
      </c>
      <c r="L89" s="30">
        <v>0.24018354096776165</v>
      </c>
      <c r="M89" s="30">
        <v>2.4248950232696465E-3</v>
      </c>
      <c r="N89" s="42">
        <v>2.7989133124691268</v>
      </c>
      <c r="O89" s="30">
        <v>6.7336238961623884E-2</v>
      </c>
      <c r="P89" s="42">
        <v>2.8040976037158227</v>
      </c>
      <c r="Q89" s="30">
        <v>1.7850787318220984E-2</v>
      </c>
      <c r="R89" s="30">
        <v>2.1851238672991737</v>
      </c>
      <c r="S89" s="30"/>
      <c r="T89" s="30">
        <v>1.7080720739216109E-2</v>
      </c>
      <c r="U89" s="30">
        <v>1.0501673874607445</v>
      </c>
      <c r="V89" s="30">
        <v>1.4927099227030536E-2</v>
      </c>
      <c r="W89" s="30">
        <v>5.0997926379804506E-2</v>
      </c>
      <c r="X89" s="30">
        <v>6.9816381548668226E-3</v>
      </c>
      <c r="Y89" s="33">
        <v>38.72459932831697</v>
      </c>
      <c r="Z89" s="34">
        <v>1.0521080364548864E-2</v>
      </c>
      <c r="AA89" s="35">
        <v>27.924299999999999</v>
      </c>
      <c r="AB89" s="35">
        <v>2.8899999999999999E-2</v>
      </c>
      <c r="AC89" s="27">
        <v>36.35</v>
      </c>
      <c r="AD89" s="26">
        <v>193.887</v>
      </c>
      <c r="AE89" s="35">
        <v>23.4375</v>
      </c>
      <c r="AF89" s="35">
        <v>27.917000000000002</v>
      </c>
      <c r="AG89" s="10">
        <v>0.06</v>
      </c>
      <c r="AH89" s="10"/>
      <c r="AI89" s="10">
        <v>1.4999999999999999E-2</v>
      </c>
      <c r="AJ89" s="27">
        <v>1.0260000000000002</v>
      </c>
    </row>
    <row r="90" spans="1:36" s="9" customFormat="1" x14ac:dyDescent="0.55000000000000004">
      <c r="A90" s="24" t="s">
        <v>18</v>
      </c>
      <c r="B90" s="36" t="s">
        <v>11</v>
      </c>
      <c r="C90" s="37" t="s">
        <v>129</v>
      </c>
      <c r="D90" s="25">
        <v>75.92</v>
      </c>
      <c r="E90" s="33">
        <v>75.5</v>
      </c>
      <c r="F90" s="31">
        <v>-64.744029999999995</v>
      </c>
      <c r="G90" s="31">
        <v>31.833300000000001</v>
      </c>
      <c r="H90" s="45">
        <v>43697</v>
      </c>
      <c r="I90" s="29">
        <v>0.52289351851851851</v>
      </c>
      <c r="J90" s="30">
        <v>0.40686054343322253</v>
      </c>
      <c r="K90" s="31">
        <v>1.5230867092989125E-2</v>
      </c>
      <c r="L90" s="30">
        <v>0.15061115305599793</v>
      </c>
      <c r="M90" s="30">
        <v>1.7602199449682637E-3</v>
      </c>
      <c r="N90" s="30">
        <v>2.1699131433836851</v>
      </c>
      <c r="O90" s="30">
        <v>2.2801483713322135E-2</v>
      </c>
      <c r="P90" s="30">
        <v>2.0919575897960012</v>
      </c>
      <c r="Q90" s="30">
        <v>6.9075544345558182E-3</v>
      </c>
      <c r="R90" s="30">
        <v>2.2251185995490723</v>
      </c>
      <c r="S90" s="30"/>
      <c r="T90" s="30">
        <v>5.4121733976687431E-2</v>
      </c>
      <c r="U90" s="30">
        <v>1.0782616154546281</v>
      </c>
      <c r="V90" s="30">
        <v>1.3229016584091634E-3</v>
      </c>
      <c r="W90" s="30">
        <v>7.4478374129302666E-2</v>
      </c>
      <c r="X90" s="30">
        <v>6.6264290304303072E-3</v>
      </c>
      <c r="Y90" s="33">
        <v>36.185860647026317</v>
      </c>
      <c r="Z90" s="34">
        <v>0.75751778624755328</v>
      </c>
      <c r="AA90" s="35">
        <v>25.5624</v>
      </c>
      <c r="AB90" s="35">
        <v>0.18540000000000001</v>
      </c>
      <c r="AC90" s="27">
        <v>36.597099999999998</v>
      </c>
      <c r="AD90" s="26">
        <v>203.447</v>
      </c>
      <c r="AE90" s="35">
        <v>24.380600000000001</v>
      </c>
      <c r="AF90" s="35">
        <v>25.5456</v>
      </c>
      <c r="AG90" s="10">
        <v>0.06</v>
      </c>
      <c r="AH90" s="10"/>
      <c r="AI90" s="10">
        <v>1.4999999999999999E-2</v>
      </c>
      <c r="AJ90" s="27">
        <v>0.85199999999999998</v>
      </c>
    </row>
    <row r="91" spans="1:36" s="9" customFormat="1" x14ac:dyDescent="0.55000000000000004">
      <c r="A91" s="24" t="s">
        <v>18</v>
      </c>
      <c r="B91" s="36" t="s">
        <v>11</v>
      </c>
      <c r="C91" s="37" t="s">
        <v>130</v>
      </c>
      <c r="D91" s="25">
        <v>110.328</v>
      </c>
      <c r="E91" s="33">
        <v>109</v>
      </c>
      <c r="F91" s="31">
        <v>-64.744029999999995</v>
      </c>
      <c r="G91" s="31">
        <v>31.833300000000001</v>
      </c>
      <c r="H91" s="45">
        <v>43697</v>
      </c>
      <c r="I91" s="29">
        <v>0.51857638888888891</v>
      </c>
      <c r="J91" s="30">
        <v>0.29495985358642052</v>
      </c>
      <c r="K91" s="31">
        <v>4.7248359316705013E-3</v>
      </c>
      <c r="L91" s="30">
        <v>0.13883143426982764</v>
      </c>
      <c r="M91" s="30">
        <v>8.2032283518056193E-4</v>
      </c>
      <c r="N91" s="30">
        <v>1.8296345226865447</v>
      </c>
      <c r="O91" s="30">
        <v>3.3036790495829527E-3</v>
      </c>
      <c r="P91" s="30">
        <v>1.8100813260192519</v>
      </c>
      <c r="Q91" s="30">
        <v>1.3257885894183528E-2</v>
      </c>
      <c r="R91" s="30">
        <v>2.140218368143552</v>
      </c>
      <c r="S91" s="30"/>
      <c r="T91" s="30">
        <v>6.5088612637651436E-2</v>
      </c>
      <c r="U91" s="30">
        <v>0.97533862780703751</v>
      </c>
      <c r="V91" s="30">
        <v>2.8300691767708865E-2</v>
      </c>
      <c r="W91" s="30">
        <v>6.7001346461717098E-2</v>
      </c>
      <c r="X91" s="30">
        <v>5.3642032371146245E-3</v>
      </c>
      <c r="Y91" s="33">
        <v>33.226788674913919</v>
      </c>
      <c r="Z91" s="34">
        <v>3.6823781275921022E-2</v>
      </c>
      <c r="AA91" s="35">
        <v>23.775400000000001</v>
      </c>
      <c r="AB91" s="35">
        <v>0.37219999999999998</v>
      </c>
      <c r="AC91" s="27">
        <v>36.6873</v>
      </c>
      <c r="AD91" s="26">
        <v>206.02600000000001</v>
      </c>
      <c r="AE91" s="35">
        <v>24.993099999999998</v>
      </c>
      <c r="AF91" s="35">
        <v>23.752199999999998</v>
      </c>
      <c r="AG91" s="10">
        <v>0.06</v>
      </c>
      <c r="AH91" s="10"/>
      <c r="AI91" s="10">
        <v>1.4999999999999999E-2</v>
      </c>
      <c r="AJ91" s="27">
        <v>0.751</v>
      </c>
    </row>
    <row r="92" spans="1:36" s="9" customFormat="1" x14ac:dyDescent="0.55000000000000004">
      <c r="A92" s="24" t="s">
        <v>18</v>
      </c>
      <c r="B92" s="36" t="s">
        <v>11</v>
      </c>
      <c r="C92" s="37" t="s">
        <v>131</v>
      </c>
      <c r="D92" s="25">
        <v>150.87200000000001</v>
      </c>
      <c r="E92" s="33">
        <v>149.5</v>
      </c>
      <c r="F92" s="31">
        <v>-64.744029999999995</v>
      </c>
      <c r="G92" s="31">
        <v>31.833300000000001</v>
      </c>
      <c r="H92" s="45">
        <v>43697</v>
      </c>
      <c r="I92" s="29">
        <v>0.51581018518518518</v>
      </c>
      <c r="J92" s="30">
        <v>0.21779938622894435</v>
      </c>
      <c r="K92" s="31">
        <v>3.4160625005644624E-3</v>
      </c>
      <c r="L92" s="30">
        <v>0.15042550310960218</v>
      </c>
      <c r="M92" s="30">
        <v>8.0587963704363136E-3</v>
      </c>
      <c r="N92" s="30">
        <v>1.3591997086077026</v>
      </c>
      <c r="O92" s="30">
        <v>5.1739870424586387E-3</v>
      </c>
      <c r="P92" s="30">
        <v>1.3696104309482211</v>
      </c>
      <c r="Q92" s="30">
        <v>2.0118260599414572E-2</v>
      </c>
      <c r="R92" s="30">
        <v>2.0909152923450041</v>
      </c>
      <c r="S92" s="30"/>
      <c r="T92" s="30">
        <v>2.6150858706541297E-2</v>
      </c>
      <c r="U92" s="30">
        <v>0.94017693036563443</v>
      </c>
      <c r="V92" s="30">
        <v>4.1853871268166462E-2</v>
      </c>
      <c r="W92" s="30">
        <v>9.850328112883705E-2</v>
      </c>
      <c r="X92" s="30">
        <v>1.3913042062112524E-3</v>
      </c>
      <c r="Y92" s="33">
        <v>29.973855375589853</v>
      </c>
      <c r="Z92" s="34">
        <v>8.9429183098670359E-2</v>
      </c>
      <c r="AA92" s="35">
        <v>21.688600000000001</v>
      </c>
      <c r="AB92" s="35">
        <v>0.34310000000000002</v>
      </c>
      <c r="AC92" s="27">
        <v>36.738799999999998</v>
      </c>
      <c r="AD92" s="26">
        <v>202.06200000000001</v>
      </c>
      <c r="AE92" s="35">
        <v>25.6357</v>
      </c>
      <c r="AF92" s="35">
        <v>21.658799999999999</v>
      </c>
      <c r="AG92" s="10">
        <v>0.60099999999999998</v>
      </c>
      <c r="AH92" s="10">
        <v>0.13400000000000001</v>
      </c>
      <c r="AI92" s="10">
        <v>1.7999999999999999E-2</v>
      </c>
      <c r="AJ92" s="27">
        <v>0.68100000000000005</v>
      </c>
    </row>
    <row r="93" spans="1:36" s="9" customFormat="1" x14ac:dyDescent="0.55000000000000004">
      <c r="A93" s="24" t="s">
        <v>18</v>
      </c>
      <c r="B93" s="36" t="s">
        <v>11</v>
      </c>
      <c r="C93" s="37" t="s">
        <v>132</v>
      </c>
      <c r="D93" s="25">
        <v>200.49600000000001</v>
      </c>
      <c r="E93" s="33">
        <v>198.5</v>
      </c>
      <c r="F93" s="31">
        <v>-64.744029999999995</v>
      </c>
      <c r="G93" s="31">
        <v>31.833300000000001</v>
      </c>
      <c r="H93" s="45">
        <v>43697</v>
      </c>
      <c r="I93" s="29">
        <v>0.51222222222222225</v>
      </c>
      <c r="J93" s="30">
        <v>0.26622299950354356</v>
      </c>
      <c r="K93" s="31">
        <v>1.482737459275893E-2</v>
      </c>
      <c r="L93" s="30">
        <v>0.16505020606006954</v>
      </c>
      <c r="M93" s="30">
        <v>1.6368896242072578E-3</v>
      </c>
      <c r="N93" s="30">
        <v>0.97225082643429506</v>
      </c>
      <c r="O93" s="30">
        <v>1.498404221693389E-2</v>
      </c>
      <c r="P93" s="30">
        <v>0.9371770845785794</v>
      </c>
      <c r="Q93" s="30">
        <v>1.0263611483253277E-2</v>
      </c>
      <c r="R93" s="30">
        <v>2.2131170074699504</v>
      </c>
      <c r="S93" s="30"/>
      <c r="T93" s="30">
        <v>9.1544976376673706E-2</v>
      </c>
      <c r="U93" s="30">
        <v>0.9829818597312856</v>
      </c>
      <c r="V93" s="30">
        <v>1.7854100799152898E-2</v>
      </c>
      <c r="W93" s="30">
        <v>8.3432613484727747E-2</v>
      </c>
      <c r="X93" s="30">
        <v>4.6439163280788745E-3</v>
      </c>
      <c r="Y93" s="33">
        <v>30.130829401011781</v>
      </c>
      <c r="Z93" s="34">
        <v>0.39980105385286935</v>
      </c>
      <c r="AA93" s="35">
        <v>20.5898</v>
      </c>
      <c r="AB93" s="35">
        <v>0.13339999999999999</v>
      </c>
      <c r="AC93" s="27">
        <v>36.709400000000002</v>
      </c>
      <c r="AD93" s="26">
        <v>197.64699999999999</v>
      </c>
      <c r="AE93" s="35">
        <v>25.918199999999999</v>
      </c>
      <c r="AF93" s="35">
        <v>20.551600000000001</v>
      </c>
      <c r="AG93" s="10">
        <v>1.0960000000000001</v>
      </c>
      <c r="AH93" s="10">
        <v>4.3999999999999997E-2</v>
      </c>
      <c r="AI93" s="10">
        <v>3.5000000000000003E-2</v>
      </c>
      <c r="AJ93" s="27">
        <v>0.76400000000000001</v>
      </c>
    </row>
    <row r="94" spans="1:36" s="9" customFormat="1" x14ac:dyDescent="0.55000000000000004">
      <c r="A94" s="24" t="s">
        <v>18</v>
      </c>
      <c r="B94" s="36" t="s">
        <v>11</v>
      </c>
      <c r="C94" s="37" t="s">
        <v>133</v>
      </c>
      <c r="D94" s="25">
        <v>260.69499999999999</v>
      </c>
      <c r="E94" s="33">
        <v>258</v>
      </c>
      <c r="F94" s="31">
        <v>-64.744029999999995</v>
      </c>
      <c r="G94" s="31">
        <v>31.833300000000001</v>
      </c>
      <c r="H94" s="45">
        <v>43697</v>
      </c>
      <c r="I94" s="29">
        <v>0.508275462962963</v>
      </c>
      <c r="J94" s="30">
        <v>0.2344899345220281</v>
      </c>
      <c r="K94" s="31">
        <v>7.880091310987658E-3</v>
      </c>
      <c r="L94" s="30">
        <v>0.14065587193760418</v>
      </c>
      <c r="M94" s="30">
        <v>5.4100151374114613E-4</v>
      </c>
      <c r="N94" s="30">
        <v>0.58926383108923197</v>
      </c>
      <c r="O94" s="30">
        <v>1.200695991343248E-2</v>
      </c>
      <c r="P94" s="30">
        <v>0.59015218976948391</v>
      </c>
      <c r="Q94" s="30">
        <v>1.3198533346561292E-2</v>
      </c>
      <c r="R94" s="30">
        <v>2.1569215882003303</v>
      </c>
      <c r="S94" s="30"/>
      <c r="T94" s="30">
        <v>6.8618873617150022E-2</v>
      </c>
      <c r="U94" s="30">
        <v>0.89899602101027343</v>
      </c>
      <c r="V94" s="30">
        <v>4.4044734676641903E-3</v>
      </c>
      <c r="W94" s="30">
        <v>4.1976182731199851E-2</v>
      </c>
      <c r="X94" s="30">
        <v>6.0584315763271175E-3</v>
      </c>
      <c r="Y94" s="33">
        <v>31.433490626195642</v>
      </c>
      <c r="Z94" s="34">
        <v>8.9429183098667847E-2</v>
      </c>
      <c r="AA94" s="35">
        <v>19.681799999999999</v>
      </c>
      <c r="AB94" s="35">
        <v>2.18E-2</v>
      </c>
      <c r="AC94" s="27">
        <v>36.672400000000003</v>
      </c>
      <c r="AD94" s="26">
        <v>198.149</v>
      </c>
      <c r="AE94" s="35">
        <v>26.135100000000001</v>
      </c>
      <c r="AF94" s="35">
        <v>19.633600000000001</v>
      </c>
      <c r="AG94" s="10">
        <v>1.7509999999999999</v>
      </c>
      <c r="AH94" s="10">
        <v>1.9E-2</v>
      </c>
      <c r="AI94" s="10">
        <v>5.6000000000000001E-2</v>
      </c>
      <c r="AJ94" s="27">
        <v>0.94099999999999995</v>
      </c>
    </row>
    <row r="95" spans="1:36" s="9" customFormat="1" x14ac:dyDescent="0.55000000000000004">
      <c r="A95" s="24" t="s">
        <v>18</v>
      </c>
      <c r="B95" s="36" t="s">
        <v>11</v>
      </c>
      <c r="C95" s="37" t="s">
        <v>134</v>
      </c>
      <c r="D95" s="25">
        <v>429.76499999999999</v>
      </c>
      <c r="E95" s="33">
        <v>425</v>
      </c>
      <c r="F95" s="31">
        <v>-64.744029999999995</v>
      </c>
      <c r="G95" s="31">
        <v>31.833300000000001</v>
      </c>
      <c r="H95" s="45">
        <v>43697</v>
      </c>
      <c r="I95" s="29">
        <v>0.5010648148148148</v>
      </c>
      <c r="J95" s="44">
        <v>3.2006024143391993</v>
      </c>
      <c r="K95" s="31" t="s">
        <v>20</v>
      </c>
      <c r="L95" s="30">
        <v>0.15625779457282737</v>
      </c>
      <c r="M95" s="30">
        <v>2.4947713651315706E-3</v>
      </c>
      <c r="N95" s="30">
        <v>0.37428377190406897</v>
      </c>
      <c r="O95" s="30" t="s">
        <v>20</v>
      </c>
      <c r="P95" s="30">
        <v>0.3189755514461784</v>
      </c>
      <c r="Q95" s="30">
        <v>3.355001793474699E-3</v>
      </c>
      <c r="R95" s="30">
        <v>2.3926479493063559</v>
      </c>
      <c r="S95" s="30"/>
      <c r="T95" s="30" t="s">
        <v>20</v>
      </c>
      <c r="U95" s="30">
        <v>0.93999627580114475</v>
      </c>
      <c r="V95" s="30" t="s">
        <v>20</v>
      </c>
      <c r="W95" s="30">
        <v>0.16970215348564421</v>
      </c>
      <c r="X95" s="30" t="s">
        <v>20</v>
      </c>
      <c r="Y95" s="33">
        <v>32.442290524167838</v>
      </c>
      <c r="Z95" s="34">
        <v>0.13151350455686581</v>
      </c>
      <c r="AA95" s="35">
        <v>18.764700000000001</v>
      </c>
      <c r="AB95" s="35">
        <v>-9.7999999999999997E-3</v>
      </c>
      <c r="AC95" s="27">
        <v>36.595700000000001</v>
      </c>
      <c r="AD95" s="26">
        <v>193.75800000000001</v>
      </c>
      <c r="AE95" s="35">
        <v>26.3215</v>
      </c>
      <c r="AF95" s="35">
        <v>18.6876</v>
      </c>
      <c r="AG95" s="10">
        <v>3.5990000000000002</v>
      </c>
      <c r="AH95" s="10"/>
      <c r="AI95" s="10">
        <v>0.14899999999999999</v>
      </c>
      <c r="AJ95" s="27">
        <v>1.3890000000000002</v>
      </c>
    </row>
    <row r="96" spans="1:36" s="9" customFormat="1" x14ac:dyDescent="0.55000000000000004">
      <c r="A96" s="24" t="s">
        <v>18</v>
      </c>
      <c r="B96" s="36" t="s">
        <v>11</v>
      </c>
      <c r="C96" s="37" t="s">
        <v>135</v>
      </c>
      <c r="D96" s="25">
        <v>620.70500000000004</v>
      </c>
      <c r="E96" s="33">
        <v>613.5</v>
      </c>
      <c r="F96" s="31">
        <v>-64.744029999999995</v>
      </c>
      <c r="G96" s="31">
        <v>31.833300000000001</v>
      </c>
      <c r="H96" s="45">
        <v>43697</v>
      </c>
      <c r="I96" s="29">
        <v>0.49237268518518523</v>
      </c>
      <c r="J96" s="30">
        <v>0.36015220292644334</v>
      </c>
      <c r="K96" s="31">
        <v>1.1301049381750666E-2</v>
      </c>
      <c r="L96" s="30">
        <v>0.17180134866883456</v>
      </c>
      <c r="M96" s="30">
        <v>8.289823772352517E-3</v>
      </c>
      <c r="N96" s="30">
        <v>0.16379533593705425</v>
      </c>
      <c r="O96" s="30">
        <v>5.762827547931712E-3</v>
      </c>
      <c r="P96" s="30">
        <v>0.15306609053409326</v>
      </c>
      <c r="Q96" s="30">
        <v>2.2859315731910412E-3</v>
      </c>
      <c r="R96" s="30">
        <v>2.6744082238061337</v>
      </c>
      <c r="S96" s="30"/>
      <c r="T96" s="30">
        <v>9.7912678343244595E-3</v>
      </c>
      <c r="U96" s="30">
        <v>0.95713601948520355</v>
      </c>
      <c r="V96" s="30">
        <v>5.1570684525868854E-2</v>
      </c>
      <c r="W96" s="30">
        <v>0.35883201326163172</v>
      </c>
      <c r="X96" s="30">
        <v>7.8242979863069606E-3</v>
      </c>
      <c r="Y96" s="33">
        <v>27.942120477830208</v>
      </c>
      <c r="Z96" s="34">
        <v>8.4168642916393421E-2</v>
      </c>
      <c r="AA96" s="35">
        <v>16.567</v>
      </c>
      <c r="AB96" s="35">
        <v>-6.3E-3</v>
      </c>
      <c r="AC96" s="27">
        <v>36.230200000000004</v>
      </c>
      <c r="AD96" s="26">
        <v>170.07499999999999</v>
      </c>
      <c r="AE96" s="35">
        <v>26.586099999999998</v>
      </c>
      <c r="AF96" s="35">
        <v>16.464400000000001</v>
      </c>
      <c r="AG96" s="10">
        <v>9.51</v>
      </c>
      <c r="AH96" s="10"/>
      <c r="AI96" s="10">
        <v>0.49399999999999999</v>
      </c>
      <c r="AJ96" s="27">
        <v>3.242</v>
      </c>
    </row>
    <row r="97" spans="1:36" s="9" customFormat="1" x14ac:dyDescent="0.55000000000000004">
      <c r="A97" s="24" t="s">
        <v>18</v>
      </c>
      <c r="B97" s="36" t="s">
        <v>11</v>
      </c>
      <c r="C97" s="37" t="s">
        <v>136</v>
      </c>
      <c r="D97" s="25">
        <v>840.971</v>
      </c>
      <c r="E97" s="33">
        <v>831</v>
      </c>
      <c r="F97" s="31">
        <v>-64.744029999999995</v>
      </c>
      <c r="G97" s="31">
        <v>31.833300000000001</v>
      </c>
      <c r="H97" s="45">
        <v>43697</v>
      </c>
      <c r="I97" s="29">
        <v>0.4814930555555556</v>
      </c>
      <c r="J97" s="30">
        <v>0.60769573872747951</v>
      </c>
      <c r="K97" s="31">
        <v>2.3106894927147181E-2</v>
      </c>
      <c r="L97" s="30">
        <v>0.27091322451625544</v>
      </c>
      <c r="M97" s="30">
        <v>1.2752491212302264E-3</v>
      </c>
      <c r="N97" s="30">
        <v>0.20404393999315673</v>
      </c>
      <c r="O97" s="30">
        <v>9.1725109811016392E-3</v>
      </c>
      <c r="P97" s="30">
        <v>0.18945300205346574</v>
      </c>
      <c r="Q97" s="30">
        <v>1.9561160138011346E-3</v>
      </c>
      <c r="R97" s="30">
        <v>3.9719930331713917</v>
      </c>
      <c r="S97" s="30"/>
      <c r="T97" s="30">
        <v>6.9055221276560663E-2</v>
      </c>
      <c r="U97" s="30">
        <v>1.0546233783040364</v>
      </c>
      <c r="V97" s="30">
        <v>1.1267531282983417E-2</v>
      </c>
      <c r="W97" s="30">
        <v>0.83914289766944428</v>
      </c>
      <c r="X97" s="30">
        <v>1.0434662304399378E-2</v>
      </c>
      <c r="Y97" s="33">
        <v>17.508927432725415</v>
      </c>
      <c r="Z97" s="34">
        <v>0.17885836619733569</v>
      </c>
      <c r="AA97" s="35">
        <v>11.410500000000001</v>
      </c>
      <c r="AB97" s="35">
        <v>1.04E-2</v>
      </c>
      <c r="AC97" s="27">
        <v>35.435200000000002</v>
      </c>
      <c r="AD97" s="26">
        <v>134.47</v>
      </c>
      <c r="AE97" s="35">
        <v>27.0593</v>
      </c>
      <c r="AF97" s="35">
        <v>11.3009</v>
      </c>
      <c r="AG97" s="10">
        <v>22.146000000000001</v>
      </c>
      <c r="AH97" s="10"/>
      <c r="AI97" s="10">
        <v>1.319</v>
      </c>
      <c r="AJ97" s="27">
        <v>11.362</v>
      </c>
    </row>
    <row r="98" spans="1:36" s="9" customFormat="1" x14ac:dyDescent="0.55000000000000004">
      <c r="A98" s="24" t="s">
        <v>18</v>
      </c>
      <c r="B98" s="36" t="s">
        <v>11</v>
      </c>
      <c r="C98" s="37" t="s">
        <v>137</v>
      </c>
      <c r="D98" s="25">
        <v>1000.4349999999999</v>
      </c>
      <c r="E98" s="33">
        <v>988.5</v>
      </c>
      <c r="F98" s="31">
        <v>-64.744029999999995</v>
      </c>
      <c r="G98" s="31">
        <v>31.833300000000001</v>
      </c>
      <c r="H98" s="45">
        <v>43697</v>
      </c>
      <c r="I98" s="29">
        <v>0.46811342592592592</v>
      </c>
      <c r="J98" s="30">
        <v>0.65917603302453942</v>
      </c>
      <c r="K98" s="31">
        <v>5.1706216245477665E-2</v>
      </c>
      <c r="L98" s="30">
        <v>0.28473591738573678</v>
      </c>
      <c r="M98" s="30">
        <v>2.9942973424985364E-3</v>
      </c>
      <c r="N98" s="30">
        <v>0.20337586377851358</v>
      </c>
      <c r="O98" s="30">
        <v>8.4968371824395844E-3</v>
      </c>
      <c r="P98" s="30">
        <v>0.18905918416350764</v>
      </c>
      <c r="Q98" s="30">
        <v>5.6975592558984184E-3</v>
      </c>
      <c r="R98" s="30">
        <v>4.287712523526654</v>
      </c>
      <c r="S98" s="30"/>
      <c r="T98" s="30">
        <v>0.30410248701820852</v>
      </c>
      <c r="U98" s="30">
        <v>1.2333789229004264</v>
      </c>
      <c r="V98" s="30">
        <v>3.3891845962748628E-3</v>
      </c>
      <c r="W98" s="30">
        <v>1.4401590519168244</v>
      </c>
      <c r="X98" s="30">
        <v>1.1828551568238144E-2</v>
      </c>
      <c r="Y98" s="33">
        <v>15.096660715044848</v>
      </c>
      <c r="Z98" s="34">
        <v>5.2605401822756878E-3</v>
      </c>
      <c r="AA98" s="35">
        <v>8.1164000000000005</v>
      </c>
      <c r="AB98" s="35">
        <v>8.3999999999999995E-3</v>
      </c>
      <c r="AC98" s="27">
        <v>35.168300000000002</v>
      </c>
      <c r="AD98" s="26">
        <v>162.42599999999999</v>
      </c>
      <c r="AE98" s="35">
        <v>27.404699999999998</v>
      </c>
      <c r="AF98" s="35">
        <v>8.0089000000000006</v>
      </c>
      <c r="AG98" s="10">
        <v>23.295999999999999</v>
      </c>
      <c r="AH98" s="10"/>
      <c r="AI98" s="10">
        <v>1.423</v>
      </c>
      <c r="AJ98" s="27">
        <v>14.263</v>
      </c>
    </row>
    <row r="99" spans="1:36" s="9" customFormat="1" x14ac:dyDescent="0.55000000000000004">
      <c r="A99" s="24" t="s">
        <v>18</v>
      </c>
      <c r="B99" s="36" t="s">
        <v>11</v>
      </c>
      <c r="C99" s="37" t="s">
        <v>138</v>
      </c>
      <c r="D99" s="25">
        <v>1700.713</v>
      </c>
      <c r="E99" s="33">
        <v>1677.5</v>
      </c>
      <c r="F99" s="31">
        <v>-64.744029999999995</v>
      </c>
      <c r="G99" s="31">
        <v>31.833300000000001</v>
      </c>
      <c r="H99" s="45">
        <v>43697</v>
      </c>
      <c r="I99" s="29">
        <v>0.44679398148148147</v>
      </c>
      <c r="J99" s="30">
        <v>0.80173116474975581</v>
      </c>
      <c r="K99" s="31">
        <v>1.4849643556928471E-2</v>
      </c>
      <c r="L99" s="30">
        <v>0.27523574461262301</v>
      </c>
      <c r="M99" s="30">
        <v>5.6556477934069371E-4</v>
      </c>
      <c r="N99" s="30">
        <v>0.2993715111460109</v>
      </c>
      <c r="O99" s="30">
        <v>7.1072587109802243E-4</v>
      </c>
      <c r="P99" s="30">
        <v>0.27253204179173041</v>
      </c>
      <c r="Q99" s="30">
        <v>1.2274280037038732E-3</v>
      </c>
      <c r="R99" s="30">
        <v>4.1329377993169532</v>
      </c>
      <c r="S99" s="30"/>
      <c r="T99" s="30">
        <v>7.1717810802679999E-2</v>
      </c>
      <c r="U99" s="30">
        <v>1.4105576614088728</v>
      </c>
      <c r="V99" s="30">
        <v>7.4768245079428353E-3</v>
      </c>
      <c r="W99" s="30">
        <v>1.5882904626666403</v>
      </c>
      <c r="X99" s="30">
        <v>6.0272004706424243E-3</v>
      </c>
      <c r="Y99" s="33">
        <v>14.469880542447815</v>
      </c>
      <c r="Z99" s="34">
        <v>4.2084321458196711E-2</v>
      </c>
      <c r="AA99" s="35">
        <v>4.2088999999999999</v>
      </c>
      <c r="AB99" s="35">
        <v>3.8999999999999998E-3</v>
      </c>
      <c r="AC99" s="27">
        <v>34.974400000000003</v>
      </c>
      <c r="AD99" s="26">
        <v>249.46</v>
      </c>
      <c r="AE99" s="35">
        <v>27.758800000000001</v>
      </c>
      <c r="AF99" s="35">
        <v>4.0674999999999999</v>
      </c>
      <c r="AG99" s="10">
        <v>18.3</v>
      </c>
      <c r="AH99" s="10"/>
      <c r="AI99" s="10">
        <v>1.1679999999999999</v>
      </c>
      <c r="AJ99" s="27">
        <v>12.974333333333334</v>
      </c>
    </row>
    <row r="100" spans="1:36" s="9" customFormat="1" x14ac:dyDescent="0.55000000000000004">
      <c r="A100" s="24" t="s">
        <v>18</v>
      </c>
      <c r="B100" s="36" t="s">
        <v>12</v>
      </c>
      <c r="C100" s="37" t="s">
        <v>139</v>
      </c>
      <c r="D100" s="26" t="s">
        <v>20</v>
      </c>
      <c r="E100" s="33">
        <v>0.3</v>
      </c>
      <c r="F100" s="31">
        <v>-64.377920000000003</v>
      </c>
      <c r="G100" s="31">
        <v>31.969850000000001</v>
      </c>
      <c r="H100" s="45">
        <v>43699</v>
      </c>
      <c r="I100" s="48" t="s">
        <v>20</v>
      </c>
      <c r="J100" s="30">
        <v>0.78314398691769016</v>
      </c>
      <c r="K100" s="31">
        <v>1.1285239349534737E-2</v>
      </c>
      <c r="L100" s="30">
        <v>0.12542724057279084</v>
      </c>
      <c r="M100" s="30">
        <v>8.4902796442752962E-3</v>
      </c>
      <c r="N100" s="42">
        <v>3.0089636936342332</v>
      </c>
      <c r="O100" s="30">
        <v>7.122617233237083E-2</v>
      </c>
      <c r="P100" s="49">
        <v>3.0857522428983644</v>
      </c>
      <c r="Q100" s="30">
        <v>3.9272683195729297E-2</v>
      </c>
      <c r="R100" s="30">
        <v>2.1160490939142482</v>
      </c>
      <c r="S100" s="30">
        <f>AVERAGE(R100,R101,R102,R103,R104,R105,R106)*1000*200</f>
        <v>421130.46552130335</v>
      </c>
      <c r="T100" s="30">
        <v>5.2862010327588783E-2</v>
      </c>
      <c r="U100" s="30">
        <v>1.3275641011263462</v>
      </c>
      <c r="V100" s="30">
        <v>4.3136556611967927E-2</v>
      </c>
      <c r="W100" s="30">
        <v>0.15011339441019894</v>
      </c>
      <c r="X100" s="30">
        <v>1.4402539532981859E-2</v>
      </c>
      <c r="Y100" s="33">
        <v>38.48173421417772</v>
      </c>
      <c r="Z100" s="34">
        <v>0.45051753314979515</v>
      </c>
      <c r="AA100" s="35" t="s">
        <v>20</v>
      </c>
      <c r="AB100" s="35" t="s">
        <v>20</v>
      </c>
      <c r="AC100" s="27" t="s">
        <v>20</v>
      </c>
      <c r="AD100" s="26" t="s">
        <v>20</v>
      </c>
      <c r="AE100" s="35" t="s">
        <v>20</v>
      </c>
      <c r="AF100" s="35" t="s">
        <v>20</v>
      </c>
      <c r="AG100" s="10">
        <v>0.06</v>
      </c>
      <c r="AH100" s="10"/>
      <c r="AI100" s="10">
        <v>1.4999999999999999E-2</v>
      </c>
      <c r="AJ100" s="27">
        <v>1.0640000000000001</v>
      </c>
    </row>
    <row r="101" spans="1:36" s="9" customFormat="1" x14ac:dyDescent="0.55000000000000004">
      <c r="A101" s="24" t="s">
        <v>18</v>
      </c>
      <c r="B101" s="36" t="s">
        <v>12</v>
      </c>
      <c r="C101" s="37" t="s">
        <v>140</v>
      </c>
      <c r="D101" s="25">
        <v>20.611999999999998</v>
      </c>
      <c r="E101" s="33">
        <v>20.5</v>
      </c>
      <c r="F101" s="31">
        <v>-64.377920000000003</v>
      </c>
      <c r="G101" s="31">
        <v>31.969850000000001</v>
      </c>
      <c r="H101" s="45">
        <v>43699</v>
      </c>
      <c r="I101" s="29">
        <v>0.27319444444444446</v>
      </c>
      <c r="J101" s="30">
        <v>0.7290704708045157</v>
      </c>
      <c r="K101" s="31">
        <v>2.7086579554445489E-2</v>
      </c>
      <c r="L101" s="30">
        <v>9.0463128959131764E-2</v>
      </c>
      <c r="M101" s="30">
        <v>1.6589867854557849E-4</v>
      </c>
      <c r="N101" s="42">
        <v>2.9956506622158638</v>
      </c>
      <c r="O101" s="30">
        <v>2.2618619688677066E-2</v>
      </c>
      <c r="P101" s="49">
        <v>3.1675695854734554</v>
      </c>
      <c r="Q101" s="30">
        <v>7.5406934027100192E-2</v>
      </c>
      <c r="R101" s="30">
        <v>2.0901979309058958</v>
      </c>
      <c r="S101" s="30"/>
      <c r="T101" s="30">
        <v>5.9693275101526118E-2</v>
      </c>
      <c r="U101" s="30">
        <v>1.0774741981155849</v>
      </c>
      <c r="V101" s="30">
        <v>1.5651647272908607E-2</v>
      </c>
      <c r="W101" s="30">
        <v>0.15167447301432779</v>
      </c>
      <c r="X101" s="30">
        <v>1.3926406233230049E-3</v>
      </c>
      <c r="Y101" s="33">
        <v>39.865802389877196</v>
      </c>
      <c r="Z101" s="34">
        <v>9.2256150133065887E-2</v>
      </c>
      <c r="AA101" s="35">
        <v>28.144200000000001</v>
      </c>
      <c r="AB101" s="35">
        <v>2.5899999999999999E-2</v>
      </c>
      <c r="AC101" s="27">
        <v>36.167099999999998</v>
      </c>
      <c r="AD101" s="26">
        <v>193.97200000000001</v>
      </c>
      <c r="AE101" s="35">
        <v>23.226800000000001</v>
      </c>
      <c r="AF101" s="35">
        <v>28.139299999999999</v>
      </c>
      <c r="AG101" s="10">
        <v>0.06</v>
      </c>
      <c r="AH101" s="10"/>
      <c r="AI101" s="10">
        <v>1.4999999999999999E-2</v>
      </c>
      <c r="AJ101" s="27">
        <v>1.1400000000000001</v>
      </c>
    </row>
    <row r="102" spans="1:36" s="9" customFormat="1" x14ac:dyDescent="0.55000000000000004">
      <c r="A102" s="24" t="s">
        <v>18</v>
      </c>
      <c r="B102" s="36" t="s">
        <v>12</v>
      </c>
      <c r="C102" s="37" t="s">
        <v>141</v>
      </c>
      <c r="D102" s="25">
        <v>30.751000000000001</v>
      </c>
      <c r="E102" s="33">
        <v>30.5</v>
      </c>
      <c r="F102" s="31">
        <v>-64.377920000000003</v>
      </c>
      <c r="G102" s="31">
        <v>31.969850000000001</v>
      </c>
      <c r="H102" s="45">
        <v>43699</v>
      </c>
      <c r="I102" s="29">
        <v>0.27164351851851853</v>
      </c>
      <c r="J102" s="30">
        <v>0.66649000337035091</v>
      </c>
      <c r="K102" s="31">
        <v>1.3762809067348947E-2</v>
      </c>
      <c r="L102" s="30">
        <v>7.5168415354133405E-2</v>
      </c>
      <c r="M102" s="30">
        <v>5.7526547878838236E-4</v>
      </c>
      <c r="N102" s="42">
        <v>2.8828269341114274</v>
      </c>
      <c r="O102" s="30">
        <v>4.3312322405564263E-2</v>
      </c>
      <c r="P102" s="49">
        <v>2.9468696425349572</v>
      </c>
      <c r="Q102" s="30">
        <v>1.4093534819704656E-2</v>
      </c>
      <c r="R102" s="30">
        <v>2.1861356258716276</v>
      </c>
      <c r="S102" s="30"/>
      <c r="T102" s="30">
        <v>2.5732750439637575E-2</v>
      </c>
      <c r="U102" s="30">
        <v>1.0547182742189349</v>
      </c>
      <c r="V102" s="30">
        <v>1.1770836237503557E-2</v>
      </c>
      <c r="W102" s="30">
        <v>1.934760047622618E-2</v>
      </c>
      <c r="X102" s="30">
        <v>1.1150717525161219E-2</v>
      </c>
      <c r="Y102" s="33">
        <v>37.552679810300909</v>
      </c>
      <c r="Z102" s="34">
        <v>0.29726981709542888</v>
      </c>
      <c r="AA102" s="35">
        <v>27.956900000000001</v>
      </c>
      <c r="AB102" s="35">
        <v>3.0599999999999999E-2</v>
      </c>
      <c r="AC102" s="27">
        <v>36.2926</v>
      </c>
      <c r="AD102" s="26">
        <v>193.72900000000001</v>
      </c>
      <c r="AE102" s="35">
        <v>23.383600000000001</v>
      </c>
      <c r="AF102" s="35">
        <v>27.9497</v>
      </c>
      <c r="AG102" s="10">
        <v>0.06</v>
      </c>
      <c r="AH102" s="10"/>
      <c r="AI102" s="10">
        <v>1.4999999999999999E-2</v>
      </c>
      <c r="AJ102" s="27">
        <v>1.0640000000000001</v>
      </c>
    </row>
    <row r="103" spans="1:36" s="9" customFormat="1" x14ac:dyDescent="0.55000000000000004">
      <c r="A103" s="24" t="s">
        <v>18</v>
      </c>
      <c r="B103" s="36" t="s">
        <v>12</v>
      </c>
      <c r="C103" s="37" t="s">
        <v>142</v>
      </c>
      <c r="D103" s="25">
        <v>50.66</v>
      </c>
      <c r="E103" s="33">
        <v>50.5</v>
      </c>
      <c r="F103" s="31">
        <v>-64.377920000000003</v>
      </c>
      <c r="G103" s="31">
        <v>31.969850000000001</v>
      </c>
      <c r="H103" s="45">
        <v>43699</v>
      </c>
      <c r="I103" s="29">
        <v>0.26907407407407408</v>
      </c>
      <c r="J103" s="30">
        <v>0.44512077798649874</v>
      </c>
      <c r="K103" s="31">
        <v>1.7937616982107996E-3</v>
      </c>
      <c r="L103" s="30">
        <v>0.12305903645883101</v>
      </c>
      <c r="M103" s="30">
        <v>3.4545049003387493E-2</v>
      </c>
      <c r="N103" s="42">
        <v>2.4434254932519854</v>
      </c>
      <c r="O103" s="30">
        <v>1.8454205872397322E-2</v>
      </c>
      <c r="P103" s="49">
        <v>2.5572801688175524</v>
      </c>
      <c r="Q103" s="30">
        <v>1.5999657521434951E-3</v>
      </c>
      <c r="R103" s="30">
        <v>2.0535640034589604</v>
      </c>
      <c r="S103" s="30"/>
      <c r="T103" s="30">
        <v>1.6830450596848449E-2</v>
      </c>
      <c r="U103" s="30">
        <v>1.0019130083817984</v>
      </c>
      <c r="V103" s="30">
        <v>3.2099201488672527E-2</v>
      </c>
      <c r="W103" s="30">
        <v>3.7619492432879681E-2</v>
      </c>
      <c r="X103" s="30">
        <v>1.162210479725557E-2</v>
      </c>
      <c r="Y103" s="33">
        <v>36.319558059104935</v>
      </c>
      <c r="Z103" s="34">
        <v>0.1947629836142474</v>
      </c>
      <c r="AA103" s="35">
        <v>27.0016</v>
      </c>
      <c r="AB103" s="35">
        <v>7.0099999999999996E-2</v>
      </c>
      <c r="AC103" s="27">
        <v>36.450899999999997</v>
      </c>
      <c r="AD103" s="26">
        <v>197.87299999999999</v>
      </c>
      <c r="AE103" s="35">
        <v>23.814299999999999</v>
      </c>
      <c r="AF103" s="35">
        <v>26.989899999999999</v>
      </c>
      <c r="AG103" s="10">
        <v>0.06</v>
      </c>
      <c r="AH103" s="10"/>
      <c r="AI103" s="10">
        <v>1.4999999999999999E-2</v>
      </c>
      <c r="AJ103" s="27">
        <v>0.97099999999999997</v>
      </c>
    </row>
    <row r="104" spans="1:36" s="9" customFormat="1" x14ac:dyDescent="0.55000000000000004">
      <c r="A104" s="24" t="s">
        <v>18</v>
      </c>
      <c r="B104" s="36" t="s">
        <v>12</v>
      </c>
      <c r="C104" s="37" t="s">
        <v>143</v>
      </c>
      <c r="D104" s="25">
        <v>75.992999999999995</v>
      </c>
      <c r="E104" s="33">
        <v>75.5</v>
      </c>
      <c r="F104" s="31">
        <v>-64.377920000000003</v>
      </c>
      <c r="G104" s="31">
        <v>31.969850000000001</v>
      </c>
      <c r="H104" s="45">
        <v>43699</v>
      </c>
      <c r="I104" s="29">
        <v>0.2658564814814815</v>
      </c>
      <c r="J104" s="30">
        <v>0.21165580500210579</v>
      </c>
      <c r="K104" s="31">
        <v>6.4371363771280193E-3</v>
      </c>
      <c r="L104" s="30">
        <v>9.8276473716820995E-2</v>
      </c>
      <c r="M104" s="30">
        <v>3.1273981923052793E-3</v>
      </c>
      <c r="N104" s="30">
        <v>1.7608246301214925</v>
      </c>
      <c r="O104" s="30">
        <v>3.1351286610185269E-2</v>
      </c>
      <c r="P104" s="30">
        <v>1.7546315216119668</v>
      </c>
      <c r="Q104" s="30">
        <v>3.0602463553247694E-2</v>
      </c>
      <c r="R104" s="30">
        <v>2.0490947414826368</v>
      </c>
      <c r="S104" s="30"/>
      <c r="T104" s="30">
        <v>2.75108009732127E-2</v>
      </c>
      <c r="U104" s="30">
        <v>0.97849583077087421</v>
      </c>
      <c r="V104" s="30">
        <v>1.4265195253257673E-2</v>
      </c>
      <c r="W104" s="30">
        <v>6.3373599711592579E-2</v>
      </c>
      <c r="X104" s="30">
        <v>2.8518198631161906E-2</v>
      </c>
      <c r="Y104" s="33">
        <v>35.013953030836447</v>
      </c>
      <c r="Z104" s="34">
        <v>0.11275751682930218</v>
      </c>
      <c r="AA104" s="35">
        <v>24.533300000000001</v>
      </c>
      <c r="AB104" s="35">
        <v>0.41520000000000001</v>
      </c>
      <c r="AC104" s="27">
        <v>36.664200000000001</v>
      </c>
      <c r="AD104" s="26">
        <v>196.09100000000001</v>
      </c>
      <c r="AE104" s="35">
        <v>24.746600000000001</v>
      </c>
      <c r="AF104" s="35">
        <v>24.516999999999999</v>
      </c>
      <c r="AG104" s="10">
        <v>0.06</v>
      </c>
      <c r="AH104" s="10"/>
      <c r="AI104" s="10">
        <v>1.4999999999999999E-2</v>
      </c>
      <c r="AJ104" s="27">
        <v>0.86399999999999999</v>
      </c>
    </row>
    <row r="105" spans="1:36" s="9" customFormat="1" x14ac:dyDescent="0.55000000000000004">
      <c r="A105" s="24" t="s">
        <v>18</v>
      </c>
      <c r="B105" s="36" t="s">
        <v>12</v>
      </c>
      <c r="C105" s="37" t="s">
        <v>144</v>
      </c>
      <c r="D105" s="25">
        <v>106.01900000000001</v>
      </c>
      <c r="E105" s="33">
        <v>105</v>
      </c>
      <c r="F105" s="31">
        <v>-64.377920000000003</v>
      </c>
      <c r="G105" s="31">
        <v>31.969850000000001</v>
      </c>
      <c r="H105" s="45">
        <v>43699</v>
      </c>
      <c r="I105" s="29">
        <v>0.26407407407407407</v>
      </c>
      <c r="J105" s="30">
        <v>0.59973444762933736</v>
      </c>
      <c r="K105" s="31">
        <v>1.1747040976873124E-2</v>
      </c>
      <c r="L105" s="30">
        <v>0.10944867048706763</v>
      </c>
      <c r="M105" s="30">
        <v>5.6456033187950866E-4</v>
      </c>
      <c r="N105" s="30">
        <v>1.3499697425348809</v>
      </c>
      <c r="O105" s="30">
        <v>1.7938909020925764E-2</v>
      </c>
      <c r="P105" s="32">
        <v>1.3844769147447118</v>
      </c>
      <c r="Q105" s="30">
        <v>1.973689279528279E-2</v>
      </c>
      <c r="R105" s="30">
        <v>2.0942713772939072</v>
      </c>
      <c r="S105" s="30"/>
      <c r="T105" s="30">
        <v>6.7985233418287647E-2</v>
      </c>
      <c r="U105" s="30">
        <v>0.93584017225402638</v>
      </c>
      <c r="V105" s="30">
        <v>3.552585741250381E-2</v>
      </c>
      <c r="W105" s="30">
        <v>9.576182008991041E-2</v>
      </c>
      <c r="X105" s="30">
        <v>8.2758257383670417E-3</v>
      </c>
      <c r="Y105" s="33">
        <v>33.853314556712981</v>
      </c>
      <c r="Z105" s="34">
        <v>0.14350956687365915</v>
      </c>
      <c r="AA105" s="35">
        <v>23.078900000000001</v>
      </c>
      <c r="AB105" s="35">
        <v>0.52410000000000001</v>
      </c>
      <c r="AC105" s="27">
        <v>36.721200000000003</v>
      </c>
      <c r="AD105" s="26">
        <v>192.78899999999999</v>
      </c>
      <c r="AE105" s="35">
        <v>25.223099999999999</v>
      </c>
      <c r="AF105" s="35">
        <v>23.057099999999998</v>
      </c>
      <c r="AG105" s="10">
        <v>0.74199999999999999</v>
      </c>
      <c r="AH105" s="10">
        <v>0.14599999999999999</v>
      </c>
      <c r="AI105" s="10">
        <v>2.1000000000000001E-2</v>
      </c>
      <c r="AJ105" s="27">
        <v>0.80800000000000005</v>
      </c>
    </row>
    <row r="106" spans="1:36" s="9" customFormat="1" x14ac:dyDescent="0.55000000000000004">
      <c r="A106" s="24" t="s">
        <v>18</v>
      </c>
      <c r="B106" s="36" t="s">
        <v>12</v>
      </c>
      <c r="C106" s="37" t="s">
        <v>145</v>
      </c>
      <c r="D106" s="25">
        <v>151.04499999999999</v>
      </c>
      <c r="E106" s="33">
        <v>149.5</v>
      </c>
      <c r="F106" s="31">
        <v>-64.377920000000003</v>
      </c>
      <c r="G106" s="31">
        <v>31.969850000000001</v>
      </c>
      <c r="H106" s="45">
        <v>43699</v>
      </c>
      <c r="I106" s="29">
        <v>0.26149305555555552</v>
      </c>
      <c r="J106" s="30">
        <v>0.27319533237332422</v>
      </c>
      <c r="K106" s="31">
        <v>3.8136068402507273E-3</v>
      </c>
      <c r="L106" s="30">
        <v>0.11075217662059862</v>
      </c>
      <c r="M106" s="30">
        <v>5.3621426328630817E-3</v>
      </c>
      <c r="N106" s="30">
        <v>0.90617745108642755</v>
      </c>
      <c r="O106" s="30">
        <v>1.0120001540124102E-2</v>
      </c>
      <c r="P106" s="30">
        <v>0.88736340785334189</v>
      </c>
      <c r="Q106" s="30">
        <v>1.0356798526267308E-2</v>
      </c>
      <c r="R106" s="30">
        <v>2.1502535203183406</v>
      </c>
      <c r="S106" s="30"/>
      <c r="T106" s="30">
        <v>6.3473394586103377E-2</v>
      </c>
      <c r="U106" s="30">
        <v>0.91181551647592041</v>
      </c>
      <c r="V106" s="30">
        <v>2.0692335069343825E-2</v>
      </c>
      <c r="W106" s="30">
        <v>5.6800301566139348E-2</v>
      </c>
      <c r="X106" s="30">
        <v>1.2005182455557099E-2</v>
      </c>
      <c r="Y106" s="33">
        <v>33.992844865077544</v>
      </c>
      <c r="Z106" s="34">
        <v>0.10250683348118152</v>
      </c>
      <c r="AA106" s="35">
        <v>21.0489</v>
      </c>
      <c r="AB106" s="35">
        <v>0.31990000000000002</v>
      </c>
      <c r="AC106" s="27">
        <v>36.740699999999997</v>
      </c>
      <c r="AD106" s="26">
        <v>187.904</v>
      </c>
      <c r="AE106" s="35">
        <v>25.814399999999999</v>
      </c>
      <c r="AF106" s="35">
        <v>21.0197</v>
      </c>
      <c r="AG106" s="10">
        <v>1.6839999999999999</v>
      </c>
      <c r="AH106" s="10">
        <v>6.2E-2</v>
      </c>
      <c r="AI106" s="10">
        <v>6.0999999999999999E-2</v>
      </c>
      <c r="AJ106" s="27">
        <v>0.87699999999999989</v>
      </c>
    </row>
    <row r="107" spans="1:36" s="9" customFormat="1" x14ac:dyDescent="0.55000000000000004">
      <c r="A107" s="24" t="s">
        <v>18</v>
      </c>
      <c r="B107" s="36" t="s">
        <v>12</v>
      </c>
      <c r="C107" s="37" t="s">
        <v>146</v>
      </c>
      <c r="D107" s="25">
        <v>208.42599999999999</v>
      </c>
      <c r="E107" s="33">
        <v>206.5</v>
      </c>
      <c r="F107" s="31">
        <v>-64.377920000000003</v>
      </c>
      <c r="G107" s="31">
        <v>31.969850000000001</v>
      </c>
      <c r="H107" s="45">
        <v>43699</v>
      </c>
      <c r="I107" s="29">
        <v>0.25836805555555559</v>
      </c>
      <c r="J107" s="30">
        <v>0.25909695787077996</v>
      </c>
      <c r="K107" s="31">
        <v>7.6559110365486127E-3</v>
      </c>
      <c r="L107" s="30">
        <v>0.14345687020458825</v>
      </c>
      <c r="M107" s="30">
        <v>1.2250841854641314E-4</v>
      </c>
      <c r="N107" s="30">
        <v>0.4790329604697231</v>
      </c>
      <c r="O107" s="30">
        <v>6.0596048585007112E-4</v>
      </c>
      <c r="P107" s="30">
        <v>0.45219284659719072</v>
      </c>
      <c r="Q107" s="30">
        <v>2.8430873045555138E-3</v>
      </c>
      <c r="R107" s="30">
        <v>2.2266603453628093</v>
      </c>
      <c r="S107" s="30"/>
      <c r="T107" s="30">
        <v>1.7249343775746457E-2</v>
      </c>
      <c r="U107" s="30">
        <v>0.91801107424113704</v>
      </c>
      <c r="V107" s="30">
        <v>2.8565853995841762E-2</v>
      </c>
      <c r="W107" s="30">
        <v>9.5129549197997237E-2</v>
      </c>
      <c r="X107" s="30">
        <v>3.9302776427332653E-3</v>
      </c>
      <c r="Y107" s="33">
        <v>30.471969681280669</v>
      </c>
      <c r="Z107" s="34">
        <v>0.12300820017741532</v>
      </c>
      <c r="AA107" s="35">
        <v>19.7805</v>
      </c>
      <c r="AB107" s="35">
        <v>1.6400000000000001E-2</v>
      </c>
      <c r="AC107" s="27">
        <v>36.677399999999999</v>
      </c>
      <c r="AD107" s="26">
        <v>192.874</v>
      </c>
      <c r="AE107" s="35">
        <v>26.110399999999998</v>
      </c>
      <c r="AF107" s="35">
        <v>19.741800000000001</v>
      </c>
      <c r="AG107" s="10">
        <v>2.1320000000000001</v>
      </c>
      <c r="AH107" s="10">
        <v>1.9E-2</v>
      </c>
      <c r="AI107" s="10">
        <v>7.3999999999999996E-2</v>
      </c>
      <c r="AJ107" s="27">
        <v>0.97099999999999997</v>
      </c>
    </row>
    <row r="108" spans="1:36" s="9" customFormat="1" x14ac:dyDescent="0.55000000000000004">
      <c r="A108" s="24" t="s">
        <v>18</v>
      </c>
      <c r="B108" s="36" t="s">
        <v>12</v>
      </c>
      <c r="C108" s="37" t="s">
        <v>147</v>
      </c>
      <c r="D108" s="25">
        <v>389.75900000000001</v>
      </c>
      <c r="E108" s="33">
        <v>386</v>
      </c>
      <c r="F108" s="31">
        <v>-64.377920000000003</v>
      </c>
      <c r="G108" s="31">
        <v>31.969850000000001</v>
      </c>
      <c r="H108" s="45">
        <v>43699</v>
      </c>
      <c r="I108" s="29">
        <v>0.25209490740740742</v>
      </c>
      <c r="J108" s="30">
        <v>0.19491787443024264</v>
      </c>
      <c r="K108" s="31">
        <v>2.3896227760183686E-3</v>
      </c>
      <c r="L108" s="30">
        <v>0.10428106849189246</v>
      </c>
      <c r="M108" s="30">
        <v>9.2797807844158253E-5</v>
      </c>
      <c r="N108" s="30">
        <v>0.36470157293581562</v>
      </c>
      <c r="O108" s="30">
        <v>2.0180882963538593E-4</v>
      </c>
      <c r="P108" s="30">
        <v>0.36209609003224197</v>
      </c>
      <c r="Q108" s="30">
        <v>1.1157950734442534E-3</v>
      </c>
      <c r="R108" s="30">
        <v>2.2013313549310976</v>
      </c>
      <c r="S108" s="30"/>
      <c r="T108" s="30">
        <v>1.5629510926221363E-2</v>
      </c>
      <c r="U108" s="30">
        <v>0.87894264379789233</v>
      </c>
      <c r="V108" s="30">
        <v>3.0305969431415055E-2</v>
      </c>
      <c r="W108" s="30">
        <v>9.4194599402177476E-2</v>
      </c>
      <c r="X108" s="30">
        <v>1.226877616985321E-2</v>
      </c>
      <c r="Y108" s="33">
        <v>31.495795969929787</v>
      </c>
      <c r="Z108" s="34">
        <v>0.25626708370295381</v>
      </c>
      <c r="AA108" s="35">
        <v>18.902200000000001</v>
      </c>
      <c r="AB108" s="35">
        <v>-1.26E-2</v>
      </c>
      <c r="AC108" s="27">
        <v>36.6111</v>
      </c>
      <c r="AD108" s="26">
        <v>197.161</v>
      </c>
      <c r="AE108" s="35">
        <v>26.296399999999998</v>
      </c>
      <c r="AF108" s="35">
        <v>18.831900000000001</v>
      </c>
      <c r="AG108" s="10">
        <v>3.0720000000000001</v>
      </c>
      <c r="AH108" s="10">
        <v>1.4999999999999999E-2</v>
      </c>
      <c r="AI108" s="10">
        <v>0.127</v>
      </c>
      <c r="AJ108" s="27">
        <v>1.2480000000000002</v>
      </c>
    </row>
    <row r="109" spans="1:36" s="9" customFormat="1" x14ac:dyDescent="0.55000000000000004">
      <c r="A109" s="24" t="s">
        <v>18</v>
      </c>
      <c r="B109" s="36" t="s">
        <v>12</v>
      </c>
      <c r="C109" s="37" t="s">
        <v>148</v>
      </c>
      <c r="D109" s="25">
        <v>599.00300000000004</v>
      </c>
      <c r="E109" s="33">
        <v>592.5</v>
      </c>
      <c r="F109" s="31">
        <v>-64.377920000000003</v>
      </c>
      <c r="G109" s="31">
        <v>31.969850000000001</v>
      </c>
      <c r="H109" s="45">
        <v>43699</v>
      </c>
      <c r="I109" s="29">
        <v>0.24392361111111113</v>
      </c>
      <c r="J109" s="30">
        <v>0.32325631305208286</v>
      </c>
      <c r="K109" s="31">
        <v>5.1592833262291138E-3</v>
      </c>
      <c r="L109" s="30">
        <v>0.20766527388437939</v>
      </c>
      <c r="M109" s="30">
        <v>1.1889997811812131E-3</v>
      </c>
      <c r="N109" s="30">
        <v>0.14664693066195161</v>
      </c>
      <c r="O109" s="30">
        <v>1.5260563234028163E-3</v>
      </c>
      <c r="P109" s="30">
        <v>0.15189139840078064</v>
      </c>
      <c r="Q109" s="30">
        <v>9.311663389733188E-4</v>
      </c>
      <c r="R109" s="30">
        <v>2.5763845203786371</v>
      </c>
      <c r="S109" s="30"/>
      <c r="T109" s="30">
        <v>6.232562846227932E-3</v>
      </c>
      <c r="U109" s="30">
        <v>0.8911501993166171</v>
      </c>
      <c r="V109" s="30">
        <v>1.6405005044753108E-2</v>
      </c>
      <c r="W109" s="30">
        <v>0.21557462623917567</v>
      </c>
      <c r="X109" s="30">
        <v>4.0217740661326051E-4</v>
      </c>
      <c r="Y109" s="33">
        <v>27.474786174332632</v>
      </c>
      <c r="Z109" s="34">
        <v>0.24601640035483566</v>
      </c>
      <c r="AA109" s="35">
        <v>16.7834</v>
      </c>
      <c r="AB109" s="35">
        <v>-4.5999999999999999E-3</v>
      </c>
      <c r="AC109" s="27">
        <v>36.2789</v>
      </c>
      <c r="AD109" s="26">
        <v>171.98699999999999</v>
      </c>
      <c r="AE109" s="35">
        <v>26.5718</v>
      </c>
      <c r="AF109" s="35">
        <v>16.683599999999998</v>
      </c>
      <c r="AG109" s="10">
        <v>8.8680000000000003</v>
      </c>
      <c r="AH109" s="10">
        <v>1.2999999999999999E-2</v>
      </c>
      <c r="AI109" s="10">
        <v>0.45900000000000002</v>
      </c>
      <c r="AJ109" s="27">
        <v>2.9390000000000001</v>
      </c>
    </row>
    <row r="110" spans="1:36" s="9" customFormat="1" x14ac:dyDescent="0.55000000000000004">
      <c r="A110" s="24" t="s">
        <v>18</v>
      </c>
      <c r="B110" s="36" t="s">
        <v>12</v>
      </c>
      <c r="C110" s="37" t="s">
        <v>149</v>
      </c>
      <c r="D110" s="25">
        <v>851.22500000000002</v>
      </c>
      <c r="E110" s="33">
        <v>841.5</v>
      </c>
      <c r="F110" s="31">
        <v>-64.377920000000003</v>
      </c>
      <c r="G110" s="31">
        <v>31.969850000000001</v>
      </c>
      <c r="H110" s="45">
        <v>43699</v>
      </c>
      <c r="I110" s="29">
        <v>0.23396990740740742</v>
      </c>
      <c r="J110" s="30">
        <v>0.60112651338145784</v>
      </c>
      <c r="K110" s="31">
        <v>1.1929968609133257E-2</v>
      </c>
      <c r="L110" s="30">
        <v>0.26113117905169736</v>
      </c>
      <c r="M110" s="30">
        <v>9.7124259178195393E-3</v>
      </c>
      <c r="N110" s="30">
        <v>0.20360745455965884</v>
      </c>
      <c r="O110" s="30">
        <v>5.3489435914795824E-3</v>
      </c>
      <c r="P110" s="30">
        <v>0.19078723515801999</v>
      </c>
      <c r="Q110" s="30">
        <v>2.260356056811394E-3</v>
      </c>
      <c r="R110" s="30">
        <v>4.0210166243778369</v>
      </c>
      <c r="S110" s="30"/>
      <c r="T110" s="30">
        <v>6.0540622165360478E-2</v>
      </c>
      <c r="U110" s="30">
        <v>1.0465670223013146</v>
      </c>
      <c r="V110" s="30">
        <v>3.1384641012982949E-3</v>
      </c>
      <c r="W110" s="30">
        <v>0.88450059858169017</v>
      </c>
      <c r="X110" s="30">
        <v>9.5665129223487799E-3</v>
      </c>
      <c r="Y110" s="33">
        <v>16.567502640462234</v>
      </c>
      <c r="Z110" s="34">
        <v>0.14555970354327827</v>
      </c>
      <c r="AA110" s="35">
        <v>10.946300000000001</v>
      </c>
      <c r="AB110" s="35">
        <v>-3.8999999999999998E-3</v>
      </c>
      <c r="AC110" s="27">
        <v>35.380899999999997</v>
      </c>
      <c r="AD110" s="26">
        <v>140.643</v>
      </c>
      <c r="AE110" s="35">
        <v>27.101700000000001</v>
      </c>
      <c r="AF110" s="35">
        <v>10.838100000000001</v>
      </c>
      <c r="AG110" s="10">
        <v>21.994</v>
      </c>
      <c r="AH110" s="10"/>
      <c r="AI110" s="10">
        <v>1.0760000000000001</v>
      </c>
      <c r="AJ110" s="27">
        <v>11.53</v>
      </c>
    </row>
    <row r="111" spans="1:36" s="9" customFormat="1" x14ac:dyDescent="0.55000000000000004">
      <c r="A111" s="24" t="s">
        <v>18</v>
      </c>
      <c r="B111" s="36" t="s">
        <v>12</v>
      </c>
      <c r="C111" s="37" t="s">
        <v>150</v>
      </c>
      <c r="D111" s="25">
        <v>1000.785</v>
      </c>
      <c r="E111" s="33">
        <v>988.5</v>
      </c>
      <c r="F111" s="31">
        <v>-64.377920000000003</v>
      </c>
      <c r="G111" s="31">
        <v>31.969850000000001</v>
      </c>
      <c r="H111" s="45">
        <v>43699</v>
      </c>
      <c r="I111" s="29">
        <v>0.2253009259259259</v>
      </c>
      <c r="J111" s="30">
        <v>0.68807507556488789</v>
      </c>
      <c r="K111" s="31">
        <v>1.2532710281311865E-2</v>
      </c>
      <c r="L111" s="30">
        <v>0.2870676168482772</v>
      </c>
      <c r="M111" s="30">
        <v>3.1649386022644943E-3</v>
      </c>
      <c r="N111" s="30">
        <v>0.24905967068763568</v>
      </c>
      <c r="O111" s="30">
        <v>6.059153731597211E-3</v>
      </c>
      <c r="P111" s="30">
        <v>0.23860427500125769</v>
      </c>
      <c r="Q111" s="30">
        <v>3.1396873528850844E-4</v>
      </c>
      <c r="R111" s="30">
        <v>4.3942982967269959</v>
      </c>
      <c r="S111" s="30"/>
      <c r="T111" s="30">
        <v>1.8215772565431724E-2</v>
      </c>
      <c r="U111" s="30">
        <v>1.1664709357194432</v>
      </c>
      <c r="V111" s="30">
        <v>5.8918642039262954E-2</v>
      </c>
      <c r="W111" s="30">
        <v>1.3446625934004555</v>
      </c>
      <c r="X111" s="30">
        <v>1.9622172130217663E-2</v>
      </c>
      <c r="Y111" s="33">
        <v>14.575662186509826</v>
      </c>
      <c r="Z111" s="34">
        <v>8.6105740124193475E-2</v>
      </c>
      <c r="AA111" s="35">
        <v>7.8226000000000004</v>
      </c>
      <c r="AB111" s="35">
        <v>8.6999999999999994E-3</v>
      </c>
      <c r="AC111" s="27">
        <v>35.139800000000001</v>
      </c>
      <c r="AD111" s="26">
        <v>166.63800000000001</v>
      </c>
      <c r="AE111" s="35">
        <v>27.425899999999999</v>
      </c>
      <c r="AF111" s="35">
        <v>7.7172000000000001</v>
      </c>
      <c r="AG111" s="10">
        <v>23.167000000000002</v>
      </c>
      <c r="AH111" s="10"/>
      <c r="AI111" s="10">
        <v>1.4359999999999999</v>
      </c>
      <c r="AJ111" s="27">
        <v>14.395999999999999</v>
      </c>
    </row>
    <row r="112" spans="1:36" s="9" customFormat="1" x14ac:dyDescent="0.55000000000000004">
      <c r="A112" s="24" t="s">
        <v>18</v>
      </c>
      <c r="B112" s="36" t="s">
        <v>12</v>
      </c>
      <c r="C112" s="37" t="s">
        <v>151</v>
      </c>
      <c r="D112" s="25">
        <v>1701.174</v>
      </c>
      <c r="E112" s="33">
        <v>1677.5</v>
      </c>
      <c r="F112" s="31">
        <v>-64.377920000000003</v>
      </c>
      <c r="G112" s="31">
        <v>31.969850000000001</v>
      </c>
      <c r="H112" s="45">
        <v>43699</v>
      </c>
      <c r="I112" s="29">
        <v>0.20440972222222223</v>
      </c>
      <c r="J112" s="30">
        <v>0.79036287651890791</v>
      </c>
      <c r="K112" s="31">
        <v>4.3405130165859729E-2</v>
      </c>
      <c r="L112" s="30">
        <v>0.2778494587675035</v>
      </c>
      <c r="M112" s="30" t="s">
        <v>20</v>
      </c>
      <c r="N112" s="30">
        <v>0.28631129709243036</v>
      </c>
      <c r="O112" s="30">
        <v>7.717350644093679E-3</v>
      </c>
      <c r="P112" s="32">
        <v>0.30904804923335638</v>
      </c>
      <c r="Q112" s="30">
        <v>3.7542083432186235E-2</v>
      </c>
      <c r="R112" s="30">
        <v>4.0129091515131936</v>
      </c>
      <c r="S112" s="30"/>
      <c r="T112" s="30">
        <v>0.19555484171016607</v>
      </c>
      <c r="U112" s="30">
        <v>1.3337565171981143</v>
      </c>
      <c r="V112" s="30">
        <v>9.6259149066974081E-2</v>
      </c>
      <c r="W112" s="30">
        <v>1.5575947304947233</v>
      </c>
      <c r="X112" s="30">
        <v>1.2562052049455485E-2</v>
      </c>
      <c r="Y112" s="33">
        <v>14.356037856980137</v>
      </c>
      <c r="Z112" s="34">
        <v>0.15478531855658559</v>
      </c>
      <c r="AA112" s="35">
        <v>4.1833999999999998</v>
      </c>
      <c r="AB112" s="35">
        <v>3.3999999999999998E-3</v>
      </c>
      <c r="AC112" s="27">
        <v>34.971899999999998</v>
      </c>
      <c r="AD112" s="26">
        <v>249.61099999999999</v>
      </c>
      <c r="AE112" s="35">
        <v>27.759499999999999</v>
      </c>
      <c r="AF112" s="35">
        <v>4.0423</v>
      </c>
      <c r="AG112" s="10">
        <v>18.327999999999999</v>
      </c>
      <c r="AH112" s="10"/>
      <c r="AI112" s="10">
        <v>0.83</v>
      </c>
      <c r="AJ112" s="27">
        <v>13.008333333333333</v>
      </c>
    </row>
    <row r="113" spans="1:36" s="9" customFormat="1" x14ac:dyDescent="0.55000000000000004">
      <c r="A113" s="24" t="s">
        <v>19</v>
      </c>
      <c r="B113" s="24" t="s">
        <v>8</v>
      </c>
      <c r="C113" s="25" t="s">
        <v>152</v>
      </c>
      <c r="D113" s="25">
        <v>20.448</v>
      </c>
      <c r="E113" s="33">
        <v>20</v>
      </c>
      <c r="F113" s="31">
        <v>-64.18683</v>
      </c>
      <c r="G113" s="31">
        <v>31.659379999999999</v>
      </c>
      <c r="H113" s="45">
        <v>43786</v>
      </c>
      <c r="I113" s="29">
        <v>0.22087962962962962</v>
      </c>
      <c r="J113" s="30">
        <v>0.3926436754711069</v>
      </c>
      <c r="K113" s="31">
        <v>1.4441919245943525E-2</v>
      </c>
      <c r="L113" s="30">
        <v>0.21989697322407972</v>
      </c>
      <c r="M113" s="30">
        <v>8.6645200592665936E-3</v>
      </c>
      <c r="N113" s="35">
        <v>2.1423314253224444</v>
      </c>
      <c r="O113" s="30">
        <v>3.8966454670009858E-2</v>
      </c>
      <c r="P113" s="30">
        <v>2.1169562994847388</v>
      </c>
      <c r="Q113" s="30">
        <v>4.3072313516755181E-2</v>
      </c>
      <c r="R113" s="35">
        <v>2.4725971257415571</v>
      </c>
      <c r="S113" s="30">
        <f>AVERAGE(R113,R114,R115,R116,R117,R118,R119)*1000*200</f>
        <v>495205.93362147035</v>
      </c>
      <c r="T113" s="35">
        <v>3.29549678822482E-2</v>
      </c>
      <c r="U113" s="35">
        <v>0.99489637389637431</v>
      </c>
      <c r="V113" s="35">
        <v>7.9737201796991689E-3</v>
      </c>
      <c r="W113" s="35">
        <v>3.1284934312619479E-2</v>
      </c>
      <c r="X113" s="35">
        <v>2.083081466430266E-3</v>
      </c>
      <c r="Y113" s="33">
        <v>32.68111412778093</v>
      </c>
      <c r="Z113" s="34">
        <v>1.450206301630759E-2</v>
      </c>
      <c r="AA113" s="35">
        <v>23.967199999999998</v>
      </c>
      <c r="AB113" s="35">
        <v>8.7599999999999997E-2</v>
      </c>
      <c r="AC113" s="27">
        <v>36.503300000000003</v>
      </c>
      <c r="AD113" s="26">
        <v>129.416</v>
      </c>
      <c r="AE113" s="35">
        <v>24.791</v>
      </c>
      <c r="AF113" s="35">
        <v>23.962900000000001</v>
      </c>
      <c r="AG113" s="10">
        <v>0.06</v>
      </c>
      <c r="AH113" s="10"/>
      <c r="AI113" s="10">
        <v>1.4999999999999999E-2</v>
      </c>
      <c r="AJ113" s="27">
        <v>0.80400000000000005</v>
      </c>
    </row>
    <row r="114" spans="1:36" s="9" customFormat="1" x14ac:dyDescent="0.55000000000000004">
      <c r="A114" s="24" t="s">
        <v>19</v>
      </c>
      <c r="B114" s="36" t="s">
        <v>8</v>
      </c>
      <c r="C114" s="37" t="s">
        <v>153</v>
      </c>
      <c r="D114" s="25">
        <v>30.245000000000001</v>
      </c>
      <c r="E114" s="33">
        <v>30</v>
      </c>
      <c r="F114" s="31">
        <v>-64.18683</v>
      </c>
      <c r="G114" s="31">
        <v>31.659379999999999</v>
      </c>
      <c r="H114" s="45">
        <v>43786</v>
      </c>
      <c r="I114" s="29">
        <v>0.21959490740740739</v>
      </c>
      <c r="J114" s="30">
        <v>0.43391923655300613</v>
      </c>
      <c r="K114" s="31">
        <v>6.4981275850553284E-4</v>
      </c>
      <c r="L114" s="30">
        <v>0.17680914225470051</v>
      </c>
      <c r="M114" s="30">
        <v>7.8867031352071529E-3</v>
      </c>
      <c r="N114" s="30">
        <v>2.1181142104780215</v>
      </c>
      <c r="O114" s="30">
        <v>1.674911930679682E-2</v>
      </c>
      <c r="P114" s="30">
        <v>2.1412411299853691</v>
      </c>
      <c r="Q114" s="30">
        <v>4.9920318482561572E-2</v>
      </c>
      <c r="R114" s="30">
        <v>2.5137002862766629</v>
      </c>
      <c r="S114" s="30"/>
      <c r="T114" s="30">
        <v>2.0052507590903237E-2</v>
      </c>
      <c r="U114" s="30">
        <v>1.0421785948763866</v>
      </c>
      <c r="V114" s="30">
        <v>2.4355083641949413E-2</v>
      </c>
      <c r="W114" s="30">
        <v>5.1909133009686206E-2</v>
      </c>
      <c r="X114" s="30">
        <v>2.7487537850432635E-3</v>
      </c>
      <c r="Y114" s="33">
        <v>31.688136023595142</v>
      </c>
      <c r="Z114" s="34">
        <v>9.6680420108717254E-3</v>
      </c>
      <c r="AA114" s="35">
        <v>23.925899999999999</v>
      </c>
      <c r="AB114" s="35">
        <v>0.1208</v>
      </c>
      <c r="AC114" s="27">
        <v>36.501399999999997</v>
      </c>
      <c r="AD114" s="26">
        <v>128.73599999999999</v>
      </c>
      <c r="AE114" s="35">
        <v>24.802499999999998</v>
      </c>
      <c r="AF114" s="35">
        <v>23.919499999999999</v>
      </c>
      <c r="AG114" s="10">
        <v>0.06</v>
      </c>
      <c r="AH114" s="10"/>
      <c r="AI114" s="10">
        <v>1.4999999999999999E-2</v>
      </c>
      <c r="AJ114" s="27">
        <v>0.79500000000000004</v>
      </c>
    </row>
    <row r="115" spans="1:36" s="9" customFormat="1" x14ac:dyDescent="0.55000000000000004">
      <c r="A115" s="24" t="s">
        <v>19</v>
      </c>
      <c r="B115" s="24" t="s">
        <v>8</v>
      </c>
      <c r="C115" s="25" t="s">
        <v>154</v>
      </c>
      <c r="D115" s="25">
        <v>50.874000000000002</v>
      </c>
      <c r="E115" s="33">
        <v>50.5</v>
      </c>
      <c r="F115" s="31">
        <v>-64.18683</v>
      </c>
      <c r="G115" s="31">
        <v>31.659379999999999</v>
      </c>
      <c r="H115" s="45">
        <v>43786</v>
      </c>
      <c r="I115" s="29">
        <v>0.2170023148148148</v>
      </c>
      <c r="J115" s="39">
        <v>3.6129712548515052</v>
      </c>
      <c r="K115" s="31">
        <v>0.10597918084047082</v>
      </c>
      <c r="L115" s="30">
        <v>0.26018531647824172</v>
      </c>
      <c r="M115" s="30">
        <v>1.7963520593718779E-2</v>
      </c>
      <c r="N115" s="30">
        <v>2.1594096843108446</v>
      </c>
      <c r="O115" s="30">
        <v>1.9247923505416643E-2</v>
      </c>
      <c r="P115" s="30">
        <v>2.1448180790432603</v>
      </c>
      <c r="Q115" s="30">
        <v>7.9962466869048501E-4</v>
      </c>
      <c r="R115" s="30" t="s">
        <v>20</v>
      </c>
      <c r="S115" s="30"/>
      <c r="T115" s="30" t="s">
        <v>20</v>
      </c>
      <c r="U115" s="30">
        <v>0.94860173134745063</v>
      </c>
      <c r="V115" s="30">
        <v>3.5904417177546014E-2</v>
      </c>
      <c r="W115" s="30" t="s">
        <v>20</v>
      </c>
      <c r="X115" s="30" t="s">
        <v>20</v>
      </c>
      <c r="Y115" s="33">
        <v>31.224974119577325</v>
      </c>
      <c r="Z115" s="34">
        <v>4.8340210054356118E-2</v>
      </c>
      <c r="AA115" s="35">
        <v>23.914899999999999</v>
      </c>
      <c r="AB115" s="35">
        <v>0.1159</v>
      </c>
      <c r="AC115" s="27">
        <v>36.503</v>
      </c>
      <c r="AD115" s="26">
        <v>128.316</v>
      </c>
      <c r="AE115" s="35">
        <v>24.808299999999999</v>
      </c>
      <c r="AF115" s="35">
        <v>23.9041</v>
      </c>
      <c r="AG115" s="10">
        <v>0.06</v>
      </c>
      <c r="AH115" s="10"/>
      <c r="AI115" s="10">
        <v>1.4999999999999999E-2</v>
      </c>
      <c r="AJ115" s="27">
        <v>0.79300000000000004</v>
      </c>
    </row>
    <row r="116" spans="1:36" s="9" customFormat="1" x14ac:dyDescent="0.55000000000000004">
      <c r="A116" s="24" t="s">
        <v>19</v>
      </c>
      <c r="B116" s="36" t="s">
        <v>8</v>
      </c>
      <c r="C116" s="37" t="s">
        <v>155</v>
      </c>
      <c r="D116" s="25">
        <v>75.709000000000003</v>
      </c>
      <c r="E116" s="33">
        <v>75.5</v>
      </c>
      <c r="F116" s="31">
        <v>-64.18683</v>
      </c>
      <c r="G116" s="31">
        <v>31.659379999999999</v>
      </c>
      <c r="H116" s="45">
        <v>43786</v>
      </c>
      <c r="I116" s="29">
        <v>0.21372685185185183</v>
      </c>
      <c r="J116" s="30">
        <v>0.14254075330742938</v>
      </c>
      <c r="K116" s="31">
        <v>1.8725097521561544E-2</v>
      </c>
      <c r="L116" s="50">
        <v>0.33822061796304886</v>
      </c>
      <c r="M116" s="30">
        <v>3.1564581638565042E-2</v>
      </c>
      <c r="N116" s="30">
        <v>1.4116461603066748</v>
      </c>
      <c r="O116" s="30">
        <v>1.8679565308642669E-2</v>
      </c>
      <c r="P116" s="50">
        <v>1.4535189550234409</v>
      </c>
      <c r="Q116" s="30">
        <v>2.0801119443416465E-3</v>
      </c>
      <c r="R116" s="30">
        <v>2.4531891759441837</v>
      </c>
      <c r="S116" s="30"/>
      <c r="T116" s="30">
        <v>5.6753738780623987E-2</v>
      </c>
      <c r="U116" s="30">
        <v>0.96573378135293253</v>
      </c>
      <c r="V116" s="30">
        <v>9.7894684942729515E-3</v>
      </c>
      <c r="W116" s="30">
        <v>2.5783537495494623E-2</v>
      </c>
      <c r="X116" s="30">
        <v>6.1241993100421372E-3</v>
      </c>
      <c r="Y116" s="33">
        <v>28.369093892220253</v>
      </c>
      <c r="Z116" s="34">
        <v>3.8672168043481878E-2</v>
      </c>
      <c r="AA116" s="35">
        <v>22.986999999999998</v>
      </c>
      <c r="AB116" s="35">
        <v>0.624</v>
      </c>
      <c r="AC116" s="27">
        <v>36.679200000000002</v>
      </c>
      <c r="AD116" s="26">
        <v>123.405</v>
      </c>
      <c r="AE116" s="35">
        <v>25.216100000000001</v>
      </c>
      <c r="AF116" s="35">
        <v>22.971499999999999</v>
      </c>
      <c r="AG116" s="10">
        <v>0.108</v>
      </c>
      <c r="AH116" s="10">
        <v>5.2999999999999999E-2</v>
      </c>
      <c r="AI116" s="10">
        <v>1.4999999999999999E-2</v>
      </c>
      <c r="AJ116" s="27">
        <v>0.68</v>
      </c>
    </row>
    <row r="117" spans="1:36" s="9" customFormat="1" x14ac:dyDescent="0.55000000000000004">
      <c r="A117" s="24" t="s">
        <v>19</v>
      </c>
      <c r="B117" s="24" t="s">
        <v>8</v>
      </c>
      <c r="C117" s="25" t="s">
        <v>156</v>
      </c>
      <c r="D117" s="25">
        <v>91.001999999999995</v>
      </c>
      <c r="E117" s="33">
        <v>90</v>
      </c>
      <c r="F117" s="31">
        <v>-64.18683</v>
      </c>
      <c r="G117" s="31">
        <v>31.659379999999999</v>
      </c>
      <c r="H117" s="45">
        <v>43786</v>
      </c>
      <c r="I117" s="29">
        <v>0.21182870370370369</v>
      </c>
      <c r="J117" s="30">
        <v>0.39491222386049829</v>
      </c>
      <c r="K117" s="31">
        <v>1.9003358024650762E-2</v>
      </c>
      <c r="L117" s="30">
        <v>0.31953714773935071</v>
      </c>
      <c r="M117" s="30">
        <v>7.2858162285791579E-3</v>
      </c>
      <c r="N117" s="30">
        <v>1.3063318358856935</v>
      </c>
      <c r="O117" s="30">
        <v>1.7404949656239333E-2</v>
      </c>
      <c r="P117" s="50">
        <v>1.3498629242721871</v>
      </c>
      <c r="Q117" s="30">
        <v>1.011419938713338E-2</v>
      </c>
      <c r="R117" s="30">
        <v>2.4544382789614394</v>
      </c>
      <c r="S117" s="30"/>
      <c r="T117" s="30">
        <v>5.8625977408587757E-2</v>
      </c>
      <c r="U117" s="30">
        <v>0.95018223120046597</v>
      </c>
      <c r="V117" s="30">
        <v>1.8522410819717231E-2</v>
      </c>
      <c r="W117" s="30">
        <v>3.3011433711993138E-2</v>
      </c>
      <c r="X117" s="30">
        <v>1.347355518365771E-3</v>
      </c>
      <c r="Y117" s="33">
        <v>27.9845498759693</v>
      </c>
      <c r="Z117" s="34">
        <v>8.2178357092407159E-2</v>
      </c>
      <c r="AA117" s="35">
        <v>22.254100000000001</v>
      </c>
      <c r="AB117" s="35">
        <v>0.56159999999999999</v>
      </c>
      <c r="AC117" s="27">
        <v>36.710599999999999</v>
      </c>
      <c r="AD117" s="26">
        <v>121.72</v>
      </c>
      <c r="AE117" s="35">
        <v>25.4514</v>
      </c>
      <c r="AF117" s="35">
        <v>22.235800000000001</v>
      </c>
      <c r="AG117" s="10">
        <v>0.26800000000000002</v>
      </c>
      <c r="AH117" s="10">
        <v>0.122</v>
      </c>
      <c r="AI117" s="10">
        <v>1.4999999999999999E-2</v>
      </c>
      <c r="AJ117" s="27">
        <v>0.65500000000000003</v>
      </c>
    </row>
    <row r="118" spans="1:36" s="9" customFormat="1" x14ac:dyDescent="0.55000000000000004">
      <c r="A118" s="24" t="s">
        <v>19</v>
      </c>
      <c r="B118" s="36" t="s">
        <v>8</v>
      </c>
      <c r="C118" s="37" t="s">
        <v>157</v>
      </c>
      <c r="D118" s="25">
        <v>150.62200000000001</v>
      </c>
      <c r="E118" s="33">
        <v>149</v>
      </c>
      <c r="F118" s="31">
        <v>-64.18683</v>
      </c>
      <c r="G118" s="31">
        <v>31.659379999999999</v>
      </c>
      <c r="H118" s="45">
        <v>43786</v>
      </c>
      <c r="I118" s="29">
        <v>0.20927083333333332</v>
      </c>
      <c r="J118" s="30">
        <v>0.24203798398940582</v>
      </c>
      <c r="K118" s="31">
        <v>9.0390642968965554E-3</v>
      </c>
      <c r="L118" s="50">
        <v>0.34656001222069144</v>
      </c>
      <c r="M118" s="30">
        <v>6.1329313979639602E-2</v>
      </c>
      <c r="N118" s="30">
        <v>0.7663931316675392</v>
      </c>
      <c r="O118" s="30">
        <v>4.1335900628044348E-3</v>
      </c>
      <c r="P118" s="50">
        <v>0.80070407224848528</v>
      </c>
      <c r="Q118" s="30">
        <v>1.0233707623327223E-2</v>
      </c>
      <c r="R118" s="30">
        <v>2.4746154337692925</v>
      </c>
      <c r="S118" s="30"/>
      <c r="T118" s="30">
        <v>7.2715852158200228E-2</v>
      </c>
      <c r="U118" s="30">
        <v>0.94124434198787998</v>
      </c>
      <c r="V118" s="30">
        <v>1.7152168732927867E-2</v>
      </c>
      <c r="W118" s="30">
        <v>5.6837234733537016E-2</v>
      </c>
      <c r="X118" s="30">
        <v>4.432541335323067E-3</v>
      </c>
      <c r="Y118" s="33">
        <v>26.432701134832122</v>
      </c>
      <c r="Z118" s="34">
        <v>6.2842273070663701E-2</v>
      </c>
      <c r="AA118" s="35">
        <v>19.9908</v>
      </c>
      <c r="AB118" s="35">
        <v>7.8600000000000003E-2</v>
      </c>
      <c r="AC118" s="27">
        <v>36.659300000000002</v>
      </c>
      <c r="AD118" s="26">
        <v>117.66500000000001</v>
      </c>
      <c r="AE118" s="35">
        <v>26.038</v>
      </c>
      <c r="AF118" s="35">
        <v>19.962700000000002</v>
      </c>
      <c r="AG118" s="10">
        <v>1.22</v>
      </c>
      <c r="AH118" s="10">
        <v>2.1000000000000001E-2</v>
      </c>
      <c r="AI118" s="10">
        <v>4.2000000000000003E-2</v>
      </c>
      <c r="AJ118" s="27">
        <v>0.76600000000000001</v>
      </c>
    </row>
    <row r="119" spans="1:36" s="9" customFormat="1" x14ac:dyDescent="0.55000000000000004">
      <c r="A119" s="24" t="s">
        <v>19</v>
      </c>
      <c r="B119" s="24" t="s">
        <v>8</v>
      </c>
      <c r="C119" s="25" t="s">
        <v>158</v>
      </c>
      <c r="D119" s="25">
        <v>200.441</v>
      </c>
      <c r="E119" s="33">
        <v>198.5</v>
      </c>
      <c r="F119" s="31">
        <v>-64.18683</v>
      </c>
      <c r="G119" s="31">
        <v>31.659379999999999</v>
      </c>
      <c r="H119" s="45">
        <v>43786</v>
      </c>
      <c r="I119" s="29">
        <v>0.20579861111111111</v>
      </c>
      <c r="J119" s="30">
        <v>0.24169405934908283</v>
      </c>
      <c r="K119" s="31">
        <v>1.5324944867930225E-3</v>
      </c>
      <c r="L119" s="50">
        <v>0.56069314852797836</v>
      </c>
      <c r="M119" s="30">
        <v>1.0759423291655938E-2</v>
      </c>
      <c r="N119" s="30">
        <v>0.39369434618641203</v>
      </c>
      <c r="O119" s="30">
        <v>7.164054714007482E-3</v>
      </c>
      <c r="P119" s="50">
        <v>0.44831502592297756</v>
      </c>
      <c r="Q119" s="30">
        <v>4.7486854960650136E-3</v>
      </c>
      <c r="R119" s="30">
        <v>2.4876377079509737</v>
      </c>
      <c r="S119" s="30"/>
      <c r="T119" s="30">
        <v>3.0748302419625805E-2</v>
      </c>
      <c r="U119" s="30">
        <v>0.90257152007671371</v>
      </c>
      <c r="V119" s="30">
        <v>5.6135490273431007E-4</v>
      </c>
      <c r="W119" s="30">
        <v>6.1153994113116172E-2</v>
      </c>
      <c r="X119" s="30">
        <v>2.4448443408266025E-3</v>
      </c>
      <c r="Y119" s="33">
        <v>29.779088618473743</v>
      </c>
      <c r="Z119" s="34">
        <v>9.6680420108742372E-3</v>
      </c>
      <c r="AA119" s="35">
        <v>19.360800000000001</v>
      </c>
      <c r="AB119" s="35">
        <v>-1.1999999999999999E-3</v>
      </c>
      <c r="AC119" s="27">
        <v>36.639000000000003</v>
      </c>
      <c r="AD119" s="26">
        <v>122.333</v>
      </c>
      <c r="AE119" s="35">
        <v>26.1905</v>
      </c>
      <c r="AF119" s="35">
        <v>19.324200000000001</v>
      </c>
      <c r="AG119" s="10">
        <v>2.3220000000000001</v>
      </c>
      <c r="AH119" s="10">
        <v>1.2E-2</v>
      </c>
      <c r="AI119" s="10">
        <v>0.08</v>
      </c>
      <c r="AJ119" s="27">
        <v>1.028</v>
      </c>
    </row>
    <row r="120" spans="1:36" s="9" customFormat="1" x14ac:dyDescent="0.55000000000000004">
      <c r="A120" s="24" t="s">
        <v>19</v>
      </c>
      <c r="B120" s="36" t="s">
        <v>8</v>
      </c>
      <c r="C120" s="37" t="s">
        <v>159</v>
      </c>
      <c r="D120" s="25">
        <v>295.28199999999998</v>
      </c>
      <c r="E120" s="33">
        <v>292</v>
      </c>
      <c r="F120" s="31">
        <v>-64.18683</v>
      </c>
      <c r="G120" s="31">
        <v>31.659379999999999</v>
      </c>
      <c r="H120" s="45">
        <v>43786</v>
      </c>
      <c r="I120" s="29">
        <v>0.20077546296296298</v>
      </c>
      <c r="J120" s="30">
        <v>0.28640368145673151</v>
      </c>
      <c r="K120" s="31">
        <v>2.4589162807526475E-3</v>
      </c>
      <c r="L120" s="50">
        <v>0.30767853085227737</v>
      </c>
      <c r="M120" s="30">
        <v>2.6791690418781221E-2</v>
      </c>
      <c r="N120" s="30">
        <v>0.36981922913811782</v>
      </c>
      <c r="O120" s="30">
        <v>1.9356534792130174E-3</v>
      </c>
      <c r="P120" s="50">
        <v>0.4119930122244998</v>
      </c>
      <c r="Q120" s="30">
        <v>1.0979259472165522E-2</v>
      </c>
      <c r="R120" s="30">
        <v>2.5947722761357301</v>
      </c>
      <c r="S120" s="30"/>
      <c r="T120" s="30">
        <v>5.7657958770478794E-3</v>
      </c>
      <c r="U120" s="30">
        <v>0.90167522963136659</v>
      </c>
      <c r="V120" s="30">
        <v>7.4150602254502897E-3</v>
      </c>
      <c r="W120" s="30">
        <v>0.11507345882389014</v>
      </c>
      <c r="X120" s="30">
        <v>3.5004715340174681E-3</v>
      </c>
      <c r="Y120" s="33">
        <v>29.344981151239335</v>
      </c>
      <c r="Z120" s="34">
        <v>2.4170105027179315E-2</v>
      </c>
      <c r="AA120" s="35">
        <v>18.839200000000002</v>
      </c>
      <c r="AB120" s="35">
        <v>-7.7999999999999996E-3</v>
      </c>
      <c r="AC120" s="27">
        <v>36.587800000000001</v>
      </c>
      <c r="AD120" s="26">
        <v>134.19900000000001</v>
      </c>
      <c r="AE120" s="35">
        <v>26.290299999999998</v>
      </c>
      <c r="AF120" s="35">
        <v>18.786300000000001</v>
      </c>
      <c r="AG120" s="10">
        <v>3.1219999999999999</v>
      </c>
      <c r="AH120" s="10"/>
      <c r="AI120" s="10">
        <v>0.124</v>
      </c>
      <c r="AJ120" s="27">
        <v>1.2269999999999999</v>
      </c>
    </row>
    <row r="121" spans="1:36" s="9" customFormat="1" x14ac:dyDescent="0.55000000000000004">
      <c r="A121" s="24" t="s">
        <v>19</v>
      </c>
      <c r="B121" s="24" t="s">
        <v>8</v>
      </c>
      <c r="C121" s="25" t="s">
        <v>160</v>
      </c>
      <c r="D121" s="25">
        <v>538.98199999999997</v>
      </c>
      <c r="E121" s="33">
        <v>533</v>
      </c>
      <c r="F121" s="31">
        <v>-64.18683</v>
      </c>
      <c r="G121" s="31">
        <v>31.659379999999999</v>
      </c>
      <c r="H121" s="45">
        <v>43786</v>
      </c>
      <c r="I121" s="29">
        <v>0.19244212962962962</v>
      </c>
      <c r="J121" s="30">
        <v>0.33621444155152325</v>
      </c>
      <c r="K121" s="31">
        <v>6.6676119249681606E-3</v>
      </c>
      <c r="L121" s="30">
        <v>0.21950624760377879</v>
      </c>
      <c r="M121" s="30">
        <v>1.8120186893137778E-3</v>
      </c>
      <c r="N121" s="30">
        <v>0.21016106281603034</v>
      </c>
      <c r="O121" s="30">
        <v>4.3753949952690914E-3</v>
      </c>
      <c r="P121" s="30">
        <v>0.20538947383294351</v>
      </c>
      <c r="Q121" s="30">
        <v>2.1841943351894599E-3</v>
      </c>
      <c r="R121" s="30">
        <v>3.0505303557941383</v>
      </c>
      <c r="S121" s="30"/>
      <c r="T121" s="30">
        <v>3.779997040608149E-2</v>
      </c>
      <c r="U121" s="30">
        <v>0.93852874580656254</v>
      </c>
      <c r="V121" s="30">
        <v>2.1749120105839112E-2</v>
      </c>
      <c r="W121" s="30">
        <v>0.27467510694702491</v>
      </c>
      <c r="X121" s="30">
        <v>3.9756842855847921E-3</v>
      </c>
      <c r="Y121" s="33">
        <v>25.636267750063485</v>
      </c>
      <c r="Z121" s="34">
        <v>3.8672168043486901E-2</v>
      </c>
      <c r="AA121" s="35">
        <v>16.471699999999998</v>
      </c>
      <c r="AB121" s="35">
        <v>-3.3E-3</v>
      </c>
      <c r="AC121" s="27">
        <v>36.203800000000001</v>
      </c>
      <c r="AD121" s="26">
        <v>127.867</v>
      </c>
      <c r="AE121" s="35">
        <v>26.584900000000001</v>
      </c>
      <c r="AF121" s="35">
        <v>16.383099999999999</v>
      </c>
      <c r="AG121" s="10">
        <v>9.3770000000000007</v>
      </c>
      <c r="AH121" s="10"/>
      <c r="AI121" s="10">
        <v>0.48099999999999998</v>
      </c>
      <c r="AJ121" s="27">
        <v>3.1880000000000002</v>
      </c>
    </row>
    <row r="122" spans="1:36" s="9" customFormat="1" x14ac:dyDescent="0.55000000000000004">
      <c r="A122" s="24" t="s">
        <v>19</v>
      </c>
      <c r="B122" s="36" t="s">
        <v>8</v>
      </c>
      <c r="C122" s="37" t="s">
        <v>161</v>
      </c>
      <c r="D122" s="25">
        <v>840.74199999999996</v>
      </c>
      <c r="E122" s="33">
        <v>831</v>
      </c>
      <c r="F122" s="31">
        <v>-64.18683</v>
      </c>
      <c r="G122" s="31">
        <v>31.659379999999999</v>
      </c>
      <c r="H122" s="45">
        <v>43786</v>
      </c>
      <c r="I122" s="29">
        <v>0.18115740740740741</v>
      </c>
      <c r="J122" s="30">
        <v>0.73497042686594727</v>
      </c>
      <c r="K122" s="31">
        <v>1.0754735719321772E-2</v>
      </c>
      <c r="L122" s="30">
        <v>0.54273026075145714</v>
      </c>
      <c r="M122" s="30">
        <v>4.2103318403844819E-2</v>
      </c>
      <c r="N122" s="30">
        <v>0.2616899408935846</v>
      </c>
      <c r="O122" s="30">
        <v>4.227011369578594E-5</v>
      </c>
      <c r="P122" s="50">
        <v>0.30384442829995273</v>
      </c>
      <c r="Q122" s="30">
        <v>2.212392239890794E-3</v>
      </c>
      <c r="R122" s="30">
        <v>4.6182596759929044</v>
      </c>
      <c r="S122" s="30"/>
      <c r="T122" s="30">
        <v>2.4632115541029811E-2</v>
      </c>
      <c r="U122" s="30">
        <v>1.1059762836237241</v>
      </c>
      <c r="V122" s="30">
        <v>1.604035778643223E-2</v>
      </c>
      <c r="W122" s="30">
        <v>1.144432733447678</v>
      </c>
      <c r="X122" s="30">
        <v>2.5839643468867465E-3</v>
      </c>
      <c r="Y122" s="33">
        <v>14.597290856886151</v>
      </c>
      <c r="Z122" s="34">
        <v>0.16435671418481307</v>
      </c>
      <c r="AA122" s="35">
        <v>9.6625999999999994</v>
      </c>
      <c r="AB122" s="35">
        <v>6.1999999999999998E-3</v>
      </c>
      <c r="AC122" s="27">
        <v>35.229300000000002</v>
      </c>
      <c r="AD122" s="26">
        <v>113.02800000000001</v>
      </c>
      <c r="AE122" s="35">
        <v>27.205100000000002</v>
      </c>
      <c r="AF122" s="35">
        <v>9.5635999999999992</v>
      </c>
      <c r="AG122" s="10">
        <v>24.216999999999999</v>
      </c>
      <c r="AH122" s="10"/>
      <c r="AI122" s="10">
        <v>1.452</v>
      </c>
      <c r="AJ122" s="27">
        <v>13.762</v>
      </c>
    </row>
    <row r="123" spans="1:36" s="9" customFormat="1" x14ac:dyDescent="0.55000000000000004">
      <c r="A123" s="24" t="s">
        <v>19</v>
      </c>
      <c r="B123" s="24" t="s">
        <v>8</v>
      </c>
      <c r="C123" s="25" t="s">
        <v>162</v>
      </c>
      <c r="D123" s="25">
        <v>1000.06</v>
      </c>
      <c r="E123" s="33">
        <v>988</v>
      </c>
      <c r="F123" s="31">
        <v>-64.18683</v>
      </c>
      <c r="G123" s="31">
        <v>31.659379999999999</v>
      </c>
      <c r="H123" s="45">
        <v>43786</v>
      </c>
      <c r="I123" s="29">
        <v>0.17078703703703704</v>
      </c>
      <c r="J123" s="39">
        <v>1.2435055017972521</v>
      </c>
      <c r="K123" s="31">
        <v>1.5989963303977874E-2</v>
      </c>
      <c r="L123" s="30">
        <v>0.5589608408227642</v>
      </c>
      <c r="M123" s="30">
        <v>5.5535828536211994E-2</v>
      </c>
      <c r="N123" s="30">
        <v>0.24605051898244923</v>
      </c>
      <c r="O123" s="30">
        <v>3.0043595161511967E-3</v>
      </c>
      <c r="P123" s="50">
        <v>0.29495556365680919</v>
      </c>
      <c r="Q123" s="30">
        <v>4.1052357387495264E-3</v>
      </c>
      <c r="R123" s="30">
        <v>4.5794669548209095</v>
      </c>
      <c r="S123" s="30"/>
      <c r="T123" s="30">
        <v>6.8813725888072783E-3</v>
      </c>
      <c r="U123" s="30">
        <v>1.3068936996931049</v>
      </c>
      <c r="V123" s="30">
        <v>4.601128669214375E-2</v>
      </c>
      <c r="W123" s="30">
        <v>1.6970782765140218</v>
      </c>
      <c r="X123" s="30">
        <v>2.5300852068141536E-2</v>
      </c>
      <c r="Y123" s="33">
        <v>14.462273180069147</v>
      </c>
      <c r="Z123" s="34">
        <v>0.14502063016307212</v>
      </c>
      <c r="AA123" s="35">
        <v>7.3708</v>
      </c>
      <c r="AB123" s="35">
        <v>-1.1999999999999999E-3</v>
      </c>
      <c r="AC123" s="27">
        <v>35.146999999999998</v>
      </c>
      <c r="AD123" s="26">
        <v>147.845</v>
      </c>
      <c r="AE123" s="35">
        <v>27.496700000000001</v>
      </c>
      <c r="AF123" s="35">
        <v>7.2687999999999997</v>
      </c>
      <c r="AG123" s="10">
        <v>21.8</v>
      </c>
      <c r="AH123" s="10"/>
      <c r="AI123" s="10">
        <v>1.3520000000000001</v>
      </c>
      <c r="AJ123" s="27">
        <v>13.667</v>
      </c>
    </row>
    <row r="124" spans="1:36" s="9" customFormat="1" x14ac:dyDescent="0.55000000000000004">
      <c r="A124" s="24" t="s">
        <v>19</v>
      </c>
      <c r="B124" s="36" t="s">
        <v>8</v>
      </c>
      <c r="C124" s="37" t="s">
        <v>163</v>
      </c>
      <c r="D124" s="25">
        <v>1700.3389999999999</v>
      </c>
      <c r="E124" s="33">
        <v>1677.5</v>
      </c>
      <c r="F124" s="31">
        <v>-64.18683</v>
      </c>
      <c r="G124" s="31">
        <v>31.659379999999999</v>
      </c>
      <c r="H124" s="45">
        <v>43786</v>
      </c>
      <c r="I124" s="29">
        <v>0.15082175925925925</v>
      </c>
      <c r="J124" s="30">
        <v>0.92061616080433917</v>
      </c>
      <c r="K124" s="31">
        <v>4.1884109268514269E-2</v>
      </c>
      <c r="L124" s="30">
        <v>0.50419775280054469</v>
      </c>
      <c r="M124" s="30">
        <v>3.5110284856616561E-3</v>
      </c>
      <c r="N124" s="30">
        <v>0.33713347850135134</v>
      </c>
      <c r="O124" s="30">
        <v>7.9017946135542354E-3</v>
      </c>
      <c r="P124" s="50">
        <v>0.38375137596099695</v>
      </c>
      <c r="Q124" s="30">
        <v>7.3988564351008665E-3</v>
      </c>
      <c r="R124" s="30">
        <v>4.7846420453822827</v>
      </c>
      <c r="S124" s="30"/>
      <c r="T124" s="30">
        <v>2.0806852844135682E-2</v>
      </c>
      <c r="U124" s="30">
        <v>1.4129039068572578</v>
      </c>
      <c r="V124" s="30">
        <v>4.4948717568139901E-3</v>
      </c>
      <c r="W124" s="30">
        <v>1.6602920382573885</v>
      </c>
      <c r="X124" s="30">
        <v>2.0274849202745963E-2</v>
      </c>
      <c r="Y124" s="33">
        <v>13.366750004883102</v>
      </c>
      <c r="Z124" s="34">
        <v>2.4170105027178059E-2</v>
      </c>
      <c r="AA124" s="35">
        <v>4.0765000000000002</v>
      </c>
      <c r="AB124" s="35">
        <v>2.2000000000000001E-3</v>
      </c>
      <c r="AC124" s="27">
        <v>34.947000000000003</v>
      </c>
      <c r="AD124" s="26">
        <v>199.392</v>
      </c>
      <c r="AE124" s="35">
        <v>27.750699999999998</v>
      </c>
      <c r="AF124" s="35">
        <v>3.9367999999999999</v>
      </c>
      <c r="AG124" s="10">
        <v>18.218</v>
      </c>
      <c r="AH124" s="10"/>
      <c r="AI124" s="10">
        <v>1.159</v>
      </c>
      <c r="AJ124" s="27">
        <v>12.936</v>
      </c>
    </row>
    <row r="125" spans="1:36" s="9" customFormat="1" x14ac:dyDescent="0.55000000000000004">
      <c r="A125" s="24" t="s">
        <v>19</v>
      </c>
      <c r="B125" s="36" t="s">
        <v>11</v>
      </c>
      <c r="C125" s="37" t="s">
        <v>164</v>
      </c>
      <c r="D125" s="25">
        <v>21.495999999999999</v>
      </c>
      <c r="E125" s="33">
        <v>21</v>
      </c>
      <c r="F125" s="31">
        <v>-63.57958</v>
      </c>
      <c r="G125" s="31">
        <v>31.517520000000001</v>
      </c>
      <c r="H125" s="45">
        <v>43789</v>
      </c>
      <c r="I125" s="29">
        <v>0.52732638888888894</v>
      </c>
      <c r="J125" s="30">
        <v>0.4668718101149758</v>
      </c>
      <c r="K125" s="31">
        <v>1.7407717334348783E-3</v>
      </c>
      <c r="L125" s="50">
        <v>0.72178980518021563</v>
      </c>
      <c r="M125" s="30">
        <v>1.0816076337928509E-4</v>
      </c>
      <c r="N125" s="30">
        <v>2.1538924687831313</v>
      </c>
      <c r="O125" s="30">
        <v>2.0296762130817348E-3</v>
      </c>
      <c r="P125" s="30">
        <v>2.127852959430601</v>
      </c>
      <c r="Q125" s="30">
        <v>2.3111571123857665E-2</v>
      </c>
      <c r="R125" s="30">
        <v>2.5005521434290134</v>
      </c>
      <c r="S125" s="30">
        <f>AVERAGE(R125,R126,R127,R128,R129,R130,R131)*1000*200</f>
        <v>504417.93494102865</v>
      </c>
      <c r="T125" s="30">
        <v>1.7863698013372273E-2</v>
      </c>
      <c r="U125" s="30">
        <v>1.0362245313207565</v>
      </c>
      <c r="V125" s="30">
        <v>9.9126927706998484E-3</v>
      </c>
      <c r="W125" s="30">
        <v>9.0497871234640717E-2</v>
      </c>
      <c r="X125" s="30">
        <v>5.5743711614242809E-3</v>
      </c>
      <c r="Y125" s="33">
        <v>35.173405550657101</v>
      </c>
      <c r="Z125" s="34">
        <v>0.1974329300453688</v>
      </c>
      <c r="AA125" s="35">
        <v>23.936199999999999</v>
      </c>
      <c r="AB125" s="35">
        <v>4.5199999999999997E-2</v>
      </c>
      <c r="AC125" s="27">
        <v>36.522599999999997</v>
      </c>
      <c r="AD125" s="26">
        <v>138.73699999999999</v>
      </c>
      <c r="AE125" s="35">
        <v>24.815000000000001</v>
      </c>
      <c r="AF125" s="35">
        <v>23.9316</v>
      </c>
      <c r="AG125" s="10">
        <v>0.06</v>
      </c>
      <c r="AH125" s="10"/>
      <c r="AI125" s="10">
        <v>1.4999999999999999E-2</v>
      </c>
      <c r="AJ125" s="27">
        <v>0.81100000000000005</v>
      </c>
    </row>
    <row r="126" spans="1:36" s="9" customFormat="1" x14ac:dyDescent="0.55000000000000004">
      <c r="A126" s="24" t="s">
        <v>19</v>
      </c>
      <c r="B126" s="36" t="s">
        <v>11</v>
      </c>
      <c r="C126" s="37" t="s">
        <v>165</v>
      </c>
      <c r="D126" s="25">
        <v>30.995000000000001</v>
      </c>
      <c r="E126" s="33">
        <v>30.5</v>
      </c>
      <c r="F126" s="31">
        <v>-63.57958</v>
      </c>
      <c r="G126" s="31">
        <v>31.517520000000001</v>
      </c>
      <c r="H126" s="45">
        <v>43789</v>
      </c>
      <c r="I126" s="29">
        <v>0.52592592592592591</v>
      </c>
      <c r="J126" s="30">
        <v>0.40829558457526727</v>
      </c>
      <c r="K126" s="31">
        <v>2.7507615146033549E-2</v>
      </c>
      <c r="L126" s="50">
        <v>0.75836387691265172</v>
      </c>
      <c r="M126" s="30">
        <v>1.6204417674078365E-3</v>
      </c>
      <c r="N126" s="30">
        <v>2.1246500550527561</v>
      </c>
      <c r="O126" s="30">
        <v>2.0863220595387359E-2</v>
      </c>
      <c r="P126" s="30">
        <v>2.1300606946672982</v>
      </c>
      <c r="Q126" s="30">
        <v>4.7792028243528163E-2</v>
      </c>
      <c r="R126" s="30">
        <v>2.5215778379020435</v>
      </c>
      <c r="S126" s="30"/>
      <c r="T126" s="30">
        <v>8.1773373020137402E-3</v>
      </c>
      <c r="U126" s="30">
        <v>1.009943506166558</v>
      </c>
      <c r="V126" s="30">
        <v>5.9589848838329431E-3</v>
      </c>
      <c r="W126" s="30">
        <v>3.9950191862935414E-2</v>
      </c>
      <c r="X126" s="30">
        <v>8.1910626083490858E-4</v>
      </c>
      <c r="Y126" s="33">
        <v>32.568648444388465</v>
      </c>
      <c r="Z126" s="34">
        <v>1.2313580110724291</v>
      </c>
      <c r="AA126" s="35">
        <v>23.781700000000001</v>
      </c>
      <c r="AB126" s="35">
        <v>0.1048</v>
      </c>
      <c r="AC126" s="27">
        <v>36.543500000000002</v>
      </c>
      <c r="AD126" s="26">
        <v>138.81899999999999</v>
      </c>
      <c r="AE126" s="35">
        <v>24.877300000000002</v>
      </c>
      <c r="AF126" s="35">
        <v>23.775200000000002</v>
      </c>
      <c r="AG126" s="10">
        <v>0.06</v>
      </c>
      <c r="AH126" s="10"/>
      <c r="AI126" s="10">
        <v>1.4999999999999999E-2</v>
      </c>
      <c r="AJ126" s="27">
        <v>0.77800000000000002</v>
      </c>
    </row>
    <row r="127" spans="1:36" s="9" customFormat="1" x14ac:dyDescent="0.55000000000000004">
      <c r="A127" s="24" t="s">
        <v>19</v>
      </c>
      <c r="B127" s="36" t="s">
        <v>11</v>
      </c>
      <c r="C127" s="37" t="s">
        <v>166</v>
      </c>
      <c r="D127" s="25">
        <v>51.220999999999997</v>
      </c>
      <c r="E127" s="33">
        <v>50.5</v>
      </c>
      <c r="F127" s="31">
        <v>-63.57958</v>
      </c>
      <c r="G127" s="31">
        <v>31.517520000000001</v>
      </c>
      <c r="H127" s="45">
        <v>43789</v>
      </c>
      <c r="I127" s="29">
        <v>0.52326388888888886</v>
      </c>
      <c r="J127" s="51">
        <v>2.3167727220052852</v>
      </c>
      <c r="K127" s="46">
        <v>3.2962106375845936E-2</v>
      </c>
      <c r="L127" s="35">
        <v>0.81167308707965913</v>
      </c>
      <c r="M127" s="30">
        <v>2.9538637984624895E-2</v>
      </c>
      <c r="N127" s="35">
        <v>2.130857507504099</v>
      </c>
      <c r="O127" s="47">
        <v>8.1841102741775675E-3</v>
      </c>
      <c r="P127" s="35">
        <v>2.0373098017110371</v>
      </c>
      <c r="Q127" s="34">
        <v>7.5662639406548007E-2</v>
      </c>
      <c r="R127" s="30" t="s">
        <v>20</v>
      </c>
      <c r="S127" s="30"/>
      <c r="T127" s="30" t="s">
        <v>20</v>
      </c>
      <c r="U127" s="35">
        <v>0.97749574389096194</v>
      </c>
      <c r="V127" s="35">
        <v>1.9501024430170832E-2</v>
      </c>
      <c r="W127" s="30" t="s">
        <v>20</v>
      </c>
      <c r="X127" s="30" t="s">
        <v>20</v>
      </c>
      <c r="Y127" s="33">
        <v>33.347503883780497</v>
      </c>
      <c r="Z127" s="34">
        <v>9.8716465022684399E-2</v>
      </c>
      <c r="AA127" s="35">
        <v>23.742699999999999</v>
      </c>
      <c r="AB127" s="35">
        <v>0.16370000000000001</v>
      </c>
      <c r="AC127" s="27">
        <v>36.545099999999998</v>
      </c>
      <c r="AD127" s="26">
        <v>138.78100000000001</v>
      </c>
      <c r="AE127" s="35">
        <v>24.891300000000001</v>
      </c>
      <c r="AF127" s="35">
        <v>23.731999999999999</v>
      </c>
      <c r="AG127" s="10">
        <v>0.06</v>
      </c>
      <c r="AH127" s="10"/>
      <c r="AI127" s="10">
        <v>1.4999999999999999E-2</v>
      </c>
      <c r="AJ127" s="27">
        <v>0.76</v>
      </c>
    </row>
    <row r="128" spans="1:36" s="9" customFormat="1" x14ac:dyDescent="0.55000000000000004">
      <c r="A128" s="24" t="s">
        <v>19</v>
      </c>
      <c r="B128" s="36" t="s">
        <v>11</v>
      </c>
      <c r="C128" s="37" t="s">
        <v>167</v>
      </c>
      <c r="D128" s="25">
        <v>71.040999999999997</v>
      </c>
      <c r="E128" s="33">
        <v>70.5</v>
      </c>
      <c r="F128" s="31">
        <v>-63.57958</v>
      </c>
      <c r="G128" s="31">
        <v>31.517520000000001</v>
      </c>
      <c r="H128" s="45">
        <v>43789</v>
      </c>
      <c r="I128" s="29">
        <v>0.52050925925925928</v>
      </c>
      <c r="J128" s="30">
        <v>0.29659435058579831</v>
      </c>
      <c r="K128" s="31">
        <v>3.5739007757173119E-2</v>
      </c>
      <c r="L128" s="50">
        <v>0.84798675091138676</v>
      </c>
      <c r="M128" s="30">
        <v>1.3694273168511897E-2</v>
      </c>
      <c r="N128" s="30">
        <v>1.7034113448002406</v>
      </c>
      <c r="O128" s="30">
        <v>1.867121458429034E-2</v>
      </c>
      <c r="P128" s="30">
        <v>1.6471893199225707</v>
      </c>
      <c r="Q128" s="30">
        <v>3.4833983589441078E-2</v>
      </c>
      <c r="R128" s="30">
        <v>2.507555545597306</v>
      </c>
      <c r="S128" s="30"/>
      <c r="T128" s="30">
        <v>6.1267179990709832E-2</v>
      </c>
      <c r="U128" s="30">
        <v>0.97830252861414002</v>
      </c>
      <c r="V128" s="30">
        <v>1.0341583814812341E-2</v>
      </c>
      <c r="W128" s="30">
        <v>4.1235615177638053E-2</v>
      </c>
      <c r="X128" s="30">
        <v>9.5151946910096126E-4</v>
      </c>
      <c r="Y128" s="33">
        <v>23.406075492295422</v>
      </c>
      <c r="Z128" s="34" t="s">
        <v>20</v>
      </c>
      <c r="AA128" s="35">
        <v>23.18</v>
      </c>
      <c r="AB128" s="35">
        <v>0.5494</v>
      </c>
      <c r="AC128" s="27">
        <v>36.622300000000003</v>
      </c>
      <c r="AD128" s="26">
        <v>135.54499999999999</v>
      </c>
      <c r="AE128" s="35">
        <v>25.116499999999998</v>
      </c>
      <c r="AF128" s="35">
        <v>23.165299999999998</v>
      </c>
      <c r="AG128" s="10">
        <v>0.17799999999999999</v>
      </c>
      <c r="AH128" s="10">
        <v>5.8000000000000003E-2</v>
      </c>
      <c r="AI128" s="10">
        <v>1.4999999999999999E-2</v>
      </c>
      <c r="AJ128" s="27">
        <v>0.752</v>
      </c>
    </row>
    <row r="129" spans="1:36" s="9" customFormat="1" x14ac:dyDescent="0.55000000000000004">
      <c r="A129" s="24" t="s">
        <v>19</v>
      </c>
      <c r="B129" s="36" t="s">
        <v>11</v>
      </c>
      <c r="C129" s="37" t="s">
        <v>168</v>
      </c>
      <c r="D129" s="25">
        <v>100.93</v>
      </c>
      <c r="E129" s="33">
        <v>100</v>
      </c>
      <c r="F129" s="31">
        <v>-63.57958</v>
      </c>
      <c r="G129" s="31">
        <v>31.517520000000001</v>
      </c>
      <c r="H129" s="45">
        <v>43789</v>
      </c>
      <c r="I129" s="29">
        <v>0.51854166666666668</v>
      </c>
      <c r="J129" s="30">
        <v>0.18228923883104764</v>
      </c>
      <c r="K129" s="31">
        <v>3.0716738588916605E-3</v>
      </c>
      <c r="L129" s="50">
        <v>0.95519734791924926</v>
      </c>
      <c r="M129" s="30">
        <v>4.2135204452018925E-2</v>
      </c>
      <c r="N129" s="30">
        <v>1.0292415366545402</v>
      </c>
      <c r="O129" s="30">
        <v>3.3587905106225112E-3</v>
      </c>
      <c r="P129" s="30">
        <v>1.0213647948564191</v>
      </c>
      <c r="Q129" s="30">
        <v>3.8282928071013125E-3</v>
      </c>
      <c r="R129" s="30">
        <v>2.5385829725115747</v>
      </c>
      <c r="S129" s="30"/>
      <c r="T129" s="30">
        <v>4.0670601895826559E-2</v>
      </c>
      <c r="U129" s="30">
        <v>0.96486212186391018</v>
      </c>
      <c r="V129" s="30">
        <v>1.0352287428939006E-2</v>
      </c>
      <c r="W129" s="30">
        <v>8.5589387947706194E-2</v>
      </c>
      <c r="X129" s="30">
        <v>7.3023753133919639E-4</v>
      </c>
      <c r="Y129" s="33">
        <v>28.137989671243233</v>
      </c>
      <c r="Z129" s="34">
        <v>5.7151637644712018E-2</v>
      </c>
      <c r="AA129" s="35">
        <v>20.8748</v>
      </c>
      <c r="AB129" s="35">
        <v>0.31659999999999999</v>
      </c>
      <c r="AC129" s="27">
        <v>36.698799999999999</v>
      </c>
      <c r="AD129" s="26">
        <v>134.047</v>
      </c>
      <c r="AE129" s="35">
        <v>25.827400000000001</v>
      </c>
      <c r="AF129" s="35">
        <v>20.855499999999999</v>
      </c>
      <c r="AG129" s="10">
        <v>0.88700000000000001</v>
      </c>
      <c r="AH129" s="10">
        <v>3.5999999999999997E-2</v>
      </c>
      <c r="AI129" s="10">
        <v>3.3000000000000002E-2</v>
      </c>
      <c r="AJ129" s="27">
        <v>0.71300000000000008</v>
      </c>
    </row>
    <row r="130" spans="1:36" s="9" customFormat="1" x14ac:dyDescent="0.55000000000000004">
      <c r="A130" s="24" t="s">
        <v>19</v>
      </c>
      <c r="B130" s="36" t="s">
        <v>11</v>
      </c>
      <c r="C130" s="37" t="s">
        <v>169</v>
      </c>
      <c r="D130" s="25">
        <v>126.52800000000001</v>
      </c>
      <c r="E130" s="33">
        <v>125.5</v>
      </c>
      <c r="F130" s="31">
        <v>-63.57958</v>
      </c>
      <c r="G130" s="31">
        <v>31.517520000000001</v>
      </c>
      <c r="H130" s="45">
        <v>43789</v>
      </c>
      <c r="I130" s="29">
        <v>0.51605324074074077</v>
      </c>
      <c r="J130" s="39">
        <v>2.8974172656817654</v>
      </c>
      <c r="K130" s="31">
        <v>3.2114383944827751E-3</v>
      </c>
      <c r="L130" s="30">
        <v>0.99918049731178793</v>
      </c>
      <c r="M130" s="30">
        <v>2.7339316913826687E-2</v>
      </c>
      <c r="N130" s="30">
        <v>0.70317543466028209</v>
      </c>
      <c r="O130" s="30">
        <v>1.5459218516007584E-2</v>
      </c>
      <c r="P130" s="30">
        <v>0.68062148747591955</v>
      </c>
      <c r="Q130" s="30">
        <v>5.0462621590320351E-3</v>
      </c>
      <c r="R130" s="30"/>
      <c r="S130" s="30"/>
      <c r="T130" s="30" t="s">
        <v>20</v>
      </c>
      <c r="U130" s="30">
        <v>0.86592328338159197</v>
      </c>
      <c r="V130" s="30">
        <v>6.5669199720458466E-3</v>
      </c>
      <c r="W130" s="30"/>
      <c r="X130" s="30" t="s">
        <v>20</v>
      </c>
      <c r="Y130" s="33">
        <v>29.646103623462238</v>
      </c>
      <c r="Z130" s="34">
        <v>0.28056258480131108</v>
      </c>
      <c r="AA130" s="35">
        <v>20.188700000000001</v>
      </c>
      <c r="AB130" s="35">
        <v>0.1024</v>
      </c>
      <c r="AC130" s="27">
        <v>36.682099999999998</v>
      </c>
      <c r="AD130" s="26">
        <v>131.357</v>
      </c>
      <c r="AE130" s="35">
        <v>26.0014</v>
      </c>
      <c r="AF130" s="35">
        <v>20.164999999999999</v>
      </c>
      <c r="AG130" s="10">
        <v>1.4410000000000001</v>
      </c>
      <c r="AH130" s="10">
        <v>1.7000000000000001E-2</v>
      </c>
      <c r="AI130" s="10">
        <v>5.1999999999999998E-2</v>
      </c>
      <c r="AJ130" s="27">
        <v>0.81900000000000006</v>
      </c>
    </row>
    <row r="131" spans="1:36" s="9" customFormat="1" x14ac:dyDescent="0.55000000000000004">
      <c r="A131" s="24" t="s">
        <v>19</v>
      </c>
      <c r="B131" s="36" t="s">
        <v>11</v>
      </c>
      <c r="C131" s="37" t="s">
        <v>170</v>
      </c>
      <c r="D131" s="25">
        <v>199.23500000000001</v>
      </c>
      <c r="E131" s="33">
        <v>197</v>
      </c>
      <c r="F131" s="31">
        <v>-63.57958</v>
      </c>
      <c r="G131" s="31">
        <v>31.517520000000001</v>
      </c>
      <c r="H131" s="45">
        <v>43789</v>
      </c>
      <c r="I131" s="29">
        <v>0.51398148148148148</v>
      </c>
      <c r="J131" s="30">
        <v>0.26005519968454094</v>
      </c>
      <c r="K131" s="31">
        <v>2.392211192512522E-3</v>
      </c>
      <c r="L131" s="50">
        <v>0.64445367023280276</v>
      </c>
      <c r="M131" s="30">
        <v>3.2642807576244895E-2</v>
      </c>
      <c r="N131" s="30">
        <v>0.38928514816377996</v>
      </c>
      <c r="O131" s="30">
        <v>6.2203435660438487E-3</v>
      </c>
      <c r="P131" s="30">
        <v>0.35891637041235314</v>
      </c>
      <c r="Q131" s="30">
        <v>9.5415956367039655E-3</v>
      </c>
      <c r="R131" s="30">
        <v>2.5421798740857797</v>
      </c>
      <c r="S131" s="30"/>
      <c r="T131" s="30">
        <v>1.9176195323307103E-2</v>
      </c>
      <c r="U131" s="30">
        <v>0.91173408714793791</v>
      </c>
      <c r="V131" s="30">
        <v>3.417438864622812E-2</v>
      </c>
      <c r="W131" s="30">
        <v>7.355451153451506E-2</v>
      </c>
      <c r="X131" s="30">
        <v>1.8842195847897051E-3</v>
      </c>
      <c r="Y131" s="33">
        <v>33.266679262711513</v>
      </c>
      <c r="Z131" s="34">
        <v>0.16625930951188952</v>
      </c>
      <c r="AA131" s="35">
        <v>19.222100000000001</v>
      </c>
      <c r="AB131" s="35">
        <v>-9.4000000000000004E-3</v>
      </c>
      <c r="AC131" s="27">
        <v>36.639299999999999</v>
      </c>
      <c r="AD131" s="26">
        <v>135.523</v>
      </c>
      <c r="AE131" s="35">
        <v>26.226700000000001</v>
      </c>
      <c r="AF131" s="35">
        <v>19.1859</v>
      </c>
      <c r="AG131" s="10">
        <v>2.536</v>
      </c>
      <c r="AH131" s="10"/>
      <c r="AI131" s="10">
        <v>9.7000000000000003E-2</v>
      </c>
      <c r="AJ131" s="27">
        <v>1.0960000000000001</v>
      </c>
    </row>
    <row r="132" spans="1:36" s="9" customFormat="1" x14ac:dyDescent="0.55000000000000004">
      <c r="A132" s="24" t="s">
        <v>19</v>
      </c>
      <c r="B132" s="36" t="s">
        <v>11</v>
      </c>
      <c r="C132" s="37" t="s">
        <v>171</v>
      </c>
      <c r="D132" s="25">
        <v>256.02100000000002</v>
      </c>
      <c r="E132" s="33">
        <v>253.5</v>
      </c>
      <c r="F132" s="31">
        <v>-63.57958</v>
      </c>
      <c r="G132" s="31">
        <v>31.517520000000001</v>
      </c>
      <c r="H132" s="45">
        <v>43789</v>
      </c>
      <c r="I132" s="29">
        <v>0.50998842592592586</v>
      </c>
      <c r="J132" s="30" t="s">
        <v>20</v>
      </c>
      <c r="K132" s="30" t="s">
        <v>20</v>
      </c>
      <c r="L132" s="30" t="s">
        <v>20</v>
      </c>
      <c r="M132" s="30" t="s">
        <v>20</v>
      </c>
      <c r="N132" s="30" t="s">
        <v>20</v>
      </c>
      <c r="O132" s="30" t="s">
        <v>20</v>
      </c>
      <c r="P132" s="30" t="s">
        <v>20</v>
      </c>
      <c r="Q132" s="30" t="s">
        <v>20</v>
      </c>
      <c r="R132" s="30" t="s">
        <v>20</v>
      </c>
      <c r="S132" s="30"/>
      <c r="T132" s="30" t="s">
        <v>20</v>
      </c>
      <c r="U132" s="30" t="s">
        <v>20</v>
      </c>
      <c r="V132" s="30" t="s">
        <v>20</v>
      </c>
      <c r="W132" s="30" t="s">
        <v>20</v>
      </c>
      <c r="X132" s="30" t="s">
        <v>20</v>
      </c>
      <c r="Y132" s="33" t="s">
        <v>20</v>
      </c>
      <c r="Z132" s="34" t="s">
        <v>20</v>
      </c>
      <c r="AA132" s="35">
        <v>18.8306</v>
      </c>
      <c r="AB132" s="35">
        <v>-1.1000000000000001E-3</v>
      </c>
      <c r="AC132" s="27">
        <v>36.597000000000001</v>
      </c>
      <c r="AD132" s="26">
        <v>138.63999999999999</v>
      </c>
      <c r="AE132" s="35">
        <v>26.297699999999999</v>
      </c>
      <c r="AF132" s="35">
        <v>18.784700000000001</v>
      </c>
      <c r="AG132" s="10" t="s">
        <v>20</v>
      </c>
      <c r="AH132" s="10" t="s">
        <v>20</v>
      </c>
      <c r="AI132" s="10" t="s">
        <v>20</v>
      </c>
      <c r="AJ132" s="27" t="s">
        <v>20</v>
      </c>
    </row>
    <row r="133" spans="1:36" s="9" customFormat="1" x14ac:dyDescent="0.55000000000000004">
      <c r="A133" s="24" t="s">
        <v>19</v>
      </c>
      <c r="B133" s="36" t="s">
        <v>11</v>
      </c>
      <c r="C133" s="37" t="s">
        <v>172</v>
      </c>
      <c r="D133" s="25">
        <v>515.01400000000001</v>
      </c>
      <c r="E133" s="33">
        <v>509.5</v>
      </c>
      <c r="F133" s="31">
        <v>-63.57958</v>
      </c>
      <c r="G133" s="31">
        <v>31.517520000000001</v>
      </c>
      <c r="H133" s="45">
        <v>43789</v>
      </c>
      <c r="I133" s="29">
        <v>0.50115740740740744</v>
      </c>
      <c r="J133" s="30">
        <v>0.3670755198204485</v>
      </c>
      <c r="K133" s="31">
        <v>3.7270181172293193E-2</v>
      </c>
      <c r="L133" s="50">
        <v>0.95490914537857563</v>
      </c>
      <c r="M133" s="30">
        <v>3.0504331538704962E-2</v>
      </c>
      <c r="N133" s="30">
        <v>0.21778283654590291</v>
      </c>
      <c r="O133" s="30">
        <v>1.7017070922840385E-3</v>
      </c>
      <c r="P133" s="30">
        <v>0.20747028762754677</v>
      </c>
      <c r="Q133" s="30">
        <v>3.3593694985607639E-3</v>
      </c>
      <c r="R133" s="30">
        <v>3.0547678573696011</v>
      </c>
      <c r="S133" s="30"/>
      <c r="T133" s="30">
        <v>1.4065852012779613E-2</v>
      </c>
      <c r="U133" s="30">
        <v>0.92280606264014409</v>
      </c>
      <c r="V133" s="30">
        <v>1.339745522777225E-2</v>
      </c>
      <c r="W133" s="30">
        <v>0.25029437536754146</v>
      </c>
      <c r="X133" s="30">
        <v>9.8268737275148642E-3</v>
      </c>
      <c r="Y133" s="33">
        <v>27.612629634294837</v>
      </c>
      <c r="Z133" s="34">
        <v>0.218215343734355</v>
      </c>
      <c r="AA133" s="35">
        <v>16.575800000000001</v>
      </c>
      <c r="AB133" s="35">
        <v>-6.4000000000000003E-3</v>
      </c>
      <c r="AC133" s="27">
        <v>36.232100000000003</v>
      </c>
      <c r="AD133" s="26">
        <v>126.48</v>
      </c>
      <c r="AE133" s="35">
        <v>26.581399999999999</v>
      </c>
      <c r="AF133" s="35">
        <v>16.4908</v>
      </c>
      <c r="AG133" s="10">
        <v>9.1370000000000005</v>
      </c>
      <c r="AH133" s="10"/>
      <c r="AI133" s="10">
        <v>0.46300000000000002</v>
      </c>
      <c r="AJ133" s="27">
        <v>3.0860000000000003</v>
      </c>
    </row>
    <row r="134" spans="1:36" s="9" customFormat="1" x14ac:dyDescent="0.55000000000000004">
      <c r="A134" s="24" t="s">
        <v>19</v>
      </c>
      <c r="B134" s="36" t="s">
        <v>11</v>
      </c>
      <c r="C134" s="37" t="s">
        <v>173</v>
      </c>
      <c r="D134" s="25">
        <v>740.47699999999998</v>
      </c>
      <c r="E134" s="33">
        <v>732</v>
      </c>
      <c r="F134" s="31">
        <v>-63.57958</v>
      </c>
      <c r="G134" s="31">
        <v>31.517520000000001</v>
      </c>
      <c r="H134" s="45">
        <v>43789</v>
      </c>
      <c r="I134" s="29">
        <v>0.49297453703703703</v>
      </c>
      <c r="J134" s="30">
        <v>0.73748325432580675</v>
      </c>
      <c r="K134" s="31">
        <v>6.4931528973415087E-3</v>
      </c>
      <c r="L134" s="50">
        <v>0.79627252576621477</v>
      </c>
      <c r="M134" s="30">
        <v>3.0604304162452571E-2</v>
      </c>
      <c r="N134" s="30">
        <v>0.23469766883087567</v>
      </c>
      <c r="O134" s="30">
        <v>1.2627360870591338E-3</v>
      </c>
      <c r="P134" s="30">
        <v>0.23006915711330889</v>
      </c>
      <c r="Q134" s="30">
        <v>8.0237367568310397E-4</v>
      </c>
      <c r="R134" s="30">
        <v>4.2116687887113553</v>
      </c>
      <c r="S134" s="30"/>
      <c r="T134" s="30">
        <v>0.10245016602996317</v>
      </c>
      <c r="U134" s="30">
        <v>1.0386801481912986</v>
      </c>
      <c r="V134" s="30">
        <v>2.4914250848329555E-2</v>
      </c>
      <c r="W134" s="30">
        <v>0.85090426114334916</v>
      </c>
      <c r="X134" s="30">
        <v>2.548637922356959E-2</v>
      </c>
      <c r="Y134" s="33">
        <v>18.124921274719739</v>
      </c>
      <c r="Z134" s="34">
        <v>0.13508568897841022</v>
      </c>
      <c r="AA134" s="35">
        <v>11.3969</v>
      </c>
      <c r="AB134" s="35">
        <v>4.0000000000000001E-3</v>
      </c>
      <c r="AC134" s="27">
        <v>35.435099999999998</v>
      </c>
      <c r="AD134" s="26">
        <v>112.4</v>
      </c>
      <c r="AE134" s="35">
        <v>27.059200000000001</v>
      </c>
      <c r="AF134" s="35">
        <v>11.3009</v>
      </c>
      <c r="AG134" s="10">
        <v>21.061</v>
      </c>
      <c r="AH134" s="10"/>
      <c r="AI134" s="10">
        <v>1.2849999999999999</v>
      </c>
      <c r="AJ134" s="27">
        <v>10.679</v>
      </c>
    </row>
    <row r="135" spans="1:36" s="9" customFormat="1" x14ac:dyDescent="0.55000000000000004">
      <c r="A135" s="24" t="s">
        <v>19</v>
      </c>
      <c r="B135" s="36" t="s">
        <v>11</v>
      </c>
      <c r="C135" s="37" t="s">
        <v>174</v>
      </c>
      <c r="D135" s="25">
        <v>1000.329</v>
      </c>
      <c r="E135" s="33">
        <v>988</v>
      </c>
      <c r="F135" s="31">
        <v>-63.57958</v>
      </c>
      <c r="G135" s="31">
        <v>31.517520000000001</v>
      </c>
      <c r="H135" s="45">
        <v>43789</v>
      </c>
      <c r="I135" s="29">
        <v>0.47905092592592591</v>
      </c>
      <c r="J135" s="30">
        <v>0.76151552659076183</v>
      </c>
      <c r="K135" s="31">
        <v>3.201527793086175E-2</v>
      </c>
      <c r="L135" s="50">
        <v>1.0522427530787501</v>
      </c>
      <c r="M135" s="30">
        <v>2.7601890859768122E-2</v>
      </c>
      <c r="N135" s="30">
        <v>0.24485498154648974</v>
      </c>
      <c r="O135" s="30">
        <v>3.0404427213446181E-3</v>
      </c>
      <c r="P135" s="30">
        <v>0.25380287017434033</v>
      </c>
      <c r="Q135" s="30">
        <v>4.6544198310217973E-3</v>
      </c>
      <c r="R135" s="30">
        <v>4.6141648971069475</v>
      </c>
      <c r="S135" s="30"/>
      <c r="T135" s="30">
        <v>2.5170122617100073E-3</v>
      </c>
      <c r="U135" s="30">
        <v>1.2882333288629271</v>
      </c>
      <c r="V135" s="30">
        <v>7.8968159144534675E-3</v>
      </c>
      <c r="W135" s="30">
        <v>1.5583215770936343</v>
      </c>
      <c r="X135" s="30">
        <v>4.074508470687084E-3</v>
      </c>
      <c r="Y135" s="33">
        <v>15.606499559138431</v>
      </c>
      <c r="Z135" s="34">
        <v>1.5586810266739642E-2</v>
      </c>
      <c r="AA135" s="35">
        <v>7.0932000000000004</v>
      </c>
      <c r="AB135" s="35">
        <v>-4.5999999999999999E-3</v>
      </c>
      <c r="AC135" s="27">
        <v>35.125700000000002</v>
      </c>
      <c r="AD135" s="26">
        <v>153.64500000000001</v>
      </c>
      <c r="AE135" s="35">
        <v>27.518899999999999</v>
      </c>
      <c r="AF135" s="35">
        <v>6.9932999999999996</v>
      </c>
      <c r="AG135" s="10">
        <v>21.756</v>
      </c>
      <c r="AH135" s="10"/>
      <c r="AI135" s="10">
        <v>1.37</v>
      </c>
      <c r="AJ135" s="27">
        <v>13.823</v>
      </c>
    </row>
    <row r="136" spans="1:36" s="9" customFormat="1" x14ac:dyDescent="0.55000000000000004">
      <c r="A136" s="24" t="s">
        <v>19</v>
      </c>
      <c r="B136" s="36" t="s">
        <v>11</v>
      </c>
      <c r="C136" s="37" t="s">
        <v>175</v>
      </c>
      <c r="D136" s="25">
        <v>1699.7139999999999</v>
      </c>
      <c r="E136" s="33">
        <v>1676</v>
      </c>
      <c r="F136" s="31">
        <v>-63.57958</v>
      </c>
      <c r="G136" s="31">
        <v>31.517520000000001</v>
      </c>
      <c r="H136" s="45">
        <v>43789</v>
      </c>
      <c r="I136" s="29">
        <v>0.45362268518518517</v>
      </c>
      <c r="J136" s="30">
        <v>0.81887022478967875</v>
      </c>
      <c r="K136" s="31">
        <v>1.294705574674207E-2</v>
      </c>
      <c r="L136" s="50">
        <v>1.1504513695354519</v>
      </c>
      <c r="M136" s="30">
        <v>4.511412789007236E-2</v>
      </c>
      <c r="N136" s="30">
        <v>0.28108128844976188</v>
      </c>
      <c r="O136" s="30">
        <v>4.1590941402659129E-3</v>
      </c>
      <c r="P136" s="30">
        <v>0.26988949467078499</v>
      </c>
      <c r="Q136" s="30">
        <v>8.0521411094360961E-3</v>
      </c>
      <c r="R136" s="30">
        <v>4.4760841753903797</v>
      </c>
      <c r="S136" s="30"/>
      <c r="T136" s="30">
        <v>5.0347632908123878E-2</v>
      </c>
      <c r="U136" s="30">
        <v>1.4405554492371349</v>
      </c>
      <c r="V136" s="30">
        <v>5.7428456285923926E-2</v>
      </c>
      <c r="W136" s="30">
        <v>1.6642593501158729</v>
      </c>
      <c r="X136" s="30">
        <v>1.6616323994652557E-2</v>
      </c>
      <c r="Y136" s="33">
        <v>16.207173447537471</v>
      </c>
      <c r="Z136" s="34">
        <v>0.30654060191254379</v>
      </c>
      <c r="AA136" s="35">
        <v>4.2070999999999996</v>
      </c>
      <c r="AB136" s="35">
        <v>5.0000000000000001E-3</v>
      </c>
      <c r="AC136" s="27">
        <v>34.985599999999998</v>
      </c>
      <c r="AD136" s="26">
        <v>185.619</v>
      </c>
      <c r="AE136" s="35">
        <v>27.767800000000001</v>
      </c>
      <c r="AF136" s="35">
        <v>4.0658000000000003</v>
      </c>
      <c r="AG136" s="10">
        <v>18.425999999999998</v>
      </c>
      <c r="AH136" s="10"/>
      <c r="AI136" s="10">
        <v>1.1850000000000001</v>
      </c>
      <c r="AJ136" s="27">
        <v>13.711333333333334</v>
      </c>
    </row>
    <row r="137" spans="1:36" s="9" customFormat="1" x14ac:dyDescent="0.55000000000000004">
      <c r="A137" s="24" t="s">
        <v>19</v>
      </c>
      <c r="B137" s="36" t="s">
        <v>12</v>
      </c>
      <c r="C137" s="37" t="s">
        <v>176</v>
      </c>
      <c r="D137" s="25">
        <v>21.446999999999999</v>
      </c>
      <c r="E137" s="33">
        <v>21</v>
      </c>
      <c r="F137" s="31">
        <v>-64.814700000000002</v>
      </c>
      <c r="G137" s="31">
        <v>31.75103</v>
      </c>
      <c r="H137" s="45">
        <v>43790</v>
      </c>
      <c r="I137" s="29">
        <v>0.62543981481481481</v>
      </c>
      <c r="J137" s="30">
        <v>0.41917234923565266</v>
      </c>
      <c r="K137" s="31">
        <v>2.0487293533557366E-3</v>
      </c>
      <c r="L137" s="30">
        <v>0.32343274182488246</v>
      </c>
      <c r="M137" s="30">
        <v>2.1550309163022471E-2</v>
      </c>
      <c r="N137" s="30">
        <v>2.217119593112403</v>
      </c>
      <c r="O137" s="30">
        <v>2.2495912089259974E-2</v>
      </c>
      <c r="P137" s="50">
        <v>2.2574916816381521</v>
      </c>
      <c r="Q137" s="30">
        <v>4.335912241236798E-2</v>
      </c>
      <c r="R137" s="30">
        <v>2.4610196395777129</v>
      </c>
      <c r="S137" s="30">
        <f>AVERAGE(R137,R138,R139,R140,R141,R142,R143)*1000*200</f>
        <v>499089.69562980963</v>
      </c>
      <c r="T137" s="30">
        <v>2.3968675297161873E-2</v>
      </c>
      <c r="U137" s="30">
        <v>1.0212696879018004</v>
      </c>
      <c r="V137" s="30">
        <v>1.6774978650846494E-2</v>
      </c>
      <c r="W137" s="30">
        <v>5.5600374183384482E-2</v>
      </c>
      <c r="X137" s="30">
        <v>1.201881098680854E-3</v>
      </c>
      <c r="Y137" s="33">
        <v>33.604673132636357</v>
      </c>
      <c r="Z137" s="34">
        <v>9.8716465022684399E-2</v>
      </c>
      <c r="AA137" s="35">
        <v>23.782800000000002</v>
      </c>
      <c r="AB137" s="35">
        <v>8.48E-2</v>
      </c>
      <c r="AC137" s="27">
        <v>36.502600000000001</v>
      </c>
      <c r="AD137" s="26">
        <v>140.161</v>
      </c>
      <c r="AE137" s="35">
        <v>24.845400000000001</v>
      </c>
      <c r="AF137" s="35">
        <v>23.778199999999998</v>
      </c>
      <c r="AG137" s="10">
        <v>0.06</v>
      </c>
      <c r="AH137" s="10"/>
      <c r="AI137" s="10">
        <v>1.4999999999999999E-2</v>
      </c>
      <c r="AJ137" s="27">
        <v>0.872</v>
      </c>
    </row>
    <row r="138" spans="1:36" s="9" customFormat="1" x14ac:dyDescent="0.55000000000000004">
      <c r="A138" s="24" t="s">
        <v>19</v>
      </c>
      <c r="B138" s="36" t="s">
        <v>12</v>
      </c>
      <c r="C138" s="37" t="s">
        <v>177</v>
      </c>
      <c r="D138" s="25">
        <v>30.122</v>
      </c>
      <c r="E138" s="33">
        <v>30</v>
      </c>
      <c r="F138" s="31">
        <v>-64.814700000000002</v>
      </c>
      <c r="G138" s="31">
        <v>31.75103</v>
      </c>
      <c r="H138" s="45">
        <v>43790</v>
      </c>
      <c r="I138" s="29">
        <v>0.62468749999999995</v>
      </c>
      <c r="J138" s="30">
        <v>0.40541134013357788</v>
      </c>
      <c r="K138" s="31">
        <v>5.9045090226518063E-3</v>
      </c>
      <c r="L138" s="30">
        <v>0.10695105849196843</v>
      </c>
      <c r="M138" s="30">
        <v>1.2478486258734173E-2</v>
      </c>
      <c r="N138" s="30">
        <v>2.1853972424816348</v>
      </c>
      <c r="O138" s="30">
        <v>1.0302984633020413E-2</v>
      </c>
      <c r="P138" s="30">
        <v>2.1611474700827795</v>
      </c>
      <c r="Q138" s="30">
        <v>4.5413268878222557E-2</v>
      </c>
      <c r="R138" s="30">
        <v>2.4688717770049351</v>
      </c>
      <c r="S138" s="30"/>
      <c r="T138" s="30">
        <v>1.4022680873700606E-2</v>
      </c>
      <c r="U138" s="30">
        <v>1.0037208351481335</v>
      </c>
      <c r="V138" s="30">
        <v>2.6672738288432307E-2</v>
      </c>
      <c r="W138" s="30">
        <v>4.6809065058062774E-2</v>
      </c>
      <c r="X138" s="30">
        <v>8.1955521937764346E-4</v>
      </c>
      <c r="Y138" s="33">
        <v>34.528645505311339</v>
      </c>
      <c r="Z138" s="34">
        <v>2.5978017111232737E-2</v>
      </c>
      <c r="AA138" s="35">
        <v>23.786100000000001</v>
      </c>
      <c r="AB138" s="35">
        <v>9.5100000000000004E-2</v>
      </c>
      <c r="AC138" s="27">
        <v>36.502499999999998</v>
      </c>
      <c r="AD138" s="26">
        <v>139.95500000000001</v>
      </c>
      <c r="AE138" s="35">
        <v>24.844899999999999</v>
      </c>
      <c r="AF138" s="35">
        <v>23.779800000000002</v>
      </c>
      <c r="AG138" s="10">
        <v>0.06</v>
      </c>
      <c r="AH138" s="10"/>
      <c r="AI138" s="10">
        <v>1.4999999999999999E-2</v>
      </c>
      <c r="AJ138" s="27">
        <v>0.84000000000000008</v>
      </c>
    </row>
    <row r="139" spans="1:36" s="9" customFormat="1" x14ac:dyDescent="0.55000000000000004">
      <c r="A139" s="24" t="s">
        <v>19</v>
      </c>
      <c r="B139" s="36" t="s">
        <v>12</v>
      </c>
      <c r="C139" s="37" t="s">
        <v>178</v>
      </c>
      <c r="D139" s="25">
        <v>50.439</v>
      </c>
      <c r="E139" s="33">
        <v>50</v>
      </c>
      <c r="F139" s="31">
        <v>-64.814700000000002</v>
      </c>
      <c r="G139" s="31">
        <v>31.75103</v>
      </c>
      <c r="H139" s="45">
        <v>43790</v>
      </c>
      <c r="I139" s="29">
        <v>0.62317129629629631</v>
      </c>
      <c r="J139" s="30">
        <v>0.32326665313853065</v>
      </c>
      <c r="K139" s="31">
        <v>3.998002911169537E-3</v>
      </c>
      <c r="L139" s="50">
        <v>0.71984361779706552</v>
      </c>
      <c r="M139" s="30">
        <v>5.2945973940409325E-3</v>
      </c>
      <c r="N139" s="30">
        <v>1.9695367834615043</v>
      </c>
      <c r="O139" s="30">
        <v>6.1740022896269224E-2</v>
      </c>
      <c r="P139" s="30">
        <v>1.9851469852410113</v>
      </c>
      <c r="Q139" s="30">
        <v>2.3516579525780085E-2</v>
      </c>
      <c r="R139" s="30">
        <v>2.5103844970166111</v>
      </c>
      <c r="S139" s="30"/>
      <c r="T139" s="30">
        <v>5.5066264099768426E-2</v>
      </c>
      <c r="U139" s="30">
        <v>1.0006774549887831</v>
      </c>
      <c r="V139" s="30">
        <v>4.1621164012344621E-2</v>
      </c>
      <c r="W139" s="30">
        <v>2.0127621023302986E-2</v>
      </c>
      <c r="X139" s="30">
        <v>2.0961827004099664E-3</v>
      </c>
      <c r="Y139" s="33">
        <v>30.878679094764248</v>
      </c>
      <c r="Z139" s="34">
        <v>0.11430327528942404</v>
      </c>
      <c r="AA139" s="35">
        <v>23.420200000000001</v>
      </c>
      <c r="AB139" s="35">
        <v>0.186</v>
      </c>
      <c r="AC139" s="27">
        <v>36.534300000000002</v>
      </c>
      <c r="AD139" s="26">
        <v>141.32400000000001</v>
      </c>
      <c r="AE139" s="35">
        <v>24.978100000000001</v>
      </c>
      <c r="AF139" s="35">
        <v>23.409700000000001</v>
      </c>
      <c r="AG139" s="10">
        <v>0.06</v>
      </c>
      <c r="AH139" s="10"/>
      <c r="AI139" s="10">
        <v>1.4999999999999999E-2</v>
      </c>
      <c r="AJ139" s="27">
        <v>0.72899999999999998</v>
      </c>
    </row>
    <row r="140" spans="1:36" s="9" customFormat="1" x14ac:dyDescent="0.55000000000000004">
      <c r="A140" s="24" t="s">
        <v>19</v>
      </c>
      <c r="B140" s="36" t="s">
        <v>12</v>
      </c>
      <c r="C140" s="37" t="s">
        <v>179</v>
      </c>
      <c r="D140" s="25">
        <v>74.489999999999995</v>
      </c>
      <c r="E140" s="33">
        <v>74</v>
      </c>
      <c r="F140" s="31">
        <v>-64.814700000000002</v>
      </c>
      <c r="G140" s="31">
        <v>31.75103</v>
      </c>
      <c r="H140" s="45">
        <v>43790</v>
      </c>
      <c r="I140" s="29">
        <v>0.62129629629629635</v>
      </c>
      <c r="J140" s="30">
        <v>0.2748215231135761</v>
      </c>
      <c r="K140" s="31">
        <v>2.7623877816339553E-3</v>
      </c>
      <c r="L140" s="50">
        <v>0.41384734732423401</v>
      </c>
      <c r="M140" s="30">
        <v>8.9852862609951095E-3</v>
      </c>
      <c r="N140" s="30">
        <v>1.9198818170683145</v>
      </c>
      <c r="O140" s="30">
        <v>1.2612832365874314E-2</v>
      </c>
      <c r="P140" s="30">
        <v>1.898402346648528</v>
      </c>
      <c r="Q140" s="30">
        <v>3.7684881080201627E-2</v>
      </c>
      <c r="R140" s="30">
        <v>2.4871406284201152</v>
      </c>
      <c r="S140" s="30"/>
      <c r="T140" s="30">
        <v>2.7889821384382434E-2</v>
      </c>
      <c r="U140" s="30">
        <v>0.96697743637933009</v>
      </c>
      <c r="V140" s="30">
        <v>1.0919998720733972E-3</v>
      </c>
      <c r="W140" s="30">
        <v>6.2416208808573376E-2</v>
      </c>
      <c r="X140" s="30">
        <v>8.6660744965691653E-3</v>
      </c>
      <c r="Y140" s="33">
        <v>32.827654616450438</v>
      </c>
      <c r="Z140" s="34">
        <v>0.28575818822356014</v>
      </c>
      <c r="AA140" s="35">
        <v>23.148700000000002</v>
      </c>
      <c r="AB140" s="35">
        <v>0.22600000000000001</v>
      </c>
      <c r="AC140" s="27">
        <v>36.536900000000003</v>
      </c>
      <c r="AD140" s="26">
        <v>138.09100000000001</v>
      </c>
      <c r="AE140" s="35">
        <v>25.061</v>
      </c>
      <c r="AF140" s="35">
        <v>23.133299999999998</v>
      </c>
      <c r="AG140" s="10">
        <v>0.06</v>
      </c>
      <c r="AH140" s="10"/>
      <c r="AI140" s="10">
        <v>1.4999999999999999E-2</v>
      </c>
      <c r="AJ140" s="27">
        <v>0.73799999999999999</v>
      </c>
    </row>
    <row r="141" spans="1:36" s="9" customFormat="1" x14ac:dyDescent="0.55000000000000004">
      <c r="A141" s="24" t="s">
        <v>19</v>
      </c>
      <c r="B141" s="36" t="s">
        <v>12</v>
      </c>
      <c r="C141" s="37" t="s">
        <v>180</v>
      </c>
      <c r="D141" s="25">
        <v>101.092</v>
      </c>
      <c r="E141" s="33">
        <v>100</v>
      </c>
      <c r="F141" s="31">
        <v>-64.814700000000002</v>
      </c>
      <c r="G141" s="31">
        <v>31.75103</v>
      </c>
      <c r="H141" s="45">
        <v>43790</v>
      </c>
      <c r="I141" s="29">
        <v>0.61993055555555554</v>
      </c>
      <c r="J141" s="30">
        <v>0.23684876903061264</v>
      </c>
      <c r="K141" s="31">
        <v>2.7999897156411337E-3</v>
      </c>
      <c r="L141" s="50">
        <v>0.48604040669780213</v>
      </c>
      <c r="M141" s="30">
        <v>5.4649616367325295E-3</v>
      </c>
      <c r="N141" s="30">
        <v>0.7839129156797906</v>
      </c>
      <c r="O141" s="30">
        <v>3.926492816948441E-2</v>
      </c>
      <c r="P141" s="30">
        <v>0.7483633119673011</v>
      </c>
      <c r="Q141" s="30">
        <v>1.2801326351148877E-2</v>
      </c>
      <c r="R141" s="30">
        <v>2.510105410140627</v>
      </c>
      <c r="S141" s="30"/>
      <c r="T141" s="30">
        <v>6.348624091973494E-2</v>
      </c>
      <c r="U141" s="30">
        <v>0.93870106415658694</v>
      </c>
      <c r="V141" s="30">
        <v>2.1751524606094943E-2</v>
      </c>
      <c r="W141" s="30">
        <v>4.4718244291797396E-2</v>
      </c>
      <c r="X141" s="30">
        <v>6.6073505213019006E-3</v>
      </c>
      <c r="Y141" s="33">
        <v>34.163097787294788</v>
      </c>
      <c r="Z141" s="34">
        <v>0.22341094715660154</v>
      </c>
      <c r="AA141" s="35">
        <v>21.7089</v>
      </c>
      <c r="AB141" s="35">
        <v>0.14849999999999999</v>
      </c>
      <c r="AC141" s="27">
        <v>36.749499999999998</v>
      </c>
      <c r="AD141" s="26">
        <v>132.57400000000001</v>
      </c>
      <c r="AE141" s="35">
        <v>25.635400000000001</v>
      </c>
      <c r="AF141" s="35">
        <v>21.689</v>
      </c>
      <c r="AG141" s="10">
        <v>1.42</v>
      </c>
      <c r="AH141" s="10">
        <v>2.8000000000000001E-2</v>
      </c>
      <c r="AI141" s="10">
        <v>5.2999999999999999E-2</v>
      </c>
      <c r="AJ141" s="27">
        <v>0.77900000000000003</v>
      </c>
    </row>
    <row r="142" spans="1:36" s="9" customFormat="1" x14ac:dyDescent="0.55000000000000004">
      <c r="A142" s="24" t="s">
        <v>19</v>
      </c>
      <c r="B142" s="36" t="s">
        <v>12</v>
      </c>
      <c r="C142" s="37" t="s">
        <v>181</v>
      </c>
      <c r="D142" s="25">
        <v>171.797</v>
      </c>
      <c r="E142" s="33">
        <v>170</v>
      </c>
      <c r="F142" s="31">
        <v>-64.814700000000002</v>
      </c>
      <c r="G142" s="31">
        <v>31.75103</v>
      </c>
      <c r="H142" s="45">
        <v>43790</v>
      </c>
      <c r="I142" s="29">
        <v>0.61395833333333327</v>
      </c>
      <c r="J142" s="30">
        <v>0.20679695923908908</v>
      </c>
      <c r="K142" s="31">
        <v>2.023955284794771E-2</v>
      </c>
      <c r="L142" s="30">
        <v>2.5108643530779913E-2</v>
      </c>
      <c r="M142" s="30">
        <v>1.5054297046803009E-2</v>
      </c>
      <c r="N142" s="30">
        <v>0.51414479789888012</v>
      </c>
      <c r="O142" s="30">
        <v>2.0038541007306224E-3</v>
      </c>
      <c r="P142" s="50">
        <v>0.54390089467530611</v>
      </c>
      <c r="Q142" s="30">
        <v>4.2452925758940906E-3</v>
      </c>
      <c r="R142" s="30">
        <v>2.5351689167342899</v>
      </c>
      <c r="S142" s="30"/>
      <c r="T142" s="30">
        <v>1.1133302165733539E-4</v>
      </c>
      <c r="U142" s="30">
        <v>0.91964029288207794</v>
      </c>
      <c r="V142" s="30">
        <v>1.3762168983134484E-2</v>
      </c>
      <c r="W142" s="30">
        <v>5.8068249245324513E-2</v>
      </c>
      <c r="X142" s="30">
        <v>4.6725419615800418E-3</v>
      </c>
      <c r="Y142" s="33">
        <v>34.556199353403031</v>
      </c>
      <c r="Z142" s="34">
        <v>2.5822149008565289</v>
      </c>
      <c r="AA142" s="35">
        <v>19.607500000000002</v>
      </c>
      <c r="AB142" s="35">
        <v>-7.3000000000000001E-3</v>
      </c>
      <c r="AC142" s="27">
        <v>36.654600000000002</v>
      </c>
      <c r="AD142" s="26">
        <v>139.13999999999999</v>
      </c>
      <c r="AE142" s="35">
        <v>26.136600000000001</v>
      </c>
      <c r="AF142" s="35">
        <v>19.575900000000001</v>
      </c>
      <c r="AG142" s="10">
        <v>1.931</v>
      </c>
      <c r="AH142" s="10">
        <v>1.2E-2</v>
      </c>
      <c r="AI142" s="10">
        <v>6.7000000000000004E-2</v>
      </c>
      <c r="AJ142" s="27">
        <v>0.89699999999999991</v>
      </c>
    </row>
    <row r="143" spans="1:36" s="9" customFormat="1" x14ac:dyDescent="0.55000000000000004">
      <c r="A143" s="24" t="s">
        <v>19</v>
      </c>
      <c r="B143" s="36" t="s">
        <v>12</v>
      </c>
      <c r="C143" s="37" t="s">
        <v>182</v>
      </c>
      <c r="D143" s="25">
        <v>201.30600000000001</v>
      </c>
      <c r="E143" s="33">
        <v>199.5</v>
      </c>
      <c r="F143" s="31">
        <v>-64.814700000000002</v>
      </c>
      <c r="G143" s="31">
        <v>31.75103</v>
      </c>
      <c r="H143" s="45">
        <v>43790</v>
      </c>
      <c r="I143" s="29">
        <v>0.61312500000000003</v>
      </c>
      <c r="J143" s="30">
        <v>0.21875056724991709</v>
      </c>
      <c r="K143" s="31">
        <v>6.6877584246049918E-4</v>
      </c>
      <c r="L143" s="30">
        <v>4.1519294552263525E-2</v>
      </c>
      <c r="M143" s="30">
        <v>2.8683383715178814E-3</v>
      </c>
      <c r="N143" s="30">
        <v>0.42121147269287251</v>
      </c>
      <c r="O143" s="30">
        <v>2.4394219649223423E-3</v>
      </c>
      <c r="P143" s="50">
        <v>0.46908327234025526</v>
      </c>
      <c r="Q143" s="30">
        <v>1.3238655218277327E-2</v>
      </c>
      <c r="R143" s="30" t="s">
        <v>20</v>
      </c>
      <c r="S143" s="30"/>
      <c r="T143" s="30" t="s">
        <v>20</v>
      </c>
      <c r="U143" s="30">
        <v>0.85169035532344384</v>
      </c>
      <c r="V143" s="30">
        <v>5.9745954963102109E-3</v>
      </c>
      <c r="W143" s="30">
        <v>0.27125000770745844</v>
      </c>
      <c r="X143" s="30" t="s">
        <v>20</v>
      </c>
      <c r="Y143" s="33">
        <v>32.715602300877528</v>
      </c>
      <c r="Z143" s="34">
        <v>2.5978017111232737E-2</v>
      </c>
      <c r="AA143" s="35">
        <v>19.3384</v>
      </c>
      <c r="AB143" s="35">
        <v>-8.8999999999999999E-3</v>
      </c>
      <c r="AC143" s="27">
        <v>36.641100000000002</v>
      </c>
      <c r="AD143" s="26">
        <v>140.851</v>
      </c>
      <c r="AE143" s="35">
        <v>26.198</v>
      </c>
      <c r="AF143" s="35">
        <v>19.3017</v>
      </c>
      <c r="AG143" s="10">
        <v>2.3730000000000002</v>
      </c>
      <c r="AH143" s="10">
        <v>1.2999999999999999E-2</v>
      </c>
      <c r="AI143" s="10">
        <v>8.6999999999999994E-2</v>
      </c>
      <c r="AJ143" s="27">
        <v>1.0270000000000001</v>
      </c>
    </row>
    <row r="144" spans="1:36" s="9" customFormat="1" x14ac:dyDescent="0.55000000000000004">
      <c r="A144" s="24" t="s">
        <v>19</v>
      </c>
      <c r="B144" s="36" t="s">
        <v>12</v>
      </c>
      <c r="C144" s="37" t="s">
        <v>183</v>
      </c>
      <c r="D144" s="25">
        <v>251.05199999999999</v>
      </c>
      <c r="E144" s="33">
        <v>248.5</v>
      </c>
      <c r="F144" s="31">
        <v>-64.814700000000002</v>
      </c>
      <c r="G144" s="31">
        <v>31.75103</v>
      </c>
      <c r="H144" s="45">
        <v>43790</v>
      </c>
      <c r="I144" s="29">
        <v>0.60858796296296302</v>
      </c>
      <c r="J144" s="30">
        <v>0.24283228215892871</v>
      </c>
      <c r="K144" s="31">
        <v>1.0038387621032433E-2</v>
      </c>
      <c r="L144" s="30" t="s">
        <v>36</v>
      </c>
      <c r="M144" s="30">
        <v>1.513221055476824E-2</v>
      </c>
      <c r="N144" s="30">
        <v>0.3684392685201946</v>
      </c>
      <c r="O144" s="30">
        <v>3.865528759408589E-3</v>
      </c>
      <c r="P144" s="50">
        <v>0.42162244560778406</v>
      </c>
      <c r="Q144" s="30">
        <v>2.2585537294616039E-3</v>
      </c>
      <c r="R144" s="30">
        <v>2.3839464577758989</v>
      </c>
      <c r="S144" s="30"/>
      <c r="T144" s="30">
        <v>5.7783598929183402E-2</v>
      </c>
      <c r="U144" s="30">
        <v>0.86566864456878101</v>
      </c>
      <c r="V144" s="30">
        <v>2.0000898743323002E-3</v>
      </c>
      <c r="W144" s="30">
        <v>0.18894061497579751</v>
      </c>
      <c r="X144" s="30">
        <v>1.1196011253781393E-3</v>
      </c>
      <c r="Y144" s="33">
        <v>32.62742998698409</v>
      </c>
      <c r="Z144" s="34">
        <v>7.2738447911451662E-2</v>
      </c>
      <c r="AA144" s="35">
        <v>19.1587</v>
      </c>
      <c r="AB144" s="35">
        <v>-5.0000000000000001E-3</v>
      </c>
      <c r="AC144" s="27">
        <v>36.632100000000001</v>
      </c>
      <c r="AD144" s="26">
        <v>143.93</v>
      </c>
      <c r="AE144" s="35">
        <v>26.240100000000002</v>
      </c>
      <c r="AF144" s="35">
        <v>19.113099999999999</v>
      </c>
      <c r="AG144" s="10">
        <v>2.5369999999999999</v>
      </c>
      <c r="AH144" s="10">
        <v>1.2E-2</v>
      </c>
      <c r="AI144" s="10">
        <v>8.8999999999999996E-2</v>
      </c>
      <c r="AJ144" s="27">
        <v>1.0659999999999998</v>
      </c>
    </row>
    <row r="145" spans="1:36" s="9" customFormat="1" x14ac:dyDescent="0.55000000000000004">
      <c r="A145" s="24" t="s">
        <v>19</v>
      </c>
      <c r="B145" s="36" t="s">
        <v>12</v>
      </c>
      <c r="C145" s="37" t="s">
        <v>184</v>
      </c>
      <c r="D145" s="25">
        <v>284.26</v>
      </c>
      <c r="E145" s="33">
        <v>281</v>
      </c>
      <c r="F145" s="31">
        <v>-64.814700000000002</v>
      </c>
      <c r="G145" s="31">
        <v>31.75103</v>
      </c>
      <c r="H145" s="45">
        <v>43790</v>
      </c>
      <c r="I145" s="29">
        <v>0.60799768518518515</v>
      </c>
      <c r="J145" s="30">
        <v>0.32562167038772705</v>
      </c>
      <c r="K145" s="31">
        <v>1.44914165090029E-3</v>
      </c>
      <c r="L145" s="30" t="s">
        <v>36</v>
      </c>
      <c r="M145" s="30">
        <v>4.0092525834699872E-3</v>
      </c>
      <c r="N145" s="30">
        <v>0.36375758656377011</v>
      </c>
      <c r="O145" s="30">
        <v>1.1662771841126388E-3</v>
      </c>
      <c r="P145" s="50">
        <v>0.39666833933352513</v>
      </c>
      <c r="Q145" s="30">
        <v>5.4730018268822492E-3</v>
      </c>
      <c r="R145" s="30">
        <v>2.4914568389610228</v>
      </c>
      <c r="S145" s="30"/>
      <c r="T145" s="30">
        <v>6.6817368772154509E-2</v>
      </c>
      <c r="U145" s="30">
        <v>0.93204227056373801</v>
      </c>
      <c r="V145" s="30">
        <v>3.7339756552545331E-2</v>
      </c>
      <c r="W145" s="30">
        <v>0.1192639514824399</v>
      </c>
      <c r="X145" s="30">
        <v>9.1222914337272393E-3</v>
      </c>
      <c r="Y145" s="33">
        <v>32.726623840114208</v>
      </c>
      <c r="Z145" s="34">
        <v>2.0782413688986191E-2</v>
      </c>
      <c r="AA145" s="35">
        <v>18.915299999999998</v>
      </c>
      <c r="AB145" s="35">
        <v>-2.1999999999999999E-2</v>
      </c>
      <c r="AC145" s="27">
        <v>36.605499999999999</v>
      </c>
      <c r="AD145" s="26">
        <v>144.297</v>
      </c>
      <c r="AE145" s="35">
        <v>26.283899999999999</v>
      </c>
      <c r="AF145" s="35">
        <v>18.864100000000001</v>
      </c>
      <c r="AG145" s="10">
        <v>3.056</v>
      </c>
      <c r="AH145" s="10"/>
      <c r="AI145" s="10">
        <v>0.124</v>
      </c>
      <c r="AJ145" s="27">
        <v>1.1869999999999998</v>
      </c>
    </row>
    <row r="146" spans="1:36" s="9" customFormat="1" x14ac:dyDescent="0.55000000000000004">
      <c r="A146" s="24" t="s">
        <v>19</v>
      </c>
      <c r="B146" s="36" t="s">
        <v>12</v>
      </c>
      <c r="C146" s="37" t="s">
        <v>185</v>
      </c>
      <c r="D146" s="25">
        <v>559.96500000000003</v>
      </c>
      <c r="E146" s="33">
        <v>553.5</v>
      </c>
      <c r="F146" s="31">
        <v>-64.814700000000002</v>
      </c>
      <c r="G146" s="31">
        <v>31.75103</v>
      </c>
      <c r="H146" s="45">
        <v>43790</v>
      </c>
      <c r="I146" s="29">
        <v>0.58791666666666664</v>
      </c>
      <c r="J146" s="30">
        <v>0.32855981311682381</v>
      </c>
      <c r="K146" s="31">
        <v>8.8062719338096312E-3</v>
      </c>
      <c r="L146" s="30">
        <v>0.28045117967278799</v>
      </c>
      <c r="M146" s="30">
        <v>1.9676260081985485E-2</v>
      </c>
      <c r="N146" s="30">
        <v>0.18867387567793448</v>
      </c>
      <c r="O146" s="30">
        <v>4.9696838134200534E-3</v>
      </c>
      <c r="P146" s="50">
        <v>0.23803647601172689</v>
      </c>
      <c r="Q146" s="30">
        <v>3.0249004600605696E-3</v>
      </c>
      <c r="R146" s="30">
        <v>2.9475527989477888</v>
      </c>
      <c r="S146" s="30"/>
      <c r="T146" s="30">
        <v>7.8407076692356234E-2</v>
      </c>
      <c r="U146" s="30">
        <v>0.89348434171494295</v>
      </c>
      <c r="V146" s="30">
        <v>5.4422926183031748E-3</v>
      </c>
      <c r="W146" s="30">
        <v>0.22274845128089177</v>
      </c>
      <c r="X146" s="30">
        <v>3.4082740181046608E-3</v>
      </c>
      <c r="Y146" s="33">
        <v>27.829386572616201</v>
      </c>
      <c r="Z146" s="34">
        <v>0.12469448213391714</v>
      </c>
      <c r="AA146" s="35">
        <v>16.643599999999999</v>
      </c>
      <c r="AB146" s="35">
        <v>-4.4000000000000003E-3</v>
      </c>
      <c r="AC146" s="27">
        <v>36.245100000000001</v>
      </c>
      <c r="AD146" s="26">
        <v>127.41500000000001</v>
      </c>
      <c r="AE146" s="35">
        <v>26.577300000000001</v>
      </c>
      <c r="AF146" s="35">
        <v>16.550799999999999</v>
      </c>
      <c r="AG146" s="10">
        <v>9.3140000000000001</v>
      </c>
      <c r="AH146" s="10"/>
      <c r="AI146" s="10">
        <v>0.44500000000000001</v>
      </c>
      <c r="AJ146" s="27">
        <v>3.125</v>
      </c>
    </row>
    <row r="147" spans="1:36" s="9" customFormat="1" x14ac:dyDescent="0.55000000000000004">
      <c r="A147" s="24" t="s">
        <v>19</v>
      </c>
      <c r="B147" s="36" t="s">
        <v>12</v>
      </c>
      <c r="C147" s="37" t="s">
        <v>186</v>
      </c>
      <c r="D147" s="25">
        <v>800.79899999999998</v>
      </c>
      <c r="E147" s="33">
        <v>791.5</v>
      </c>
      <c r="F147" s="31">
        <v>-64.814700000000002</v>
      </c>
      <c r="G147" s="31">
        <v>31.75103</v>
      </c>
      <c r="H147" s="45">
        <v>43790</v>
      </c>
      <c r="I147" s="29">
        <v>0.57212962962962965</v>
      </c>
      <c r="J147" s="30">
        <v>0.67282438234137665</v>
      </c>
      <c r="K147" s="31">
        <v>3.2882000100694198E-2</v>
      </c>
      <c r="L147" s="30">
        <v>0.24591592829342171</v>
      </c>
      <c r="M147" s="30">
        <v>1.3386089097044024E-2</v>
      </c>
      <c r="N147" s="30">
        <v>0.22490387046929217</v>
      </c>
      <c r="O147" s="30">
        <v>1.0382950038581259E-3</v>
      </c>
      <c r="P147" s="50">
        <v>0.27660952998939681</v>
      </c>
      <c r="Q147" s="30">
        <v>2.4762520944901991E-3</v>
      </c>
      <c r="R147" s="30">
        <v>4.1358736924544832</v>
      </c>
      <c r="S147" s="30"/>
      <c r="T147" s="30">
        <v>1.6143644508220614E-2</v>
      </c>
      <c r="U147" s="30">
        <v>1.0174947390243863</v>
      </c>
      <c r="V147" s="30">
        <v>1.0078116962559195E-2</v>
      </c>
      <c r="W147" s="30">
        <v>1.2241693083962804</v>
      </c>
      <c r="X147" s="30">
        <v>3.4492064593190194E-2</v>
      </c>
      <c r="Y147" s="33">
        <v>17.447096611663937</v>
      </c>
      <c r="Z147" s="34">
        <v>3.6369223955725831E-2</v>
      </c>
      <c r="AA147" s="35">
        <v>11.3156</v>
      </c>
      <c r="AB147" s="35">
        <v>-2.0000000000000001E-4</v>
      </c>
      <c r="AC147" s="27">
        <v>35.422699999999999</v>
      </c>
      <c r="AD147" s="26">
        <v>111.044</v>
      </c>
      <c r="AE147" s="35">
        <v>27.065999999999999</v>
      </c>
      <c r="AF147" s="35">
        <v>11.2119</v>
      </c>
      <c r="AG147" s="10">
        <v>21.707999999999998</v>
      </c>
      <c r="AH147" s="10"/>
      <c r="AI147" s="10">
        <v>1.3</v>
      </c>
      <c r="AJ147" s="27">
        <v>11.135</v>
      </c>
    </row>
    <row r="148" spans="1:36" s="9" customFormat="1" x14ac:dyDescent="0.55000000000000004">
      <c r="A148" s="24" t="s">
        <v>19</v>
      </c>
      <c r="B148" s="36" t="s">
        <v>12</v>
      </c>
      <c r="C148" s="37" t="s">
        <v>187</v>
      </c>
      <c r="D148" s="25">
        <v>801.06100000000004</v>
      </c>
      <c r="E148" s="33">
        <v>792</v>
      </c>
      <c r="F148" s="31">
        <v>-64.814700000000002</v>
      </c>
      <c r="G148" s="31">
        <v>31.75103</v>
      </c>
      <c r="H148" s="45">
        <v>43790</v>
      </c>
      <c r="I148" s="29">
        <v>0.57210648148148147</v>
      </c>
      <c r="J148" s="30">
        <v>0.66697720378830649</v>
      </c>
      <c r="K148" s="31">
        <v>9.2444129944494104E-3</v>
      </c>
      <c r="L148" s="30">
        <v>0.25422609151583131</v>
      </c>
      <c r="M148" s="30">
        <v>1.1901475311398903E-2</v>
      </c>
      <c r="N148" s="30">
        <v>0.22219771088760815</v>
      </c>
      <c r="O148" s="30">
        <v>3.364999961352767E-3</v>
      </c>
      <c r="P148" s="50">
        <v>0.27549065222512642</v>
      </c>
      <c r="Q148" s="30">
        <v>4.1030885160590214E-3</v>
      </c>
      <c r="R148" s="30">
        <v>4.2323172825259281</v>
      </c>
      <c r="S148" s="30"/>
      <c r="T148" s="30">
        <v>2.7442302194148626E-4</v>
      </c>
      <c r="U148" s="30">
        <v>1.1122880136043147</v>
      </c>
      <c r="V148" s="30">
        <v>3.0709722847884861E-2</v>
      </c>
      <c r="W148" s="30">
        <v>0.87015405808387603</v>
      </c>
      <c r="X148" s="30">
        <v>2.3962002631504234E-2</v>
      </c>
      <c r="Y148" s="33">
        <v>17.215644287693664</v>
      </c>
      <c r="Z148" s="34">
        <v>0.16106370608964296</v>
      </c>
      <c r="AA148" s="35">
        <v>11.2791</v>
      </c>
      <c r="AB148" s="35">
        <v>4.4999999999999997E-3</v>
      </c>
      <c r="AC148" s="27">
        <v>35.422800000000002</v>
      </c>
      <c r="AD148" s="26">
        <v>111.15</v>
      </c>
      <c r="AE148" s="35">
        <v>27.072700000000001</v>
      </c>
      <c r="AF148" s="35">
        <v>11.175599999999999</v>
      </c>
      <c r="AG148" s="10">
        <v>21.736999999999998</v>
      </c>
      <c r="AH148" s="10"/>
      <c r="AI148" s="10">
        <v>1.306</v>
      </c>
      <c r="AJ148" s="27">
        <v>11.183333333333334</v>
      </c>
    </row>
  </sheetData>
  <sortState xmlns:xlrd2="http://schemas.microsoft.com/office/spreadsheetml/2017/richdata2" ref="D25:D36">
    <sortCondition ref="D25:D36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Bettina</dc:creator>
  <cp:lastModifiedBy>Russell Schaaf</cp:lastModifiedBy>
  <dcterms:created xsi:type="dcterms:W3CDTF">2018-04-16T13:07:24Z</dcterms:created>
  <dcterms:modified xsi:type="dcterms:W3CDTF">2021-12-13T00:36:23Z</dcterms:modified>
</cp:coreProperties>
</file>