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allLocs" sheetId="2" r:id="rId1"/>
    <sheet name="Sheet1"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 l="1"/>
</calcChain>
</file>

<file path=xl/sharedStrings.xml><?xml version="1.0" encoding="utf-8"?>
<sst xmlns="http://schemas.openxmlformats.org/spreadsheetml/2006/main" count="75" uniqueCount="42">
  <si>
    <t>500kb</t>
  </si>
  <si>
    <t>50kb</t>
  </si>
  <si>
    <t>100kb</t>
  </si>
  <si>
    <t>Num Candidate Genes</t>
  </si>
  <si>
    <t>SNP-to-gene Mapping Parameters</t>
  </si>
  <si>
    <t>Num Collapsed SNPs (effective loci)</t>
  </si>
  <si>
    <t>Ionome (total)</t>
  </si>
  <si>
    <t>Al</t>
  </si>
  <si>
    <t>As</t>
  </si>
  <si>
    <t>B</t>
  </si>
  <si>
    <t>Ca</t>
  </si>
  <si>
    <t>Cd</t>
  </si>
  <si>
    <t>Cu</t>
  </si>
  <si>
    <t>Fe</t>
  </si>
  <si>
    <t>K</t>
  </si>
  <si>
    <t>K:Rb</t>
  </si>
  <si>
    <t>Mg</t>
  </si>
  <si>
    <t>Mo</t>
  </si>
  <si>
    <t>Na</t>
  </si>
  <si>
    <t>Ni</t>
  </si>
  <si>
    <t>P</t>
  </si>
  <si>
    <t>Rb</t>
  </si>
  <si>
    <t>S</t>
  </si>
  <si>
    <t>Se</t>
  </si>
  <si>
    <t>Sr</t>
  </si>
  <si>
    <t>Zn</t>
  </si>
  <si>
    <t>GWAS Trait</t>
  </si>
  <si>
    <t>Effective Loci</t>
  </si>
  <si>
    <t>Candidate Genes</t>
  </si>
  <si>
    <t>GWAS SNPs</t>
  </si>
  <si>
    <t>-</t>
  </si>
  <si>
    <t>Candidate Gene Window Size</t>
  </si>
  <si>
    <t>Candidate Gene Flank Limit</t>
  </si>
  <si>
    <t>Ionome (Total)</t>
  </si>
  <si>
    <t>50KB</t>
  </si>
  <si>
    <t>100KB</t>
  </si>
  <si>
    <t>500KB</t>
  </si>
  <si>
    <t>Ionome (Average)</t>
  </si>
  <si>
    <t>Mn</t>
  </si>
  <si>
    <t>Window Size</t>
  </si>
  <si>
    <t>Flank Limit</t>
  </si>
  <si>
    <r>
      <rPr>
        <b/>
        <sz val="11"/>
        <color theme="1"/>
        <rFont val="Calibri"/>
        <family val="2"/>
        <scheme val="minor"/>
      </rPr>
      <t>Maize grain ionome SNP-to-gene mapping results</t>
    </r>
    <r>
      <rPr>
        <sz val="11"/>
        <color theme="1"/>
        <rFont val="Calibri"/>
        <family val="2"/>
        <scheme val="minor"/>
      </rPr>
      <t xml:space="preserve">
Significant GWAS SNPs associated with the maize grain ionome were mapped to candidate genes. SNPs within overlapping windows were collapsed down to Effective Loci. Candidate genes were mapped by taking genes upstream and downstream (designated by Window Size) of the effective locus, up to the maximum designated by Flank Limit. The Ionome average shows the average per column for each value (e.g. at 50kb there are an average of 138 effective loci) as well as total average for the whole group (e.g. average of 50kb, 100kb, and 500kb is 119 effective loci).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</si>
</sst>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3F3F76"/>
      <name val="Calibri"/>
      <family val="2"/>
      <scheme val="minor"/>
    </font>
    <font>
      <b/>
      <sz val="11"/>
      <color theme="1"/>
      <name val="Calibri"/>
      <family val="2"/>
      <scheme val="minor"/>
    </font>
  </fonts>
  <fills count="4">
    <fill>
      <patternFill patternType="none"/>
    </fill>
    <fill>
      <patternFill patternType="gray125"/>
    </fill>
    <fill>
      <patternFill patternType="solid">
        <fgColor rgb="FFFFCC99"/>
      </patternFill>
    </fill>
    <fill>
      <patternFill patternType="solid">
        <fgColor theme="0"/>
        <bgColor indexed="64"/>
      </patternFill>
    </fill>
  </fills>
  <borders count="40">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 fillId="2" borderId="1" applyNumberFormat="0" applyAlignment="0" applyProtection="0"/>
    <xf numFmtId="0" fontId="1" fillId="2" borderId="1" applyAlignment="0" applyProtection="0"/>
  </cellStyleXfs>
  <cellXfs count="74">
    <xf numFmtId="0" fontId="0" fillId="0" borderId="0" xfId="0"/>
    <xf numFmtId="0" fontId="0" fillId="0" borderId="0" xfId="0" applyAlignment="1">
      <alignment horizontal="center"/>
    </xf>
    <xf numFmtId="3" fontId="0" fillId="0" borderId="0" xfId="0" applyNumberFormat="1" applyAlignment="1">
      <alignment horizontal="center"/>
    </xf>
    <xf numFmtId="3" fontId="0" fillId="0" borderId="2" xfId="0" applyNumberFormat="1" applyBorder="1" applyAlignment="1"/>
    <xf numFmtId="0" fontId="0" fillId="0" borderId="3"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1"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22" xfId="0" applyBorder="1" applyAlignment="1">
      <alignment horizontal="center"/>
    </xf>
    <xf numFmtId="3" fontId="0" fillId="0" borderId="20" xfId="0" applyNumberFormat="1" applyBorder="1" applyAlignment="1">
      <alignment horizontal="center"/>
    </xf>
    <xf numFmtId="3" fontId="0" fillId="0" borderId="17" xfId="0" applyNumberFormat="1" applyBorder="1" applyAlignment="1">
      <alignment horizontal="center"/>
    </xf>
    <xf numFmtId="3" fontId="0" fillId="0" borderId="16" xfId="0" applyNumberForma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8" xfId="0" applyBorder="1" applyAlignment="1">
      <alignment horizontal="center"/>
    </xf>
    <xf numFmtId="3" fontId="0" fillId="0" borderId="6" xfId="0" applyNumberFormat="1" applyBorder="1" applyAlignment="1">
      <alignment horizontal="center"/>
    </xf>
    <xf numFmtId="3" fontId="0" fillId="0" borderId="5" xfId="0" applyNumberFormat="1" applyBorder="1" applyAlignment="1">
      <alignment horizontal="center"/>
    </xf>
    <xf numFmtId="3" fontId="0" fillId="0" borderId="4" xfId="0" applyNumberFormat="1" applyBorder="1" applyAlignment="1">
      <alignment horizontal="center"/>
    </xf>
    <xf numFmtId="3" fontId="0" fillId="0" borderId="9" xfId="0" applyNumberFormat="1" applyBorder="1" applyAlignment="1">
      <alignment horizontal="center"/>
    </xf>
    <xf numFmtId="3" fontId="0" fillId="0" borderId="0" xfId="0" applyNumberFormat="1" applyBorder="1" applyAlignment="1">
      <alignment horizontal="center"/>
    </xf>
    <xf numFmtId="3" fontId="0" fillId="0" borderId="18" xfId="0" applyNumberFormat="1" applyBorder="1" applyAlignment="1">
      <alignment horizontal="center"/>
    </xf>
    <xf numFmtId="3" fontId="0" fillId="0" borderId="7" xfId="0" applyNumberFormat="1" applyBorder="1" applyAlignment="1">
      <alignment horizontal="center"/>
    </xf>
    <xf numFmtId="3" fontId="0" fillId="0" borderId="2" xfId="0" applyNumberFormat="1" applyBorder="1" applyAlignment="1">
      <alignment horizontal="center"/>
    </xf>
    <xf numFmtId="3" fontId="0" fillId="0" borderId="15" xfId="0" applyNumberFormat="1" applyBorder="1" applyAlignment="1">
      <alignment horizontal="center"/>
    </xf>
    <xf numFmtId="0" fontId="0" fillId="0" borderId="23" xfId="0" applyBorder="1" applyAlignment="1">
      <alignment horizontal="center"/>
    </xf>
    <xf numFmtId="3" fontId="0" fillId="0" borderId="22" xfId="0" applyNumberFormat="1" applyBorder="1" applyAlignment="1">
      <alignment horizontal="center"/>
    </xf>
    <xf numFmtId="0" fontId="0" fillId="3" borderId="0" xfId="0" applyFill="1" applyAlignment="1">
      <alignment horizontal="left"/>
    </xf>
    <xf numFmtId="0" fontId="0" fillId="3" borderId="0" xfId="0" applyFill="1" applyAlignment="1">
      <alignment horizontal="center"/>
    </xf>
    <xf numFmtId="0" fontId="0" fillId="3" borderId="0" xfId="0" applyFill="1"/>
    <xf numFmtId="0" fontId="0" fillId="3" borderId="24" xfId="0" applyFill="1" applyBorder="1" applyAlignment="1">
      <alignment horizontal="center"/>
    </xf>
    <xf numFmtId="0" fontId="0" fillId="3" borderId="25" xfId="0" applyFill="1" applyBorder="1" applyAlignment="1">
      <alignment horizontal="center"/>
    </xf>
    <xf numFmtId="0" fontId="0" fillId="3" borderId="26" xfId="0" applyFill="1" applyBorder="1" applyAlignment="1">
      <alignment horizontal="center"/>
    </xf>
    <xf numFmtId="0" fontId="0" fillId="3" borderId="37" xfId="0" applyFill="1" applyBorder="1" applyAlignment="1">
      <alignment horizontal="center"/>
    </xf>
    <xf numFmtId="0" fontId="0" fillId="3" borderId="27" xfId="0"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center"/>
    </xf>
    <xf numFmtId="0" fontId="0" fillId="3" borderId="34" xfId="0" applyFill="1" applyBorder="1" applyAlignment="1">
      <alignment horizontal="center"/>
    </xf>
    <xf numFmtId="0" fontId="0" fillId="3" borderId="35" xfId="0" applyFill="1" applyBorder="1" applyAlignment="1">
      <alignment horizontal="center"/>
    </xf>
    <xf numFmtId="0" fontId="0" fillId="3" borderId="38" xfId="0" applyFill="1" applyBorder="1" applyAlignment="1">
      <alignment horizontal="center"/>
    </xf>
    <xf numFmtId="0" fontId="0" fillId="3" borderId="30" xfId="0" applyFill="1" applyBorder="1" applyAlignment="1">
      <alignment horizontal="center"/>
    </xf>
    <xf numFmtId="0" fontId="0" fillId="3" borderId="0" xfId="0" applyFill="1" applyBorder="1" applyAlignment="1">
      <alignment horizontal="center"/>
    </xf>
    <xf numFmtId="0" fontId="0" fillId="3" borderId="31" xfId="0" applyFill="1" applyBorder="1" applyAlignment="1">
      <alignment horizontal="center"/>
    </xf>
    <xf numFmtId="0" fontId="0" fillId="3" borderId="18" xfId="0" applyFill="1" applyBorder="1" applyAlignment="1">
      <alignment horizontal="center"/>
    </xf>
    <xf numFmtId="0" fontId="0" fillId="3" borderId="6" xfId="0" applyFill="1" applyBorder="1" applyAlignment="1">
      <alignment horizontal="center"/>
    </xf>
    <xf numFmtId="0" fontId="0" fillId="3" borderId="39" xfId="0" applyFill="1" applyBorder="1" applyAlignment="1">
      <alignment horizontal="center"/>
    </xf>
    <xf numFmtId="0" fontId="0" fillId="3" borderId="32" xfId="0" applyFill="1" applyBorder="1" applyAlignment="1">
      <alignment horizontal="center"/>
    </xf>
    <xf numFmtId="0" fontId="0" fillId="3" borderId="12" xfId="0" applyFill="1" applyBorder="1" applyAlignment="1">
      <alignment horizontal="center"/>
    </xf>
    <xf numFmtId="0" fontId="0" fillId="3" borderId="33" xfId="0" applyFill="1" applyBorder="1" applyAlignment="1">
      <alignment horizontal="center"/>
    </xf>
    <xf numFmtId="0" fontId="0" fillId="3" borderId="21" xfId="0" applyFill="1" applyBorder="1" applyAlignment="1">
      <alignment horizontal="center"/>
    </xf>
    <xf numFmtId="0" fontId="0" fillId="3" borderId="36" xfId="0" applyFill="1" applyBorder="1" applyAlignment="1">
      <alignment horizontal="center"/>
    </xf>
    <xf numFmtId="1" fontId="0" fillId="3" borderId="27" xfId="0" applyNumberFormat="1" applyFill="1" applyBorder="1" applyAlignment="1">
      <alignment horizontal="center"/>
    </xf>
    <xf numFmtId="1" fontId="0" fillId="3" borderId="28" xfId="0" applyNumberFormat="1" applyFill="1" applyBorder="1" applyAlignment="1">
      <alignment horizontal="center"/>
    </xf>
    <xf numFmtId="1" fontId="0" fillId="3" borderId="29" xfId="0" applyNumberFormat="1" applyFill="1" applyBorder="1" applyAlignment="1">
      <alignment horizontal="center"/>
    </xf>
    <xf numFmtId="0" fontId="0" fillId="0" borderId="0" xfId="0" applyAlignment="1">
      <alignment wrapText="1"/>
    </xf>
    <xf numFmtId="0" fontId="0" fillId="0" borderId="0" xfId="0"/>
    <xf numFmtId="0" fontId="0" fillId="3" borderId="0" xfId="0" applyFill="1" applyAlignment="1">
      <alignment horizontal="center"/>
    </xf>
    <xf numFmtId="1" fontId="0" fillId="3" borderId="32" xfId="0" applyNumberFormat="1" applyFill="1" applyBorder="1" applyAlignment="1">
      <alignment horizontal="center"/>
    </xf>
    <xf numFmtId="1" fontId="0" fillId="3" borderId="12" xfId="0" applyNumberFormat="1" applyFill="1" applyBorder="1" applyAlignment="1">
      <alignment horizontal="center"/>
    </xf>
    <xf numFmtId="1" fontId="0" fillId="3" borderId="33" xfId="0" applyNumberFormat="1" applyFill="1" applyBorder="1" applyAlignment="1">
      <alignment horizontal="center"/>
    </xf>
    <xf numFmtId="0" fontId="0" fillId="3" borderId="27" xfId="0" applyFill="1" applyBorder="1" applyAlignment="1">
      <alignment horizontal="center" vertical="center"/>
    </xf>
    <xf numFmtId="0" fontId="0" fillId="3" borderId="32" xfId="0" applyFill="1" applyBorder="1" applyAlignment="1">
      <alignment horizontal="center" vertical="center"/>
    </xf>
    <xf numFmtId="1" fontId="0" fillId="3" borderId="37" xfId="0" applyNumberFormat="1" applyFill="1" applyBorder="1" applyAlignment="1">
      <alignment horizontal="center" vertical="center"/>
    </xf>
    <xf numFmtId="1" fontId="0" fillId="3" borderId="39" xfId="0" applyNumberFormat="1" applyFill="1" applyBorder="1" applyAlignment="1">
      <alignment horizontal="center" vertical="center"/>
    </xf>
    <xf numFmtId="0" fontId="0" fillId="0" borderId="0" xfId="0" applyBorder="1" applyAlignment="1">
      <alignment horizontal="center"/>
    </xf>
    <xf numFmtId="0" fontId="0" fillId="0" borderId="3"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0" xfId="0" applyBorder="1" applyAlignment="1">
      <alignment horizontal="center"/>
    </xf>
  </cellXfs>
  <cellStyles count="3">
    <cellStyle name="Input" xfId="1" builtinId="20" hidden="1"/>
    <cellStyle name="Normal" xfId="0" builtinId="0"/>
    <cellStyle name="Trump"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abSelected="1" workbookViewId="0">
      <pane ySplit="1" topLeftCell="A2" activePane="bottomLeft" state="frozen"/>
      <selection pane="bottomLeft" sqref="A1:N1"/>
    </sheetView>
  </sheetViews>
  <sheetFormatPr defaultRowHeight="15" x14ac:dyDescent="0.25"/>
  <cols>
    <col min="1" max="1" width="26.85546875" customWidth="1"/>
    <col min="2" max="2" width="22.42578125" customWidth="1"/>
  </cols>
  <sheetData>
    <row r="1" spans="1:14" ht="75.599999999999994" customHeight="1" x14ac:dyDescent="0.25">
      <c r="A1" s="57" t="s">
        <v>41</v>
      </c>
      <c r="B1" s="58"/>
      <c r="C1" s="58"/>
      <c r="D1" s="58"/>
      <c r="E1" s="58"/>
      <c r="F1" s="58"/>
      <c r="G1" s="58"/>
      <c r="H1" s="58"/>
      <c r="I1" s="58"/>
      <c r="J1" s="58"/>
      <c r="K1" s="58"/>
      <c r="L1" s="58"/>
      <c r="M1" s="58"/>
      <c r="N1" s="58"/>
    </row>
    <row r="2" spans="1:14" x14ac:dyDescent="0.25">
      <c r="A2" s="30"/>
      <c r="B2" s="31" t="s">
        <v>29</v>
      </c>
      <c r="C2" s="59" t="s">
        <v>27</v>
      </c>
      <c r="D2" s="59"/>
      <c r="E2" s="59"/>
      <c r="F2" s="59" t="s">
        <v>28</v>
      </c>
      <c r="G2" s="59"/>
      <c r="H2" s="59"/>
      <c r="I2" s="59"/>
      <c r="J2" s="59"/>
      <c r="K2" s="59"/>
      <c r="L2" s="59"/>
      <c r="M2" s="59"/>
      <c r="N2" s="59"/>
    </row>
    <row r="3" spans="1:14" x14ac:dyDescent="0.25">
      <c r="A3" s="32" t="s">
        <v>39</v>
      </c>
      <c r="B3" s="31" t="s">
        <v>30</v>
      </c>
      <c r="C3" s="31" t="s">
        <v>34</v>
      </c>
      <c r="D3" s="31" t="s">
        <v>35</v>
      </c>
      <c r="E3" s="31" t="s">
        <v>36</v>
      </c>
      <c r="F3" s="59" t="s">
        <v>34</v>
      </c>
      <c r="G3" s="59"/>
      <c r="H3" s="59"/>
      <c r="I3" s="59" t="s">
        <v>35</v>
      </c>
      <c r="J3" s="59"/>
      <c r="K3" s="59"/>
      <c r="L3" s="59" t="s">
        <v>36</v>
      </c>
      <c r="M3" s="59"/>
      <c r="N3" s="59"/>
    </row>
    <row r="4" spans="1:14" ht="15.75" thickBot="1" x14ac:dyDescent="0.3">
      <c r="A4" s="32" t="s">
        <v>40</v>
      </c>
      <c r="B4" s="31" t="s">
        <v>30</v>
      </c>
      <c r="C4" s="31" t="s">
        <v>30</v>
      </c>
      <c r="D4" s="31" t="s">
        <v>30</v>
      </c>
      <c r="E4" s="31" t="s">
        <v>30</v>
      </c>
      <c r="F4" s="31">
        <v>1</v>
      </c>
      <c r="G4" s="31">
        <v>2</v>
      </c>
      <c r="H4" s="31">
        <v>5</v>
      </c>
      <c r="I4" s="31">
        <v>1</v>
      </c>
      <c r="J4" s="31">
        <v>2</v>
      </c>
      <c r="K4" s="31">
        <v>5</v>
      </c>
      <c r="L4" s="31">
        <v>1</v>
      </c>
      <c r="M4" s="31">
        <v>2</v>
      </c>
      <c r="N4" s="31">
        <v>5</v>
      </c>
    </row>
    <row r="5" spans="1:14" ht="15.75" thickBot="1" x14ac:dyDescent="0.3">
      <c r="A5" s="31" t="s">
        <v>33</v>
      </c>
      <c r="B5" s="33">
        <v>4243</v>
      </c>
      <c r="C5" s="34">
        <v>2279</v>
      </c>
      <c r="D5" s="34">
        <v>1658</v>
      </c>
      <c r="E5" s="34">
        <v>456</v>
      </c>
      <c r="F5" s="34">
        <v>5272</v>
      </c>
      <c r="G5" s="34">
        <v>7348</v>
      </c>
      <c r="H5" s="34">
        <v>11612</v>
      </c>
      <c r="I5" s="34">
        <v>7727</v>
      </c>
      <c r="J5" s="34">
        <v>9664</v>
      </c>
      <c r="K5" s="34">
        <v>13614</v>
      </c>
      <c r="L5" s="34">
        <v>20024</v>
      </c>
      <c r="M5" s="34">
        <v>20776</v>
      </c>
      <c r="N5" s="35">
        <v>22927</v>
      </c>
    </row>
    <row r="6" spans="1:14" x14ac:dyDescent="0.25">
      <c r="A6" s="36" t="s">
        <v>7</v>
      </c>
      <c r="B6" s="36">
        <v>176</v>
      </c>
      <c r="C6" s="37">
        <v>149</v>
      </c>
      <c r="D6" s="38">
        <v>140</v>
      </c>
      <c r="E6" s="39">
        <v>98</v>
      </c>
      <c r="F6" s="37">
        <v>239</v>
      </c>
      <c r="G6" s="38">
        <v>336</v>
      </c>
      <c r="H6" s="40">
        <v>417</v>
      </c>
      <c r="I6" s="41">
        <v>350</v>
      </c>
      <c r="J6" s="38">
        <v>523</v>
      </c>
      <c r="K6" s="40">
        <v>699</v>
      </c>
      <c r="L6" s="38">
        <v>804</v>
      </c>
      <c r="M6" s="38">
        <v>1035</v>
      </c>
      <c r="N6" s="39">
        <v>1684</v>
      </c>
    </row>
    <row r="7" spans="1:14" x14ac:dyDescent="0.25">
      <c r="A7" s="42" t="s">
        <v>8</v>
      </c>
      <c r="B7" s="42">
        <v>182</v>
      </c>
      <c r="C7" s="43">
        <v>151</v>
      </c>
      <c r="D7" s="44">
        <v>141</v>
      </c>
      <c r="E7" s="45">
        <v>104</v>
      </c>
      <c r="F7" s="43">
        <v>228</v>
      </c>
      <c r="G7" s="44">
        <v>314</v>
      </c>
      <c r="H7" s="46">
        <v>372</v>
      </c>
      <c r="I7" s="47">
        <v>339</v>
      </c>
      <c r="J7" s="44">
        <v>489</v>
      </c>
      <c r="K7" s="46">
        <v>669</v>
      </c>
      <c r="L7" s="44">
        <v>740</v>
      </c>
      <c r="M7" s="44">
        <v>986</v>
      </c>
      <c r="N7" s="45">
        <v>1657</v>
      </c>
    </row>
    <row r="8" spans="1:14" x14ac:dyDescent="0.25">
      <c r="A8" s="42" t="s">
        <v>9</v>
      </c>
      <c r="B8" s="42">
        <v>108</v>
      </c>
      <c r="C8" s="43">
        <v>95</v>
      </c>
      <c r="D8" s="44">
        <v>86</v>
      </c>
      <c r="E8" s="45">
        <v>68</v>
      </c>
      <c r="F8" s="43">
        <v>154</v>
      </c>
      <c r="G8" s="44">
        <v>233</v>
      </c>
      <c r="H8" s="46">
        <v>271</v>
      </c>
      <c r="I8" s="47">
        <v>219</v>
      </c>
      <c r="J8" s="44">
        <v>326</v>
      </c>
      <c r="K8" s="46">
        <v>433</v>
      </c>
      <c r="L8" s="44">
        <v>426</v>
      </c>
      <c r="M8" s="44">
        <v>601</v>
      </c>
      <c r="N8" s="45">
        <v>1007</v>
      </c>
    </row>
    <row r="9" spans="1:14" x14ac:dyDescent="0.25">
      <c r="A9" s="42" t="s">
        <v>10</v>
      </c>
      <c r="B9" s="42">
        <v>105</v>
      </c>
      <c r="C9" s="43">
        <v>82</v>
      </c>
      <c r="D9" s="44">
        <v>78</v>
      </c>
      <c r="E9" s="45">
        <v>61</v>
      </c>
      <c r="F9" s="43">
        <v>124</v>
      </c>
      <c r="G9" s="44">
        <v>181</v>
      </c>
      <c r="H9" s="46">
        <v>215</v>
      </c>
      <c r="I9" s="47">
        <v>164</v>
      </c>
      <c r="J9" s="44">
        <v>253</v>
      </c>
      <c r="K9" s="46">
        <v>350</v>
      </c>
      <c r="L9" s="44">
        <v>339</v>
      </c>
      <c r="M9" s="44">
        <v>476</v>
      </c>
      <c r="N9" s="45">
        <v>845</v>
      </c>
    </row>
    <row r="10" spans="1:14" x14ac:dyDescent="0.25">
      <c r="A10" s="42" t="s">
        <v>11</v>
      </c>
      <c r="B10" s="42">
        <v>630</v>
      </c>
      <c r="C10" s="43">
        <v>471</v>
      </c>
      <c r="D10" s="44">
        <v>418</v>
      </c>
      <c r="E10" s="45">
        <v>251</v>
      </c>
      <c r="F10" s="43">
        <v>869</v>
      </c>
      <c r="G10" s="44">
        <v>1189</v>
      </c>
      <c r="H10" s="46">
        <v>1395</v>
      </c>
      <c r="I10" s="47">
        <v>1252</v>
      </c>
      <c r="J10" s="44">
        <v>1786</v>
      </c>
      <c r="K10" s="46">
        <v>2309</v>
      </c>
      <c r="L10" s="44">
        <v>3159</v>
      </c>
      <c r="M10" s="44">
        <v>3758</v>
      </c>
      <c r="N10" s="45">
        <v>5283</v>
      </c>
    </row>
    <row r="11" spans="1:14" x14ac:dyDescent="0.25">
      <c r="A11" s="42" t="s">
        <v>12</v>
      </c>
      <c r="B11" s="42">
        <v>165</v>
      </c>
      <c r="C11" s="43">
        <v>133</v>
      </c>
      <c r="D11" s="44">
        <v>125</v>
      </c>
      <c r="E11" s="45">
        <v>101</v>
      </c>
      <c r="F11" s="43">
        <v>202</v>
      </c>
      <c r="G11" s="44">
        <v>293</v>
      </c>
      <c r="H11" s="46">
        <v>355</v>
      </c>
      <c r="I11" s="47">
        <v>284</v>
      </c>
      <c r="J11" s="44">
        <v>437</v>
      </c>
      <c r="K11" s="46">
        <v>604</v>
      </c>
      <c r="L11" s="44">
        <v>562</v>
      </c>
      <c r="M11" s="44">
        <v>805</v>
      </c>
      <c r="N11" s="45">
        <v>1431</v>
      </c>
    </row>
    <row r="12" spans="1:14" x14ac:dyDescent="0.25">
      <c r="A12" s="42" t="s">
        <v>13</v>
      </c>
      <c r="B12" s="42">
        <v>171</v>
      </c>
      <c r="C12" s="43">
        <v>136</v>
      </c>
      <c r="D12" s="44">
        <v>125</v>
      </c>
      <c r="E12" s="45">
        <v>89</v>
      </c>
      <c r="F12" s="43">
        <v>252</v>
      </c>
      <c r="G12" s="44">
        <v>351</v>
      </c>
      <c r="H12" s="46">
        <v>420</v>
      </c>
      <c r="I12" s="47">
        <v>335</v>
      </c>
      <c r="J12" s="44">
        <v>511</v>
      </c>
      <c r="K12" s="46">
        <v>697</v>
      </c>
      <c r="L12" s="44">
        <v>766</v>
      </c>
      <c r="M12" s="44">
        <v>990</v>
      </c>
      <c r="N12" s="45">
        <v>1546</v>
      </c>
    </row>
    <row r="13" spans="1:14" x14ac:dyDescent="0.25">
      <c r="A13" s="42" t="s">
        <v>14</v>
      </c>
      <c r="B13" s="42">
        <v>130</v>
      </c>
      <c r="C13" s="43">
        <v>111</v>
      </c>
      <c r="D13" s="44">
        <v>100</v>
      </c>
      <c r="E13" s="45">
        <v>78</v>
      </c>
      <c r="F13" s="43">
        <v>168</v>
      </c>
      <c r="G13" s="44">
        <v>248</v>
      </c>
      <c r="H13" s="46">
        <v>298</v>
      </c>
      <c r="I13" s="47">
        <v>239</v>
      </c>
      <c r="J13" s="44">
        <v>357</v>
      </c>
      <c r="K13" s="46">
        <v>498</v>
      </c>
      <c r="L13" s="44">
        <v>534</v>
      </c>
      <c r="M13" s="44">
        <v>715</v>
      </c>
      <c r="N13" s="45">
        <v>1176</v>
      </c>
    </row>
    <row r="14" spans="1:14" x14ac:dyDescent="0.25">
      <c r="A14" s="42" t="s">
        <v>16</v>
      </c>
      <c r="B14" s="42">
        <v>153</v>
      </c>
      <c r="C14" s="43">
        <v>129</v>
      </c>
      <c r="D14" s="44">
        <v>121</v>
      </c>
      <c r="E14" s="45">
        <v>99</v>
      </c>
      <c r="F14" s="43">
        <v>203</v>
      </c>
      <c r="G14" s="44">
        <v>281</v>
      </c>
      <c r="H14" s="46">
        <v>328</v>
      </c>
      <c r="I14" s="47">
        <v>274</v>
      </c>
      <c r="J14" s="44">
        <v>414</v>
      </c>
      <c r="K14" s="46">
        <v>554</v>
      </c>
      <c r="L14" s="44">
        <v>584</v>
      </c>
      <c r="M14" s="44">
        <v>815</v>
      </c>
      <c r="N14" s="45">
        <v>1398</v>
      </c>
    </row>
    <row r="15" spans="1:14" x14ac:dyDescent="0.25">
      <c r="A15" s="42" t="s">
        <v>38</v>
      </c>
      <c r="B15" s="42">
        <v>168</v>
      </c>
      <c r="C15" s="43">
        <v>134</v>
      </c>
      <c r="D15" s="44">
        <v>119</v>
      </c>
      <c r="E15" s="45">
        <v>94</v>
      </c>
      <c r="F15" s="43">
        <v>228</v>
      </c>
      <c r="G15" s="44">
        <v>302</v>
      </c>
      <c r="H15" s="46">
        <v>340</v>
      </c>
      <c r="I15" s="47">
        <v>314</v>
      </c>
      <c r="J15" s="44">
        <v>436</v>
      </c>
      <c r="K15" s="46">
        <v>562</v>
      </c>
      <c r="L15" s="44">
        <v>638</v>
      </c>
      <c r="M15" s="44">
        <v>850</v>
      </c>
      <c r="N15" s="45">
        <v>1364</v>
      </c>
    </row>
    <row r="16" spans="1:14" x14ac:dyDescent="0.25">
      <c r="A16" s="42" t="s">
        <v>17</v>
      </c>
      <c r="B16" s="42">
        <v>154</v>
      </c>
      <c r="C16" s="43">
        <v>123</v>
      </c>
      <c r="D16" s="44">
        <v>109</v>
      </c>
      <c r="E16" s="45">
        <v>74</v>
      </c>
      <c r="F16" s="43">
        <v>226</v>
      </c>
      <c r="G16" s="44">
        <v>312</v>
      </c>
      <c r="H16" s="46">
        <v>361</v>
      </c>
      <c r="I16" s="47">
        <v>287</v>
      </c>
      <c r="J16" s="44">
        <v>419</v>
      </c>
      <c r="K16" s="46">
        <v>532</v>
      </c>
      <c r="L16" s="44">
        <v>709</v>
      </c>
      <c r="M16" s="44">
        <v>892</v>
      </c>
      <c r="N16" s="45">
        <v>1354</v>
      </c>
    </row>
    <row r="17" spans="1:14" x14ac:dyDescent="0.25">
      <c r="A17" s="42" t="s">
        <v>19</v>
      </c>
      <c r="B17" s="42">
        <v>99</v>
      </c>
      <c r="C17" s="43">
        <v>73</v>
      </c>
      <c r="D17" s="44">
        <v>64</v>
      </c>
      <c r="E17" s="45">
        <v>49</v>
      </c>
      <c r="F17" s="43">
        <v>107</v>
      </c>
      <c r="G17" s="44">
        <v>148</v>
      </c>
      <c r="H17" s="46">
        <v>163</v>
      </c>
      <c r="I17" s="47">
        <v>161</v>
      </c>
      <c r="J17" s="44">
        <v>226</v>
      </c>
      <c r="K17" s="46">
        <v>291</v>
      </c>
      <c r="L17" s="44">
        <v>301</v>
      </c>
      <c r="M17" s="44">
        <v>417</v>
      </c>
      <c r="N17" s="45">
        <v>697</v>
      </c>
    </row>
    <row r="18" spans="1:14" x14ac:dyDescent="0.25">
      <c r="A18" s="42" t="s">
        <v>20</v>
      </c>
      <c r="B18" s="42">
        <v>123</v>
      </c>
      <c r="C18" s="43">
        <v>101</v>
      </c>
      <c r="D18" s="44">
        <v>91</v>
      </c>
      <c r="E18" s="45">
        <v>70</v>
      </c>
      <c r="F18" s="43">
        <v>159</v>
      </c>
      <c r="G18" s="44">
        <v>223</v>
      </c>
      <c r="H18" s="46">
        <v>260</v>
      </c>
      <c r="I18" s="47">
        <v>210</v>
      </c>
      <c r="J18" s="44">
        <v>312</v>
      </c>
      <c r="K18" s="46">
        <v>424</v>
      </c>
      <c r="L18" s="44">
        <v>485</v>
      </c>
      <c r="M18" s="44">
        <v>643</v>
      </c>
      <c r="N18" s="45">
        <v>1051</v>
      </c>
    </row>
    <row r="19" spans="1:14" x14ac:dyDescent="0.25">
      <c r="A19" s="42" t="s">
        <v>21</v>
      </c>
      <c r="B19" s="42">
        <v>135</v>
      </c>
      <c r="C19" s="43">
        <v>105</v>
      </c>
      <c r="D19" s="44">
        <v>93</v>
      </c>
      <c r="E19" s="45">
        <v>78</v>
      </c>
      <c r="F19" s="43">
        <v>168</v>
      </c>
      <c r="G19" s="44">
        <v>223</v>
      </c>
      <c r="H19" s="46">
        <v>251</v>
      </c>
      <c r="I19" s="47">
        <v>245</v>
      </c>
      <c r="J19" s="44">
        <v>335</v>
      </c>
      <c r="K19" s="46">
        <v>414</v>
      </c>
      <c r="L19" s="44">
        <v>409</v>
      </c>
      <c r="M19" s="44">
        <v>590</v>
      </c>
      <c r="N19" s="45">
        <v>1026</v>
      </c>
    </row>
    <row r="20" spans="1:14" x14ac:dyDescent="0.25">
      <c r="A20" s="42" t="s">
        <v>23</v>
      </c>
      <c r="B20" s="42">
        <v>162</v>
      </c>
      <c r="C20" s="43">
        <v>135</v>
      </c>
      <c r="D20" s="44">
        <v>129</v>
      </c>
      <c r="E20" s="45">
        <v>101</v>
      </c>
      <c r="F20" s="43">
        <v>237</v>
      </c>
      <c r="G20" s="44">
        <v>328</v>
      </c>
      <c r="H20" s="46">
        <v>392</v>
      </c>
      <c r="I20" s="47">
        <v>330</v>
      </c>
      <c r="J20" s="44">
        <v>485</v>
      </c>
      <c r="K20" s="46">
        <v>682</v>
      </c>
      <c r="L20" s="44">
        <v>663</v>
      </c>
      <c r="M20" s="44">
        <v>895</v>
      </c>
      <c r="N20" s="45">
        <v>1563</v>
      </c>
    </row>
    <row r="21" spans="1:14" x14ac:dyDescent="0.25">
      <c r="A21" s="42" t="s">
        <v>24</v>
      </c>
      <c r="B21" s="42">
        <v>113</v>
      </c>
      <c r="C21" s="43">
        <v>99</v>
      </c>
      <c r="D21" s="44">
        <v>90</v>
      </c>
      <c r="E21" s="45">
        <v>63</v>
      </c>
      <c r="F21" s="43">
        <v>142</v>
      </c>
      <c r="G21" s="44">
        <v>206</v>
      </c>
      <c r="H21" s="46">
        <v>238</v>
      </c>
      <c r="I21" s="47">
        <v>199</v>
      </c>
      <c r="J21" s="44">
        <v>317</v>
      </c>
      <c r="K21" s="46">
        <v>431</v>
      </c>
      <c r="L21" s="44">
        <v>481</v>
      </c>
      <c r="M21" s="44">
        <v>636</v>
      </c>
      <c r="N21" s="45">
        <v>1009</v>
      </c>
    </row>
    <row r="22" spans="1:14" ht="15.75" thickBot="1" x14ac:dyDescent="0.3">
      <c r="A22" s="48" t="s">
        <v>25</v>
      </c>
      <c r="B22" s="48">
        <v>149</v>
      </c>
      <c r="C22" s="49">
        <v>125</v>
      </c>
      <c r="D22" s="50">
        <v>116</v>
      </c>
      <c r="E22" s="51">
        <v>90</v>
      </c>
      <c r="F22" s="49">
        <v>211</v>
      </c>
      <c r="G22" s="50">
        <v>299</v>
      </c>
      <c r="H22" s="52">
        <v>348</v>
      </c>
      <c r="I22" s="53">
        <v>288</v>
      </c>
      <c r="J22" s="50">
        <v>435</v>
      </c>
      <c r="K22" s="52">
        <v>565</v>
      </c>
      <c r="L22" s="50">
        <v>613</v>
      </c>
      <c r="M22" s="50">
        <v>841</v>
      </c>
      <c r="N22" s="51">
        <v>1419</v>
      </c>
    </row>
    <row r="23" spans="1:14" x14ac:dyDescent="0.25">
      <c r="A23" s="63" t="s">
        <v>37</v>
      </c>
      <c r="B23" s="65">
        <f>AVERAGE(B6:B22)</f>
        <v>171.94117647058823</v>
      </c>
      <c r="C23" s="54">
        <v>138.35294117647058</v>
      </c>
      <c r="D23" s="55">
        <v>126.17647058823529</v>
      </c>
      <c r="E23" s="56">
        <v>92.235294117647058</v>
      </c>
      <c r="F23" s="55">
        <v>230.41176470588235</v>
      </c>
      <c r="G23" s="55">
        <v>321.58823529411762</v>
      </c>
      <c r="H23" s="55">
        <v>377.88235294117646</v>
      </c>
      <c r="I23" s="55">
        <v>322.94117647058823</v>
      </c>
      <c r="J23" s="55">
        <v>474.1764705882353</v>
      </c>
      <c r="K23" s="55">
        <v>630.23529411764707</v>
      </c>
      <c r="L23" s="55">
        <v>718.41176470588232</v>
      </c>
      <c r="M23" s="55">
        <v>937.94117647058829</v>
      </c>
      <c r="N23" s="56">
        <v>1500.5882352941176</v>
      </c>
    </row>
    <row r="24" spans="1:14" ht="15.75" thickBot="1" x14ac:dyDescent="0.3">
      <c r="A24" s="64"/>
      <c r="B24" s="66"/>
      <c r="C24" s="60">
        <v>118.92156862745098</v>
      </c>
      <c r="D24" s="61"/>
      <c r="E24" s="62"/>
      <c r="F24" s="61">
        <v>612.68627450980387</v>
      </c>
      <c r="G24" s="61"/>
      <c r="H24" s="61"/>
      <c r="I24" s="61"/>
      <c r="J24" s="61"/>
      <c r="K24" s="61"/>
      <c r="L24" s="61"/>
      <c r="M24" s="61"/>
      <c r="N24" s="62"/>
    </row>
  </sheetData>
  <mergeCells count="10">
    <mergeCell ref="A1:N1"/>
    <mergeCell ref="F2:N2"/>
    <mergeCell ref="C2:E2"/>
    <mergeCell ref="C24:E24"/>
    <mergeCell ref="F24:N24"/>
    <mergeCell ref="A23:A24"/>
    <mergeCell ref="B23:B24"/>
    <mergeCell ref="F3:H3"/>
    <mergeCell ref="I3:K3"/>
    <mergeCell ref="L3:N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zoomScale="115" zoomScaleNormal="115" workbookViewId="0">
      <selection sqref="A1:O25"/>
    </sheetView>
  </sheetViews>
  <sheetFormatPr defaultRowHeight="15" x14ac:dyDescent="0.25"/>
  <cols>
    <col min="1" max="1" width="34.5703125" customWidth="1"/>
    <col min="2" max="2" width="15" customWidth="1"/>
    <col min="3" max="3" width="19" customWidth="1"/>
  </cols>
  <sheetData>
    <row r="1" spans="1:24" x14ac:dyDescent="0.25">
      <c r="A1" s="1"/>
      <c r="B1" s="67" t="s">
        <v>4</v>
      </c>
      <c r="C1" s="67"/>
      <c r="D1" s="67"/>
      <c r="E1" s="67"/>
      <c r="F1" s="67"/>
      <c r="G1" s="67"/>
      <c r="H1" s="67"/>
      <c r="I1" s="67"/>
      <c r="J1" s="67"/>
      <c r="K1" s="67"/>
      <c r="L1" s="67"/>
      <c r="M1" s="67"/>
      <c r="N1" s="67"/>
      <c r="O1" s="67"/>
    </row>
    <row r="2" spans="1:24" x14ac:dyDescent="0.25">
      <c r="A2" s="1"/>
      <c r="B2" s="1" t="s">
        <v>26</v>
      </c>
      <c r="C2" s="1" t="s">
        <v>29</v>
      </c>
      <c r="D2" s="70" t="s">
        <v>27</v>
      </c>
      <c r="E2" s="71"/>
      <c r="F2" s="72"/>
      <c r="G2" s="73" t="s">
        <v>28</v>
      </c>
      <c r="H2" s="68"/>
      <c r="I2" s="68"/>
      <c r="J2" s="68"/>
      <c r="K2" s="68"/>
      <c r="L2" s="68"/>
      <c r="M2" s="68"/>
      <c r="N2" s="68"/>
      <c r="O2" s="69"/>
      <c r="Q2" s="3"/>
      <c r="R2" s="3"/>
      <c r="S2" s="3"/>
      <c r="T2" s="3"/>
      <c r="U2" s="3"/>
      <c r="V2" s="3"/>
      <c r="W2" s="3"/>
      <c r="X2" s="3"/>
    </row>
    <row r="3" spans="1:24" x14ac:dyDescent="0.25">
      <c r="A3" s="1" t="s">
        <v>31</v>
      </c>
      <c r="B3" s="1"/>
      <c r="C3" s="1"/>
      <c r="D3" s="6" t="s">
        <v>1</v>
      </c>
      <c r="E3" s="4" t="s">
        <v>2</v>
      </c>
      <c r="F3" s="5" t="s">
        <v>0</v>
      </c>
      <c r="G3" s="68" t="s">
        <v>1</v>
      </c>
      <c r="H3" s="68"/>
      <c r="I3" s="68"/>
      <c r="J3" s="68" t="s">
        <v>2</v>
      </c>
      <c r="K3" s="68"/>
      <c r="L3" s="68"/>
      <c r="M3" s="68" t="s">
        <v>0</v>
      </c>
      <c r="N3" s="68"/>
      <c r="O3" s="69"/>
    </row>
    <row r="4" spans="1:24" ht="15.75" thickBot="1" x14ac:dyDescent="0.3">
      <c r="A4" s="8" t="s">
        <v>32</v>
      </c>
      <c r="B4" s="8"/>
      <c r="C4" s="9"/>
      <c r="D4" s="7" t="s">
        <v>30</v>
      </c>
      <c r="E4" s="8" t="s">
        <v>30</v>
      </c>
      <c r="F4" s="8" t="s">
        <v>30</v>
      </c>
      <c r="G4" s="7">
        <v>1</v>
      </c>
      <c r="H4" s="10">
        <v>2</v>
      </c>
      <c r="I4" s="10">
        <v>5</v>
      </c>
      <c r="J4" s="10">
        <v>1</v>
      </c>
      <c r="K4" s="10">
        <v>2</v>
      </c>
      <c r="L4" s="10">
        <v>5</v>
      </c>
      <c r="M4" s="10">
        <v>1</v>
      </c>
      <c r="N4" s="10">
        <v>2</v>
      </c>
      <c r="O4" s="28">
        <v>5</v>
      </c>
    </row>
    <row r="5" spans="1:24" x14ac:dyDescent="0.25">
      <c r="A5" s="11" t="s">
        <v>5</v>
      </c>
      <c r="B5" s="12" t="s">
        <v>6</v>
      </c>
      <c r="C5" s="13">
        <v>8486</v>
      </c>
      <c r="D5" s="14">
        <v>6577</v>
      </c>
      <c r="E5" s="15">
        <v>5894</v>
      </c>
      <c r="F5" s="15">
        <v>3845</v>
      </c>
      <c r="G5" s="14">
        <v>9038</v>
      </c>
      <c r="H5" s="15">
        <v>12210</v>
      </c>
      <c r="I5" s="15">
        <v>14400</v>
      </c>
      <c r="J5" s="15">
        <v>11593</v>
      </c>
      <c r="K5" s="15">
        <v>15746</v>
      </c>
      <c r="L5" s="15">
        <v>19876</v>
      </c>
      <c r="M5" s="15">
        <v>21652</v>
      </c>
      <c r="N5" s="15">
        <v>24131</v>
      </c>
      <c r="O5" s="29">
        <v>29244</v>
      </c>
    </row>
    <row r="6" spans="1:24" x14ac:dyDescent="0.25">
      <c r="A6" s="1" t="s">
        <v>3</v>
      </c>
      <c r="B6" s="18" t="s">
        <v>7</v>
      </c>
      <c r="C6" s="16">
        <v>342</v>
      </c>
      <c r="D6" s="19">
        <v>274</v>
      </c>
      <c r="E6" s="2">
        <v>256</v>
      </c>
      <c r="F6" s="2">
        <v>167</v>
      </c>
      <c r="G6" s="20">
        <v>646</v>
      </c>
      <c r="H6" s="21">
        <v>942</v>
      </c>
      <c r="I6" s="21">
        <v>1197</v>
      </c>
      <c r="J6" s="21">
        <v>827</v>
      </c>
      <c r="K6" s="21">
        <v>1365</v>
      </c>
      <c r="L6" s="21">
        <v>1998</v>
      </c>
      <c r="M6" s="21">
        <v>662</v>
      </c>
      <c r="N6" s="21">
        <v>1306</v>
      </c>
      <c r="O6" s="22">
        <v>3061</v>
      </c>
    </row>
    <row r="7" spans="1:24" x14ac:dyDescent="0.25">
      <c r="A7" s="1"/>
      <c r="B7" s="16" t="s">
        <v>8</v>
      </c>
      <c r="C7" s="16">
        <v>510</v>
      </c>
      <c r="D7" s="19">
        <v>403</v>
      </c>
      <c r="E7" s="2">
        <v>366</v>
      </c>
      <c r="F7" s="2">
        <v>227</v>
      </c>
      <c r="G7" s="19">
        <v>910</v>
      </c>
      <c r="H7" s="23">
        <v>1356</v>
      </c>
      <c r="I7" s="23">
        <v>1662</v>
      </c>
      <c r="J7" s="23">
        <v>1137</v>
      </c>
      <c r="K7" s="23">
        <v>1833</v>
      </c>
      <c r="L7" s="23">
        <v>2644</v>
      </c>
      <c r="M7" s="23">
        <v>898</v>
      </c>
      <c r="N7" s="23">
        <v>1774</v>
      </c>
      <c r="O7" s="24">
        <v>4104</v>
      </c>
    </row>
    <row r="8" spans="1:24" x14ac:dyDescent="0.25">
      <c r="A8" s="1"/>
      <c r="B8" s="16" t="s">
        <v>9</v>
      </c>
      <c r="C8" s="16">
        <v>139</v>
      </c>
      <c r="D8" s="19">
        <v>121</v>
      </c>
      <c r="E8" s="2">
        <v>113</v>
      </c>
      <c r="F8" s="2">
        <v>92</v>
      </c>
      <c r="G8" s="19">
        <v>292</v>
      </c>
      <c r="H8" s="23">
        <v>458</v>
      </c>
      <c r="I8" s="23">
        <v>563</v>
      </c>
      <c r="J8" s="23">
        <v>349</v>
      </c>
      <c r="K8" s="23">
        <v>570</v>
      </c>
      <c r="L8" s="23">
        <v>823</v>
      </c>
      <c r="M8" s="23">
        <v>366</v>
      </c>
      <c r="N8" s="23">
        <v>718</v>
      </c>
      <c r="O8" s="24">
        <v>1622</v>
      </c>
    </row>
    <row r="9" spans="1:24" x14ac:dyDescent="0.25">
      <c r="A9" s="1"/>
      <c r="B9" s="16" t="s">
        <v>10</v>
      </c>
      <c r="C9" s="16">
        <v>210</v>
      </c>
      <c r="D9" s="19">
        <v>168</v>
      </c>
      <c r="E9" s="2">
        <v>157</v>
      </c>
      <c r="F9" s="2">
        <v>114</v>
      </c>
      <c r="G9" s="19">
        <v>411</v>
      </c>
      <c r="H9" s="23">
        <v>594</v>
      </c>
      <c r="I9" s="23">
        <v>730</v>
      </c>
      <c r="J9" s="23">
        <v>480</v>
      </c>
      <c r="K9" s="23">
        <v>786</v>
      </c>
      <c r="L9" s="23">
        <v>1135</v>
      </c>
      <c r="M9" s="23">
        <v>449</v>
      </c>
      <c r="N9" s="23">
        <v>878</v>
      </c>
      <c r="O9" s="24">
        <v>2020</v>
      </c>
    </row>
    <row r="10" spans="1:24" x14ac:dyDescent="0.25">
      <c r="A10" s="1"/>
      <c r="B10" s="16" t="s">
        <v>11</v>
      </c>
      <c r="C10" s="16">
        <v>843</v>
      </c>
      <c r="D10" s="19">
        <v>612</v>
      </c>
      <c r="E10" s="2">
        <v>541</v>
      </c>
      <c r="F10" s="2">
        <v>295</v>
      </c>
      <c r="G10" s="19">
        <v>1396</v>
      </c>
      <c r="H10" s="23">
        <v>2092</v>
      </c>
      <c r="I10" s="23">
        <v>2619</v>
      </c>
      <c r="J10" s="23">
        <v>1693</v>
      </c>
      <c r="K10" s="23">
        <v>2865</v>
      </c>
      <c r="L10" s="23">
        <v>4191</v>
      </c>
      <c r="M10" s="23">
        <v>1162</v>
      </c>
      <c r="N10" s="23">
        <v>2280</v>
      </c>
      <c r="O10" s="24">
        <v>5204</v>
      </c>
    </row>
    <row r="11" spans="1:24" x14ac:dyDescent="0.25">
      <c r="A11" s="1"/>
      <c r="B11" s="16" t="s">
        <v>12</v>
      </c>
      <c r="C11" s="16">
        <v>566</v>
      </c>
      <c r="D11" s="19">
        <v>426</v>
      </c>
      <c r="E11" s="2">
        <v>376</v>
      </c>
      <c r="F11" s="2">
        <v>232</v>
      </c>
      <c r="G11" s="19">
        <v>997</v>
      </c>
      <c r="H11" s="23">
        <v>1482</v>
      </c>
      <c r="I11" s="23">
        <v>1840</v>
      </c>
      <c r="J11" s="23">
        <v>1190</v>
      </c>
      <c r="K11" s="23">
        <v>1957</v>
      </c>
      <c r="L11" s="23">
        <v>2813</v>
      </c>
      <c r="M11" s="23">
        <v>908</v>
      </c>
      <c r="N11" s="23">
        <v>1783</v>
      </c>
      <c r="O11" s="24">
        <v>4076</v>
      </c>
    </row>
    <row r="12" spans="1:24" x14ac:dyDescent="0.25">
      <c r="A12" s="1"/>
      <c r="B12" s="16" t="s">
        <v>13</v>
      </c>
      <c r="C12" s="16">
        <v>535</v>
      </c>
      <c r="D12" s="19">
        <v>377</v>
      </c>
      <c r="E12" s="2">
        <v>336</v>
      </c>
      <c r="F12" s="2">
        <v>209</v>
      </c>
      <c r="G12" s="19">
        <v>916</v>
      </c>
      <c r="H12" s="23">
        <v>1399</v>
      </c>
      <c r="I12" s="23">
        <v>1804</v>
      </c>
      <c r="J12" s="23">
        <v>1057</v>
      </c>
      <c r="K12" s="23">
        <v>1776</v>
      </c>
      <c r="L12" s="23">
        <v>2643</v>
      </c>
      <c r="M12" s="23">
        <v>822</v>
      </c>
      <c r="N12" s="23">
        <v>1610</v>
      </c>
      <c r="O12" s="24">
        <v>3659</v>
      </c>
    </row>
    <row r="13" spans="1:24" x14ac:dyDescent="0.25">
      <c r="A13" s="1"/>
      <c r="B13" s="16" t="s">
        <v>14</v>
      </c>
      <c r="C13" s="16">
        <v>420</v>
      </c>
      <c r="D13" s="19">
        <v>344</v>
      </c>
      <c r="E13" s="2">
        <v>302</v>
      </c>
      <c r="F13" s="2">
        <v>196</v>
      </c>
      <c r="G13" s="19">
        <v>757</v>
      </c>
      <c r="H13" s="23">
        <v>1151</v>
      </c>
      <c r="I13" s="23">
        <v>1444</v>
      </c>
      <c r="J13" s="23">
        <v>918</v>
      </c>
      <c r="K13" s="23">
        <v>1500</v>
      </c>
      <c r="L13" s="23">
        <v>2186</v>
      </c>
      <c r="M13" s="23">
        <v>760</v>
      </c>
      <c r="N13" s="23">
        <v>1482</v>
      </c>
      <c r="O13" s="24">
        <v>3353</v>
      </c>
    </row>
    <row r="14" spans="1:24" x14ac:dyDescent="0.25">
      <c r="A14" s="1"/>
      <c r="B14" s="16" t="s">
        <v>15</v>
      </c>
      <c r="C14" s="16">
        <v>228</v>
      </c>
      <c r="D14" s="19">
        <v>198</v>
      </c>
      <c r="E14" s="2">
        <v>182</v>
      </c>
      <c r="F14" s="2">
        <v>136</v>
      </c>
      <c r="G14" s="19">
        <v>450</v>
      </c>
      <c r="H14" s="23">
        <v>670</v>
      </c>
      <c r="I14" s="23">
        <v>810</v>
      </c>
      <c r="J14" s="23">
        <v>559</v>
      </c>
      <c r="K14" s="23">
        <v>906</v>
      </c>
      <c r="L14" s="23">
        <v>1284</v>
      </c>
      <c r="M14" s="23">
        <v>536</v>
      </c>
      <c r="N14" s="23">
        <v>1055</v>
      </c>
      <c r="O14" s="24">
        <v>2336</v>
      </c>
    </row>
    <row r="15" spans="1:24" x14ac:dyDescent="0.25">
      <c r="A15" s="1"/>
      <c r="B15" s="16" t="s">
        <v>16</v>
      </c>
      <c r="C15" s="16">
        <v>480</v>
      </c>
      <c r="D15" s="19">
        <v>383</v>
      </c>
      <c r="E15" s="2">
        <v>352</v>
      </c>
      <c r="F15" s="2">
        <v>232</v>
      </c>
      <c r="G15" s="19">
        <v>923</v>
      </c>
      <c r="H15" s="23">
        <v>1371</v>
      </c>
      <c r="I15" s="23">
        <v>1680</v>
      </c>
      <c r="J15" s="23">
        <v>1098</v>
      </c>
      <c r="K15" s="23">
        <v>1818</v>
      </c>
      <c r="L15" s="23">
        <v>2598</v>
      </c>
      <c r="M15" s="23">
        <v>916</v>
      </c>
      <c r="N15" s="23">
        <v>1798</v>
      </c>
      <c r="O15" s="24">
        <v>4108</v>
      </c>
    </row>
    <row r="16" spans="1:24" x14ac:dyDescent="0.25">
      <c r="A16" s="1"/>
      <c r="B16" s="16" t="s">
        <v>16</v>
      </c>
      <c r="C16" s="16">
        <v>568</v>
      </c>
      <c r="D16" s="19">
        <v>403</v>
      </c>
      <c r="E16" s="2">
        <v>356</v>
      </c>
      <c r="F16" s="2">
        <v>238</v>
      </c>
      <c r="G16" s="19">
        <v>826</v>
      </c>
      <c r="H16" s="23">
        <v>1188</v>
      </c>
      <c r="I16" s="23">
        <v>1436</v>
      </c>
      <c r="J16" s="23">
        <v>995</v>
      </c>
      <c r="K16" s="23">
        <v>1608</v>
      </c>
      <c r="L16" s="23">
        <v>2254</v>
      </c>
      <c r="M16" s="23">
        <v>922</v>
      </c>
      <c r="N16" s="23">
        <v>1792</v>
      </c>
      <c r="O16" s="24">
        <v>3942</v>
      </c>
    </row>
    <row r="17" spans="1:15" x14ac:dyDescent="0.25">
      <c r="A17" s="1"/>
      <c r="B17" s="16" t="s">
        <v>17</v>
      </c>
      <c r="C17" s="16">
        <v>621</v>
      </c>
      <c r="D17" s="19">
        <v>443</v>
      </c>
      <c r="E17" s="2">
        <v>376</v>
      </c>
      <c r="F17" s="2">
        <v>232</v>
      </c>
      <c r="G17" s="19">
        <v>1009</v>
      </c>
      <c r="H17" s="23">
        <v>1492</v>
      </c>
      <c r="I17" s="23">
        <v>1810</v>
      </c>
      <c r="J17" s="23">
        <v>1144</v>
      </c>
      <c r="K17" s="23">
        <v>1859</v>
      </c>
      <c r="L17" s="23">
        <v>2581</v>
      </c>
      <c r="M17" s="23">
        <v>918</v>
      </c>
      <c r="N17" s="23">
        <v>1805</v>
      </c>
      <c r="O17" s="24">
        <v>4100</v>
      </c>
    </row>
    <row r="18" spans="1:15" x14ac:dyDescent="0.25">
      <c r="A18" s="1"/>
      <c r="B18" s="16" t="s">
        <v>18</v>
      </c>
      <c r="C18" s="16">
        <v>415</v>
      </c>
      <c r="D18" s="19">
        <v>324</v>
      </c>
      <c r="E18" s="2">
        <v>279</v>
      </c>
      <c r="F18" s="2">
        <v>176</v>
      </c>
      <c r="G18" s="19">
        <v>780</v>
      </c>
      <c r="H18" s="23">
        <v>1176</v>
      </c>
      <c r="I18" s="23">
        <v>1491</v>
      </c>
      <c r="J18" s="23">
        <v>910</v>
      </c>
      <c r="K18" s="23">
        <v>1498</v>
      </c>
      <c r="L18" s="23">
        <v>2238</v>
      </c>
      <c r="M18" s="23">
        <v>692</v>
      </c>
      <c r="N18" s="23">
        <v>1369</v>
      </c>
      <c r="O18" s="24">
        <v>3202</v>
      </c>
    </row>
    <row r="19" spans="1:15" x14ac:dyDescent="0.25">
      <c r="A19" s="1"/>
      <c r="B19" s="16" t="s">
        <v>19</v>
      </c>
      <c r="C19" s="16">
        <v>409</v>
      </c>
      <c r="D19" s="19">
        <v>278</v>
      </c>
      <c r="E19" s="2">
        <v>247</v>
      </c>
      <c r="F19" s="2">
        <v>186</v>
      </c>
      <c r="G19" s="19">
        <v>638</v>
      </c>
      <c r="H19" s="23">
        <v>947</v>
      </c>
      <c r="I19" s="23">
        <v>1134</v>
      </c>
      <c r="J19" s="23">
        <v>773</v>
      </c>
      <c r="K19" s="23">
        <v>1276</v>
      </c>
      <c r="L19" s="23">
        <v>1836</v>
      </c>
      <c r="M19" s="23">
        <v>725</v>
      </c>
      <c r="N19" s="23">
        <v>1426</v>
      </c>
      <c r="O19" s="24">
        <v>3286</v>
      </c>
    </row>
    <row r="20" spans="1:15" x14ac:dyDescent="0.25">
      <c r="A20" s="1"/>
      <c r="B20" s="16" t="s">
        <v>20</v>
      </c>
      <c r="C20" s="16">
        <v>427</v>
      </c>
      <c r="D20" s="19">
        <v>319</v>
      </c>
      <c r="E20" s="2">
        <v>288</v>
      </c>
      <c r="F20" s="2">
        <v>204</v>
      </c>
      <c r="G20" s="19">
        <v>761</v>
      </c>
      <c r="H20" s="23">
        <v>1129</v>
      </c>
      <c r="I20" s="23">
        <v>1355</v>
      </c>
      <c r="J20" s="23">
        <v>877</v>
      </c>
      <c r="K20" s="23">
        <v>1470</v>
      </c>
      <c r="L20" s="23">
        <v>2086</v>
      </c>
      <c r="M20" s="23">
        <v>804</v>
      </c>
      <c r="N20" s="23">
        <v>1582</v>
      </c>
      <c r="O20" s="24">
        <v>3634</v>
      </c>
    </row>
    <row r="21" spans="1:15" x14ac:dyDescent="0.25">
      <c r="A21" s="1"/>
      <c r="B21" s="16" t="s">
        <v>21</v>
      </c>
      <c r="C21" s="16">
        <v>539</v>
      </c>
      <c r="D21" s="19">
        <v>431</v>
      </c>
      <c r="E21" s="2">
        <v>391</v>
      </c>
      <c r="F21" s="2">
        <v>253</v>
      </c>
      <c r="G21" s="19">
        <v>963</v>
      </c>
      <c r="H21" s="23">
        <v>1434</v>
      </c>
      <c r="I21" s="23">
        <v>1742</v>
      </c>
      <c r="J21" s="23">
        <v>1208</v>
      </c>
      <c r="K21" s="23">
        <v>1958</v>
      </c>
      <c r="L21" s="23">
        <v>2764</v>
      </c>
      <c r="M21" s="23">
        <v>999</v>
      </c>
      <c r="N21" s="23">
        <v>1956</v>
      </c>
      <c r="O21" s="24">
        <v>4415</v>
      </c>
    </row>
    <row r="22" spans="1:15" x14ac:dyDescent="0.25">
      <c r="A22" s="1"/>
      <c r="B22" s="16" t="s">
        <v>22</v>
      </c>
      <c r="C22" s="16">
        <v>252</v>
      </c>
      <c r="D22" s="19">
        <v>214</v>
      </c>
      <c r="E22" s="2">
        <v>205</v>
      </c>
      <c r="F22" s="2">
        <v>160</v>
      </c>
      <c r="G22" s="19">
        <v>479</v>
      </c>
      <c r="H22" s="23">
        <v>718</v>
      </c>
      <c r="I22" s="23">
        <v>871</v>
      </c>
      <c r="J22" s="23">
        <v>627</v>
      </c>
      <c r="K22" s="23">
        <v>1014</v>
      </c>
      <c r="L22" s="23">
        <v>1460</v>
      </c>
      <c r="M22" s="23">
        <v>634</v>
      </c>
      <c r="N22" s="23">
        <v>1242</v>
      </c>
      <c r="O22" s="24">
        <v>2833</v>
      </c>
    </row>
    <row r="23" spans="1:15" x14ac:dyDescent="0.25">
      <c r="A23" s="1"/>
      <c r="B23" s="16" t="s">
        <v>23</v>
      </c>
      <c r="C23" s="16">
        <v>162</v>
      </c>
      <c r="D23" s="19">
        <v>135</v>
      </c>
      <c r="E23" s="2">
        <v>129</v>
      </c>
      <c r="F23" s="2">
        <v>101</v>
      </c>
      <c r="G23" s="19">
        <v>332</v>
      </c>
      <c r="H23" s="23">
        <v>505</v>
      </c>
      <c r="I23" s="23">
        <v>640</v>
      </c>
      <c r="J23" s="23">
        <v>424</v>
      </c>
      <c r="K23" s="23">
        <v>716</v>
      </c>
      <c r="L23" s="23">
        <v>1086</v>
      </c>
      <c r="M23" s="23">
        <v>400</v>
      </c>
      <c r="N23" s="23">
        <v>795</v>
      </c>
      <c r="O23" s="24">
        <v>1890</v>
      </c>
    </row>
    <row r="24" spans="1:15" x14ac:dyDescent="0.25">
      <c r="A24" s="1"/>
      <c r="B24" s="16" t="s">
        <v>24</v>
      </c>
      <c r="C24" s="16">
        <v>298</v>
      </c>
      <c r="D24" s="19">
        <v>253</v>
      </c>
      <c r="E24" s="2">
        <v>227</v>
      </c>
      <c r="F24" s="2">
        <v>148</v>
      </c>
      <c r="G24" s="19">
        <v>566</v>
      </c>
      <c r="H24" s="23">
        <v>866</v>
      </c>
      <c r="I24" s="23">
        <v>1050</v>
      </c>
      <c r="J24" s="23">
        <v>682</v>
      </c>
      <c r="K24" s="23">
        <v>1142</v>
      </c>
      <c r="L24" s="23">
        <v>1676</v>
      </c>
      <c r="M24" s="23">
        <v>582</v>
      </c>
      <c r="N24" s="23">
        <v>1132</v>
      </c>
      <c r="O24" s="24">
        <v>2562</v>
      </c>
    </row>
    <row r="25" spans="1:15" x14ac:dyDescent="0.25">
      <c r="A25" s="1"/>
      <c r="B25" s="17" t="s">
        <v>25</v>
      </c>
      <c r="C25" s="17">
        <v>630</v>
      </c>
      <c r="D25" s="25">
        <v>471</v>
      </c>
      <c r="E25" s="26">
        <v>415</v>
      </c>
      <c r="F25" s="26">
        <v>247</v>
      </c>
      <c r="G25" s="25">
        <v>1164</v>
      </c>
      <c r="H25" s="26">
        <v>1734</v>
      </c>
      <c r="I25" s="26">
        <v>2147</v>
      </c>
      <c r="J25" s="26">
        <v>1330</v>
      </c>
      <c r="K25" s="26">
        <v>2200</v>
      </c>
      <c r="L25" s="26">
        <v>3168</v>
      </c>
      <c r="M25" s="26">
        <v>978</v>
      </c>
      <c r="N25" s="26">
        <v>1928</v>
      </c>
      <c r="O25" s="27">
        <v>4510</v>
      </c>
    </row>
    <row r="42" spans="2:11" x14ac:dyDescent="0.25">
      <c r="B42" s="67"/>
      <c r="C42" s="67"/>
      <c r="D42" s="67"/>
      <c r="E42" s="67"/>
      <c r="F42" s="67"/>
      <c r="G42" s="67"/>
      <c r="H42" s="67"/>
      <c r="I42" s="67"/>
      <c r="J42" s="67"/>
      <c r="K42" s="67"/>
    </row>
  </sheetData>
  <dataConsolidate/>
  <mergeCells count="9">
    <mergeCell ref="B1:O1"/>
    <mergeCell ref="G3:I3"/>
    <mergeCell ref="J3:L3"/>
    <mergeCell ref="M3:O3"/>
    <mergeCell ref="B42:E42"/>
    <mergeCell ref="F42:H42"/>
    <mergeCell ref="I42:K42"/>
    <mergeCell ref="D2:F2"/>
    <mergeCell ref="G2:O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allLocs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2018-08-02T19:44:19Z</dcterms:modified>
</cp:coreProperties>
</file>