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Schandi\Desktop\"/>
    </mc:Choice>
  </mc:AlternateContent>
  <xr:revisionPtr revIDLastSave="0" documentId="13_ncr:1_{889590AF-82F7-4962-985B-8A16FE35904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Tabel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1" l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44" i="1" l="1"/>
</calcChain>
</file>

<file path=xl/sharedStrings.xml><?xml version="1.0" encoding="utf-8"?>
<sst xmlns="http://schemas.openxmlformats.org/spreadsheetml/2006/main" count="364" uniqueCount="247">
  <si>
    <t>Part</t>
  </si>
  <si>
    <t>Value</t>
  </si>
  <si>
    <t>Package</t>
  </si>
  <si>
    <t>Description</t>
  </si>
  <si>
    <t>Qty</t>
  </si>
  <si>
    <t>Place (YES/NO)</t>
  </si>
  <si>
    <t>Distributor</t>
  </si>
  <si>
    <t>Order Number</t>
  </si>
  <si>
    <t>Comment</t>
  </si>
  <si>
    <t>single price</t>
  </si>
  <si>
    <t>multi price</t>
  </si>
  <si>
    <t>link</t>
  </si>
  <si>
    <t>LCSC</t>
  </si>
  <si>
    <t>U1</t>
  </si>
  <si>
    <t>LQFP-64</t>
  </si>
  <si>
    <t>STM32F405RGT6 MCU</t>
  </si>
  <si>
    <t>YES</t>
  </si>
  <si>
    <t>RS</t>
  </si>
  <si>
    <t>746-8217</t>
  </si>
  <si>
    <t>https://at.rs-online.com/web/p/mikrocontroller/7468217/</t>
  </si>
  <si>
    <t>https://lcsc.com/product-detail/ST-Microelectronics_STMicroelectronics_STM32F405RGT6_STM32F405RGT6_C15742.html</t>
  </si>
  <si>
    <t>U2</t>
  </si>
  <si>
    <t>SOT-223-3</t>
  </si>
  <si>
    <t>VREG</t>
  </si>
  <si>
    <t>823-4434</t>
  </si>
  <si>
    <t>moq 10</t>
  </si>
  <si>
    <t>https://at.rs-online.com/web/p/ldo-spannungsregler/8234434/</t>
  </si>
  <si>
    <t>https://lcsc.com/product-detail/Low-Dropout-Regulators-LDO_MICROCHIP_TC2117-3-3VDBTR_TC2117-3-3VDBTR_C98655.html</t>
  </si>
  <si>
    <t>U3</t>
  </si>
  <si>
    <t>HTSSOP-56-PP</t>
  </si>
  <si>
    <t>MOSFET Driver</t>
  </si>
  <si>
    <t>762-0421</t>
  </si>
  <si>
    <t>https://at.rs-online.com/web/p/motor-treiber-ics/7620421/</t>
  </si>
  <si>
    <t>https://lcsc.com/product-detail/MOS-Drivers_TI_DRV8302DCA_DRV8302DCA_C84672.html</t>
  </si>
  <si>
    <t>Farnell</t>
  </si>
  <si>
    <t>MOUSER</t>
  </si>
  <si>
    <t>L1</t>
  </si>
  <si>
    <t>inductor_smd_8x5mm</t>
  </si>
  <si>
    <t>Power Inductor</t>
  </si>
  <si>
    <t>652-SDR0805-220ML</t>
  </si>
  <si>
    <t>https://www.mouser.at/ProductDetail/Bourns/SDR0805-220ML?qs=%2Fha2pyFaduiqrJUw8l9qrLZwtoR4s7mg3%252BUYztaaEAIFBJ34%2FEoq%2Fg%3D%3D</t>
  </si>
  <si>
    <t>X1</t>
  </si>
  <si>
    <t>X2</t>
  </si>
  <si>
    <t>8MHz</t>
  </si>
  <si>
    <t>Crystal_5x3mm</t>
  </si>
  <si>
    <t>Crystal 8MHz, 10PPM</t>
  </si>
  <si>
    <t>815-ABM3B-8.0-10-1UT</t>
  </si>
  <si>
    <t>https://www.mouser.at/ProductDetail/ABRACON/ABM3B-8000MHZ-10-1UT?qs=%2Fha2pyFaduiXg%252BfADAvCiQhY7Wb4QaqtAKyYJ5ZxV2HGzJdxoBjaVbfptRRY%252BYzt</t>
  </si>
  <si>
    <t>https://lcsc.com/product-detail/Power-Inductors_BOURNS_SDR0805-220ML_BOURNS-SDR0805-220ML_C139488.html</t>
  </si>
  <si>
    <t>Q1-Q6</t>
  </si>
  <si>
    <t>R53,R54</t>
  </si>
  <si>
    <t>D5</t>
  </si>
  <si>
    <t>5V</t>
  </si>
  <si>
    <t>DO-214AC-2</t>
  </si>
  <si>
    <t>TVS diode 5V</t>
  </si>
  <si>
    <t>576-SMAJ5.0A</t>
  </si>
  <si>
    <t>https://www.mouser.at/ProductDetail/Littelfuse/SMAJ50A?qs=%2Fha2pyFaduh%252B%2FZ%2FK2zIwRDXfgcW19RhOk8MnGCvDFsikD%252BIgjhrW9A%3D%3D</t>
  </si>
  <si>
    <t>D4</t>
  </si>
  <si>
    <t>60V 2A</t>
  </si>
  <si>
    <t>SOD-123W-2</t>
  </si>
  <si>
    <t>Shottky 60V 2A</t>
  </si>
  <si>
    <t>771-PMEG6020ER-115</t>
  </si>
  <si>
    <t>Voltage and current important</t>
  </si>
  <si>
    <t>https://www.mouser.at/ProductDetail/Nexperia/PMEG6020ER115?qs=%2Fha2pyFadujp3dcHNPxbXbMm186A9qmVvRplRUXXZ2SURLTSajuT9VMGkib4aTMQ</t>
  </si>
  <si>
    <t>C25,C33</t>
  </si>
  <si>
    <t>100uF, 6.3V</t>
  </si>
  <si>
    <t>c_tant_B</t>
  </si>
  <si>
    <t>CAP 100u, 6.3V</t>
  </si>
  <si>
    <t>136-4122</t>
  </si>
  <si>
    <t>Voltage important, moq 25</t>
  </si>
  <si>
    <t>https://at.rs-online.com/web/p/tantal-elektrolytkondensator/1364122/</t>
  </si>
  <si>
    <t>C1,C8,C9,C39,C40,C43,C44,C49</t>
  </si>
  <si>
    <t>10uF 50V</t>
  </si>
  <si>
    <t>SMD1206</t>
  </si>
  <si>
    <t>CAP 10u, 50V, 1206</t>
  </si>
  <si>
    <t>963-UMK316BBJ106ML-T</t>
  </si>
  <si>
    <t>Voltage important, moq 10</t>
  </si>
  <si>
    <t>https://www.mouser.at/ProductDetail/Taiyo-Yuden/UMK316BBJ106ML-T?qs=%2Fha2pyFadugd4B%252Be9PLtGmh5GHMVWmvXez139gOpPBhXOntE%252BZTlfExriCDg6IdT</t>
  </si>
  <si>
    <t>C37,C51</t>
  </si>
  <si>
    <t>15uF, 100V</t>
  </si>
  <si>
    <t>SMD-2220</t>
  </si>
  <si>
    <t>CAP 15u, 100V, 2220</t>
  </si>
  <si>
    <t>810-CGA9P3X7S2A156M</t>
  </si>
  <si>
    <t>Voltage important</t>
  </si>
  <si>
    <t>https://www.mouser.at/ProductDetail/TDK/CGA9P3X7S2A156M250KB?qs=%2Fha2pyFaduhVyWmUIkVnJ8RwyjlrphHxsyCOb9zy48FV7eRhFlLa0VTkWKoS8wLc</t>
  </si>
  <si>
    <t>100nF, 50V</t>
  </si>
  <si>
    <t>SMD-0603</t>
  </si>
  <si>
    <t>CAP 100n, 50V, 0603</t>
  </si>
  <si>
    <t>581-06035C104JAT2A</t>
  </si>
  <si>
    <t>https://www.mouser.at/ProductDetail/AVX/06035C104JAT2A?qs=%2Fha2pyFaduhUBlPPHlq8vux9U9Ny5Pnmd4RHIcZU4Um4Lg0jeY5aSA%3D%3D</t>
  </si>
  <si>
    <t>C28,C29,C30</t>
  </si>
  <si>
    <t>220nF,25V</t>
  </si>
  <si>
    <t>CAP 220n, 25V, 0603</t>
  </si>
  <si>
    <t>963-TMK107B7224KA-T</t>
  </si>
  <si>
    <t>https://www.mouser.at/ProductDetail/Taiyo-Yuden/TMK107B7224KA-T?qs=%2Fha2pyFaduh%2FJl8k5b1O3v981SkWEeXeadfyClhatMngX2NLo0vhaFjaF7%252Bh1D1H</t>
  </si>
  <si>
    <t>2.2uF, 16V</t>
  </si>
  <si>
    <t>CAP 2.2u, 16V, 0603</t>
  </si>
  <si>
    <t>810-C1608X5R1C225M</t>
  </si>
  <si>
    <t>https://www.mouser.at/ProductDetail/TDK/C1608X5R1C225M080AB?qs=%2Fha2pyFadujKzWoApKf6bqjeP6FIl2Wi5VoFYWSeXZ6bHPOKt%252BELNGhAIOmrsWQ6</t>
  </si>
  <si>
    <t>P3</t>
  </si>
  <si>
    <t>MICRO_JST_7</t>
  </si>
  <si>
    <t>Micro-JST 7PIN 2mm</t>
  </si>
  <si>
    <t>Conrad</t>
  </si>
  <si>
    <t>740103 - 62</t>
  </si>
  <si>
    <t>Can be found on ebay</t>
  </si>
  <si>
    <t>https://www.conrad.at/de/p/jst-einbau-stiftleiste-standard-ph-polzahl-gesamt-7-rastermass-2-mm-b7b-ph-k-s-lf-sn-1-st-740103.html</t>
  </si>
  <si>
    <t>https://lcsc.com/product-detail/Wire-To-Board-Wire-To-Wire-Connector_JST-Sales-America_B7B-PH-K-S-LF-SN_JST-Sales-America-B7B-PH-K-S-LF-SN_C157981.html</t>
  </si>
  <si>
    <t>MICRO_JST_6</t>
  </si>
  <si>
    <t>Micro-JST 6PIN 2mm</t>
  </si>
  <si>
    <t>741271 - 62</t>
  </si>
  <si>
    <t>https://www.conrad.at/de/p/jst-einbau-stiftleiste-standard-ph-polzahl-gesamt-6-rastermass-2-mm-b6b-ph-k-s-lf-sn-1-st-741271.html</t>
  </si>
  <si>
    <t>https://lcsc.com/product-detail/Wire-To-Board-Wire-To-Wire-Connector_JST-Sales-America_B6B-PH-K-S-LF-SN_JST-Sales-America-B6B-PH-K-S-LF-SN_C131342.html</t>
  </si>
  <si>
    <t>C34, C36</t>
  </si>
  <si>
    <t>2.2nF, 50V</t>
  </si>
  <si>
    <t>CAP 2.2n, 50V, 0603</t>
  </si>
  <si>
    <t>https://at.farnell.com/kemet/c0603c222j5ractu/kondensator-2200pf-50v-5-x7r-0603/dp/2409039?iscrfnonsku=true&amp;st=GRM188R71H222JA01D</t>
  </si>
  <si>
    <t>https://lcsc.com/product-detail/Multilayer-Ceramic-Capacitors-MLCC-SMD-SMT_muRata_GRM188R71H222KA01D_2-2nF-222-10-50V_C86023.html</t>
  </si>
  <si>
    <t>C15,C38</t>
  </si>
  <si>
    <t>15pF, 100V</t>
  </si>
  <si>
    <t>CAP 15p, 100V, 0603</t>
  </si>
  <si>
    <t>81-GRM1885C2A150JA01</t>
  </si>
  <si>
    <t>https://www.mouser.at/ProductDetail/Murata-Electronics/GRM1885C2A150JA01D?qs=%2Fha2pyFaduhBNtsLpLyKa2z6FFSw%2FfqKam708x3YcOYePhYjEnBV6g%3D%3D</t>
  </si>
  <si>
    <t>https://lcsc.com/product-detail/Multilayer-Ceramic-Capacitors-MLCC-SMD-SMT_muRata_GRM1885C2A150JA01D_15pF-150-5-100V_C97715.html</t>
  </si>
  <si>
    <t>C19</t>
  </si>
  <si>
    <t>120pF, 50V</t>
  </si>
  <si>
    <t>CAP 120p, 50V, 0603</t>
  </si>
  <si>
    <t>81-GRM39C121J50</t>
  </si>
  <si>
    <t>https://www.mouser.at/ProductDetail/Murata-Electronics/GRM1885C1H121JA01J?qs=sGAEpiMZZMs0AnBnWHyRQCld5UqfCmT5AF7PGk3gi%252B4%3D</t>
  </si>
  <si>
    <t>https://lcsc.com/product-detail/Multilayer-Ceramic-Capacitors-MLCC-SMD-SMT_Murata-Electronics-GRM1885C1H101JA01J_C415381.html</t>
  </si>
  <si>
    <t>C21</t>
  </si>
  <si>
    <t>6.8nF, 50V</t>
  </si>
  <si>
    <t>CAP 6.8n, 50V, 0603</t>
  </si>
  <si>
    <t>https://at.farnell.com/multicomp/mc0603b682k500ct/kondensator-6800pf-50v-10-x7r/dp/1759100?iscrfnonsku=true&amp;st=GRM188R71H682KA01J</t>
  </si>
  <si>
    <t>https://lcsc.com/product-detail/Multilayer-Ceramic-Capacitors-MLCC-SMD-SMT_MuRata_GRM188R71H682KA01D_6-8nF-682-10-50V_C97896.html</t>
  </si>
  <si>
    <t>C22</t>
  </si>
  <si>
    <t>22nF, 50V</t>
  </si>
  <si>
    <t>CAP 22n, 50V, 0603</t>
  </si>
  <si>
    <t>https://at.farnell.com/kemet/c0603c223k5ractu/kondensator-0-022-f-50v-10-x7r/dp/1414625?st=C0603C223K5RACTU</t>
  </si>
  <si>
    <t>https://lcsc.com/product-detail/Multilayer-Ceramic-Capacitors-MLCC-SMD-SMT_KEMET_C0603C223K5RAC7867_22nF-223-10-50V_C141095.html</t>
  </si>
  <si>
    <t>D1</t>
  </si>
  <si>
    <t>LED Green, 0603</t>
  </si>
  <si>
    <t>859-LTST-C191KGKT</t>
  </si>
  <si>
    <t>https://www.mouser.at/ProductDetail/Lite-On/LTST-C191KGKT?qs=%2Fha2pyFadui2fuz%252BskZlfztBTZcsvMv9Dlvnv0b6FZHjDtWt4KyoxA%3D%3D</t>
  </si>
  <si>
    <t>https://lcsc.com/product-detail/Light-Emitting-Diodes-LED_SMD-green_C125098.html</t>
  </si>
  <si>
    <t>D2</t>
  </si>
  <si>
    <t>LED Red, 0603</t>
  </si>
  <si>
    <t>859-LTST-C191KRKT</t>
  </si>
  <si>
    <t>https://www.mouser.at/ProductDetail/Lite-On/LTST-C191KRKT?qs=%2Fha2pyFadui2fuz%252BskZlfx3r2JSV6cHOMp9NLzZEjCvZh2sQex9%252BHQ%3D%3D</t>
  </si>
  <si>
    <t>https://lcsc.com/product-detail/Light-Emitting-Diodes-LED_SMD-red_C125099.html</t>
  </si>
  <si>
    <t>D3</t>
  </si>
  <si>
    <t>LED Blue, 0603</t>
  </si>
  <si>
    <t>720-LBQ39GN1P1351</t>
  </si>
  <si>
    <t>https://www.mouser.at/ProductDetail/OSRAM-Opto-Semiconductors/LB-Q39G-N1OO-35-1?qs=%2Fha2pyFadugpKFlKkdLK4VuHX3AWo1Gm8WXqDX59CjWzFagfLzFEr0bAosqo2iWD</t>
  </si>
  <si>
    <t>R28,R29,R34,R35,R42,R43</t>
  </si>
  <si>
    <t>4.7ohm</t>
  </si>
  <si>
    <t>R 4.7ohm, 0603</t>
  </si>
  <si>
    <t>660-RK73H1JTTD4R70F</t>
  </si>
  <si>
    <t>https://www.mouser.at/ProductDetail/KOA-Speer/RK73H1JTTD4R70F?qs=%2Fha2pyFadujLLpodnepgt5Jw5CXhqBOAoUm5E46KZbkYiKuHVPCJzQ%3D%3D</t>
  </si>
  <si>
    <t>https://lcsc.com/product-detail/Chip-Resistor-Surface-Mount_KOA-Speer-Elec-RK73H1JTTD4R70F_C211717.html</t>
  </si>
  <si>
    <t>R37,R38,R48-R51,R401</t>
  </si>
  <si>
    <t>100ohm</t>
  </si>
  <si>
    <t>R 100ohm, 0603</t>
  </si>
  <si>
    <t>https://at.farnell.com/multicomp/mcsr06x1000ftl/keramikwiderstand-100r-1-0-1w/dp/2074165?rpsku=rel3%3ARK73H1JTTD1000F&amp;st=RK73H1JTTD1000F</t>
  </si>
  <si>
    <t>https://lcsc.com/product-detail/Chip-Resistor-Surface-Mount_100R-100R-1_C139043.html</t>
  </si>
  <si>
    <t>R4,R5,R11,R12,R13,R22,R24,R27,R33</t>
  </si>
  <si>
    <t>2.2kOhm</t>
  </si>
  <si>
    <t>R 2.2k, 0603</t>
  </si>
  <si>
    <t>https://at.farnell.com/multicomp/mcsr06x2201ftl/keramikwiderstand-2k2-1-0-1w-0603/dp/2074215?rpsku=rel3%3ARK73H1JTTD2201F&amp;st=RK73H1JTTD2201F</t>
  </si>
  <si>
    <t>https://lcsc.com/product-detail/Chip-Resistor-Surface-Mount_2-2KR-2201-1_C130233.html</t>
  </si>
  <si>
    <t>R18</t>
  </si>
  <si>
    <t>3.3kOhm</t>
  </si>
  <si>
    <t>R 3.3k, 0603</t>
  </si>
  <si>
    <t>660-RK73H1JTTD3301F</t>
  </si>
  <si>
    <t>https://www.mouser.at/ProductDetail/KOA-Speer/RK73H1JTTD3301F?qs=%2Fha2pyFadujLLpodnepgtyDPN0yzqe3gbnQe21a94qvTuEPjmXdTRg%3D%3D</t>
  </si>
  <si>
    <t>https://lcsc.com/product-detail/Chip-Resistor-Surface-Mount_3-3KR-3301-1_C160039.html</t>
  </si>
  <si>
    <t>10kOhm</t>
  </si>
  <si>
    <t>R 10k, 0603</t>
  </si>
  <si>
    <t>https://at.farnell.com/multicomp/mcsr06x1002ftl/keramikwiderstand-10k-1-0-1w-0603/dp/2074167?rpsku=rel3%3ARK73H1JTTD1002F&amp;st=RK73H1JTTD1002F</t>
  </si>
  <si>
    <t>https://lcsc.com/product-detail/Chip-Resistor-Surface-Mount_10KR-1002-1_C130232.html</t>
  </si>
  <si>
    <t>R19</t>
  </si>
  <si>
    <t>15kOhm</t>
  </si>
  <si>
    <t>R 15k, 0603</t>
  </si>
  <si>
    <t>660-RK73H1JTTD1502F</t>
  </si>
  <si>
    <t>https://www.mouser.at/ProductDetail/KOA-Speer/RK73H1JTTD1502F?qs=%2Fha2pyFadujLLpodnepgt6cg7AdeHMsWsuzQA0tx%252BhwyLKbiaF8xag%3D%3D</t>
  </si>
  <si>
    <t>https://lcsc.com/product-detail/Chip-Resistor-Surface-Mount_15KR-1502-1_C160018.html</t>
  </si>
  <si>
    <t>R17</t>
  </si>
  <si>
    <t>18kOhm</t>
  </si>
  <si>
    <t>R 18k, 0603</t>
  </si>
  <si>
    <t>https://at.farnell.com/multicomp/mcsr06x1802ftl/keramikwiderstand-18k-1-0-1w-0603/dp/2074204?rpsku=rel3%3ARK73H1JTTD1802F&amp;st=RK73H1JTTD1802F</t>
  </si>
  <si>
    <t>https://lcsc.com/product-detail/Chip-Resistor-Surface-Mount_18KR-1802-1_C211701.html</t>
  </si>
  <si>
    <t>R3,R23,R26,R30,R32,R36,R46</t>
  </si>
  <si>
    <t>39kOhm</t>
  </si>
  <si>
    <t>R 39k, 0603</t>
  </si>
  <si>
    <t>https://at.farnell.com/panasonic/erj3ekf3902v/dickschichtwiderstand-39k-1-100mw/dp/2303209?st=ERJ-3EKF3902V</t>
  </si>
  <si>
    <t>https://lcsc.com/product-detail/Chip-Resistor-Surface-Mount_PANASONIC-ERJ3EKF3902V_C278624.html</t>
  </si>
  <si>
    <t>R21</t>
  </si>
  <si>
    <t>220kOhm</t>
  </si>
  <si>
    <t>R 220k, 0603</t>
  </si>
  <si>
    <t>660-RK73H1JTTD2203F</t>
  </si>
  <si>
    <t>https://www.mouser.at/ProductDetail/KOA-Speer/RK73H1JTTD2203F?qs=sGAEpiMZZMu61qfTUdNhGzaxQI6Iu9%2FP4%252BWXHobnEtQ%3D</t>
  </si>
  <si>
    <t>https://lcsc.com/product-detail/Others_KOA-Speer-Elec-RK73H1JTTD2203F_C268814.html</t>
  </si>
  <si>
    <t>R25</t>
  </si>
  <si>
    <t>1MOhm</t>
  </si>
  <si>
    <t>R 1M, 0603</t>
  </si>
  <si>
    <t>660-RK73H1JTTD1004F</t>
  </si>
  <si>
    <t>https://www.mouser.at/ProductDetail/KOA-Speer/RK73H1JTTD1004F?qs=%2Fha2pyFadujLLpodnepgt86eWXG2yG1KfVIgqV1wuYWogXXr0fjywg%3D%3D</t>
  </si>
  <si>
    <t>https://lcsc.com/product-detail/Chip-Resistor-Surface-Mount_1MR-1004-1_C139051.html</t>
  </si>
  <si>
    <t>R103, R104</t>
  </si>
  <si>
    <t>22ohm</t>
  </si>
  <si>
    <t>R 22R, 0603</t>
  </si>
  <si>
    <t>https://at.farnell.com/multicomp/mcsr06x22r0ftl/keramikwiderstand-22r-1-0-1w-0603/dp/2074219?rpsku=rel3%3ARK73H1JTTD22R0F&amp;st=RK73H1JTTD22R0F</t>
  </si>
  <si>
    <t>https://lcsc.com/product-detail/Chip-Resistor-Surface-Mount_22R-22R0-1_C160030.html</t>
  </si>
  <si>
    <t>R6</t>
  </si>
  <si>
    <t>NO</t>
  </si>
  <si>
    <t>Do not mount</t>
  </si>
  <si>
    <t>1PIN,1PIN</t>
  </si>
  <si>
    <t>K1</t>
  </si>
  <si>
    <t>P5,P5,P6,P7,P9</t>
  </si>
  <si>
    <t>G***</t>
  </si>
  <si>
    <t xml:space="preserve">     ·  820-1412</t>
  </si>
  <si>
    <t>moq 10-40</t>
  </si>
  <si>
    <t>https://at.rs-online.com/web/p/konfektionierte-automationskabel/8201412/</t>
  </si>
  <si>
    <t xml:space="preserve">     ·  820-1481</t>
  </si>
  <si>
    <t>moq 10-490</t>
  </si>
  <si>
    <t>https://at.rs-online.com/web/p/leiterplattensteckverbinder-gehause/8201481/</t>
  </si>
  <si>
    <t xml:space="preserve">     ·  820-1478</t>
  </si>
  <si>
    <t>https://at.rs-online.com/web/p/leiterplattensteckverbinder-gehause/8201478/</t>
  </si>
  <si>
    <t xml:space="preserve">     ·  820-1456</t>
  </si>
  <si>
    <t>moq 100-900</t>
  </si>
  <si>
    <t>https://at.rs-online.com/web/p/kontakte-fur-leiterplattensteckverbinder/8201456/</t>
  </si>
  <si>
    <t>C24,C10,C11,C12,C13,C14,C16,C17,C18,C20,C23,C26,C31,C35,C52</t>
  </si>
  <si>
    <t>P2</t>
  </si>
  <si>
    <t>C2,C27,C32</t>
  </si>
  <si>
    <t>R20</t>
  </si>
  <si>
    <t>720-1310</t>
  </si>
  <si>
    <t>Pinheader 1x04 2.54mm</t>
  </si>
  <si>
    <t>Conn_1x04</t>
  </si>
  <si>
    <t>https://at.rs-online.com/web/p/leiterplatten-header/7201310/?sra=pstk</t>
  </si>
  <si>
    <t>https://at.farnell.com/vishay/si2302cds-t1-ge3/mosfet-n-kanal-sot-23/dp/1684049?st=Si2302CDS</t>
  </si>
  <si>
    <t>Si2302CDS</t>
  </si>
  <si>
    <t>SOT-23</t>
  </si>
  <si>
    <t>MOSFET 20V 3A</t>
  </si>
  <si>
    <t>25mOhm</t>
  </si>
  <si>
    <t>SMD-0612</t>
  </si>
  <si>
    <t>Shunt 25mOhm</t>
  </si>
  <si>
    <t>https://www.mouser.at/ProductDetail/Bourns/CRK0612-FZ-R001E?qs=sGAEpiMZZMve4%2FbfQkoj%2BPKLYQ0nYId3Mk8Ugs%2BoqlU=</t>
  </si>
  <si>
    <t>652-CRK0612-FZ-R001E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</si>
</sst>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5" x14ac:knownFonts="1">
    <font>
      <sz val="10"/>
      <color indexed="64"/>
      <name val="Calibri"/>
      <scheme val="minor"/>
    </font>
    <font>
      <u/>
      <sz val="10"/>
      <color theme="10"/>
      <name val="Calibri"/>
      <scheme val="minor"/>
    </font>
    <font>
      <b/>
      <sz val="10"/>
      <color indexed="64"/>
      <name val="Calibri"/>
      <scheme val="minor"/>
    </font>
    <font>
      <u/>
      <sz val="10"/>
      <color theme="10"/>
      <name val="Calibri"/>
    </font>
    <font>
      <sz val="10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left" vertical="center"/>
    </xf>
    <xf numFmtId="16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wrapText="1"/>
    </xf>
    <xf numFmtId="0" fontId="3" fillId="0" borderId="0" xfId="1" applyFont="1"/>
    <xf numFmtId="0" fontId="0" fillId="0" borderId="0" xfId="0" applyAlignment="1">
      <alignment horizontal="left" vertical="center" wrapText="1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0" borderId="0" xfId="1"/>
    <xf numFmtId="0" fontId="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csc.com/product-detail/Multilayer-Ceramic-Capacitors-MLCC-SMD-SMT_muRata_GRM1885C2A150JA01D_15pF-150-5-100V_C97715.html" TargetMode="External"/><Relationship Id="rId21" Type="http://schemas.openxmlformats.org/officeDocument/2006/relationships/hyperlink" Target="http://www.ebay.com/sch/i.html?_odkw=jst+7+pin+2.0&amp;_osacat=0&amp;_from=R40&amp;_trksid=p2045573.m570.l1313.TR0.TRC0.H0.Xjst+6+pin+2.0.TRS0&amp;_nkw=jst+6+pin+2.0&amp;_sacat=0" TargetMode="External"/><Relationship Id="rId34" Type="http://schemas.openxmlformats.org/officeDocument/2006/relationships/hyperlink" Target="https://lcsc.com/product-detail/Light-Emitting-Diodes-LED_SMD-green_C125098.html" TargetMode="External"/><Relationship Id="rId42" Type="http://schemas.openxmlformats.org/officeDocument/2006/relationships/hyperlink" Target="https://at.farnell.com/multicomp/mcsr06x1000ftl/keramikwiderstand-100r-1-0-1w/dp/2074165?rpsku=rel3%3ARK73H1JTTD1000F&amp;st=RK73H1JTTD1000F" TargetMode="External"/><Relationship Id="rId47" Type="http://schemas.openxmlformats.org/officeDocument/2006/relationships/hyperlink" Target="https://at.farnell.com/multicomp/mcsr06x1002ftl/keramikwiderstand-10k-1-0-1w-0603/dp/2074167?rpsku=rel3%3ARK73H1JTTD1002F&amp;st=RK73H1JTTD1002F" TargetMode="External"/><Relationship Id="rId50" Type="http://schemas.openxmlformats.org/officeDocument/2006/relationships/hyperlink" Target="https://www.mouser.at/ProductDetail/KOA-Speer/RK73H1JTTD1502F?qs=%2Fha2pyFadujLLpodnepgt6cg7AdeHMsWsuzQA0tx%252BhwyLKbiaF8xag%3D%3D" TargetMode="External"/><Relationship Id="rId55" Type="http://schemas.openxmlformats.org/officeDocument/2006/relationships/hyperlink" Target="https://www.mouser.at/ProductDetail/KOA-Speer/RK73H1JTTD2203F?qs=sGAEpiMZZMu61qfTUdNhGzaxQI6Iu9%2FP4%252BWXHobnEtQ%3D" TargetMode="External"/><Relationship Id="rId63" Type="http://schemas.openxmlformats.org/officeDocument/2006/relationships/hyperlink" Target="https://at.rs-online.com/web/p/leiterplattensteckverbinder-gehause/8201478/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mouser.at/ProductDetail/Bourns/SDR0805-220ML?qs=%2Fha2pyFaduiqrJUw8l9qrLZwtoR4s7mg3%252BUYztaaEAIFBJ34%2FEoq%2Fg%3D%3D" TargetMode="External"/><Relationship Id="rId2" Type="http://schemas.openxmlformats.org/officeDocument/2006/relationships/hyperlink" Target="https://lcsc.com/product-detail/ST-Microelectronics_STMicroelectronics_STM32F405RGT6_STM32F405RGT6_C15742.html" TargetMode="External"/><Relationship Id="rId16" Type="http://schemas.openxmlformats.org/officeDocument/2006/relationships/hyperlink" Target="https://www.mouser.at/ProductDetail/Taiyo-Yuden/TMK107B7224KA-T?qs=%2Fha2pyFaduh%2FJl8k5b1O3v981SkWEeXeadfyClhatMngX2NLo0vhaFjaF7%252Bh1D1H" TargetMode="External"/><Relationship Id="rId29" Type="http://schemas.openxmlformats.org/officeDocument/2006/relationships/hyperlink" Target="https://www.mouser.at/ProductDetail/Murata-Electronics/GRM1885C1H121JA01J?qs=sGAEpiMZZMs0AnBnWHyRQCld5UqfCmT5AF7PGk3gi%252B4%3D" TargetMode="External"/><Relationship Id="rId11" Type="http://schemas.openxmlformats.org/officeDocument/2006/relationships/hyperlink" Target="https://www.mouser.at/ProductDetail/Nexperia/PMEG6020ER115?qs=%2Fha2pyFadujp3dcHNPxbXbMm186A9qmVvRplRUXXZ2SURLTSajuT9VMGkib4aTMQ" TargetMode="External"/><Relationship Id="rId24" Type="http://schemas.openxmlformats.org/officeDocument/2006/relationships/hyperlink" Target="https://lcsc.com/product-detail/Multilayer-Ceramic-Capacitors-MLCC-SMD-SMT_muRata_GRM188R71H222KA01D_2-2nF-222-10-50V_C86023.html" TargetMode="External"/><Relationship Id="rId32" Type="http://schemas.openxmlformats.org/officeDocument/2006/relationships/hyperlink" Target="https://lcsc.com/product-detail/Multilayer-Ceramic-Capacitors-MLCC-SMD-SMT_KEMET_C0603C223K5RAC7867_22nF-223-10-50V_C141095.html" TargetMode="External"/><Relationship Id="rId37" Type="http://schemas.openxmlformats.org/officeDocument/2006/relationships/hyperlink" Target="https://lcsc.com/product-detail/Light-Emitting-Diodes-LED_SMD-red_C125099.html" TargetMode="External"/><Relationship Id="rId40" Type="http://schemas.openxmlformats.org/officeDocument/2006/relationships/hyperlink" Target="https://www.mouser.at/ProductDetail/KOA-Speer/RK73H1JTTD4R70F?qs=%2Fha2pyFadujLLpodnepgt5Jw5CXhqBOAoUm5E46KZbkYiKuHVPCJzQ%3D%3D" TargetMode="External"/><Relationship Id="rId45" Type="http://schemas.openxmlformats.org/officeDocument/2006/relationships/hyperlink" Target="https://www.mouser.at/ProductDetail/KOA-Speer/RK73H1JTTD3301F?qs=%2Fha2pyFadujLLpodnepgtyDPN0yzqe3gbnQe21a94qvTuEPjmXdTRg%3D%3D" TargetMode="External"/><Relationship Id="rId53" Type="http://schemas.openxmlformats.org/officeDocument/2006/relationships/hyperlink" Target="https://lcsc.com/product-detail/Chip-Resistor-Surface-Mount_PANASONIC-ERJ3EKF3902V_C278624.html" TargetMode="External"/><Relationship Id="rId58" Type="http://schemas.openxmlformats.org/officeDocument/2006/relationships/hyperlink" Target="https://www.mouser.at/ProductDetail/KOA-Speer/RK73H1JTTD1004F?qs=%2Fha2pyFadujLLpodnepgt86eWXG2yG1KfVIgqV1wuYWogXXr0fjywg%3D%3D" TargetMode="External"/><Relationship Id="rId66" Type="http://schemas.openxmlformats.org/officeDocument/2006/relationships/hyperlink" Target="https://at.farnell.com/vishay/si2302cds-t1-ge3/mosfet-n-kanal-sot-23/dp/1684049?st=Si2302CDS" TargetMode="External"/><Relationship Id="rId5" Type="http://schemas.openxmlformats.org/officeDocument/2006/relationships/hyperlink" Target="https://at.rs-online.com/web/p/motor-treiber-ics/7620421/" TargetMode="External"/><Relationship Id="rId61" Type="http://schemas.openxmlformats.org/officeDocument/2006/relationships/hyperlink" Target="https://at.rs-online.com/web/p/konfektionierte-automationskabel/8201412/" TargetMode="External"/><Relationship Id="rId19" Type="http://schemas.openxmlformats.org/officeDocument/2006/relationships/hyperlink" Target="https://lcsc.com/product-detail/Wire-To-Board-Wire-To-Wire-Connector_JST-Sales-America_B7B-PH-K-S-LF-SN_JST-Sales-America-B7B-PH-K-S-LF-SN_C157981.html" TargetMode="External"/><Relationship Id="rId14" Type="http://schemas.openxmlformats.org/officeDocument/2006/relationships/hyperlink" Target="https://www.mouser.at/ProductDetail/TDK/CGA9P3X7S2A156M250KB?qs=%2Fha2pyFaduhVyWmUIkVnJ8RwyjlrphHxsyCOb9zy48FV7eRhFlLa0VTkWKoS8wLc" TargetMode="External"/><Relationship Id="rId22" Type="http://schemas.openxmlformats.org/officeDocument/2006/relationships/hyperlink" Target="https://www.conrad.at/de/p/jst-einbau-stiftleiste-standard-ph-polzahl-gesamt-6-rastermass-2-mm-b6b-ph-k-s-lf-sn-1-st-741271.html" TargetMode="External"/><Relationship Id="rId27" Type="http://schemas.openxmlformats.org/officeDocument/2006/relationships/hyperlink" Target="https://www.mouser.at/ProductDetail/Murata-Electronics/GRM1885C2A150JA01D?qs=%2Fha2pyFaduhBNtsLpLyKa2z6FFSw%2FfqKam708x3YcOYePhYjEnBV6g%3D%3D" TargetMode="External"/><Relationship Id="rId30" Type="http://schemas.openxmlformats.org/officeDocument/2006/relationships/hyperlink" Target="https://lcsc.com/product-detail/Multilayer-Ceramic-Capacitors-MLCC-SMD-SMT_MuRata_GRM188R71H682KA01D_6-8nF-682-10-50V_C97896.html" TargetMode="External"/><Relationship Id="rId35" Type="http://schemas.openxmlformats.org/officeDocument/2006/relationships/hyperlink" Target="https://www.mouser.at/ProductDetail/Lite-On/LTST-C191KGKT?qs=%2Fha2pyFadui2fuz%252BskZlfztBTZcsvMv9Dlvnv0b6FZHjDtWt4KyoxA%3D%3D" TargetMode="External"/><Relationship Id="rId43" Type="http://schemas.openxmlformats.org/officeDocument/2006/relationships/hyperlink" Target="https://lcsc.com/product-detail/Chip-Resistor-Surface-Mount_2-2KR-2201-1_C130233.html" TargetMode="External"/><Relationship Id="rId48" Type="http://schemas.openxmlformats.org/officeDocument/2006/relationships/hyperlink" Target="https://lcsc.com/product-detail/Chip-Resistor-Surface-Mount_10KR-1002-1_C130232.html" TargetMode="External"/><Relationship Id="rId56" Type="http://schemas.openxmlformats.org/officeDocument/2006/relationships/hyperlink" Target="https://lcsc.com/product-detail/Others_KOA-Speer-Elec-RK73H1JTTD2203F_C268814.html" TargetMode="External"/><Relationship Id="rId64" Type="http://schemas.openxmlformats.org/officeDocument/2006/relationships/hyperlink" Target="https://at.rs-online.com/web/p/kontakte-fur-leiterplattensteckverbinder/8201456/" TargetMode="External"/><Relationship Id="rId8" Type="http://schemas.openxmlformats.org/officeDocument/2006/relationships/hyperlink" Target="https://www.mouser.at/ProductDetail/ABRACON/ABM3B-8000MHZ-10-1UT?qs=%2Fha2pyFaduiXg%252BfADAvCiQhY7Wb4QaqtAKyYJ5ZxV2HGzJdxoBjaVbfptRRY%252BYzt" TargetMode="External"/><Relationship Id="rId51" Type="http://schemas.openxmlformats.org/officeDocument/2006/relationships/hyperlink" Target="https://at.farnell.com/multicomp/mcsr06x1802ftl/keramikwiderstand-18k-1-0-1w-0603/dp/2074204?rpsku=rel3%3ARK73H1JTTD1802F&amp;st=RK73H1JTTD1802F" TargetMode="External"/><Relationship Id="rId3" Type="http://schemas.openxmlformats.org/officeDocument/2006/relationships/hyperlink" Target="https://at.rs-online.com/web/p/ldo-spannungsregler/8234434/" TargetMode="External"/><Relationship Id="rId12" Type="http://schemas.openxmlformats.org/officeDocument/2006/relationships/hyperlink" Target="https://at.rs-online.com/web/p/tantal-elektrolytkondensator/1364122/" TargetMode="External"/><Relationship Id="rId17" Type="http://schemas.openxmlformats.org/officeDocument/2006/relationships/hyperlink" Target="https://www.mouser.at/ProductDetail/TDK/C1608X5R1C225M080AB?qs=%2Fha2pyFadujKzWoApKf6bqjeP6FIl2Wi5VoFYWSeXZ6bHPOKt%252BELNGhAIOmrsWQ6" TargetMode="External"/><Relationship Id="rId25" Type="http://schemas.openxmlformats.org/officeDocument/2006/relationships/hyperlink" Target="https://at.farnell.com/kemet/c0603c222j5ractu/kondensator-2200pf-50v-5-x7r-0603/dp/2409039?iscrfnonsku=true&amp;st=GRM188R71H222JA01D" TargetMode="External"/><Relationship Id="rId33" Type="http://schemas.openxmlformats.org/officeDocument/2006/relationships/hyperlink" Target="https://at.farnell.com/kemet/c0603c223k5ractu/kondensator-0-022-f-50v-10-x7r/dp/1414625?st=C0603C223K5RACTU" TargetMode="External"/><Relationship Id="rId38" Type="http://schemas.openxmlformats.org/officeDocument/2006/relationships/hyperlink" Target="https://www.mouser.at/ProductDetail/OSRAM-Opto-Semiconductors/LB-Q39G-N1OO-35-1?qs=%2Fha2pyFadugpKFlKkdLK4VuHX3AWo1Gm8WXqDX59CjWzFagfLzFEr0bAosqo2iWD" TargetMode="External"/><Relationship Id="rId46" Type="http://schemas.openxmlformats.org/officeDocument/2006/relationships/hyperlink" Target="https://lcsc.com/product-detail/Chip-Resistor-Surface-Mount_3-3KR-3301-1_C160039.html" TargetMode="External"/><Relationship Id="rId59" Type="http://schemas.openxmlformats.org/officeDocument/2006/relationships/hyperlink" Target="https://lcsc.com/product-detail/Chip-Resistor-Surface-Mount_22R-22R0-1_C160030.html" TargetMode="External"/><Relationship Id="rId67" Type="http://schemas.openxmlformats.org/officeDocument/2006/relationships/hyperlink" Target="https://www.mouser.at/ProductDetail/Bourns/CRK0612-FZ-R001E?qs=sGAEpiMZZMve4%2FbfQkoj%2BPKLYQ0nYId3Mk8Ugs%2BoqlU=" TargetMode="External"/><Relationship Id="rId20" Type="http://schemas.openxmlformats.org/officeDocument/2006/relationships/hyperlink" Target="https://www.conrad.at/de/p/jst-einbau-stiftleiste-standard-ph-polzahl-gesamt-7-rastermass-2-mm-b7b-ph-k-s-lf-sn-1-st-740103.html" TargetMode="External"/><Relationship Id="rId41" Type="http://schemas.openxmlformats.org/officeDocument/2006/relationships/hyperlink" Target="https://lcsc.com/product-detail/Chip-Resistor-Surface-Mount_100R-100R-1_C139043.html" TargetMode="External"/><Relationship Id="rId54" Type="http://schemas.openxmlformats.org/officeDocument/2006/relationships/hyperlink" Target="https://at.farnell.com/panasonic/erj3ekf3902v/dickschichtwiderstand-39k-1-100mw/dp/2303209?st=ERJ-3EKF3902V" TargetMode="External"/><Relationship Id="rId62" Type="http://schemas.openxmlformats.org/officeDocument/2006/relationships/hyperlink" Target="https://at.rs-online.com/web/p/leiterplattensteckverbinder-gehause/8201481/" TargetMode="External"/><Relationship Id="rId1" Type="http://schemas.openxmlformats.org/officeDocument/2006/relationships/hyperlink" Target="https://at.rs-online.com/web/p/mikrocontroller/7468217/" TargetMode="External"/><Relationship Id="rId6" Type="http://schemas.openxmlformats.org/officeDocument/2006/relationships/hyperlink" Target="https://lcsc.com/product-detail/MOS-Drivers_TI_DRV8302DCA_DRV8302DCA_C84672.html" TargetMode="External"/><Relationship Id="rId15" Type="http://schemas.openxmlformats.org/officeDocument/2006/relationships/hyperlink" Target="https://www.mouser.at/ProductDetail/AVX/06035C104JAT2A?qs=%2Fha2pyFaduhUBlPPHlq8vux9U9Ny5Pnmd4RHIcZU4Um4Lg0jeY5aSA%3D%3D" TargetMode="External"/><Relationship Id="rId23" Type="http://schemas.openxmlformats.org/officeDocument/2006/relationships/hyperlink" Target="https://lcsc.com/product-detail/Wire-To-Board-Wire-To-Wire-Connector_JST-Sales-America_B6B-PH-K-S-LF-SN_JST-Sales-America-B6B-PH-K-S-LF-SN_C131342.html" TargetMode="External"/><Relationship Id="rId28" Type="http://schemas.openxmlformats.org/officeDocument/2006/relationships/hyperlink" Target="https://lcsc.com/product-detail/Multilayer-Ceramic-Capacitors-MLCC-SMD-SMT_Murata-Electronics-GRM1885C1H101JA01J_C415381.html" TargetMode="External"/><Relationship Id="rId36" Type="http://schemas.openxmlformats.org/officeDocument/2006/relationships/hyperlink" Target="https://www.mouser.at/ProductDetail/Lite-On/LTST-C191KRKT?qs=%2Fha2pyFadui2fuz%252BskZlfx3r2JSV6cHOMp9NLzZEjCvZh2sQex9%252BHQ%3D%3D" TargetMode="External"/><Relationship Id="rId49" Type="http://schemas.openxmlformats.org/officeDocument/2006/relationships/hyperlink" Target="https://lcsc.com/product-detail/Chip-Resistor-Surface-Mount_15KR-1502-1_C160018.html" TargetMode="External"/><Relationship Id="rId57" Type="http://schemas.openxmlformats.org/officeDocument/2006/relationships/hyperlink" Target="https://lcsc.com/product-detail/Chip-Resistor-Surface-Mount_1MR-1004-1_C139051.html" TargetMode="External"/><Relationship Id="rId10" Type="http://schemas.openxmlformats.org/officeDocument/2006/relationships/hyperlink" Target="https://www.mouser.at/ProductDetail/Littelfuse/SMAJ50A?qs=%2Fha2pyFaduh%252B%2FZ%2FK2zIwRDXfgcW19RhOk8MnGCvDFsikD%252BIgjhrW9A%3D%3D" TargetMode="External"/><Relationship Id="rId31" Type="http://schemas.openxmlformats.org/officeDocument/2006/relationships/hyperlink" Target="https://at.farnell.com/multicomp/mc0603b682k500ct/kondensator-6800pf-50v-10-x7r/dp/1759100?iscrfnonsku=true&amp;st=GRM188R71H682KA01J" TargetMode="External"/><Relationship Id="rId44" Type="http://schemas.openxmlformats.org/officeDocument/2006/relationships/hyperlink" Target="https://at.farnell.com/multicomp/mcsr06x2201ftl/keramikwiderstand-2k2-1-0-1w-0603/dp/2074215?rpsku=rel3%3ARK73H1JTTD2201F&amp;st=RK73H1JTTD2201F" TargetMode="External"/><Relationship Id="rId52" Type="http://schemas.openxmlformats.org/officeDocument/2006/relationships/hyperlink" Target="https://lcsc.com/product-detail/Chip-Resistor-Surface-Mount_18KR-1802-1_C211701.html" TargetMode="External"/><Relationship Id="rId60" Type="http://schemas.openxmlformats.org/officeDocument/2006/relationships/hyperlink" Target="https://at.farnell.com/multicomp/mcsr06x22r0ftl/keramikwiderstand-22r-1-0-1w-0603/dp/2074219?rpsku=rel3%3ARK73H1JTTD22R0F&amp;st=RK73H1JTTD22R0F" TargetMode="External"/><Relationship Id="rId65" Type="http://schemas.openxmlformats.org/officeDocument/2006/relationships/hyperlink" Target="https://at.rs-online.com/web/p/leiterplatten-header/7201310/?sra=pstk" TargetMode="External"/><Relationship Id="rId4" Type="http://schemas.openxmlformats.org/officeDocument/2006/relationships/hyperlink" Target="https://lcsc.com/product-detail/Low-Dropout-Regulators-LDO_MICROCHIP_TC2117-3-3VDBTR_TC2117-3-3VDBTR_C98655.html" TargetMode="External"/><Relationship Id="rId9" Type="http://schemas.openxmlformats.org/officeDocument/2006/relationships/hyperlink" Target="https://lcsc.com/product-detail/Power-Inductors_BOURNS_SDR0805-220ML_BOURNS-SDR0805-220ML_C139488.html" TargetMode="External"/><Relationship Id="rId13" Type="http://schemas.openxmlformats.org/officeDocument/2006/relationships/hyperlink" Target="https://www.mouser.at/ProductDetail/Taiyo-Yuden/UMK316BBJ106ML-T?qs=%2Fha2pyFadugd4B%252Be9PLtGmh5GHMVWmvXez139gOpPBhXOntE%252BZTlfExriCDg6IdT" TargetMode="External"/><Relationship Id="rId18" Type="http://schemas.openxmlformats.org/officeDocument/2006/relationships/hyperlink" Target="http://www.ebay.com/sch/i.html?_odkw=jst+6+pin+2.0&amp;_osacat=0&amp;_from=R40&amp;_trksid=p2045573.m570.l1313.TR0.TRC0.H0.Xjst+7+pin+2.0.TRS0&amp;_nkw=jst+7+pin+2.0&amp;_sacat=0" TargetMode="External"/><Relationship Id="rId39" Type="http://schemas.openxmlformats.org/officeDocument/2006/relationships/hyperlink" Target="https://lcsc.com/product-detail/Chip-Resistor-Surface-Mount_KOA-Speer-Elec-RK73H1JTTD4R70F_C21171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zoomScale="70" zoomScaleNormal="70" workbookViewId="0">
      <selection activeCell="I6" sqref="I6"/>
    </sheetView>
  </sheetViews>
  <sheetFormatPr baseColWidth="10" defaultColWidth="8.88671875" defaultRowHeight="13.8" x14ac:dyDescent="0.3"/>
  <cols>
    <col min="1" max="1" width="67.5546875" customWidth="1"/>
    <col min="2" max="2" width="11.44140625" customWidth="1"/>
    <col min="3" max="3" width="19.33203125" customWidth="1"/>
    <col min="4" max="4" width="21.6640625" customWidth="1"/>
    <col min="5" max="5" width="7.6640625" customWidth="1"/>
    <col min="6" max="6" width="15" customWidth="1"/>
    <col min="7" max="7" width="12.5546875" customWidth="1"/>
    <col min="8" max="8" width="22.88671875" customWidth="1"/>
    <col min="9" max="9" width="26.6640625" customWidth="1"/>
    <col min="10" max="10" width="13.88671875" style="1" customWidth="1"/>
    <col min="11" max="11" width="14" style="1" customWidth="1"/>
    <col min="12" max="12" width="11.109375" customWidth="1"/>
    <col min="13" max="1024" width="15.5546875" customWidth="1"/>
    <col min="1025" max="1025" width="8.5546875" customWidth="1"/>
  </cols>
  <sheetData>
    <row r="1" spans="1:2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X1" t="s">
        <v>12</v>
      </c>
    </row>
    <row r="2" spans="1:24" ht="12" customHeight="1" x14ac:dyDescent="0.3">
      <c r="A2" s="5" t="s">
        <v>13</v>
      </c>
      <c r="B2" s="5"/>
      <c r="C2" s="6" t="s">
        <v>14</v>
      </c>
      <c r="D2" s="7" t="s">
        <v>15</v>
      </c>
      <c r="E2">
        <v>1</v>
      </c>
      <c r="F2" t="s">
        <v>16</v>
      </c>
      <c r="G2" t="s">
        <v>17</v>
      </c>
      <c r="H2" s="8" t="s">
        <v>18</v>
      </c>
      <c r="I2" s="5"/>
      <c r="J2" s="1">
        <v>9.24</v>
      </c>
      <c r="K2" s="1">
        <f t="shared" ref="K2:K43" si="0">J2*E2</f>
        <v>9.24</v>
      </c>
      <c r="L2" s="9" t="s">
        <v>19</v>
      </c>
      <c r="X2" s="9" t="s">
        <v>20</v>
      </c>
    </row>
    <row r="3" spans="1:24" ht="12" customHeight="1" x14ac:dyDescent="0.3">
      <c r="A3" s="10" t="s">
        <v>21</v>
      </c>
      <c r="B3" s="10"/>
      <c r="C3" s="6" t="s">
        <v>22</v>
      </c>
      <c r="D3" s="11" t="s">
        <v>23</v>
      </c>
      <c r="E3" s="10">
        <v>1</v>
      </c>
      <c r="F3" s="10" t="s">
        <v>16</v>
      </c>
      <c r="G3" s="10" t="s">
        <v>17</v>
      </c>
      <c r="H3" s="10" t="s">
        <v>24</v>
      </c>
      <c r="I3" s="10" t="s">
        <v>25</v>
      </c>
      <c r="J3" s="12">
        <v>0.63300000000000001</v>
      </c>
      <c r="K3" s="1">
        <f t="shared" si="0"/>
        <v>0.63300000000000001</v>
      </c>
      <c r="L3" s="9" t="s">
        <v>26</v>
      </c>
      <c r="X3" s="9" t="s">
        <v>27</v>
      </c>
    </row>
    <row r="4" spans="1:24" ht="12" customHeight="1" x14ac:dyDescent="0.3">
      <c r="A4" s="10" t="s">
        <v>28</v>
      </c>
      <c r="B4" s="10"/>
      <c r="C4" s="6" t="s">
        <v>29</v>
      </c>
      <c r="D4" s="11" t="s">
        <v>30</v>
      </c>
      <c r="E4" s="10">
        <v>1</v>
      </c>
      <c r="F4" s="10" t="s">
        <v>16</v>
      </c>
      <c r="G4" t="s">
        <v>17</v>
      </c>
      <c r="H4" s="11" t="s">
        <v>31</v>
      </c>
      <c r="J4" s="1">
        <v>5.45</v>
      </c>
      <c r="K4" s="1">
        <f t="shared" si="0"/>
        <v>5.45</v>
      </c>
      <c r="L4" s="9" t="s">
        <v>32</v>
      </c>
      <c r="X4" s="9" t="s">
        <v>33</v>
      </c>
    </row>
    <row r="5" spans="1:24" ht="12" customHeight="1" x14ac:dyDescent="0.3">
      <c r="A5" s="10" t="s">
        <v>36</v>
      </c>
      <c r="B5" s="10"/>
      <c r="C5" t="s">
        <v>37</v>
      </c>
      <c r="D5" s="11" t="s">
        <v>38</v>
      </c>
      <c r="E5" s="10">
        <v>1</v>
      </c>
      <c r="F5" s="10" t="s">
        <v>16</v>
      </c>
      <c r="G5" t="s">
        <v>35</v>
      </c>
      <c r="H5" s="11" t="s">
        <v>39</v>
      </c>
      <c r="J5" s="1">
        <v>0.45</v>
      </c>
      <c r="K5" s="1">
        <f t="shared" si="0"/>
        <v>0.45</v>
      </c>
      <c r="L5" s="9" t="s">
        <v>40</v>
      </c>
    </row>
    <row r="6" spans="1:24" ht="12" customHeight="1" x14ac:dyDescent="0.3">
      <c r="A6" s="20" t="s">
        <v>41</v>
      </c>
      <c r="B6" s="10"/>
      <c r="C6" s="18" t="s">
        <v>236</v>
      </c>
      <c r="D6" s="17" t="s">
        <v>235</v>
      </c>
      <c r="E6" s="10">
        <v>1</v>
      </c>
      <c r="F6" s="10" t="s">
        <v>16</v>
      </c>
      <c r="G6" t="s">
        <v>17</v>
      </c>
      <c r="H6" s="17" t="s">
        <v>234</v>
      </c>
      <c r="I6" s="18" t="s">
        <v>25</v>
      </c>
      <c r="J6" s="1">
        <v>0.22600000000000001</v>
      </c>
      <c r="K6" s="1">
        <f t="shared" si="0"/>
        <v>0.22600000000000001</v>
      </c>
      <c r="L6" s="19" t="s">
        <v>237</v>
      </c>
    </row>
    <row r="7" spans="1:24" ht="12" customHeight="1" x14ac:dyDescent="0.3">
      <c r="A7" s="10" t="s">
        <v>42</v>
      </c>
      <c r="B7" s="10" t="s">
        <v>43</v>
      </c>
      <c r="C7" t="s">
        <v>44</v>
      </c>
      <c r="D7" s="11" t="s">
        <v>45</v>
      </c>
      <c r="E7" s="10">
        <v>1</v>
      </c>
      <c r="F7" s="10" t="s">
        <v>16</v>
      </c>
      <c r="G7" t="s">
        <v>35</v>
      </c>
      <c r="H7" s="11" t="s">
        <v>46</v>
      </c>
      <c r="J7" s="1">
        <v>0.621</v>
      </c>
      <c r="K7" s="1">
        <f t="shared" si="0"/>
        <v>0.621</v>
      </c>
      <c r="L7" s="9" t="s">
        <v>47</v>
      </c>
      <c r="X7" s="9" t="s">
        <v>48</v>
      </c>
    </row>
    <row r="8" spans="1:24" ht="12" customHeight="1" x14ac:dyDescent="0.3">
      <c r="A8" s="20" t="s">
        <v>49</v>
      </c>
      <c r="B8" s="20" t="s">
        <v>239</v>
      </c>
      <c r="C8" s="22" t="s">
        <v>240</v>
      </c>
      <c r="D8" s="17" t="s">
        <v>241</v>
      </c>
      <c r="E8" s="10">
        <v>6</v>
      </c>
      <c r="F8" s="10" t="s">
        <v>16</v>
      </c>
      <c r="G8" s="18" t="s">
        <v>34</v>
      </c>
      <c r="H8" s="21">
        <v>1684049</v>
      </c>
      <c r="J8" s="1">
        <v>0.192</v>
      </c>
      <c r="K8" s="1">
        <f t="shared" si="0"/>
        <v>1.1520000000000001</v>
      </c>
      <c r="L8" s="19" t="s">
        <v>238</v>
      </c>
    </row>
    <row r="9" spans="1:24" ht="12" customHeight="1" x14ac:dyDescent="0.3">
      <c r="A9" s="20" t="s">
        <v>50</v>
      </c>
      <c r="B9" s="20" t="s">
        <v>242</v>
      </c>
      <c r="C9" s="18" t="s">
        <v>243</v>
      </c>
      <c r="D9" s="17" t="s">
        <v>244</v>
      </c>
      <c r="E9" s="10">
        <v>2</v>
      </c>
      <c r="F9" s="10" t="s">
        <v>16</v>
      </c>
      <c r="G9" t="s">
        <v>35</v>
      </c>
      <c r="H9" s="11" t="s">
        <v>246</v>
      </c>
      <c r="J9" s="1">
        <v>0.53</v>
      </c>
      <c r="K9" s="1">
        <f t="shared" si="0"/>
        <v>1.06</v>
      </c>
      <c r="L9" s="19" t="s">
        <v>245</v>
      </c>
    </row>
    <row r="10" spans="1:24" ht="12" customHeight="1" x14ac:dyDescent="0.3">
      <c r="A10" s="10" t="s">
        <v>51</v>
      </c>
      <c r="B10" s="10" t="s">
        <v>52</v>
      </c>
      <c r="C10" s="6" t="s">
        <v>53</v>
      </c>
      <c r="D10" s="11" t="s">
        <v>54</v>
      </c>
      <c r="E10" s="10">
        <v>1</v>
      </c>
      <c r="F10" s="10" t="s">
        <v>16</v>
      </c>
      <c r="G10" t="s">
        <v>35</v>
      </c>
      <c r="H10" s="10" t="s">
        <v>55</v>
      </c>
      <c r="I10" s="11"/>
      <c r="J10" s="1">
        <v>0.36899999999999999</v>
      </c>
      <c r="K10" s="1">
        <f t="shared" si="0"/>
        <v>0.36899999999999999</v>
      </c>
      <c r="L10" s="9" t="s">
        <v>56</v>
      </c>
    </row>
    <row r="11" spans="1:24" ht="12" customHeight="1" x14ac:dyDescent="0.3">
      <c r="A11" s="10" t="s">
        <v>57</v>
      </c>
      <c r="B11" s="10" t="s">
        <v>58</v>
      </c>
      <c r="C11" t="s">
        <v>59</v>
      </c>
      <c r="D11" s="11" t="s">
        <v>60</v>
      </c>
      <c r="E11" s="10">
        <v>1</v>
      </c>
      <c r="F11" s="10" t="s">
        <v>16</v>
      </c>
      <c r="G11" t="s">
        <v>35</v>
      </c>
      <c r="H11" s="11" t="s">
        <v>61</v>
      </c>
      <c r="I11" s="11" t="s">
        <v>62</v>
      </c>
      <c r="J11" s="1">
        <v>0.315</v>
      </c>
      <c r="K11" s="1">
        <f t="shared" si="0"/>
        <v>0.315</v>
      </c>
      <c r="L11" s="9" t="s">
        <v>63</v>
      </c>
    </row>
    <row r="12" spans="1:24" ht="12" customHeight="1" x14ac:dyDescent="0.3">
      <c r="A12" s="10" t="s">
        <v>64</v>
      </c>
      <c r="B12" t="s">
        <v>65</v>
      </c>
      <c r="C12" t="s">
        <v>66</v>
      </c>
      <c r="D12" s="11" t="s">
        <v>67</v>
      </c>
      <c r="E12" s="10">
        <v>2</v>
      </c>
      <c r="F12" s="10" t="s">
        <v>16</v>
      </c>
      <c r="G12" t="s">
        <v>17</v>
      </c>
      <c r="H12" s="11" t="s">
        <v>68</v>
      </c>
      <c r="I12" s="11" t="s">
        <v>69</v>
      </c>
      <c r="J12" s="1">
        <v>0.442</v>
      </c>
      <c r="K12" s="1">
        <f t="shared" si="0"/>
        <v>0.88400000000000001</v>
      </c>
      <c r="L12" s="13" t="s">
        <v>70</v>
      </c>
    </row>
    <row r="13" spans="1:24" ht="12" customHeight="1" x14ac:dyDescent="0.3">
      <c r="A13" s="10" t="s">
        <v>71</v>
      </c>
      <c r="B13" t="s">
        <v>72</v>
      </c>
      <c r="C13" t="s">
        <v>73</v>
      </c>
      <c r="D13" s="11" t="s">
        <v>74</v>
      </c>
      <c r="E13" s="10">
        <v>8</v>
      </c>
      <c r="F13" s="10" t="s">
        <v>16</v>
      </c>
      <c r="G13" t="s">
        <v>35</v>
      </c>
      <c r="H13" s="11" t="s">
        <v>75</v>
      </c>
      <c r="I13" s="11" t="s">
        <v>76</v>
      </c>
      <c r="J13" s="1">
        <v>0.31</v>
      </c>
      <c r="K13" s="1">
        <f t="shared" si="0"/>
        <v>2.48</v>
      </c>
      <c r="L13" s="9" t="s">
        <v>77</v>
      </c>
    </row>
    <row r="14" spans="1:24" ht="12" customHeight="1" x14ac:dyDescent="0.3">
      <c r="A14" s="10" t="s">
        <v>78</v>
      </c>
      <c r="B14" t="s">
        <v>79</v>
      </c>
      <c r="C14" t="s">
        <v>80</v>
      </c>
      <c r="D14" s="11" t="s">
        <v>81</v>
      </c>
      <c r="E14" s="10">
        <v>2</v>
      </c>
      <c r="F14" s="10" t="s">
        <v>16</v>
      </c>
      <c r="G14" t="s">
        <v>35</v>
      </c>
      <c r="H14" s="11" t="s">
        <v>82</v>
      </c>
      <c r="I14" s="11" t="s">
        <v>83</v>
      </c>
      <c r="J14" s="1">
        <v>3.24</v>
      </c>
      <c r="K14" s="1">
        <f t="shared" si="0"/>
        <v>6.48</v>
      </c>
      <c r="L14" s="9" t="s">
        <v>84</v>
      </c>
    </row>
    <row r="15" spans="1:24" ht="12" customHeight="1" x14ac:dyDescent="0.3">
      <c r="A15" s="10" t="s">
        <v>232</v>
      </c>
      <c r="B15" t="s">
        <v>85</v>
      </c>
      <c r="C15" t="s">
        <v>86</v>
      </c>
      <c r="D15" s="11" t="s">
        <v>87</v>
      </c>
      <c r="E15" s="10">
        <v>3</v>
      </c>
      <c r="F15" s="10" t="s">
        <v>16</v>
      </c>
      <c r="G15" t="s">
        <v>35</v>
      </c>
      <c r="H15" s="11" t="s">
        <v>88</v>
      </c>
      <c r="I15" s="11" t="s">
        <v>83</v>
      </c>
      <c r="J15" s="1">
        <v>0.13500000000000001</v>
      </c>
      <c r="K15" s="1">
        <f t="shared" si="0"/>
        <v>0.40500000000000003</v>
      </c>
      <c r="L15" s="9" t="s">
        <v>89</v>
      </c>
    </row>
    <row r="16" spans="1:24" ht="12" customHeight="1" x14ac:dyDescent="0.3">
      <c r="A16" s="10" t="s">
        <v>90</v>
      </c>
      <c r="B16" t="s">
        <v>91</v>
      </c>
      <c r="C16" s="6" t="s">
        <v>86</v>
      </c>
      <c r="D16" s="11" t="s">
        <v>92</v>
      </c>
      <c r="E16" s="10">
        <v>3</v>
      </c>
      <c r="F16" s="10" t="s">
        <v>16</v>
      </c>
      <c r="G16" t="s">
        <v>35</v>
      </c>
      <c r="H16" s="10" t="s">
        <v>93</v>
      </c>
      <c r="I16" s="11" t="s">
        <v>83</v>
      </c>
      <c r="J16" s="1">
        <v>9.9000000000000005E-2</v>
      </c>
      <c r="K16" s="1">
        <f t="shared" si="0"/>
        <v>0.29700000000000004</v>
      </c>
      <c r="L16" s="9" t="s">
        <v>94</v>
      </c>
    </row>
    <row r="17" spans="1:24" ht="12" customHeight="1" x14ac:dyDescent="0.3">
      <c r="A17" s="10" t="s">
        <v>230</v>
      </c>
      <c r="B17" t="s">
        <v>95</v>
      </c>
      <c r="C17" s="6" t="s">
        <v>86</v>
      </c>
      <c r="D17" s="11" t="s">
        <v>96</v>
      </c>
      <c r="E17" s="10">
        <v>15</v>
      </c>
      <c r="F17" s="10" t="s">
        <v>16</v>
      </c>
      <c r="G17" t="s">
        <v>35</v>
      </c>
      <c r="H17" s="11" t="s">
        <v>97</v>
      </c>
      <c r="I17" s="11" t="s">
        <v>76</v>
      </c>
      <c r="J17" s="1">
        <v>0.17100000000000001</v>
      </c>
      <c r="K17" s="1">
        <f t="shared" si="0"/>
        <v>2.5650000000000004</v>
      </c>
      <c r="L17" s="9" t="s">
        <v>98</v>
      </c>
    </row>
    <row r="18" spans="1:24" ht="12" customHeight="1" x14ac:dyDescent="0.3">
      <c r="A18" s="10" t="s">
        <v>99</v>
      </c>
      <c r="B18" s="10"/>
      <c r="C18" s="10" t="s">
        <v>100</v>
      </c>
      <c r="D18" s="11" t="s">
        <v>101</v>
      </c>
      <c r="E18" s="10">
        <v>1</v>
      </c>
      <c r="F18" s="10" t="s">
        <v>16</v>
      </c>
      <c r="G18" s="10" t="s">
        <v>102</v>
      </c>
      <c r="H18" s="11" t="s">
        <v>103</v>
      </c>
      <c r="I18" s="11" t="s">
        <v>104</v>
      </c>
      <c r="J18" s="1">
        <v>0.44</v>
      </c>
      <c r="K18" s="1">
        <f t="shared" si="0"/>
        <v>0.44</v>
      </c>
      <c r="L18" s="9" t="s">
        <v>105</v>
      </c>
      <c r="X18" s="9" t="s">
        <v>106</v>
      </c>
    </row>
    <row r="19" spans="1:24" x14ac:dyDescent="0.3">
      <c r="A19" s="10" t="s">
        <v>231</v>
      </c>
      <c r="B19" s="10"/>
      <c r="C19" s="10" t="s">
        <v>107</v>
      </c>
      <c r="D19" s="11" t="s">
        <v>108</v>
      </c>
      <c r="E19" s="10">
        <v>1</v>
      </c>
      <c r="F19" s="10" t="s">
        <v>16</v>
      </c>
      <c r="G19" s="10" t="s">
        <v>102</v>
      </c>
      <c r="H19" s="14" t="s">
        <v>109</v>
      </c>
      <c r="I19" t="s">
        <v>104</v>
      </c>
      <c r="J19" s="1">
        <v>0.69</v>
      </c>
      <c r="K19" s="1">
        <f t="shared" si="0"/>
        <v>0.69</v>
      </c>
      <c r="L19" s="9" t="s">
        <v>110</v>
      </c>
      <c r="X19" s="9" t="s">
        <v>111</v>
      </c>
    </row>
    <row r="20" spans="1:24" ht="12" customHeight="1" x14ac:dyDescent="0.3">
      <c r="A20" s="10" t="s">
        <v>112</v>
      </c>
      <c r="B20" t="s">
        <v>113</v>
      </c>
      <c r="C20" s="10" t="s">
        <v>86</v>
      </c>
      <c r="D20" s="11" t="s">
        <v>114</v>
      </c>
      <c r="E20" s="10">
        <v>2</v>
      </c>
      <c r="F20" s="10" t="s">
        <v>16</v>
      </c>
      <c r="G20" t="s">
        <v>34</v>
      </c>
      <c r="H20" s="11">
        <v>2409039</v>
      </c>
      <c r="I20" s="10" t="s">
        <v>25</v>
      </c>
      <c r="J20" s="12">
        <v>4.07E-2</v>
      </c>
      <c r="K20" s="1">
        <f t="shared" si="0"/>
        <v>8.14E-2</v>
      </c>
      <c r="L20" s="9" t="s">
        <v>115</v>
      </c>
      <c r="X20" s="9" t="s">
        <v>116</v>
      </c>
    </row>
    <row r="21" spans="1:24" ht="12" customHeight="1" x14ac:dyDescent="0.3">
      <c r="A21" s="10" t="s">
        <v>117</v>
      </c>
      <c r="B21" t="s">
        <v>118</v>
      </c>
      <c r="C21" s="10" t="s">
        <v>86</v>
      </c>
      <c r="D21" s="11" t="s">
        <v>119</v>
      </c>
      <c r="E21" s="10">
        <v>2</v>
      </c>
      <c r="F21" s="10" t="s">
        <v>16</v>
      </c>
      <c r="G21" t="s">
        <v>35</v>
      </c>
      <c r="H21" s="11" t="s">
        <v>120</v>
      </c>
      <c r="J21" s="1">
        <v>9.9000000000000005E-2</v>
      </c>
      <c r="K21" s="1">
        <f t="shared" si="0"/>
        <v>0.19800000000000001</v>
      </c>
      <c r="L21" s="9" t="s">
        <v>121</v>
      </c>
      <c r="X21" s="9" t="s">
        <v>122</v>
      </c>
    </row>
    <row r="22" spans="1:24" ht="12" customHeight="1" x14ac:dyDescent="0.3">
      <c r="A22" s="10" t="s">
        <v>123</v>
      </c>
      <c r="B22" t="s">
        <v>124</v>
      </c>
      <c r="C22" s="10" t="s">
        <v>86</v>
      </c>
      <c r="D22" s="11" t="s">
        <v>125</v>
      </c>
      <c r="E22" s="10">
        <v>1</v>
      </c>
      <c r="F22" s="10" t="s">
        <v>16</v>
      </c>
      <c r="G22" t="s">
        <v>35</v>
      </c>
      <c r="H22" s="11" t="s">
        <v>126</v>
      </c>
      <c r="J22" s="1">
        <v>0.13500000000000001</v>
      </c>
      <c r="K22" s="1">
        <f t="shared" si="0"/>
        <v>0.13500000000000001</v>
      </c>
      <c r="L22" s="9" t="s">
        <v>127</v>
      </c>
      <c r="X22" s="9" t="s">
        <v>128</v>
      </c>
    </row>
    <row r="23" spans="1:24" ht="12" customHeight="1" x14ac:dyDescent="0.3">
      <c r="A23" s="10" t="s">
        <v>129</v>
      </c>
      <c r="B23" t="s">
        <v>130</v>
      </c>
      <c r="C23" s="10" t="s">
        <v>86</v>
      </c>
      <c r="D23" s="11" t="s">
        <v>131</v>
      </c>
      <c r="E23" s="10">
        <v>1</v>
      </c>
      <c r="F23" s="10" t="s">
        <v>16</v>
      </c>
      <c r="G23" t="s">
        <v>34</v>
      </c>
      <c r="H23" s="11">
        <v>1759100</v>
      </c>
      <c r="I23" t="s">
        <v>25</v>
      </c>
      <c r="J23" s="1">
        <v>1.4200000000000001E-2</v>
      </c>
      <c r="K23" s="1">
        <f t="shared" si="0"/>
        <v>1.4200000000000001E-2</v>
      </c>
      <c r="L23" s="9" t="s">
        <v>132</v>
      </c>
      <c r="X23" s="9" t="s">
        <v>133</v>
      </c>
    </row>
    <row r="24" spans="1:24" ht="12" customHeight="1" x14ac:dyDescent="0.3">
      <c r="A24" s="10" t="s">
        <v>134</v>
      </c>
      <c r="B24" t="s">
        <v>135</v>
      </c>
      <c r="C24" s="10" t="s">
        <v>86</v>
      </c>
      <c r="D24" s="11" t="s">
        <v>136</v>
      </c>
      <c r="E24" s="10">
        <v>1</v>
      </c>
      <c r="F24" s="10" t="s">
        <v>16</v>
      </c>
      <c r="G24" t="s">
        <v>34</v>
      </c>
      <c r="H24" s="11">
        <v>1414625</v>
      </c>
      <c r="I24" t="s">
        <v>25</v>
      </c>
      <c r="J24" s="1">
        <v>4.87E-2</v>
      </c>
      <c r="K24" s="1">
        <f t="shared" si="0"/>
        <v>4.87E-2</v>
      </c>
      <c r="L24" s="15" t="s">
        <v>137</v>
      </c>
      <c r="X24" s="13" t="s">
        <v>138</v>
      </c>
    </row>
    <row r="25" spans="1:24" ht="12" customHeight="1" x14ac:dyDescent="0.3">
      <c r="A25" s="10" t="s">
        <v>139</v>
      </c>
      <c r="B25" s="10"/>
      <c r="C25" s="10" t="s">
        <v>86</v>
      </c>
      <c r="D25" s="11" t="s">
        <v>140</v>
      </c>
      <c r="E25" s="10">
        <v>1</v>
      </c>
      <c r="F25" s="10" t="s">
        <v>16</v>
      </c>
      <c r="G25" t="s">
        <v>35</v>
      </c>
      <c r="H25" s="10" t="s">
        <v>141</v>
      </c>
      <c r="J25" s="1">
        <v>0.23400000000000001</v>
      </c>
      <c r="K25" s="1">
        <f t="shared" si="0"/>
        <v>0.23400000000000001</v>
      </c>
      <c r="L25" s="9" t="s">
        <v>142</v>
      </c>
      <c r="X25" s="9" t="s">
        <v>143</v>
      </c>
    </row>
    <row r="26" spans="1:24" ht="12" customHeight="1" x14ac:dyDescent="0.3">
      <c r="A26" s="10" t="s">
        <v>144</v>
      </c>
      <c r="B26" s="10"/>
      <c r="C26" s="10" t="s">
        <v>86</v>
      </c>
      <c r="D26" s="11" t="s">
        <v>145</v>
      </c>
      <c r="E26" s="10">
        <v>1</v>
      </c>
      <c r="F26" s="10" t="s">
        <v>16</v>
      </c>
      <c r="G26" t="s">
        <v>35</v>
      </c>
      <c r="H26" s="10" t="s">
        <v>146</v>
      </c>
      <c r="J26" s="1">
        <v>0.23400000000000001</v>
      </c>
      <c r="K26" s="1">
        <f t="shared" si="0"/>
        <v>0.23400000000000001</v>
      </c>
      <c r="L26" s="9" t="s">
        <v>147</v>
      </c>
      <c r="X26" s="9" t="s">
        <v>148</v>
      </c>
    </row>
    <row r="27" spans="1:24" ht="12" customHeight="1" x14ac:dyDescent="0.3">
      <c r="A27" s="10" t="s">
        <v>149</v>
      </c>
      <c r="B27" s="10"/>
      <c r="C27" s="10" t="s">
        <v>86</v>
      </c>
      <c r="D27" s="11" t="s">
        <v>150</v>
      </c>
      <c r="E27" s="10">
        <v>1</v>
      </c>
      <c r="F27" s="10" t="s">
        <v>16</v>
      </c>
      <c r="G27" t="s">
        <v>35</v>
      </c>
      <c r="H27" s="10" t="s">
        <v>151</v>
      </c>
      <c r="J27" s="1">
        <v>0.38700000000000001</v>
      </c>
      <c r="K27" s="1">
        <f t="shared" si="0"/>
        <v>0.38700000000000001</v>
      </c>
      <c r="L27" s="9" t="s">
        <v>152</v>
      </c>
    </row>
    <row r="28" spans="1:24" ht="12" customHeight="1" x14ac:dyDescent="0.3">
      <c r="A28" s="10" t="s">
        <v>153</v>
      </c>
      <c r="B28" t="s">
        <v>154</v>
      </c>
      <c r="C28" s="10" t="s">
        <v>86</v>
      </c>
      <c r="D28" s="11" t="s">
        <v>155</v>
      </c>
      <c r="E28" s="10">
        <v>6</v>
      </c>
      <c r="F28" s="10" t="s">
        <v>16</v>
      </c>
      <c r="G28" t="s">
        <v>35</v>
      </c>
      <c r="H28" s="11" t="s">
        <v>156</v>
      </c>
      <c r="I28" t="s">
        <v>25</v>
      </c>
      <c r="J28" s="1">
        <v>2.1000000000000001E-2</v>
      </c>
      <c r="K28" s="1">
        <f t="shared" si="0"/>
        <v>0.126</v>
      </c>
      <c r="L28" s="9" t="s">
        <v>157</v>
      </c>
      <c r="X28" s="9" t="s">
        <v>158</v>
      </c>
    </row>
    <row r="29" spans="1:24" ht="12" customHeight="1" x14ac:dyDescent="0.3">
      <c r="A29" s="10" t="s">
        <v>159</v>
      </c>
      <c r="B29" t="s">
        <v>160</v>
      </c>
      <c r="C29" s="10" t="s">
        <v>86</v>
      </c>
      <c r="D29" s="11" t="s">
        <v>161</v>
      </c>
      <c r="E29" s="10">
        <v>6</v>
      </c>
      <c r="F29" s="10" t="s">
        <v>16</v>
      </c>
      <c r="G29" t="s">
        <v>34</v>
      </c>
      <c r="H29" s="11">
        <v>2074165</v>
      </c>
      <c r="I29" t="s">
        <v>25</v>
      </c>
      <c r="J29" s="1">
        <v>9.4999999999999998E-3</v>
      </c>
      <c r="K29" s="1">
        <f t="shared" si="0"/>
        <v>5.6999999999999995E-2</v>
      </c>
      <c r="L29" s="9" t="s">
        <v>162</v>
      </c>
      <c r="X29" s="9" t="s">
        <v>163</v>
      </c>
    </row>
    <row r="30" spans="1:24" ht="12" customHeight="1" x14ac:dyDescent="0.3">
      <c r="A30" s="10" t="s">
        <v>164</v>
      </c>
      <c r="B30" t="s">
        <v>165</v>
      </c>
      <c r="C30" s="10" t="s">
        <v>86</v>
      </c>
      <c r="D30" s="11" t="s">
        <v>166</v>
      </c>
      <c r="E30" s="10">
        <v>5</v>
      </c>
      <c r="F30" s="10" t="s">
        <v>16</v>
      </c>
      <c r="G30" t="s">
        <v>34</v>
      </c>
      <c r="H30" s="11">
        <v>2074215</v>
      </c>
      <c r="I30" t="s">
        <v>25</v>
      </c>
      <c r="J30" s="1">
        <v>9.7000000000000003E-3</v>
      </c>
      <c r="K30" s="1">
        <f t="shared" si="0"/>
        <v>4.8500000000000001E-2</v>
      </c>
      <c r="L30" s="9" t="s">
        <v>167</v>
      </c>
      <c r="X30" s="9" t="s">
        <v>168</v>
      </c>
    </row>
    <row r="31" spans="1:24" ht="12" customHeight="1" x14ac:dyDescent="0.3">
      <c r="A31" s="10" t="s">
        <v>169</v>
      </c>
      <c r="B31" t="s">
        <v>170</v>
      </c>
      <c r="C31" s="10" t="s">
        <v>86</v>
      </c>
      <c r="D31" s="11" t="s">
        <v>171</v>
      </c>
      <c r="E31" s="10">
        <v>1</v>
      </c>
      <c r="F31" s="10" t="s">
        <v>16</v>
      </c>
      <c r="G31" t="s">
        <v>35</v>
      </c>
      <c r="H31" s="11" t="s">
        <v>172</v>
      </c>
      <c r="J31" s="1">
        <v>0.10100000000000001</v>
      </c>
      <c r="K31" s="1">
        <f t="shared" si="0"/>
        <v>0.10100000000000001</v>
      </c>
      <c r="L31" s="9" t="s">
        <v>173</v>
      </c>
      <c r="X31" s="9" t="s">
        <v>174</v>
      </c>
    </row>
    <row r="32" spans="1:24" ht="12" customHeight="1" x14ac:dyDescent="0.3">
      <c r="A32" s="10" t="s">
        <v>233</v>
      </c>
      <c r="B32" t="s">
        <v>175</v>
      </c>
      <c r="C32" s="10" t="s">
        <v>86</v>
      </c>
      <c r="D32" s="11" t="s">
        <v>176</v>
      </c>
      <c r="E32" s="10">
        <v>1</v>
      </c>
      <c r="F32" s="10" t="s">
        <v>16</v>
      </c>
      <c r="G32" t="s">
        <v>34</v>
      </c>
      <c r="H32" s="11">
        <v>2074167</v>
      </c>
      <c r="I32" t="s">
        <v>25</v>
      </c>
      <c r="J32" s="1">
        <v>1.41E-2</v>
      </c>
      <c r="K32" s="1">
        <f t="shared" si="0"/>
        <v>1.41E-2</v>
      </c>
      <c r="L32" s="9" t="s">
        <v>177</v>
      </c>
      <c r="X32" s="9" t="s">
        <v>178</v>
      </c>
    </row>
    <row r="33" spans="1:24" ht="12" customHeight="1" x14ac:dyDescent="0.3">
      <c r="A33" s="10" t="s">
        <v>179</v>
      </c>
      <c r="B33" t="s">
        <v>180</v>
      </c>
      <c r="C33" s="10" t="s">
        <v>86</v>
      </c>
      <c r="D33" s="11" t="s">
        <v>181</v>
      </c>
      <c r="E33" s="10">
        <v>1</v>
      </c>
      <c r="F33" s="10" t="s">
        <v>16</v>
      </c>
      <c r="G33" t="s">
        <v>35</v>
      </c>
      <c r="H33" s="11" t="s">
        <v>182</v>
      </c>
      <c r="J33" s="1">
        <v>0.10100000000000001</v>
      </c>
      <c r="K33" s="1">
        <f t="shared" si="0"/>
        <v>0.10100000000000001</v>
      </c>
      <c r="L33" s="9" t="s">
        <v>183</v>
      </c>
      <c r="X33" s="9" t="s">
        <v>184</v>
      </c>
    </row>
    <row r="34" spans="1:24" ht="12" customHeight="1" x14ac:dyDescent="0.3">
      <c r="A34" s="10" t="s">
        <v>185</v>
      </c>
      <c r="B34" t="s">
        <v>186</v>
      </c>
      <c r="C34" s="10" t="s">
        <v>86</v>
      </c>
      <c r="D34" s="11" t="s">
        <v>187</v>
      </c>
      <c r="E34" s="10">
        <v>1</v>
      </c>
      <c r="F34" s="10" t="s">
        <v>16</v>
      </c>
      <c r="G34" t="s">
        <v>34</v>
      </c>
      <c r="H34" s="11">
        <v>2074204</v>
      </c>
      <c r="J34" s="1">
        <v>9.9000000000000008E-3</v>
      </c>
      <c r="K34" s="1">
        <f t="shared" si="0"/>
        <v>9.9000000000000008E-3</v>
      </c>
      <c r="L34" s="9" t="s">
        <v>188</v>
      </c>
      <c r="X34" s="9" t="s">
        <v>189</v>
      </c>
    </row>
    <row r="35" spans="1:24" ht="12" customHeight="1" x14ac:dyDescent="0.3">
      <c r="A35" s="10" t="s">
        <v>190</v>
      </c>
      <c r="B35" t="s">
        <v>191</v>
      </c>
      <c r="C35" s="10" t="s">
        <v>86</v>
      </c>
      <c r="D35" s="11" t="s">
        <v>192</v>
      </c>
      <c r="E35" s="10">
        <v>7</v>
      </c>
      <c r="F35" s="10" t="s">
        <v>16</v>
      </c>
      <c r="G35" t="s">
        <v>34</v>
      </c>
      <c r="H35" s="11">
        <v>2303209</v>
      </c>
      <c r="I35" s="10" t="s">
        <v>25</v>
      </c>
      <c r="J35" s="1">
        <v>1.5299999999999999E-2</v>
      </c>
      <c r="K35" s="1">
        <f t="shared" si="0"/>
        <v>0.1071</v>
      </c>
      <c r="L35" s="9" t="s">
        <v>193</v>
      </c>
      <c r="X35" s="9" t="s">
        <v>194</v>
      </c>
    </row>
    <row r="36" spans="1:24" ht="12" customHeight="1" x14ac:dyDescent="0.3">
      <c r="A36" s="10" t="s">
        <v>195</v>
      </c>
      <c r="B36" t="s">
        <v>196</v>
      </c>
      <c r="C36" s="10" t="s">
        <v>86</v>
      </c>
      <c r="D36" s="11" t="s">
        <v>197</v>
      </c>
      <c r="E36" s="10">
        <v>1</v>
      </c>
      <c r="F36" s="10" t="s">
        <v>16</v>
      </c>
      <c r="G36" t="s">
        <v>35</v>
      </c>
      <c r="H36" s="11" t="s">
        <v>198</v>
      </c>
      <c r="J36" s="1">
        <v>0.10100000000000001</v>
      </c>
      <c r="K36" s="1">
        <f t="shared" si="0"/>
        <v>0.10100000000000001</v>
      </c>
      <c r="L36" s="9" t="s">
        <v>199</v>
      </c>
      <c r="X36" s="9" t="s">
        <v>200</v>
      </c>
    </row>
    <row r="37" spans="1:24" ht="12" customHeight="1" x14ac:dyDescent="0.3">
      <c r="A37" s="10" t="s">
        <v>201</v>
      </c>
      <c r="B37" t="s">
        <v>202</v>
      </c>
      <c r="C37" s="10" t="s">
        <v>86</v>
      </c>
      <c r="D37" s="11" t="s">
        <v>203</v>
      </c>
      <c r="E37" s="10">
        <v>1</v>
      </c>
      <c r="F37" s="10" t="s">
        <v>16</v>
      </c>
      <c r="G37" t="s">
        <v>35</v>
      </c>
      <c r="H37" s="11" t="s">
        <v>204</v>
      </c>
      <c r="J37" s="1">
        <v>0.10100000000000001</v>
      </c>
      <c r="K37" s="1">
        <f t="shared" si="0"/>
        <v>0.10100000000000001</v>
      </c>
      <c r="L37" s="9" t="s">
        <v>205</v>
      </c>
      <c r="X37" s="9" t="s">
        <v>206</v>
      </c>
    </row>
    <row r="38" spans="1:24" ht="12" customHeight="1" x14ac:dyDescent="0.3">
      <c r="A38" s="10" t="s">
        <v>207</v>
      </c>
      <c r="B38" t="s">
        <v>208</v>
      </c>
      <c r="C38" s="10" t="s">
        <v>86</v>
      </c>
      <c r="D38" s="11" t="s">
        <v>209</v>
      </c>
      <c r="E38" s="10">
        <v>2</v>
      </c>
      <c r="F38" s="10" t="s">
        <v>16</v>
      </c>
      <c r="G38" t="s">
        <v>34</v>
      </c>
      <c r="H38" s="11">
        <v>2074219</v>
      </c>
      <c r="I38" t="s">
        <v>25</v>
      </c>
      <c r="J38" s="1">
        <v>1.3599999999999999E-2</v>
      </c>
      <c r="K38" s="1">
        <f t="shared" si="0"/>
        <v>2.7199999999999998E-2</v>
      </c>
      <c r="L38" s="9" t="s">
        <v>210</v>
      </c>
      <c r="X38" s="9" t="s">
        <v>211</v>
      </c>
    </row>
    <row r="39" spans="1:24" ht="12" customHeight="1" x14ac:dyDescent="0.3">
      <c r="A39" s="10" t="s">
        <v>212</v>
      </c>
      <c r="B39" s="10"/>
      <c r="C39" s="10"/>
      <c r="D39" s="16"/>
      <c r="E39" s="10">
        <v>0</v>
      </c>
      <c r="F39" s="10" t="s">
        <v>213</v>
      </c>
      <c r="G39" s="10"/>
      <c r="H39" s="11"/>
      <c r="I39" s="10" t="s">
        <v>214</v>
      </c>
      <c r="K39" s="1">
        <f t="shared" si="0"/>
        <v>0</v>
      </c>
    </row>
    <row r="40" spans="1:24" ht="12" customHeight="1" x14ac:dyDescent="0.3">
      <c r="A40" s="10" t="s">
        <v>215</v>
      </c>
      <c r="B40" s="10"/>
      <c r="C40" s="10"/>
      <c r="D40" s="16"/>
      <c r="E40" s="10">
        <v>0</v>
      </c>
      <c r="F40" s="10" t="s">
        <v>213</v>
      </c>
      <c r="G40" s="10"/>
      <c r="H40" s="11"/>
      <c r="I40" s="10" t="s">
        <v>214</v>
      </c>
      <c r="K40" s="1">
        <f t="shared" si="0"/>
        <v>0</v>
      </c>
    </row>
    <row r="41" spans="1:24" ht="12" customHeight="1" x14ac:dyDescent="0.3">
      <c r="A41" s="10" t="s">
        <v>216</v>
      </c>
      <c r="B41" s="10"/>
      <c r="C41" s="10"/>
      <c r="D41" s="16"/>
      <c r="E41" s="10">
        <v>0</v>
      </c>
      <c r="F41" s="10" t="s">
        <v>213</v>
      </c>
      <c r="G41" s="10"/>
      <c r="H41" s="11"/>
      <c r="I41" s="10" t="s">
        <v>214</v>
      </c>
      <c r="K41" s="1">
        <f t="shared" si="0"/>
        <v>0</v>
      </c>
    </row>
    <row r="42" spans="1:24" ht="12" customHeight="1" x14ac:dyDescent="0.3">
      <c r="A42" s="10" t="s">
        <v>217</v>
      </c>
      <c r="B42" s="10"/>
      <c r="C42" s="10"/>
      <c r="D42" s="16"/>
      <c r="E42" s="10">
        <v>0</v>
      </c>
      <c r="F42" s="10" t="s">
        <v>213</v>
      </c>
      <c r="G42" s="10"/>
      <c r="H42" s="11"/>
      <c r="I42" s="10" t="s">
        <v>214</v>
      </c>
      <c r="K42" s="1">
        <f t="shared" si="0"/>
        <v>0</v>
      </c>
    </row>
    <row r="43" spans="1:24" ht="12" customHeight="1" x14ac:dyDescent="0.3">
      <c r="A43" s="10" t="s">
        <v>218</v>
      </c>
      <c r="B43" s="10"/>
      <c r="C43" s="10"/>
      <c r="D43" s="16"/>
      <c r="E43" s="10">
        <v>0</v>
      </c>
      <c r="F43" s="10" t="s">
        <v>213</v>
      </c>
      <c r="G43" s="10"/>
      <c r="H43" s="11"/>
      <c r="I43" s="10" t="s">
        <v>214</v>
      </c>
      <c r="K43" s="1">
        <f t="shared" si="0"/>
        <v>0</v>
      </c>
    </row>
    <row r="44" spans="1:24" x14ac:dyDescent="0.3">
      <c r="A44" s="10"/>
      <c r="C44" s="10"/>
      <c r="D44" s="16"/>
      <c r="E44" s="10"/>
      <c r="F44" s="10"/>
      <c r="H44" s="16"/>
      <c r="K44" s="1">
        <f>SUM(K2:K43)</f>
        <v>35.883099999999999</v>
      </c>
    </row>
    <row r="45" spans="1:24" x14ac:dyDescent="0.3">
      <c r="A45" s="10"/>
      <c r="C45" s="10"/>
      <c r="D45" s="16"/>
      <c r="E45" s="10"/>
      <c r="F45" s="10"/>
      <c r="H45" s="16"/>
    </row>
    <row r="46" spans="1:24" x14ac:dyDescent="0.3">
      <c r="A46" s="10"/>
      <c r="C46" s="10"/>
      <c r="D46" s="16"/>
      <c r="E46" s="10"/>
      <c r="F46" s="10"/>
      <c r="H46" s="16"/>
    </row>
    <row r="47" spans="1:24" x14ac:dyDescent="0.3">
      <c r="A47" s="10"/>
      <c r="C47" s="10"/>
      <c r="D47" s="16"/>
      <c r="E47" s="10"/>
      <c r="F47" s="10"/>
      <c r="H47" s="16"/>
    </row>
    <row r="48" spans="1:24" x14ac:dyDescent="0.3">
      <c r="A48" s="10"/>
      <c r="C48" s="10"/>
      <c r="D48" s="16"/>
      <c r="E48" s="10"/>
      <c r="F48" s="10"/>
      <c r="H48" s="16"/>
    </row>
    <row r="49" spans="1:12" x14ac:dyDescent="0.3">
      <c r="A49" s="10"/>
      <c r="C49" s="10"/>
      <c r="D49" s="16"/>
      <c r="E49" s="10"/>
      <c r="F49" s="10"/>
      <c r="H49" s="16"/>
    </row>
    <row r="50" spans="1:12" x14ac:dyDescent="0.3">
      <c r="A50" s="10"/>
      <c r="C50" s="10"/>
      <c r="D50" s="16"/>
      <c r="E50" s="10"/>
      <c r="F50" s="10"/>
      <c r="H50" s="16"/>
    </row>
    <row r="51" spans="1:12" x14ac:dyDescent="0.3">
      <c r="A51" s="10"/>
      <c r="C51" s="10"/>
      <c r="D51" s="16"/>
      <c r="E51" s="10"/>
      <c r="F51" s="10"/>
      <c r="H51" s="16"/>
    </row>
    <row r="52" spans="1:12" x14ac:dyDescent="0.3">
      <c r="A52" s="10"/>
      <c r="C52" s="10"/>
      <c r="D52" s="16"/>
      <c r="E52" s="10"/>
      <c r="F52" s="10"/>
      <c r="H52" s="16"/>
    </row>
    <row r="53" spans="1:12" x14ac:dyDescent="0.3">
      <c r="A53" s="10"/>
      <c r="C53" s="10"/>
      <c r="D53" s="16"/>
      <c r="E53" s="10"/>
      <c r="F53" s="10"/>
      <c r="H53" s="16"/>
    </row>
    <row r="54" spans="1:12" x14ac:dyDescent="0.3">
      <c r="A54" s="10"/>
      <c r="C54" s="10"/>
      <c r="D54" s="16"/>
      <c r="E54" s="10"/>
      <c r="F54" s="10"/>
      <c r="H54" s="16"/>
    </row>
    <row r="55" spans="1:12" x14ac:dyDescent="0.3">
      <c r="A55" s="10"/>
      <c r="C55" s="10"/>
      <c r="D55" s="16"/>
      <c r="E55" s="10"/>
      <c r="F55" s="10"/>
      <c r="H55" s="16"/>
    </row>
    <row r="56" spans="1:12" x14ac:dyDescent="0.3">
      <c r="A56" s="10"/>
      <c r="C56" s="10"/>
      <c r="D56" s="16"/>
      <c r="E56" s="10">
        <v>20</v>
      </c>
      <c r="F56" s="10"/>
      <c r="G56" t="s">
        <v>17</v>
      </c>
      <c r="H56" s="16" t="s">
        <v>219</v>
      </c>
      <c r="I56" t="s">
        <v>220</v>
      </c>
      <c r="J56" s="1">
        <v>0.6</v>
      </c>
      <c r="L56" s="15" t="s">
        <v>221</v>
      </c>
    </row>
    <row r="57" spans="1:12" x14ac:dyDescent="0.3">
      <c r="A57" s="10"/>
      <c r="C57" s="10"/>
      <c r="D57" s="16"/>
      <c r="E57" s="10">
        <v>10</v>
      </c>
      <c r="F57" s="10"/>
      <c r="G57" t="s">
        <v>17</v>
      </c>
      <c r="H57" s="16" t="s">
        <v>222</v>
      </c>
      <c r="I57" t="s">
        <v>223</v>
      </c>
      <c r="J57" s="1">
        <v>0.1</v>
      </c>
      <c r="L57" s="15" t="s">
        <v>224</v>
      </c>
    </row>
    <row r="58" spans="1:12" x14ac:dyDescent="0.3">
      <c r="A58" s="10"/>
      <c r="C58" s="10"/>
      <c r="D58" s="16"/>
      <c r="E58" s="10">
        <v>10</v>
      </c>
      <c r="F58" s="10"/>
      <c r="G58" t="s">
        <v>17</v>
      </c>
      <c r="H58" s="16" t="s">
        <v>225</v>
      </c>
      <c r="I58" t="s">
        <v>223</v>
      </c>
      <c r="J58" s="1">
        <v>0.08</v>
      </c>
      <c r="L58" s="15" t="s">
        <v>226</v>
      </c>
    </row>
    <row r="59" spans="1:12" x14ac:dyDescent="0.3">
      <c r="A59" s="10"/>
      <c r="C59" s="10"/>
      <c r="D59" s="16"/>
      <c r="E59" s="10">
        <v>100</v>
      </c>
      <c r="F59" s="10"/>
      <c r="G59" t="s">
        <v>17</v>
      </c>
      <c r="H59" s="16" t="s">
        <v>227</v>
      </c>
      <c r="I59" t="s">
        <v>228</v>
      </c>
      <c r="J59" s="1">
        <v>0.03</v>
      </c>
      <c r="L59" s="15" t="s">
        <v>229</v>
      </c>
    </row>
    <row r="60" spans="1:12" x14ac:dyDescent="0.3">
      <c r="A60" s="10"/>
      <c r="C60" s="10"/>
      <c r="D60" s="16"/>
      <c r="E60" s="10"/>
      <c r="F60" s="10"/>
      <c r="H60" s="16"/>
    </row>
  </sheetData>
  <hyperlinks>
    <hyperlink ref="L2" r:id="rId1" xr:uid="{00000000-0004-0000-0000-000000000000}"/>
    <hyperlink ref="X2" r:id="rId2" xr:uid="{00000000-0004-0000-0000-000001000000}"/>
    <hyperlink ref="L3" r:id="rId3" xr:uid="{00000000-0004-0000-0000-000002000000}"/>
    <hyperlink ref="X3" r:id="rId4" xr:uid="{00000000-0004-0000-0000-000003000000}"/>
    <hyperlink ref="L4" r:id="rId5" xr:uid="{00000000-0004-0000-0000-000004000000}"/>
    <hyperlink ref="X4" r:id="rId6" xr:uid="{00000000-0004-0000-0000-000005000000}"/>
    <hyperlink ref="L5" r:id="rId7" xr:uid="{00000000-0004-0000-0000-000009000000}"/>
    <hyperlink ref="L7" r:id="rId8" xr:uid="{00000000-0004-0000-0000-00000B000000}"/>
    <hyperlink ref="X7" r:id="rId9" xr:uid="{00000000-0004-0000-0000-00000C000000}"/>
    <hyperlink ref="L10" r:id="rId10" xr:uid="{00000000-0004-0000-0000-00000F000000}"/>
    <hyperlink ref="L11" r:id="rId11" xr:uid="{00000000-0004-0000-0000-000010000000}"/>
    <hyperlink ref="L12" r:id="rId12" xr:uid="{00000000-0004-0000-0000-000011000000}"/>
    <hyperlink ref="L13" r:id="rId13" xr:uid="{00000000-0004-0000-0000-000012000000}"/>
    <hyperlink ref="L14" r:id="rId14" xr:uid="{00000000-0004-0000-0000-000013000000}"/>
    <hyperlink ref="L15" r:id="rId15" xr:uid="{00000000-0004-0000-0000-000014000000}"/>
    <hyperlink ref="L16" r:id="rId16" xr:uid="{00000000-0004-0000-0000-000015000000}"/>
    <hyperlink ref="L17" r:id="rId17" xr:uid="{00000000-0004-0000-0000-000016000000}"/>
    <hyperlink ref="I18" r:id="rId18" xr:uid="{00000000-0004-0000-0000-000017000000}"/>
    <hyperlink ref="X18" r:id="rId19" xr:uid="{00000000-0004-0000-0000-000018000000}"/>
    <hyperlink ref="L18" r:id="rId20" xr:uid="{00000000-0004-0000-0000-000019000000}"/>
    <hyperlink ref="I19" r:id="rId21" xr:uid="{00000000-0004-0000-0000-00001A000000}"/>
    <hyperlink ref="L19" r:id="rId22" xr:uid="{00000000-0004-0000-0000-00001B000000}"/>
    <hyperlink ref="X19" r:id="rId23" xr:uid="{00000000-0004-0000-0000-00001C000000}"/>
    <hyperlink ref="X20" r:id="rId24" xr:uid="{00000000-0004-0000-0000-000022000000}"/>
    <hyperlink ref="L20" r:id="rId25" xr:uid="{00000000-0004-0000-0000-000023000000}"/>
    <hyperlink ref="X21" r:id="rId26" xr:uid="{00000000-0004-0000-0000-000024000000}"/>
    <hyperlink ref="L21" r:id="rId27" xr:uid="{00000000-0004-0000-0000-000025000000}"/>
    <hyperlink ref="X22" r:id="rId28" xr:uid="{00000000-0004-0000-0000-000026000000}"/>
    <hyperlink ref="L22" r:id="rId29" xr:uid="{00000000-0004-0000-0000-000027000000}"/>
    <hyperlink ref="X23" r:id="rId30" xr:uid="{00000000-0004-0000-0000-000028000000}"/>
    <hyperlink ref="L23" r:id="rId31" xr:uid="{00000000-0004-0000-0000-000029000000}"/>
    <hyperlink ref="X24" r:id="rId32" xr:uid="{00000000-0004-0000-0000-00002A000000}"/>
    <hyperlink ref="L24" r:id="rId33" xr:uid="{00000000-0004-0000-0000-00002B000000}"/>
    <hyperlink ref="X25" r:id="rId34" xr:uid="{00000000-0004-0000-0000-00002C000000}"/>
    <hyperlink ref="L25" r:id="rId35" xr:uid="{00000000-0004-0000-0000-00002D000000}"/>
    <hyperlink ref="L26" r:id="rId36" xr:uid="{00000000-0004-0000-0000-00002E000000}"/>
    <hyperlink ref="X26" r:id="rId37" xr:uid="{00000000-0004-0000-0000-00002F000000}"/>
    <hyperlink ref="L27" r:id="rId38" xr:uid="{00000000-0004-0000-0000-000030000000}"/>
    <hyperlink ref="X28" r:id="rId39" xr:uid="{00000000-0004-0000-0000-000031000000}"/>
    <hyperlink ref="L28" r:id="rId40" xr:uid="{00000000-0004-0000-0000-000032000000}"/>
    <hyperlink ref="X29" r:id="rId41" xr:uid="{00000000-0004-0000-0000-000033000000}"/>
    <hyperlink ref="L29" r:id="rId42" xr:uid="{00000000-0004-0000-0000-000034000000}"/>
    <hyperlink ref="X30" r:id="rId43" xr:uid="{00000000-0004-0000-0000-000035000000}"/>
    <hyperlink ref="L30" r:id="rId44" xr:uid="{00000000-0004-0000-0000-000036000000}"/>
    <hyperlink ref="L31" r:id="rId45" xr:uid="{00000000-0004-0000-0000-000037000000}"/>
    <hyperlink ref="X31" r:id="rId46" xr:uid="{00000000-0004-0000-0000-000038000000}"/>
    <hyperlink ref="L32" r:id="rId47" xr:uid="{00000000-0004-0000-0000-000039000000}"/>
    <hyperlink ref="X32" r:id="rId48" xr:uid="{00000000-0004-0000-0000-00003A000000}"/>
    <hyperlink ref="X33" r:id="rId49" xr:uid="{00000000-0004-0000-0000-00003B000000}"/>
    <hyperlink ref="L33" r:id="rId50" xr:uid="{00000000-0004-0000-0000-00003C000000}"/>
    <hyperlink ref="L34" r:id="rId51" xr:uid="{00000000-0004-0000-0000-00003D000000}"/>
    <hyperlink ref="X34" r:id="rId52" xr:uid="{00000000-0004-0000-0000-00003E000000}"/>
    <hyperlink ref="X35" r:id="rId53" xr:uid="{00000000-0004-0000-0000-00003F000000}"/>
    <hyperlink ref="L35" r:id="rId54" xr:uid="{00000000-0004-0000-0000-000040000000}"/>
    <hyperlink ref="L36" r:id="rId55" xr:uid="{00000000-0004-0000-0000-000041000000}"/>
    <hyperlink ref="X36" r:id="rId56" xr:uid="{00000000-0004-0000-0000-000042000000}"/>
    <hyperlink ref="X37" r:id="rId57" xr:uid="{00000000-0004-0000-0000-000043000000}"/>
    <hyperlink ref="L37" r:id="rId58" xr:uid="{00000000-0004-0000-0000-000044000000}"/>
    <hyperlink ref="X38" r:id="rId59" xr:uid="{00000000-0004-0000-0000-000045000000}"/>
    <hyperlink ref="L38" r:id="rId60" xr:uid="{00000000-0004-0000-0000-000046000000}"/>
    <hyperlink ref="L56" r:id="rId61" xr:uid="{00000000-0004-0000-0000-000047000000}"/>
    <hyperlink ref="L57" r:id="rId62" xr:uid="{00000000-0004-0000-0000-000048000000}"/>
    <hyperlink ref="L58" r:id="rId63" xr:uid="{00000000-0004-0000-0000-000049000000}"/>
    <hyperlink ref="L59" r:id="rId64" xr:uid="{00000000-0004-0000-0000-00004A000000}"/>
    <hyperlink ref="L6" r:id="rId65" xr:uid="{9A6B632C-908D-47DB-A980-63CF52C986BF}"/>
    <hyperlink ref="L8" r:id="rId66" xr:uid="{72F75878-9EE4-497D-B8DC-05EC53101BC5}"/>
    <hyperlink ref="L9" r:id="rId67" xr:uid="{0EDB35C6-07E9-46BE-90A1-B5445061F61D}"/>
  </hyperlinks>
  <printOptions gridLines="1" gridLinesSet="0"/>
  <pageMargins left="0.7" right="0.7" top="0.75" bottom="0.75" header="0.5" footer="0.5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Schandi</cp:lastModifiedBy>
  <dcterms:modified xsi:type="dcterms:W3CDTF">2020-01-10T09:44:52Z</dcterms:modified>
</cp:coreProperties>
</file>