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BRAINSTORMING" sheetId="1" r:id="rId3"/>
    <sheet state="visible" name="2. CAUSAS EFECTOS" sheetId="2" r:id="rId4"/>
    <sheet state="visible" name="3. ARBOL PROBLEMAS" sheetId="3" r:id="rId5"/>
    <sheet state="visible" name="4. ARBOL OBJETIVOS" sheetId="4" r:id="rId6"/>
    <sheet state="visible" name="5.EMBUDO DE ALTERNATIVAS" sheetId="5" r:id="rId7"/>
    <sheet state="visible" name="6. Cadena de Valor" sheetId="6" r:id="rId8"/>
    <sheet state="hidden" name="7. PRODUCTOS MERCADO" sheetId="7" r:id="rId9"/>
    <sheet state="hidden" name="8. BENEFICIOS" sheetId="8" r:id="rId10"/>
    <sheet state="visible" name="7.PRESUPUESTO" sheetId="9" r:id="rId11"/>
    <sheet state="visible" name="FUENTES DE FINANCIACIÓN" sheetId="10" r:id="rId12"/>
    <sheet state="visible" name="ESTUDIO DE MERCADO" sheetId="11" r:id="rId13"/>
    <sheet state="visible" name="Hoja 1" sheetId="12" r:id="rId14"/>
    <sheet state="visible" name="PUNTO DE EQUILIBRIO" sheetId="13" r:id="rId15"/>
    <sheet state="visible" name="9.FLUJO DE CAJA" sheetId="14" r:id="rId16"/>
    <sheet state="visible" name="GRAFICOS FC" sheetId="15" r:id="rId17"/>
    <sheet state="visible" name="10. SML" sheetId="16" r:id="rId18"/>
    <sheet state="visible" name="CRONOGRAMA" sheetId="17" r:id="rId19"/>
    <sheet state="visible" name="11.INFORME FINAL" sheetId="18" r:id="rId20"/>
  </sheets>
  <definedNames/>
  <calcPr/>
</workbook>
</file>

<file path=xl/sharedStrings.xml><?xml version="1.0" encoding="utf-8"?>
<sst xmlns="http://schemas.openxmlformats.org/spreadsheetml/2006/main" count="789" uniqueCount="469">
  <si>
    <t>CAUSAS</t>
  </si>
  <si>
    <t>Cadena de Valor+A1+A29:A29:A52</t>
  </si>
  <si>
    <t>OBJETIVO GENERAL</t>
  </si>
  <si>
    <t>OBJETIVO ESPECÍFICOS</t>
  </si>
  <si>
    <t>MEDIOS INDIRECTAS 1</t>
  </si>
  <si>
    <t>MEDIOS INDIRECTAS 2</t>
  </si>
  <si>
    <t>A1</t>
  </si>
  <si>
    <t>A2</t>
  </si>
  <si>
    <t>A3</t>
  </si>
  <si>
    <t>Cadena de Valor</t>
  </si>
  <si>
    <t>NOMBRE DE LA ALTERNATIVA SELECCIONADA</t>
  </si>
  <si>
    <t>FIN</t>
  </si>
  <si>
    <t xml:space="preserve">OBJETIVO GENERAL </t>
  </si>
  <si>
    <t>OBJETIVOS ESPECÍFICOS</t>
  </si>
  <si>
    <t>PRODUCTOS 
RESULTADOS</t>
  </si>
  <si>
    <t>1.producto</t>
  </si>
  <si>
    <t>ACTIVIDADES</t>
  </si>
  <si>
    <t>1actividades</t>
  </si>
  <si>
    <t>Suministros</t>
  </si>
  <si>
    <t>1.suministros</t>
  </si>
  <si>
    <t>A N Á L I S I S   D E   P R O D U C T O S</t>
  </si>
  <si>
    <t>N°</t>
  </si>
  <si>
    <t>PRODUCTO</t>
  </si>
  <si>
    <t>DEFINICIÓN</t>
  </si>
  <si>
    <t>UNIDAD</t>
  </si>
  <si>
    <t>META</t>
  </si>
  <si>
    <t>PERIODO DE ESTUDIO MERCADO</t>
  </si>
  <si>
    <t>BENEFICIO SOCIAL</t>
  </si>
  <si>
    <t>AÑO INICIAL</t>
  </si>
  <si>
    <t>AÑO FINAL</t>
  </si>
  <si>
    <t>ÚLTIMO AÑO PROYECTADO</t>
  </si>
  <si>
    <t>DEMANDA</t>
  </si>
  <si>
    <t>OFERTA</t>
  </si>
  <si>
    <t>DEFICIT</t>
  </si>
  <si>
    <t>1.1.</t>
  </si>
  <si>
    <t>1.2.</t>
  </si>
  <si>
    <t>1.3.</t>
  </si>
  <si>
    <t>2.1</t>
  </si>
  <si>
    <t>2.2.</t>
  </si>
  <si>
    <t>3.1</t>
  </si>
  <si>
    <t>3.2</t>
  </si>
  <si>
    <t>3.3</t>
  </si>
  <si>
    <t>ESPECIFICACION PRODUCTOS</t>
  </si>
  <si>
    <t>TIPO DE BENEFICIOS</t>
  </si>
  <si>
    <t>VALORACION BENEFICIO</t>
  </si>
  <si>
    <t>COSTTOS EVITADOS POR EL BENEFICIO</t>
  </si>
  <si>
    <t>COSTOS DE VIAJE</t>
  </si>
  <si>
    <t>SIMULADOR DE MERCADO- VALOR MAXIMO DSIPUESTOS A PAGAR POR EL BIEN O SERVICIO</t>
  </si>
  <si>
    <t>HEDONICOS- O ATRIBUTOS DEL PRECIO-</t>
  </si>
  <si>
    <t>DEFINICIÓN-en funcion de su fin</t>
  </si>
  <si>
    <t>COSTOS EVITADOS AL OBTENER BENEFICIO- aumento oferta bien- MENORES PRECIOS</t>
  </si>
  <si>
    <t>RELACION EN TIEMPO Y GASTOS DE DESPLAZAMIENTO</t>
  </si>
  <si>
    <t>VALOR CONTINGENTE (COSTO COMPARADO ANTES VS DESPUES)- mayor eficiencia en bienes- AHORRO-</t>
  </si>
  <si>
    <t>PRECIOS EQUIVALENTES EN EL MERCADO</t>
  </si>
  <si>
    <t>NUMERO FAMILIAS BENEFIARIAS</t>
  </si>
  <si>
    <t>AÑOS DEL BENEFICIO PROYECTADO</t>
  </si>
  <si>
    <t>VALOR BENEFICIO</t>
  </si>
  <si>
    <t>2.1.</t>
  </si>
  <si>
    <t>3.1.</t>
  </si>
  <si>
    <t xml:space="preserve">3.2. </t>
  </si>
  <si>
    <t xml:space="preserve">Producto: </t>
  </si>
  <si>
    <t>Etapa de  Inversión</t>
  </si>
  <si>
    <t>Componente o Categoría del Gasto</t>
  </si>
  <si>
    <t>Año 2016</t>
  </si>
  <si>
    <t>Relación de Actividades</t>
  </si>
  <si>
    <t>Insumos</t>
  </si>
  <si>
    <t>Valor Unitario</t>
  </si>
  <si>
    <t>Subtotal</t>
  </si>
  <si>
    <t>1. Mano de Obra Calificada</t>
  </si>
  <si>
    <t>1.1. Mano de Obra Calificada</t>
  </si>
  <si>
    <t>1.2. Mano de Obra No Calificada</t>
  </si>
  <si>
    <t>2. Transporte</t>
  </si>
  <si>
    <t>3. Materiales</t>
  </si>
  <si>
    <t>4. Servicios</t>
  </si>
  <si>
    <t>4.1. Servicios Domiciliarios</t>
  </si>
  <si>
    <t>4.2. Otros Servicios</t>
  </si>
  <si>
    <t>5. Activo Fijo</t>
  </si>
  <si>
    <t>5.1. Terreno</t>
  </si>
  <si>
    <t>5.2. Edificio</t>
  </si>
  <si>
    <t>5.3. Maq. y Equipo</t>
  </si>
  <si>
    <t>5.3.1. Maq. y Equipo</t>
  </si>
  <si>
    <t>5.4. Mantenimiento, Maquinaria y Equipo</t>
  </si>
  <si>
    <t>Otros Gastos</t>
  </si>
  <si>
    <t>Valor Total Actividad</t>
  </si>
  <si>
    <t>Etapa Inversión</t>
  </si>
  <si>
    <t>Año 2015</t>
  </si>
  <si>
    <t>Instalación de redes eléctricas
Instalación de equipos y puntos de datos</t>
  </si>
  <si>
    <t>Valor Total Inversión</t>
  </si>
  <si>
    <t xml:space="preserve">Objetivo Específico: Fortalecer la calidad y continuidad de la atención en los diferentes establecimientos de salud. </t>
  </si>
  <si>
    <t>Producto: Un Plan de Acción fortaleciendo la calidad y continuidad de la atención en los diferentes establecimientos de salud.</t>
  </si>
  <si>
    <t>Etapa de Operación y Mantenimiento</t>
  </si>
  <si>
    <t>Valor Total Operación y Mantenimiento</t>
  </si>
  <si>
    <t>Valor Total</t>
  </si>
  <si>
    <t>Inversión - Operación</t>
  </si>
  <si>
    <t>FUENTES</t>
  </si>
  <si>
    <t>INVERSIÓN</t>
  </si>
  <si>
    <t>PREINVERSION</t>
  </si>
  <si>
    <t>OPERACIÓN</t>
  </si>
  <si>
    <t>TOTAL</t>
  </si>
  <si>
    <t>FUENTES DE FINANCIACIÓN</t>
  </si>
  <si>
    <t xml:space="preserve">PRESUPUESTO SENA </t>
  </si>
  <si>
    <t>SENA CENTRO DE LA CONSTRUCCIÓN VALLE</t>
  </si>
  <si>
    <t xml:space="preserve">TOTAL </t>
  </si>
  <si>
    <t>Año</t>
  </si>
  <si>
    <t>Control ambiental</t>
  </si>
  <si>
    <t>topografia</t>
  </si>
  <si>
    <t>a y s</t>
  </si>
  <si>
    <t>carpinteria al</t>
  </si>
  <si>
    <t>gases</t>
  </si>
  <si>
    <t>electri</t>
  </si>
  <si>
    <t>constru</t>
  </si>
  <si>
    <t>Demanda</t>
  </si>
  <si>
    <t>Oferta</t>
  </si>
  <si>
    <t>Déficit/Superávit</t>
  </si>
  <si>
    <t>Análisis Punto de Equilibrio Para Varios Productos</t>
  </si>
  <si>
    <t>ESTADO DE RESULTADOS Pe</t>
  </si>
  <si>
    <t>EMPRESAS XXX</t>
  </si>
  <si>
    <t>FECHA</t>
  </si>
  <si>
    <t>Pvu</t>
  </si>
  <si>
    <t>Cvu</t>
  </si>
  <si>
    <t>Mcu</t>
  </si>
  <si>
    <t>% Part Vtas</t>
  </si>
  <si>
    <t>Mcupp</t>
  </si>
  <si>
    <t>Q</t>
  </si>
  <si>
    <t>V</t>
  </si>
  <si>
    <t>C</t>
  </si>
  <si>
    <t>A</t>
  </si>
  <si>
    <t>B</t>
  </si>
  <si>
    <t>UB</t>
  </si>
  <si>
    <t>D</t>
  </si>
  <si>
    <t>CF</t>
  </si>
  <si>
    <t>E</t>
  </si>
  <si>
    <t>Upe</t>
  </si>
  <si>
    <t>F</t>
  </si>
  <si>
    <t>G</t>
  </si>
  <si>
    <t>SUMATORIA</t>
  </si>
  <si>
    <t>CF=</t>
  </si>
  <si>
    <t>Qe=</t>
  </si>
  <si>
    <t>Estado de Resultados Proyectados</t>
  </si>
  <si>
    <t>UAII</t>
  </si>
  <si>
    <t>IMPORRENTA 20%</t>
  </si>
  <si>
    <t>UN/BENEFICIOS</t>
  </si>
  <si>
    <t>Tipo</t>
  </si>
  <si>
    <t>Bien</t>
  </si>
  <si>
    <t>Descripcion</t>
  </si>
  <si>
    <t>Unidad Medida</t>
  </si>
  <si>
    <t>Beneficio</t>
  </si>
  <si>
    <t>Otros</t>
  </si>
  <si>
    <t>Mayor atención y cobertura en los servicios de salud.</t>
  </si>
  <si>
    <t>Numero</t>
  </si>
  <si>
    <t>Cantidad</t>
  </si>
  <si>
    <t>Valor unitario</t>
  </si>
  <si>
    <t>Valor total</t>
  </si>
  <si>
    <t>Reducción del perfil epidemiológico  en los diferentes niveles de atención del municipio de Cartago.</t>
  </si>
  <si>
    <t>Beneficio Totales</t>
  </si>
  <si>
    <t>Valor Total Proyecto</t>
  </si>
  <si>
    <t xml:space="preserve">FLUJO DE CAJA </t>
  </si>
  <si>
    <t>PERIODO</t>
  </si>
  <si>
    <t>Ingresos</t>
  </si>
  <si>
    <t>ingresos/beneficios</t>
  </si>
  <si>
    <t>intereses</t>
  </si>
  <si>
    <t>otro</t>
  </si>
  <si>
    <t>total ingresos</t>
  </si>
  <si>
    <t>Egresos</t>
  </si>
  <si>
    <t>Preinversión</t>
  </si>
  <si>
    <t>inversión</t>
  </si>
  <si>
    <t>operación</t>
  </si>
  <si>
    <t>total egresos</t>
  </si>
  <si>
    <t>FLUJO DE CAJA</t>
  </si>
  <si>
    <t>VALOR PRESENTE</t>
  </si>
  <si>
    <t>CAPACIDAD</t>
  </si>
  <si>
    <t>BENEFICIARIOS</t>
  </si>
  <si>
    <t>TIO</t>
  </si>
  <si>
    <t>EVALUACIÓN EXANTES</t>
  </si>
  <si>
    <t>INDICADORES DE RENTABILIDAD O CONVENIENCIA</t>
  </si>
  <si>
    <t>VPN</t>
  </si>
  <si>
    <t>TIR</t>
  </si>
  <si>
    <t>VPB</t>
  </si>
  <si>
    <t>VPC</t>
  </si>
  <si>
    <t>RBC</t>
  </si>
  <si>
    <t>Indicadores de costo eficiencia</t>
  </si>
  <si>
    <t>Cto x Capacidad</t>
  </si>
  <si>
    <t>cto x Beneficiario</t>
  </si>
  <si>
    <t>Indicadores de costo mínimo</t>
  </si>
  <si>
    <t>CAE</t>
  </si>
  <si>
    <t>EVALUACIÓN FINANCIERA</t>
  </si>
  <si>
    <t>VALOR PRESENTE NETO</t>
  </si>
  <si>
    <t>TASA INTERNA DE RETORNO</t>
  </si>
  <si>
    <t>RELACIÓN BENEFICIO COSTO</t>
  </si>
  <si>
    <t>COSTO POR CAPACIDAD</t>
  </si>
  <si>
    <t>COSTO POR BENEFICIARIO</t>
  </si>
  <si>
    <t>VALOR PRESENTE DE LOS COSTOS</t>
  </si>
  <si>
    <t>Total ingresos</t>
  </si>
  <si>
    <t>Total egresos</t>
  </si>
  <si>
    <t>Evaluación Financiera</t>
  </si>
  <si>
    <t>Rentabilidad o Conveniencia</t>
  </si>
  <si>
    <t>Costo Eficiencia</t>
  </si>
  <si>
    <t>Costo mínimo</t>
  </si>
  <si>
    <t>Valor Presente Neto</t>
  </si>
  <si>
    <t>Tasa Interna de retorno</t>
  </si>
  <si>
    <t>Relación Beneficio Costo</t>
  </si>
  <si>
    <t>Costo por Capacidad</t>
  </si>
  <si>
    <t>Costo por Beneficiario</t>
  </si>
  <si>
    <t>Valor Presente de los Costos</t>
  </si>
  <si>
    <t>JERARQUÍA DE OBJETIVOS</t>
  </si>
  <si>
    <t>RESUMEN NARRATIVO</t>
  </si>
  <si>
    <t>INDICADORES</t>
  </si>
  <si>
    <t>MEDIOS DE VERIFICACIÓN</t>
  </si>
  <si>
    <t>SUPUESTOS</t>
  </si>
  <si>
    <t>IM</t>
  </si>
  <si>
    <t>PROPÓSITO</t>
  </si>
  <si>
    <t>COMPONENTE</t>
  </si>
  <si>
    <t>ACTIVIDAD</t>
  </si>
  <si>
    <t>Compras</t>
  </si>
  <si>
    <t>Recursos ejecutados</t>
  </si>
  <si>
    <t>Contratos</t>
  </si>
  <si>
    <t>AÑO 2015</t>
  </si>
  <si>
    <t>AÑO 2016</t>
  </si>
  <si>
    <t>AÑO 2017</t>
  </si>
  <si>
    <t>Actividad</t>
  </si>
  <si>
    <t>PREDIMENSIONAMIENTO Y CARACTERIZACION DE AMBIENTES DEL CENTRO DE FORMACION</t>
  </si>
  <si>
    <t>X</t>
  </si>
  <si>
    <t>EST TECNICOS Y DISEÑO PARA EL CENTRO DE FORMACION</t>
  </si>
  <si>
    <t>INTERVENTORIA DE LOS ESTUDIOS TECNICOS</t>
  </si>
  <si>
    <t>INTERVENTORIA DECONSTRUCCION</t>
  </si>
  <si>
    <t>CONSTRUCCION</t>
  </si>
  <si>
    <t>Proyecto</t>
  </si>
  <si>
    <t>Fecha:</t>
  </si>
  <si>
    <t>Identificación del problema o necesidad</t>
  </si>
  <si>
    <t>1. Identificación y descripción del problema</t>
  </si>
  <si>
    <t>Problema Central</t>
  </si>
  <si>
    <t>Descripción de la situación existente</t>
  </si>
  <si>
    <t>2.1 Identificación y descripción del problema</t>
  </si>
  <si>
    <t>Causas que generan el problema</t>
  </si>
  <si>
    <t xml:space="preserve">Tipo: </t>
  </si>
  <si>
    <t>Directa</t>
  </si>
  <si>
    <t>Indirecta</t>
  </si>
  <si>
    <t>Efectos generados por el problema</t>
  </si>
  <si>
    <t>Directo</t>
  </si>
  <si>
    <t>Indirecto</t>
  </si>
  <si>
    <t>3. Análisis de participantes</t>
  </si>
  <si>
    <t>Participantes</t>
  </si>
  <si>
    <t>Actor</t>
  </si>
  <si>
    <t>Entidad</t>
  </si>
  <si>
    <t>Posición</t>
  </si>
  <si>
    <t>Tipo de contribución</t>
  </si>
  <si>
    <t>Otro participante</t>
  </si>
  <si>
    <t>Experiencia Previa</t>
  </si>
  <si>
    <t>Departamental</t>
  </si>
  <si>
    <t>Valle del Cauca</t>
  </si>
  <si>
    <t>Cooperante</t>
  </si>
  <si>
    <t>Nacional</t>
  </si>
  <si>
    <t>Ministerio Educación Nacional - Gestión General</t>
  </si>
  <si>
    <t>Municipal</t>
  </si>
  <si>
    <t>Cali</t>
  </si>
  <si>
    <t>Beneficiario</t>
  </si>
  <si>
    <t>Servicio Nacional De Aprendizaje (Sena)</t>
  </si>
  <si>
    <t>Concertación entre los participantes</t>
  </si>
  <si>
    <t>4. Población afectada y objetivo del problema</t>
  </si>
  <si>
    <t>Personas    Afectadas</t>
  </si>
  <si>
    <t>Número de personas  Afectadas</t>
  </si>
  <si>
    <t>Fuente de información</t>
  </si>
  <si>
    <t>DANE-Proyección de Población Total</t>
  </si>
  <si>
    <t>Región</t>
  </si>
  <si>
    <t>Departamento</t>
  </si>
  <si>
    <t>Municipio</t>
  </si>
  <si>
    <t>Centro poblado</t>
  </si>
  <si>
    <t>Resguardo</t>
  </si>
  <si>
    <t>Especifica</t>
  </si>
  <si>
    <t>Occidente</t>
  </si>
  <si>
    <t>Total población Vallecaucana</t>
  </si>
  <si>
    <t>Personas    Objetivo</t>
  </si>
  <si>
    <t>Número de personas  Objetivo</t>
  </si>
  <si>
    <t>DANE</t>
  </si>
  <si>
    <t>Cabecera Municipal</t>
  </si>
  <si>
    <t>Incluye todas las cabeceras del Departamento</t>
  </si>
  <si>
    <t>4.1  Población afectada y objetivo del problema</t>
  </si>
  <si>
    <t>Características demográficas de la población</t>
  </si>
  <si>
    <t>Numero de Personas</t>
  </si>
  <si>
    <t>Clasificacion</t>
  </si>
  <si>
    <t>Detalle</t>
  </si>
  <si>
    <t>Fuente de Informacion</t>
  </si>
  <si>
    <t>Género</t>
  </si>
  <si>
    <t>Hombre</t>
  </si>
  <si>
    <t>Mujer</t>
  </si>
  <si>
    <t>Edad (años)</t>
  </si>
  <si>
    <t>0 - 6</t>
  </si>
  <si>
    <t>7 - 14</t>
  </si>
  <si>
    <t>15 - 17</t>
  </si>
  <si>
    <t>18 - 26</t>
  </si>
  <si>
    <t>27 - 59</t>
  </si>
  <si>
    <t>60 en adelante</t>
  </si>
  <si>
    <t>Grupos Étnicos</t>
  </si>
  <si>
    <t>Indígenas</t>
  </si>
  <si>
    <t>Afrocolombianos</t>
  </si>
  <si>
    <t>ROM</t>
  </si>
  <si>
    <t>Población Vulnerable</t>
  </si>
  <si>
    <t>Desplazados</t>
  </si>
  <si>
    <t>Discapacitados</t>
  </si>
  <si>
    <t>Pobres Extremos</t>
  </si>
  <si>
    <t>5. Objetivo - Propósito</t>
  </si>
  <si>
    <t>Objetivo General - Propósito</t>
  </si>
  <si>
    <t>Indicadores que miden el objetivo general</t>
  </si>
  <si>
    <t>Nombre del Indicador</t>
  </si>
  <si>
    <t>Unidad de Medida</t>
  </si>
  <si>
    <t>Meta</t>
  </si>
  <si>
    <t>Objetivo Específicos</t>
  </si>
  <si>
    <t>5. Alternativas de solución</t>
  </si>
  <si>
    <t>Alternativa</t>
  </si>
  <si>
    <t>Preparación de la alternativa de solución</t>
  </si>
  <si>
    <t>1. Descripción Técnico de la alternativa</t>
  </si>
  <si>
    <t xml:space="preserve">Año inicio:  </t>
  </si>
  <si>
    <t xml:space="preserve">Año final:  </t>
  </si>
  <si>
    <t>Análisis Técnico</t>
  </si>
  <si>
    <t>2. Estudio de mercado</t>
  </si>
  <si>
    <t>Detalle para estudio:    Incrementar la capacidad operativa y tecnológica del SENA, para la atención de las</t>
  </si>
  <si>
    <t>Año inicial histórico</t>
  </si>
  <si>
    <t>Año final histórico</t>
  </si>
  <si>
    <t>Año final proyección</t>
  </si>
  <si>
    <t>Unidad de medida</t>
  </si>
  <si>
    <t>Bien o Servicio</t>
  </si>
  <si>
    <t>Descripción</t>
  </si>
  <si>
    <t>Déficit</t>
  </si>
  <si>
    <t xml:space="preserve"> Preparación de la alternativa de solución</t>
  </si>
  <si>
    <t>3. Capacidad y beneficiarios</t>
  </si>
  <si>
    <t>Alternativa:</t>
  </si>
  <si>
    <t>3.1 Capacidad Generada</t>
  </si>
  <si>
    <t>Total Capacidad generada</t>
  </si>
  <si>
    <t>3.2  Beneficiarios</t>
  </si>
  <si>
    <t>Número de beneficiarios</t>
  </si>
  <si>
    <t>4. Localización</t>
  </si>
  <si>
    <t>Geográficamente</t>
  </si>
  <si>
    <t>Centro - Poblado</t>
  </si>
  <si>
    <t>Localización</t>
  </si>
  <si>
    <t>Factores que determinan la localización</t>
  </si>
  <si>
    <t>Aspectos administrativos y políticos</t>
  </si>
  <si>
    <t>Cercanía a la población objetivo</t>
  </si>
  <si>
    <t>Cercanía de fuentes de abastecimiento</t>
  </si>
  <si>
    <t>Disponibilidad de servicios públicos domiciliarios (Agua, energía y otros)</t>
  </si>
  <si>
    <t>Disponibilidad y costo de mano de obra</t>
  </si>
  <si>
    <t>Medios y costos de transporte</t>
  </si>
  <si>
    <t xml:space="preserve"> 5 - Estudio Ambiental</t>
  </si>
  <si>
    <t>Estudios requeridos</t>
  </si>
  <si>
    <t>Estudio</t>
  </si>
  <si>
    <t>Se requiere</t>
  </si>
  <si>
    <t>Licencia Ambiental</t>
  </si>
  <si>
    <t>SI</t>
  </si>
  <si>
    <t>Diagnóstico ambiental</t>
  </si>
  <si>
    <t>Plan de manejo ambiental</t>
  </si>
  <si>
    <t>Otros permisos ambientales</t>
  </si>
  <si>
    <t xml:space="preserve"> 5.1 - Estudio Ambiental</t>
  </si>
  <si>
    <t>Licencia ambiental</t>
  </si>
  <si>
    <t>Número de resolución:</t>
  </si>
  <si>
    <t>Expedida por:</t>
  </si>
  <si>
    <t>Requisitos, Condiciones y Obligaciones Adicionales</t>
  </si>
  <si>
    <t>Otra Información relevante</t>
  </si>
  <si>
    <t xml:space="preserve"> 5.2 - Estudio Ambiental</t>
  </si>
  <si>
    <t>Enuncie el tipo de permiso ambiental y el estado de avance en su trámite:</t>
  </si>
  <si>
    <t>En caso de que  aplique, desciba los recursos naturales renovables que se pretenden usar, aprovechar o afectar para el desarrollo del proyecto, obra o actividad:</t>
  </si>
  <si>
    <t xml:space="preserve"> 5.3 - Estudio Ambiental</t>
  </si>
  <si>
    <t>6 - Análisis de Riesgos</t>
  </si>
  <si>
    <t>Descripción del Riesgo</t>
  </si>
  <si>
    <t>Probabilidad</t>
  </si>
  <si>
    <t>Efectos</t>
  </si>
  <si>
    <t>Impacto</t>
  </si>
  <si>
    <t xml:space="preserve">Medidas de Mitigación </t>
  </si>
  <si>
    <t>7 - Costos del proyecto</t>
  </si>
  <si>
    <t>Relación Objetivos - Productos - Actividades</t>
  </si>
  <si>
    <t>Objetivos</t>
  </si>
  <si>
    <t>Productos</t>
  </si>
  <si>
    <t>Actividades</t>
  </si>
  <si>
    <t>Relación Productos</t>
  </si>
  <si>
    <t>Objetivo:</t>
  </si>
  <si>
    <t>Nombre del Producto</t>
  </si>
  <si>
    <t>Unidad</t>
  </si>
  <si>
    <t>Etapa</t>
  </si>
  <si>
    <t>Nombre de la Actividad</t>
  </si>
  <si>
    <t>Valor</t>
  </si>
  <si>
    <t>Inversión</t>
  </si>
  <si>
    <t>ESTUDIOS TECNICOS Y DISEÑO PARA EL CENTRO DE FORMACION - INTERVENTORIA</t>
  </si>
  <si>
    <t>CONSTRUCCION - INTERVENTORIA</t>
  </si>
  <si>
    <t>9 - Detalle beneficios e ingresos</t>
  </si>
  <si>
    <t>Tipo de beneficio o ingreso</t>
  </si>
  <si>
    <t>9 - Totales beneficios e ingresos</t>
  </si>
  <si>
    <t>Total Ingresos</t>
  </si>
  <si>
    <t xml:space="preserve"> Evaluación de la alternativa de solución</t>
  </si>
  <si>
    <t>1 - Costo de oportunidad</t>
  </si>
  <si>
    <t xml:space="preserve">Tasa de interés  oportunidad: </t>
  </si>
  <si>
    <t>4,42</t>
  </si>
  <si>
    <t xml:space="preserve">% </t>
  </si>
  <si>
    <t>Justificación de la tasa de oportunidad</t>
  </si>
  <si>
    <t>DTF</t>
  </si>
  <si>
    <t xml:space="preserve">Flujo de Caja </t>
  </si>
  <si>
    <t>Año 0 (2015)</t>
  </si>
  <si>
    <t>Año 1 (2016)</t>
  </si>
  <si>
    <t>Año 2 (2017)</t>
  </si>
  <si>
    <t>Año 3 (2018)</t>
  </si>
  <si>
    <t>Año 4 (2019)</t>
  </si>
  <si>
    <t>Año 5 (2020)</t>
  </si>
  <si>
    <t>Amortización créditos</t>
  </si>
  <si>
    <t>Costos de Inversión</t>
  </si>
  <si>
    <t>Costos de Operación</t>
  </si>
  <si>
    <t>Costos de Preinversión</t>
  </si>
  <si>
    <t>Créditos</t>
  </si>
  <si>
    <t>Flujo Neto de Caja</t>
  </si>
  <si>
    <t>Ingresos y beneficios</t>
  </si>
  <si>
    <t>Intereses créditos</t>
  </si>
  <si>
    <t>Valor de salvamento</t>
  </si>
  <si>
    <t>Flujo Económico</t>
  </si>
  <si>
    <t>RPC</t>
  </si>
  <si>
    <t xml:space="preserve">     Los servicios ofrecidos por el </t>
  </si>
  <si>
    <t xml:space="preserve">   1.1. Mano Obra Calificada</t>
  </si>
  <si>
    <t xml:space="preserve">   1.2. Mano Obra No Calificada</t>
  </si>
  <si>
    <t xml:space="preserve">   3.1. Materiales</t>
  </si>
  <si>
    <t>Resumen Evaluación Financiera y Económica o Social</t>
  </si>
  <si>
    <t>Evaluación Económica</t>
  </si>
  <si>
    <t>Valor Presente Neto - Financiero</t>
  </si>
  <si>
    <t>Tasa Interna de Retorno - Financiero</t>
  </si>
  <si>
    <t>Relación Beneficio Costo - Financiero</t>
  </si>
  <si>
    <t>Costo Por Capacidad - Financiero</t>
  </si>
  <si>
    <t>Costo Por Beneficiario - Financiero</t>
  </si>
  <si>
    <t>Valor Presente de los Costos - Financiero</t>
  </si>
  <si>
    <t>Costo Anual Equivalente - Financiero</t>
  </si>
  <si>
    <t>Valor Presente Neto - Económico</t>
  </si>
  <si>
    <t>Tasa Interna de Retorno - Económico</t>
  </si>
  <si>
    <t>Relación Beneficio Costo - Económico</t>
  </si>
  <si>
    <t>Costo Por Capacidad - Económico</t>
  </si>
  <si>
    <t>Costo Por Beneficiario - Económico</t>
  </si>
  <si>
    <t>Valor Presente de los Costos - Económico</t>
  </si>
  <si>
    <t>Costo Anual Equivalente - Económico</t>
  </si>
  <si>
    <t>Programación</t>
  </si>
  <si>
    <t>1 - Selección de alternativa y rubro presupuestal</t>
  </si>
  <si>
    <t>Alternativa Seleccionada</t>
  </si>
  <si>
    <t>Tipo de Gasto (Programa presupuestal)</t>
  </si>
  <si>
    <t>Sector (Subprograma presupuestal)</t>
  </si>
  <si>
    <t>2 -Fuentes de financiación</t>
  </si>
  <si>
    <t>Tipo de entidad</t>
  </si>
  <si>
    <t>Nombre de entidad</t>
  </si>
  <si>
    <t>Presupuesto nacional</t>
  </si>
  <si>
    <t>Tipo de recurso</t>
  </si>
  <si>
    <t>Nación</t>
  </si>
  <si>
    <t xml:space="preserve">Costos </t>
  </si>
  <si>
    <t>Vigencia</t>
  </si>
  <si>
    <t>Indicadores de producto</t>
  </si>
  <si>
    <t>Objetivo</t>
  </si>
  <si>
    <t>Producto</t>
  </si>
  <si>
    <t>Indicador</t>
  </si>
  <si>
    <t>Formula</t>
  </si>
  <si>
    <t>Metas</t>
  </si>
  <si>
    <t>2015</t>
  </si>
  <si>
    <t>2016</t>
  </si>
  <si>
    <t>2017</t>
  </si>
  <si>
    <t>2018</t>
  </si>
  <si>
    <t>2019</t>
  </si>
  <si>
    <t>2020</t>
  </si>
  <si>
    <t>Indicadores de gestión</t>
  </si>
  <si>
    <t>Fórmula</t>
  </si>
  <si>
    <t>Aprendices en formación técnica , tecnológica y especializaciones</t>
  </si>
  <si>
    <t>Número</t>
  </si>
  <si>
    <t xml:space="preserve">Sumatoria de aprendices en formación técnica, tecnológica y </t>
  </si>
  <si>
    <t>Matriz de Marco Lógico</t>
  </si>
  <si>
    <t>Componente</t>
  </si>
  <si>
    <t>Resumen narrativo</t>
  </si>
  <si>
    <t>Verificación</t>
  </si>
  <si>
    <t>Supuestos</t>
  </si>
  <si>
    <t>Fines</t>
  </si>
  <si>
    <t>Objetivos Específicos General - Componentes o Productos</t>
  </si>
  <si>
    <t>Recursos Ejecutados</t>
  </si>
  <si>
    <t>Página 21 de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</si>
</sst>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[$-C0A]General"/>
    <numFmt numFmtId="165" formatCode="_-&quot;$&quot;* #,##0_-;\-&quot;$&quot;* #,##0_-;_-&quot;$&quot;* &quot;-&quot;??_-;_-@"/>
    <numFmt numFmtId="166" formatCode="_-&quot;$&quot;* #,##0.00_-;\-&quot;$&quot;* #,##0.00_-;_-&quot;$&quot;* &quot;-&quot;??_-;_-@"/>
    <numFmt numFmtId="167" formatCode="_-&quot;$&quot;* #,##0.000000_-;\-&quot;$&quot;* #,##0.000000_-;_-&quot;$&quot;* &quot;-&quot;??_-;_-@"/>
    <numFmt numFmtId="168" formatCode="#,##0.00_ ;\-#,##0.00\ "/>
    <numFmt numFmtId="169" formatCode="0.00000000000"/>
    <numFmt numFmtId="170" formatCode="0.000"/>
    <numFmt numFmtId="171" formatCode="0.0000"/>
    <numFmt numFmtId="172" formatCode="0.0"/>
    <numFmt numFmtId="173" formatCode="#,##0_ ;\-#,##0\ "/>
    <numFmt numFmtId="174" formatCode="0_);\(0\)"/>
    <numFmt numFmtId="175" formatCode="#,###_);\(#,###\)"/>
  </numFmts>
  <fonts count="36">
    <font>
      <sz val="11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Arial"/>
    </font>
    <font>
      <sz val="8.0"/>
      <color rgb="FF000000"/>
      <name val="Calibri"/>
    </font>
    <font>
      <b/>
      <sz val="11.0"/>
      <color rgb="FF000000"/>
      <name val="Calibri"/>
    </font>
    <font>
      <b/>
      <sz val="14.0"/>
      <name val="Calibri"/>
    </font>
    <font>
      <b/>
      <sz val="18.0"/>
      <name val="Arial"/>
    </font>
    <font>
      <b/>
      <sz val="16.0"/>
      <name val="Arial"/>
    </font>
    <font>
      <sz val="12.0"/>
      <name val="Arial"/>
    </font>
    <font>
      <sz val="10.0"/>
      <name val="Arial"/>
    </font>
    <font>
      <sz val="11.0"/>
      <name val="Calibri"/>
    </font>
    <font>
      <b/>
      <sz val="11.0"/>
      <name val="Calibri"/>
    </font>
    <font>
      <b/>
      <u/>
      <sz val="11.0"/>
      <name val="Calibri"/>
    </font>
    <font>
      <b/>
      <sz val="12.0"/>
      <color rgb="FFFFFFFF"/>
      <name val="Calibri"/>
    </font>
    <font>
      <sz val="12.0"/>
      <color rgb="FFFFFFFF"/>
      <name val="Calibri"/>
    </font>
    <font>
      <b/>
      <sz val="10.0"/>
      <color rgb="FFFFFFFF"/>
      <name val="Calibri"/>
    </font>
    <font>
      <b/>
      <sz val="12.0"/>
      <color rgb="FF000000"/>
      <name val="Arial"/>
    </font>
    <font>
      <b/>
      <sz val="12.0"/>
      <name val="Arial Narrow"/>
    </font>
    <font>
      <b/>
      <sz val="10.0"/>
      <color rgb="FF000000"/>
      <name val="Arial"/>
    </font>
    <font>
      <sz val="12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8.0"/>
      <color rgb="FF000000"/>
      <name val="Calibri"/>
    </font>
    <font>
      <b/>
      <sz val="12.0"/>
      <name val="Arial"/>
    </font>
    <font>
      <sz val="10.0"/>
      <color rgb="FF000000"/>
      <name val="Calibri"/>
    </font>
    <font>
      <b/>
      <sz val="10.0"/>
      <name val="Arial"/>
    </font>
    <font>
      <b/>
      <sz val="10.0"/>
      <color rgb="FF000000"/>
      <name val="ARIAL"/>
    </font>
    <font>
      <b/>
      <sz val="8.0"/>
      <color rgb="FF000000"/>
      <name val="Arial"/>
    </font>
    <font>
      <b/>
      <sz val="9.0"/>
      <color rgb="FF000000"/>
      <name val="Arial"/>
    </font>
    <font>
      <sz val="8.0"/>
      <color rgb="FF000000"/>
      <name val="Arial"/>
    </font>
    <font>
      <sz val="7.0"/>
      <color rgb="FF000000"/>
      <name val="Arial"/>
    </font>
    <font>
      <b/>
      <sz val="7.0"/>
      <color rgb="FF000000"/>
      <name val="Arial"/>
    </font>
    <font>
      <sz val="6.0"/>
      <color rgb="FF000000"/>
      <name val="Arial"/>
    </font>
    <font>
      <sz val="9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F497D"/>
        <bgColor rgb="FF1F497D"/>
      </patternFill>
    </fill>
    <fill>
      <patternFill patternType="solid">
        <fgColor rgb="FFB8CCE4"/>
        <bgColor rgb="FFB8CCE4"/>
      </patternFill>
    </fill>
    <fill>
      <patternFill patternType="solid">
        <fgColor rgb="FF8DB3E2"/>
        <bgColor rgb="FF8DB3E2"/>
      </patternFill>
    </fill>
    <fill>
      <patternFill patternType="solid">
        <fgColor rgb="FFFFC000"/>
        <bgColor rgb="FFFFC00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</fills>
  <borders count="8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medium">
        <color rgb="FF000000"/>
      </left>
    </border>
    <border>
      <left style="dotted">
        <color rgb="FF000000"/>
      </left>
    </border>
    <border>
      <left/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FFFFFF"/>
      </right>
      <top/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/>
      <top style="medium">
        <color rgb="FFFFFFFF"/>
      </top>
      <bottom style="medium">
        <color rgb="FFFFFFFF"/>
      </bottom>
    </border>
    <border>
      <left/>
      <right style="medium">
        <color rgb="FFFFFFFF"/>
      </right>
      <bottom/>
    </border>
    <border>
      <left style="medium">
        <color rgb="FFFFFFFF"/>
      </left>
      <right style="medium">
        <color rgb="FFFFFFFF"/>
      </right>
      <bottom/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 style="medium">
        <color rgb="FFFFFFFF"/>
      </left>
      <right style="medium">
        <color rgb="FFFFFFFF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</border>
    <border>
      <top/>
    </border>
    <border>
      <right/>
      <top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bottom/>
    </border>
    <border>
      <bottom/>
    </border>
    <border>
      <right/>
      <bottom/>
    </border>
    <border>
      <left/>
      <bottom style="medium">
        <color rgb="FFFFFFFF"/>
      </bottom>
    </border>
    <border>
      <bottom style="medium">
        <color rgb="FFFFFFFF"/>
      </bottom>
    </border>
    <border>
      <right/>
      <bottom style="medium">
        <color rgb="FFFFFFFF"/>
      </bottom>
    </border>
    <border>
      <left style="medium">
        <color rgb="FFFFFFFF"/>
      </left>
      <right style="medium">
        <color rgb="FFFFFFFF"/>
      </right>
      <top/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shrinkToFit="0" wrapText="1"/>
    </xf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2" fillId="0" fontId="0" numFmtId="0" xfId="0" applyAlignment="1" applyBorder="1" applyFont="1">
      <alignment shrinkToFit="0" wrapText="1"/>
    </xf>
    <xf borderId="4" fillId="0" fontId="0" numFmtId="0" xfId="0" applyBorder="1" applyFont="1"/>
    <xf borderId="1" fillId="0" fontId="0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0" numFmtId="0" xfId="0" applyAlignment="1" applyBorder="1" applyFont="1">
      <alignment shrinkToFit="0" wrapText="1"/>
    </xf>
    <xf borderId="4" fillId="0" fontId="3" numFmtId="164" xfId="0" applyAlignment="1" applyBorder="1" applyFont="1" applyNumberFormat="1">
      <alignment shrinkToFit="0" wrapText="1"/>
    </xf>
    <xf borderId="4" fillId="0" fontId="4" numFmtId="0" xfId="0" applyBorder="1" applyFont="1"/>
    <xf borderId="0" fillId="0" fontId="4" numFmtId="0" xfId="0" applyFont="1"/>
    <xf borderId="7" fillId="0" fontId="0" numFmtId="0" xfId="0" applyBorder="1" applyFont="1"/>
    <xf borderId="8" fillId="0" fontId="0" numFmtId="0" xfId="0" applyBorder="1" applyFont="1"/>
    <xf borderId="5" fillId="0" fontId="0" numFmtId="0" xfId="0" applyAlignment="1" applyBorder="1" applyFont="1">
      <alignment shrinkToFit="0" wrapText="1"/>
    </xf>
    <xf borderId="7" fillId="0" fontId="3" numFmtId="164" xfId="0" applyAlignment="1" applyBorder="1" applyFont="1" applyNumberFormat="1">
      <alignment shrinkToFit="0" wrapText="1"/>
    </xf>
    <xf borderId="1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shrinkToFit="0" wrapText="1"/>
    </xf>
    <xf borderId="4" fillId="0" fontId="0" numFmtId="164" xfId="0" applyAlignment="1" applyBorder="1" applyFont="1" applyNumberFormat="1">
      <alignment shrinkToFit="0" vertical="top" wrapText="1"/>
    </xf>
    <xf borderId="1" fillId="0" fontId="0" numFmtId="164" xfId="0" applyAlignment="1" applyBorder="1" applyFont="1" applyNumberFormat="1">
      <alignment shrinkToFit="0" vertical="top" wrapText="1"/>
    </xf>
    <xf borderId="4" fillId="0" fontId="0" numFmtId="164" xfId="0" applyAlignment="1" applyBorder="1" applyFont="1" applyNumberFormat="1">
      <alignment shrinkToFit="0" wrapText="1"/>
    </xf>
    <xf borderId="1" fillId="0" fontId="0" numFmtId="164" xfId="0" applyAlignment="1" applyBorder="1" applyFont="1" applyNumberFormat="1">
      <alignment shrinkToFit="0" wrapText="1"/>
    </xf>
    <xf borderId="0" fillId="0" fontId="5" numFmtId="0" xfId="0" applyFont="1"/>
    <xf borderId="0" fillId="0" fontId="3" numFmtId="0" xfId="0" applyFont="1"/>
    <xf borderId="5" fillId="0" fontId="5" numFmtId="0" xfId="0" applyBorder="1" applyFont="1"/>
    <xf borderId="7" fillId="0" fontId="5" numFmtId="0" xfId="0" applyBorder="1" applyFont="1"/>
    <xf borderId="0" fillId="0" fontId="5" numFmtId="0" xfId="0" applyAlignment="1" applyFont="1">
      <alignment shrinkToFit="0" wrapText="1"/>
    </xf>
    <xf borderId="4" fillId="0" fontId="5" numFmtId="0" xfId="0" applyBorder="1" applyFont="1"/>
    <xf borderId="1" fillId="0" fontId="5" numFmtId="0" xfId="0" applyAlignment="1" applyBorder="1" applyFont="1">
      <alignment horizontal="center"/>
    </xf>
    <xf borderId="4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/>
    </xf>
    <xf borderId="9" fillId="0" fontId="0" numFmtId="0" xfId="0" applyAlignment="1" applyBorder="1" applyFont="1">
      <alignment horizontal="center" vertical="center"/>
    </xf>
    <xf borderId="6" fillId="0" fontId="2" numFmtId="0" xfId="0" applyBorder="1" applyFont="1"/>
    <xf borderId="9" fillId="0" fontId="0" numFmtId="0" xfId="0" applyAlignment="1" applyBorder="1" applyFont="1">
      <alignment shrinkToFit="0" wrapText="1"/>
    </xf>
    <xf borderId="9" fillId="0" fontId="0" numFmtId="0" xfId="0" applyBorder="1" applyFont="1"/>
    <xf borderId="10" fillId="0" fontId="0" numFmtId="0" xfId="0" applyBorder="1" applyFont="1"/>
    <xf borderId="10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shrinkToFit="0" vertical="top" wrapText="1"/>
    </xf>
    <xf borderId="11" fillId="0" fontId="0" numFmtId="0" xfId="0" applyBorder="1" applyFont="1"/>
    <xf borderId="12" fillId="0" fontId="0" numFmtId="0" xfId="0" applyBorder="1" applyFont="1"/>
    <xf borderId="5" fillId="0" fontId="2" numFmtId="0" xfId="0" applyBorder="1" applyFont="1"/>
    <xf borderId="13" fillId="0" fontId="0" numFmtId="0" xfId="0" applyBorder="1" applyFont="1"/>
    <xf borderId="14" fillId="0" fontId="7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8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0" fillId="0" fontId="0" numFmtId="0" xfId="0" applyAlignment="1" applyFont="1">
      <alignment horizontal="center" vertical="center"/>
    </xf>
    <xf borderId="0" fillId="0" fontId="9" numFmtId="0" xfId="0" applyFont="1"/>
    <xf borderId="18" fillId="0" fontId="10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shrinkToFit="0" vertical="center" wrapText="1"/>
    </xf>
    <xf borderId="0" fillId="0" fontId="10" numFmtId="0" xfId="0" applyFont="1"/>
    <xf borderId="19" fillId="0" fontId="0" numFmtId="0" xfId="0" applyBorder="1" applyFont="1"/>
    <xf borderId="19" fillId="0" fontId="0" numFmtId="0" xfId="0" applyAlignment="1" applyBorder="1" applyFont="1">
      <alignment horizontal="center" shrinkToFit="0" vertical="center" wrapText="1"/>
    </xf>
    <xf borderId="19" fillId="0" fontId="0" numFmtId="0" xfId="0" applyAlignment="1" applyBorder="1" applyFont="1">
      <alignment horizontal="left" shrinkToFit="0" vertical="center" wrapText="1"/>
    </xf>
    <xf borderId="19" fillId="0" fontId="0" numFmtId="0" xfId="0" applyAlignment="1" applyBorder="1" applyFont="1">
      <alignment shrinkToFit="0" wrapText="1"/>
    </xf>
    <xf borderId="0" fillId="0" fontId="1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20" fillId="0" fontId="0" numFmtId="0" xfId="0" applyBorder="1" applyFont="1"/>
    <xf borderId="0" fillId="0" fontId="0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22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shrinkToFit="0" wrapText="1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center" shrinkToFit="0" vertical="top" wrapText="1"/>
    </xf>
    <xf borderId="23" fillId="2" fontId="6" numFmtId="0" xfId="0" applyAlignment="1" applyBorder="1" applyFill="1" applyFont="1">
      <alignment horizontal="center"/>
    </xf>
    <xf borderId="24" fillId="0" fontId="2" numFmtId="0" xfId="0" applyBorder="1" applyFont="1"/>
    <xf borderId="25" fillId="2" fontId="11" numFmtId="0" xfId="0" applyBorder="1" applyFont="1"/>
    <xf borderId="26" fillId="2" fontId="12" numFmtId="0" xfId="0" applyAlignment="1" applyBorder="1" applyFont="1">
      <alignment horizontal="center" shrinkToFit="0" vertical="center" wrapText="1"/>
    </xf>
    <xf borderId="27" fillId="3" fontId="11" numFmtId="0" xfId="0" applyAlignment="1" applyBorder="1" applyFill="1" applyFont="1">
      <alignment shrinkToFit="0" vertical="center" wrapText="1"/>
    </xf>
    <xf borderId="27" fillId="3" fontId="11" numFmtId="0" xfId="0" applyAlignment="1" applyBorder="1" applyFont="1">
      <alignment vertical="center"/>
    </xf>
    <xf borderId="0" fillId="0" fontId="5" numFmtId="0" xfId="0" applyAlignment="1" applyFont="1">
      <alignment horizontal="center"/>
    </xf>
    <xf borderId="28" fillId="2" fontId="12" numFmtId="0" xfId="0" applyAlignment="1" applyBorder="1" applyFont="1">
      <alignment horizontal="center" shrinkToFit="0" vertical="center" wrapText="1"/>
    </xf>
    <xf borderId="29" fillId="3" fontId="11" numFmtId="0" xfId="0" applyAlignment="1" applyBorder="1" applyFont="1">
      <alignment vertical="center"/>
    </xf>
    <xf borderId="21" fillId="0" fontId="0" numFmtId="0" xfId="0" applyAlignment="1" applyBorder="1" applyFont="1">
      <alignment horizontal="left" vertical="center"/>
    </xf>
    <xf borderId="0" fillId="0" fontId="0" numFmtId="0" xfId="0" applyAlignment="1" applyFont="1">
      <alignment vertical="center"/>
    </xf>
    <xf borderId="30" fillId="0" fontId="2" numFmtId="0" xfId="0" applyBorder="1" applyFont="1"/>
    <xf borderId="31" fillId="3" fontId="11" numFmtId="0" xfId="0" applyAlignment="1" applyBorder="1" applyFont="1">
      <alignment vertical="center"/>
    </xf>
    <xf borderId="32" fillId="0" fontId="2" numFmtId="0" xfId="0" applyBorder="1" applyFont="1"/>
    <xf borderId="33" fillId="3" fontId="11" numFmtId="0" xfId="0" applyAlignment="1" applyBorder="1" applyFont="1">
      <alignment vertical="center"/>
    </xf>
    <xf borderId="0" fillId="0" fontId="0" numFmtId="0" xfId="0" applyAlignment="1" applyFont="1">
      <alignment horizontal="left" vertical="center"/>
    </xf>
    <xf borderId="34" fillId="2" fontId="12" numFmtId="0" xfId="0" applyAlignment="1" applyBorder="1" applyFont="1">
      <alignment horizontal="center" shrinkToFit="0" vertical="center" wrapText="1"/>
    </xf>
    <xf borderId="35" fillId="2" fontId="11" numFmtId="0" xfId="0" applyAlignment="1" applyBorder="1" applyFont="1">
      <alignment readingOrder="0" shrinkToFit="0" wrapText="1"/>
    </xf>
    <xf borderId="36" fillId="0" fontId="2" numFmtId="0" xfId="0" applyBorder="1" applyFont="1"/>
    <xf borderId="37" fillId="2" fontId="11" numFmtId="0" xfId="0" applyAlignment="1" applyBorder="1" applyFont="1">
      <alignment shrinkToFit="0" wrapText="1"/>
    </xf>
    <xf borderId="38" fillId="2" fontId="11" numFmtId="0" xfId="0" applyAlignment="1" applyBorder="1" applyFont="1">
      <alignment shrinkToFit="0" wrapText="1"/>
    </xf>
    <xf borderId="39" fillId="0" fontId="2" numFmtId="0" xfId="0" applyBorder="1" applyFont="1"/>
    <xf borderId="40" fillId="2" fontId="11" numFmtId="0" xfId="0" applyAlignment="1" applyBorder="1" applyFont="1">
      <alignment shrinkToFit="0" wrapText="1"/>
    </xf>
    <xf borderId="34" fillId="2" fontId="12" numFmtId="0" xfId="0" applyAlignment="1" applyBorder="1" applyFont="1">
      <alignment horizontal="center" vertical="center"/>
    </xf>
    <xf borderId="35" fillId="2" fontId="11" numFmtId="0" xfId="0" applyAlignment="1" applyBorder="1" applyFont="1">
      <alignment readingOrder="0"/>
    </xf>
    <xf borderId="37" fillId="2" fontId="11" numFmtId="0" xfId="0" applyBorder="1" applyFont="1"/>
    <xf borderId="38" fillId="2" fontId="11" numFmtId="0" xfId="0" applyBorder="1" applyFont="1"/>
    <xf borderId="28" fillId="2" fontId="13" numFmtId="0" xfId="0" applyAlignment="1" applyBorder="1" applyFont="1">
      <alignment horizontal="center" shrinkToFit="0" vertical="center" wrapText="1"/>
    </xf>
    <xf borderId="29" fillId="2" fontId="11" numFmtId="0" xfId="0" applyAlignment="1" applyBorder="1" applyFont="1">
      <alignment readingOrder="0" vertical="center"/>
    </xf>
    <xf borderId="31" fillId="2" fontId="11" numFmtId="0" xfId="0" applyAlignment="1" applyBorder="1" applyFont="1">
      <alignment vertical="center"/>
    </xf>
    <xf borderId="33" fillId="2" fontId="11" numFmtId="0" xfId="0" applyAlignment="1" applyBorder="1" applyFont="1">
      <alignment vertical="center"/>
    </xf>
    <xf borderId="35" fillId="2" fontId="11" numFmtId="0" xfId="0" applyAlignment="1" applyBorder="1" applyFont="1">
      <alignment shrinkToFit="0" wrapText="1"/>
    </xf>
    <xf borderId="35" fillId="2" fontId="11" numFmtId="0" xfId="0" applyBorder="1" applyFont="1"/>
    <xf borderId="0" fillId="0" fontId="1" numFmtId="0" xfId="0" applyAlignment="1" applyFont="1">
      <alignment horizontal="center"/>
    </xf>
    <xf borderId="41" fillId="4" fontId="14" numFmtId="0" xfId="0" applyAlignment="1" applyBorder="1" applyFill="1" applyFont="1">
      <alignment horizontal="center" vertical="center"/>
    </xf>
    <xf borderId="42" fillId="4" fontId="14" numFmtId="0" xfId="0" applyAlignment="1" applyBorder="1" applyFont="1">
      <alignment horizontal="center" vertical="center"/>
    </xf>
    <xf borderId="43" fillId="4" fontId="14" numFmtId="0" xfId="0" applyAlignment="1" applyBorder="1" applyFont="1">
      <alignment horizontal="center" vertical="center"/>
    </xf>
    <xf borderId="44" fillId="0" fontId="2" numFmtId="0" xfId="0" applyBorder="1" applyFont="1"/>
    <xf borderId="45" fillId="0" fontId="2" numFmtId="0" xfId="0" applyBorder="1" applyFont="1"/>
    <xf borderId="42" fillId="4" fontId="14" numFmtId="0" xfId="0" applyAlignment="1" applyBorder="1" applyFont="1">
      <alignment horizontal="center" shrinkToFit="0" vertical="center" wrapText="1"/>
    </xf>
    <xf borderId="46" fillId="4" fontId="15" numFmtId="0" xfId="0" applyAlignment="1" applyBorder="1" applyFont="1">
      <alignment horizontal="center" vertical="center"/>
    </xf>
    <xf borderId="47" fillId="0" fontId="2" numFmtId="0" xfId="0" applyBorder="1" applyFont="1"/>
    <xf borderId="48" fillId="0" fontId="2" numFmtId="0" xfId="0" applyBorder="1" applyFont="1"/>
    <xf borderId="49" fillId="4" fontId="14" numFmtId="0" xfId="0" applyAlignment="1" applyBorder="1" applyFont="1">
      <alignment horizontal="center" textRotation="90" vertical="center"/>
    </xf>
    <xf borderId="49" fillId="4" fontId="14" numFmtId="0" xfId="0" applyAlignment="1" applyBorder="1" applyFont="1">
      <alignment horizontal="center" shrinkToFit="0" textRotation="90" vertical="center" wrapText="1"/>
    </xf>
    <xf borderId="50" fillId="0" fontId="2" numFmtId="0" xfId="0" applyBorder="1" applyFont="1"/>
    <xf borderId="49" fillId="5" fontId="14" numFmtId="0" xfId="0" applyAlignment="1" applyBorder="1" applyFill="1" applyFont="1">
      <alignment horizontal="center" textRotation="90" vertical="center"/>
    </xf>
    <xf borderId="0" fillId="0" fontId="5" numFmtId="0" xfId="0" applyAlignment="1" applyFont="1">
      <alignment horizontal="center" vertical="center"/>
    </xf>
    <xf borderId="51" fillId="0" fontId="1" numFmtId="0" xfId="0" applyAlignment="1" applyBorder="1" applyFont="1">
      <alignment horizontal="center" vertical="center"/>
    </xf>
    <xf borderId="51" fillId="0" fontId="0" numFmtId="0" xfId="0" applyAlignment="1" applyBorder="1" applyFont="1">
      <alignment shrinkToFit="0" vertical="center" wrapText="1"/>
    </xf>
    <xf borderId="51" fillId="0" fontId="0" numFmtId="0" xfId="0" applyAlignment="1" applyBorder="1" applyFont="1">
      <alignment horizontal="center" shrinkToFit="0" vertical="center" wrapText="1"/>
    </xf>
    <xf borderId="51" fillId="5" fontId="0" numFmtId="0" xfId="0" applyAlignment="1" applyBorder="1" applyFont="1">
      <alignment horizontal="center" vertical="center"/>
    </xf>
    <xf borderId="51" fillId="0" fontId="0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vertical="center"/>
    </xf>
    <xf borderId="52" fillId="0" fontId="0" numFmtId="0" xfId="0" applyAlignment="1" applyBorder="1" applyFont="1">
      <alignment shrinkToFit="0" vertical="center" wrapText="1"/>
    </xf>
    <xf borderId="52" fillId="0" fontId="0" numFmtId="0" xfId="0" applyAlignment="1" applyBorder="1" applyFont="1">
      <alignment horizontal="center" shrinkToFit="0" vertical="center" wrapText="1"/>
    </xf>
    <xf borderId="52" fillId="5" fontId="0" numFmtId="0" xfId="0" applyAlignment="1" applyBorder="1" applyFont="1">
      <alignment horizontal="center" vertical="center"/>
    </xf>
    <xf borderId="52" fillId="0" fontId="0" numFmtId="0" xfId="0" applyAlignment="1" applyBorder="1" applyFont="1">
      <alignment horizontal="center" vertical="center"/>
    </xf>
    <xf borderId="53" fillId="0" fontId="1" numFmtId="0" xfId="0" applyAlignment="1" applyBorder="1" applyFont="1">
      <alignment horizontal="center" vertical="center"/>
    </xf>
    <xf borderId="53" fillId="0" fontId="0" numFmtId="0" xfId="0" applyAlignment="1" applyBorder="1" applyFont="1">
      <alignment shrinkToFit="0" vertical="center" wrapText="1"/>
    </xf>
    <xf borderId="53" fillId="0" fontId="0" numFmtId="0" xfId="0" applyAlignment="1" applyBorder="1" applyFont="1">
      <alignment horizontal="center" shrinkToFit="0" vertical="center" wrapText="1"/>
    </xf>
    <xf borderId="53" fillId="5" fontId="0" numFmtId="0" xfId="0" applyAlignment="1" applyBorder="1" applyFont="1">
      <alignment horizontal="center" vertical="center"/>
    </xf>
    <xf borderId="53" fillId="0" fontId="0" numFmtId="0" xfId="0" applyAlignment="1" applyBorder="1" applyFont="1">
      <alignment horizontal="center" vertical="center"/>
    </xf>
    <xf borderId="54" fillId="6" fontId="0" numFmtId="0" xfId="0" applyAlignment="1" applyBorder="1" applyFill="1" applyFont="1">
      <alignment horizontal="center" vertical="center"/>
    </xf>
    <xf borderId="55" fillId="0" fontId="2" numFmtId="0" xfId="0" applyBorder="1" applyFont="1"/>
    <xf borderId="56" fillId="0" fontId="2" numFmtId="0" xfId="0" applyBorder="1" applyFont="1"/>
    <xf borderId="57" fillId="6" fontId="0" numFmtId="0" xfId="0" applyAlignment="1" applyBorder="1" applyFont="1">
      <alignment horizontal="center"/>
    </xf>
    <xf borderId="58" fillId="0" fontId="2" numFmtId="0" xfId="0" applyBorder="1" applyFont="1"/>
    <xf borderId="59" fillId="0" fontId="2" numFmtId="0" xfId="0" applyBorder="1" applyFont="1"/>
    <xf borderId="60" fillId="0" fontId="2" numFmtId="0" xfId="0" applyBorder="1" applyFont="1"/>
    <xf borderId="61" fillId="0" fontId="2" numFmtId="0" xfId="0" applyBorder="1" applyFont="1"/>
    <xf borderId="62" fillId="0" fontId="2" numFmtId="0" xfId="0" applyBorder="1" applyFont="1"/>
    <xf borderId="4" fillId="7" fontId="4" numFmtId="0" xfId="0" applyAlignment="1" applyBorder="1" applyFill="1" applyFont="1">
      <alignment horizontal="center" shrinkToFit="0" wrapText="1"/>
    </xf>
    <xf borderId="63" fillId="0" fontId="2" numFmtId="0" xfId="0" applyBorder="1" applyFont="1"/>
    <xf borderId="64" fillId="0" fontId="2" numFmtId="0" xfId="0" applyBorder="1" applyFont="1"/>
    <xf borderId="65" fillId="0" fontId="2" numFmtId="0" xfId="0" applyBorder="1" applyFont="1"/>
    <xf borderId="41" fillId="4" fontId="16" numFmtId="0" xfId="0" applyAlignment="1" applyBorder="1" applyFont="1">
      <alignment horizontal="center" vertical="center"/>
    </xf>
    <xf borderId="42" fillId="4" fontId="16" numFmtId="0" xfId="0" applyAlignment="1" applyBorder="1" applyFont="1">
      <alignment horizontal="center" vertical="center"/>
    </xf>
    <xf borderId="42" fillId="4" fontId="16" numFmtId="0" xfId="0" applyAlignment="1" applyBorder="1" applyFont="1">
      <alignment horizontal="center" shrinkToFit="0" vertical="center" wrapText="1"/>
    </xf>
    <xf borderId="66" fillId="4" fontId="16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1" fillId="0" fontId="19" numFmtId="0" xfId="0" applyAlignment="1" applyBorder="1" applyFont="1">
      <alignment horizontal="center" vertical="center"/>
    </xf>
    <xf borderId="10" fillId="0" fontId="19" numFmtId="0" xfId="0" applyAlignment="1" applyBorder="1" applyFont="1">
      <alignment horizontal="center" vertical="center"/>
    </xf>
    <xf borderId="67" fillId="0" fontId="2" numFmtId="0" xfId="0" applyBorder="1" applyFont="1"/>
    <xf borderId="2" fillId="0" fontId="19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left" shrinkToFit="0" vertical="center" wrapText="1"/>
    </xf>
    <xf borderId="5" fillId="0" fontId="19" numFmtId="0" xfId="0" applyBorder="1" applyFont="1"/>
    <xf borderId="4" fillId="0" fontId="3" numFmtId="3" xfId="0" applyAlignment="1" applyBorder="1" applyFont="1" applyNumberFormat="1">
      <alignment horizontal="center" vertical="center"/>
    </xf>
    <xf borderId="4" fillId="0" fontId="19" numFmtId="3" xfId="0" applyAlignment="1" applyBorder="1" applyFont="1" applyNumberFormat="1">
      <alignment horizontal="center" vertical="center"/>
    </xf>
    <xf borderId="4" fillId="0" fontId="3" numFmtId="0" xfId="0" applyBorder="1" applyFont="1"/>
    <xf borderId="4" fillId="0" fontId="19" numFmtId="0" xfId="0" applyBorder="1" applyFont="1"/>
    <xf borderId="9" fillId="0" fontId="19" numFmtId="0" xfId="0" applyBorder="1" applyFont="1"/>
    <xf borderId="4" fillId="0" fontId="20" numFmtId="3" xfId="0" applyAlignment="1" applyBorder="1" applyFont="1" applyNumberFormat="1">
      <alignment horizontal="center" vertical="center"/>
    </xf>
    <xf borderId="4" fillId="0" fontId="20" numFmtId="165" xfId="0" applyAlignment="1" applyBorder="1" applyFont="1" applyNumberFormat="1">
      <alignment horizontal="center" vertical="center"/>
    </xf>
    <xf borderId="0" fillId="0" fontId="0" numFmtId="165" xfId="0" applyFont="1" applyNumberFormat="1"/>
    <xf borderId="4" fillId="0" fontId="17" numFmtId="3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19" numFmtId="0" xfId="0" applyFont="1"/>
    <xf borderId="0" fillId="0" fontId="3" numFmtId="0" xfId="0" applyAlignment="1" applyFont="1">
      <alignment horizontal="center" vertical="center"/>
    </xf>
    <xf borderId="15" fillId="0" fontId="19" numFmtId="0" xfId="0" applyAlignment="1" applyBorder="1" applyFont="1">
      <alignment horizontal="center" shrinkToFit="0" vertical="center" wrapText="1"/>
    </xf>
    <xf borderId="3" fillId="0" fontId="17" numFmtId="165" xfId="0" applyBorder="1" applyFont="1" applyNumberFormat="1"/>
    <xf borderId="0" fillId="0" fontId="19" numFmtId="0" xfId="0" applyAlignment="1" applyFont="1">
      <alignment horizontal="center" shrinkToFit="0" vertical="center" wrapText="1"/>
    </xf>
    <xf borderId="0" fillId="0" fontId="19" numFmtId="3" xfId="0" applyFont="1" applyNumberFormat="1"/>
    <xf borderId="15" fillId="0" fontId="18" numFmtId="0" xfId="0" applyAlignment="1" applyBorder="1" applyFont="1">
      <alignment horizontal="center" shrinkToFit="0" vertical="center" wrapText="1"/>
    </xf>
    <xf borderId="3" fillId="0" fontId="21" numFmtId="3" xfId="0" applyBorder="1" applyFont="1" applyNumberFormat="1"/>
    <xf borderId="0" fillId="0" fontId="17" numFmtId="0" xfId="0" applyAlignment="1" applyFont="1">
      <alignment horizontal="center" shrinkToFit="0" vertical="center" wrapText="1"/>
    </xf>
    <xf borderId="0" fillId="0" fontId="18" numFmtId="0" xfId="0" applyAlignment="1" applyFont="1">
      <alignment shrinkToFit="0" vertical="top" wrapText="1"/>
    </xf>
    <xf borderId="3" fillId="0" fontId="19" numFmtId="3" xfId="0" applyAlignment="1" applyBorder="1" applyFont="1" applyNumberFormat="1">
      <alignment horizontal="center" vertical="center"/>
    </xf>
    <xf borderId="18" fillId="0" fontId="19" numFmtId="3" xfId="0" applyAlignment="1" applyBorder="1" applyFont="1" applyNumberFormat="1">
      <alignment horizontal="center" vertical="center"/>
    </xf>
    <xf borderId="0" fillId="0" fontId="19" numFmtId="0" xfId="0" applyAlignment="1" applyFont="1">
      <alignment horizontal="center"/>
    </xf>
    <xf borderId="0" fillId="0" fontId="0" numFmtId="3" xfId="0" applyFont="1" applyNumberFormat="1"/>
    <xf borderId="0" fillId="0" fontId="22" numFmtId="0" xfId="0" applyAlignment="1" applyFont="1">
      <alignment horizontal="center" shrinkToFit="0" vertical="center" wrapText="1"/>
    </xf>
    <xf borderId="2" fillId="0" fontId="23" numFmtId="3" xfId="0" applyAlignment="1" applyBorder="1" applyFont="1" applyNumberFormat="1">
      <alignment horizontal="center" shrinkToFit="0" vertical="center" wrapText="1"/>
    </xf>
    <xf borderId="1" fillId="0" fontId="23" numFmtId="3" xfId="0" applyAlignment="1" applyBorder="1" applyFont="1" applyNumberFormat="1">
      <alignment horizontal="center" shrinkToFit="0" vertical="center" wrapText="1"/>
    </xf>
    <xf borderId="4" fillId="0" fontId="23" numFmtId="0" xfId="0" applyAlignment="1" applyBorder="1" applyFont="1">
      <alignment horizontal="center" shrinkToFit="0" vertical="center" wrapText="1"/>
    </xf>
    <xf borderId="4" fillId="0" fontId="22" numFmtId="3" xfId="0" applyAlignment="1" applyBorder="1" applyFont="1" applyNumberFormat="1">
      <alignment horizontal="center" shrinkToFit="0" vertical="center" wrapText="1"/>
    </xf>
    <xf borderId="4" fillId="0" fontId="22" numFmtId="3" xfId="0" applyAlignment="1" applyBorder="1" applyFont="1" applyNumberFormat="1">
      <alignment horizontal="right" shrinkToFit="0" vertical="center" wrapText="1"/>
    </xf>
    <xf borderId="4" fillId="0" fontId="23" numFmtId="0" xfId="0" applyAlignment="1" applyBorder="1" applyFont="1">
      <alignment horizontal="center" vertical="center"/>
    </xf>
    <xf borderId="4" fillId="0" fontId="22" numFmtId="3" xfId="0" applyBorder="1" applyFont="1" applyNumberFormat="1"/>
    <xf borderId="4" fillId="0" fontId="23" numFmtId="3" xfId="0" applyAlignment="1" applyBorder="1" applyFont="1" applyNumberFormat="1">
      <alignment horizontal="right"/>
    </xf>
    <xf borderId="4" fillId="0" fontId="22" numFmtId="0" xfId="0" applyAlignment="1" applyBorder="1" applyFont="1">
      <alignment horizontal="center" shrinkToFit="0" vertical="center" wrapText="1"/>
    </xf>
    <xf borderId="4" fillId="0" fontId="23" numFmtId="3" xfId="0" applyAlignment="1" applyBorder="1" applyFont="1" applyNumberFormat="1">
      <alignment horizontal="center" shrinkToFit="0" vertical="center" wrapText="1"/>
    </xf>
    <xf borderId="4" fillId="0" fontId="17" numFmtId="0" xfId="0" applyAlignment="1" applyBorder="1" applyFont="1">
      <alignment horizontal="center" shrinkToFit="0" vertical="center" wrapText="1"/>
    </xf>
    <xf borderId="4" fillId="0" fontId="20" numFmtId="165" xfId="0" applyAlignment="1" applyBorder="1" applyFont="1" applyNumberFormat="1">
      <alignment horizontal="center" shrinkToFit="0" vertical="center" wrapText="1"/>
    </xf>
    <xf borderId="4" fillId="0" fontId="20" numFmtId="165" xfId="0" applyBorder="1" applyFont="1" applyNumberFormat="1"/>
    <xf borderId="4" fillId="0" fontId="17" numFmtId="165" xfId="0" applyAlignment="1" applyBorder="1" applyFont="1" applyNumberFormat="1">
      <alignment horizontal="center"/>
    </xf>
    <xf borderId="68" fillId="0" fontId="5" numFmtId="0" xfId="0" applyAlignment="1" applyBorder="1" applyFont="1">
      <alignment horizontal="center"/>
    </xf>
    <xf borderId="69" fillId="0" fontId="5" numFmtId="0" xfId="0" applyAlignment="1" applyBorder="1" applyFont="1">
      <alignment horizontal="center"/>
    </xf>
    <xf borderId="29" fillId="0" fontId="5" numFmtId="0" xfId="0" applyAlignment="1" applyBorder="1" applyFont="1">
      <alignment horizontal="center" vertical="center"/>
    </xf>
    <xf borderId="70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31" fillId="0" fontId="0" numFmtId="0" xfId="0" applyAlignment="1" applyBorder="1" applyFont="1">
      <alignment horizontal="center" vertical="center"/>
    </xf>
    <xf borderId="4" fillId="0" fontId="19" numFmtId="0" xfId="0" applyAlignment="1" applyBorder="1" applyFont="1">
      <alignment horizontal="center"/>
    </xf>
    <xf borderId="70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31" fillId="0" fontId="5" numFmtId="0" xfId="0" applyAlignment="1" applyBorder="1" applyFont="1">
      <alignment horizontal="center" vertical="center"/>
    </xf>
    <xf borderId="4" fillId="0" fontId="0" numFmtId="1" xfId="0" applyAlignment="1" applyBorder="1" applyFont="1" applyNumberFormat="1">
      <alignment horizontal="center"/>
    </xf>
    <xf borderId="31" fillId="0" fontId="0" numFmtId="1" xfId="0" applyAlignment="1" applyBorder="1" applyFont="1" applyNumberFormat="1">
      <alignment horizontal="center" vertical="center"/>
    </xf>
    <xf borderId="71" fillId="0" fontId="0" numFmtId="0" xfId="0" applyAlignment="1" applyBorder="1" applyFont="1">
      <alignment horizontal="center"/>
    </xf>
    <xf borderId="72" fillId="0" fontId="0" numFmtId="0" xfId="0" applyAlignment="1" applyBorder="1" applyFont="1">
      <alignment horizontal="center"/>
    </xf>
    <xf borderId="72" fillId="0" fontId="19" numFmtId="0" xfId="0" applyAlignment="1" applyBorder="1" applyFont="1">
      <alignment horizontal="center"/>
    </xf>
    <xf borderId="33" fillId="0" fontId="0" numFmtId="1" xfId="0" applyAlignment="1" applyBorder="1" applyFont="1" applyNumberFormat="1">
      <alignment horizontal="center" vertical="center"/>
    </xf>
    <xf borderId="0" fillId="0" fontId="24" numFmtId="0" xfId="0" applyAlignment="1" applyFont="1">
      <alignment horizontal="center"/>
    </xf>
    <xf borderId="0" fillId="0" fontId="0" numFmtId="166" xfId="0" applyFont="1" applyNumberFormat="1"/>
    <xf borderId="4" fillId="0" fontId="5" numFmtId="166" xfId="0" applyBorder="1" applyFont="1" applyNumberFormat="1"/>
    <xf borderId="4" fillId="0" fontId="0" numFmtId="166" xfId="0" applyBorder="1" applyFont="1" applyNumberFormat="1"/>
    <xf borderId="4" fillId="0" fontId="0" numFmtId="167" xfId="0" applyBorder="1" applyFont="1" applyNumberFormat="1"/>
    <xf borderId="1" fillId="0" fontId="0" numFmtId="166" xfId="0" applyBorder="1" applyFont="1" applyNumberFormat="1"/>
    <xf borderId="1" fillId="0" fontId="0" numFmtId="166" xfId="0" applyAlignment="1" applyBorder="1" applyFont="1" applyNumberFormat="1">
      <alignment horizontal="center"/>
    </xf>
    <xf borderId="1" fillId="0" fontId="5" numFmtId="168" xfId="0" applyAlignment="1" applyBorder="1" applyFont="1" applyNumberFormat="1">
      <alignment horizontal="center"/>
    </xf>
    <xf borderId="4" fillId="0" fontId="0" numFmtId="169" xfId="0" applyBorder="1" applyFont="1" applyNumberFormat="1"/>
    <xf borderId="73" fillId="0" fontId="0" numFmtId="166" xfId="0" applyBorder="1" applyFont="1" applyNumberFormat="1"/>
    <xf borderId="73" fillId="0" fontId="0" numFmtId="0" xfId="0" applyBorder="1" applyFont="1"/>
    <xf borderId="73" fillId="0" fontId="5" numFmtId="166" xfId="0" applyBorder="1" applyFont="1" applyNumberFormat="1"/>
    <xf borderId="73" fillId="0" fontId="5" numFmtId="0" xfId="0" applyBorder="1" applyFont="1"/>
    <xf borderId="73" fillId="0" fontId="5" numFmtId="0" xfId="0" applyAlignment="1" applyBorder="1" applyFont="1">
      <alignment horizontal="center"/>
    </xf>
    <xf borderId="73" fillId="0" fontId="2" numFmtId="0" xfId="0" applyBorder="1" applyFont="1"/>
    <xf borderId="0" fillId="0" fontId="0" numFmtId="1" xfId="0" applyFont="1" applyNumberFormat="1"/>
    <xf borderId="4" fillId="0" fontId="0" numFmtId="1" xfId="0" applyBorder="1" applyFont="1" applyNumberFormat="1"/>
    <xf borderId="0" fillId="0" fontId="0" numFmtId="170" xfId="0" applyFont="1" applyNumberFormat="1"/>
    <xf borderId="4" fillId="0" fontId="0" numFmtId="170" xfId="0" applyBorder="1" applyFont="1" applyNumberFormat="1"/>
    <xf borderId="4" fillId="0" fontId="0" numFmtId="2" xfId="0" applyBorder="1" applyFont="1" applyNumberFormat="1"/>
    <xf borderId="4" fillId="0" fontId="0" numFmtId="171" xfId="0" applyBorder="1" applyFont="1" applyNumberFormat="1"/>
    <xf borderId="68" fillId="0" fontId="19" numFmtId="0" xfId="0" applyAlignment="1" applyBorder="1" applyFont="1">
      <alignment horizontal="center" shrinkToFit="0" vertical="center" wrapText="1"/>
    </xf>
    <xf borderId="69" fillId="0" fontId="19" numFmtId="0" xfId="0" applyAlignment="1" applyBorder="1" applyFont="1">
      <alignment horizontal="center" shrinkToFit="0" vertical="center" wrapText="1"/>
    </xf>
    <xf borderId="29" fillId="0" fontId="19" numFmtId="0" xfId="0" applyAlignment="1" applyBorder="1" applyFont="1">
      <alignment horizontal="center" shrinkToFit="0" vertical="center" wrapText="1"/>
    </xf>
    <xf borderId="74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75" fillId="0" fontId="3" numFmtId="0" xfId="0" applyAlignment="1" applyBorder="1" applyFont="1">
      <alignment horizontal="center" shrinkToFit="0" vertical="center" wrapText="1"/>
    </xf>
    <xf borderId="76" fillId="0" fontId="2" numFmtId="0" xfId="0" applyBorder="1" applyFont="1"/>
    <xf borderId="77" fillId="0" fontId="2" numFmtId="0" xfId="0" applyBorder="1" applyFont="1"/>
    <xf borderId="70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1"/>
    </xf>
    <xf borderId="4" fillId="0" fontId="3" numFmtId="3" xfId="0" applyAlignment="1" applyBorder="1" applyFont="1" applyNumberFormat="1">
      <alignment horizontal="center" shrinkToFit="0" vertical="center" wrapText="1"/>
    </xf>
    <xf borderId="31" fillId="8" fontId="3" numFmtId="3" xfId="0" applyAlignment="1" applyBorder="1" applyFill="1" applyFont="1" applyNumberFormat="1">
      <alignment horizontal="center" shrinkToFit="0" vertical="center" wrapText="1"/>
    </xf>
    <xf borderId="71" fillId="0" fontId="3" numFmtId="0" xfId="0" applyAlignment="1" applyBorder="1" applyFont="1">
      <alignment horizontal="center" shrinkToFit="0" vertical="center" wrapText="1"/>
    </xf>
    <xf borderId="72" fillId="0" fontId="3" numFmtId="3" xfId="0" applyAlignment="1" applyBorder="1" applyFont="1" applyNumberFormat="1">
      <alignment horizontal="center" shrinkToFit="0" vertical="center" wrapText="1"/>
    </xf>
    <xf borderId="33" fillId="8" fontId="3" numFmtId="3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" xfId="0" applyAlignment="1" applyFont="1" applyNumberFormat="1">
      <alignment horizontal="center" shrinkToFit="0" vertical="center" wrapText="1"/>
    </xf>
    <xf borderId="72" fillId="0" fontId="3" numFmtId="0" xfId="0" applyAlignment="1" applyBorder="1" applyFont="1">
      <alignment horizontal="center" shrinkToFit="0" vertical="center" wrapText="1"/>
    </xf>
    <xf borderId="72" fillId="0" fontId="3" numFmtId="0" xfId="0" applyAlignment="1" applyBorder="1" applyFont="1">
      <alignment horizontal="left"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31" fillId="7" fontId="3" numFmtId="3" xfId="0" applyAlignment="1" applyBorder="1" applyFont="1" applyNumberFormat="1">
      <alignment horizontal="center" shrinkToFit="0" vertical="center" wrapText="1"/>
    </xf>
    <xf borderId="33" fillId="7" fontId="3" numFmtId="3" xfId="0" applyAlignment="1" applyBorder="1" applyFont="1" applyNumberFormat="1">
      <alignment horizontal="center" shrinkToFit="0" vertical="center" wrapText="1"/>
    </xf>
    <xf borderId="23" fillId="9" fontId="19" numFmtId="3" xfId="0" applyAlignment="1" applyBorder="1" applyFill="1" applyFont="1" applyNumberFormat="1">
      <alignment horizontal="center" shrinkToFit="0" vertical="center" wrapText="1"/>
    </xf>
    <xf borderId="25" fillId="9" fontId="19" numFmtId="3" xfId="0" applyAlignment="1" applyBorder="1" applyFont="1" applyNumberFormat="1">
      <alignment horizontal="center" shrinkToFit="0" vertical="center" wrapText="1"/>
    </xf>
    <xf borderId="23" fillId="10" fontId="19" numFmtId="3" xfId="0" applyAlignment="1" applyBorder="1" applyFill="1" applyFont="1" applyNumberFormat="1">
      <alignment horizontal="center" shrinkToFit="0" vertical="center" wrapText="1"/>
    </xf>
    <xf borderId="25" fillId="10" fontId="19" numFmtId="3" xfId="0" applyAlignment="1" applyBorder="1" applyFont="1" applyNumberFormat="1">
      <alignment horizontal="center" shrinkToFit="0" vertical="center" wrapText="1"/>
    </xf>
    <xf borderId="4" fillId="0" fontId="0" numFmtId="168" xfId="0" applyBorder="1" applyFont="1" applyNumberFormat="1"/>
    <xf borderId="0" fillId="0" fontId="0" numFmtId="166" xfId="0" applyAlignment="1" applyFont="1" applyNumberFormat="1">
      <alignment vertical="center"/>
    </xf>
    <xf borderId="0" fillId="0" fontId="20" numFmtId="0" xfId="0" applyFont="1"/>
    <xf borderId="0" fillId="0" fontId="0" numFmtId="168" xfId="0" applyFont="1" applyNumberFormat="1"/>
    <xf borderId="0" fillId="0" fontId="0" numFmtId="10" xfId="0" applyFont="1" applyNumberFormat="1"/>
    <xf borderId="4" fillId="0" fontId="5" numFmtId="165" xfId="0" applyBorder="1" applyFont="1" applyNumberFormat="1"/>
    <xf borderId="4" fillId="0" fontId="5" numFmtId="9" xfId="0" applyBorder="1" applyFont="1" applyNumberFormat="1"/>
    <xf borderId="4" fillId="0" fontId="5" numFmtId="172" xfId="0" applyBorder="1" applyFont="1" applyNumberFormat="1"/>
    <xf borderId="4" fillId="0" fontId="5" numFmtId="1" xfId="0" applyBorder="1" applyFont="1" applyNumberFormat="1"/>
    <xf borderId="4" fillId="0" fontId="0" numFmtId="173" xfId="0" applyBorder="1" applyFont="1" applyNumberFormat="1"/>
    <xf borderId="4" fillId="0" fontId="0" numFmtId="165" xfId="0" applyBorder="1" applyFont="1" applyNumberFormat="1"/>
    <xf borderId="78" fillId="0" fontId="17" numFmtId="0" xfId="0" applyAlignment="1" applyBorder="1" applyFont="1">
      <alignment horizontal="center"/>
    </xf>
    <xf borderId="79" fillId="0" fontId="2" numFmtId="0" xfId="0" applyBorder="1" applyFont="1"/>
    <xf borderId="80" fillId="0" fontId="2" numFmtId="0" xfId="0" applyBorder="1" applyFont="1"/>
    <xf borderId="70" fillId="0" fontId="17" numFmtId="0" xfId="0" applyAlignment="1" applyBorder="1" applyFont="1">
      <alignment shrinkToFit="0" vertical="center" wrapText="1"/>
    </xf>
    <xf borderId="4" fillId="0" fontId="17" numFmtId="0" xfId="0" applyAlignment="1" applyBorder="1" applyFont="1">
      <alignment shrinkToFit="0" vertical="center" wrapText="1"/>
    </xf>
    <xf borderId="31" fillId="0" fontId="17" numFmtId="0" xfId="0" applyAlignment="1" applyBorder="1" applyFont="1">
      <alignment shrinkToFit="0" vertical="center" wrapText="1"/>
    </xf>
    <xf borderId="71" fillId="0" fontId="20" numFmtId="165" xfId="0" applyAlignment="1" applyBorder="1" applyFont="1" applyNumberFormat="1">
      <alignment horizontal="center" vertical="center"/>
    </xf>
    <xf borderId="72" fillId="0" fontId="20" numFmtId="9" xfId="0" applyAlignment="1" applyBorder="1" applyFont="1" applyNumberFormat="1">
      <alignment horizontal="center" vertical="center"/>
    </xf>
    <xf borderId="72" fillId="0" fontId="20" numFmtId="0" xfId="0" applyAlignment="1" applyBorder="1" applyFont="1">
      <alignment horizontal="center" vertical="center"/>
    </xf>
    <xf borderId="72" fillId="0" fontId="20" numFmtId="165" xfId="0" applyAlignment="1" applyBorder="1" applyFont="1" applyNumberFormat="1">
      <alignment horizontal="center" vertical="center"/>
    </xf>
    <xf borderId="33" fillId="0" fontId="20" numFmtId="165" xfId="0" applyAlignment="1" applyBorder="1" applyFont="1" applyNumberFormat="1">
      <alignment horizontal="center" vertical="center"/>
    </xf>
    <xf borderId="0" fillId="0" fontId="0" numFmtId="9" xfId="0" applyFont="1" applyNumberFormat="1"/>
    <xf borderId="78" fillId="0" fontId="5" numFmtId="0" xfId="0" applyAlignment="1" applyBorder="1" applyFont="1">
      <alignment horizontal="center"/>
    </xf>
    <xf borderId="70" fillId="0" fontId="0" numFmtId="0" xfId="0" applyBorder="1" applyFont="1"/>
    <xf borderId="31" fillId="0" fontId="0" numFmtId="0" xfId="0" applyBorder="1" applyFont="1"/>
    <xf borderId="31" fillId="0" fontId="5" numFmtId="0" xfId="0" applyAlignment="1" applyBorder="1" applyFont="1">
      <alignment horizontal="center"/>
    </xf>
    <xf borderId="70" fillId="0" fontId="5" numFmtId="0" xfId="0" applyBorder="1" applyFont="1"/>
    <xf borderId="70" fillId="0" fontId="0" numFmtId="166" xfId="0" applyBorder="1" applyFont="1" applyNumberFormat="1"/>
    <xf borderId="72" fillId="0" fontId="5" numFmtId="166" xfId="0" applyBorder="1" applyFont="1" applyNumberFormat="1"/>
    <xf borderId="33" fillId="0" fontId="5" numFmtId="166" xfId="0" applyBorder="1" applyFont="1" applyNumberFormat="1"/>
    <xf borderId="14" fillId="0" fontId="5" numFmtId="166" xfId="0" applyAlignment="1" applyBorder="1" applyFont="1" applyNumberFormat="1">
      <alignment vertical="center"/>
    </xf>
    <xf borderId="71" fillId="0" fontId="5" numFmtId="0" xfId="0" applyBorder="1" applyFont="1"/>
    <xf borderId="9" fillId="0" fontId="5" numFmtId="166" xfId="0" applyBorder="1" applyFont="1" applyNumberFormat="1"/>
    <xf borderId="75" fillId="0" fontId="5" numFmtId="166" xfId="0" applyBorder="1" applyFont="1" applyNumberFormat="1"/>
    <xf borderId="68" fillId="0" fontId="5" numFmtId="0" xfId="0" applyBorder="1" applyFont="1"/>
    <xf borderId="69" fillId="0" fontId="5" numFmtId="0" xfId="0" applyBorder="1" applyFont="1"/>
    <xf borderId="29" fillId="0" fontId="5" numFmtId="0" xfId="0" applyBorder="1" applyFont="1"/>
    <xf borderId="71" fillId="0" fontId="5" numFmtId="166" xfId="0" applyBorder="1" applyFont="1" applyNumberFormat="1"/>
    <xf borderId="1" fillId="0" fontId="17" numFmtId="0" xfId="0" applyAlignment="1" applyBorder="1" applyFont="1">
      <alignment horizontal="center"/>
    </xf>
    <xf borderId="4" fillId="0" fontId="17" numFmtId="0" xfId="0" applyAlignment="1" applyBorder="1" applyFont="1">
      <alignment horizontal="center"/>
    </xf>
    <xf borderId="72" fillId="0" fontId="20" numFmtId="172" xfId="0" applyAlignment="1" applyBorder="1" applyFont="1" applyNumberFormat="1">
      <alignment horizontal="center" vertical="center"/>
    </xf>
    <xf borderId="0" fillId="0" fontId="20" numFmtId="0" xfId="0" applyAlignment="1" applyFont="1">
      <alignment horizontal="center" vertical="center"/>
    </xf>
    <xf borderId="68" fillId="0" fontId="25" numFmtId="0" xfId="0" applyAlignment="1" applyBorder="1" applyFont="1">
      <alignment horizontal="center" shrinkToFit="0" vertical="center" wrapText="1"/>
    </xf>
    <xf borderId="69" fillId="0" fontId="25" numFmtId="0" xfId="0" applyAlignment="1" applyBorder="1" applyFont="1">
      <alignment horizontal="center" vertical="center"/>
    </xf>
    <xf borderId="69" fillId="0" fontId="25" numFmtId="0" xfId="0" applyAlignment="1" applyBorder="1" applyFont="1">
      <alignment horizontal="center" shrinkToFit="0" vertical="center" wrapText="1"/>
    </xf>
    <xf borderId="29" fillId="0" fontId="25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70" fillId="0" fontId="25" numFmtId="0" xfId="0" applyAlignment="1" applyBorder="1" applyFont="1">
      <alignment horizontal="center" shrinkToFit="0" vertical="center" wrapText="1"/>
    </xf>
    <xf borderId="4" fillId="0" fontId="20" numFmtId="1" xfId="0" applyAlignment="1" applyBorder="1" applyFont="1" applyNumberFormat="1">
      <alignment horizontal="center" shrinkToFit="0" vertical="center" wrapText="1"/>
    </xf>
    <xf borderId="4" fillId="0" fontId="20" numFmtId="0" xfId="0" applyAlignment="1" applyBorder="1" applyFont="1">
      <alignment horizontal="center" shrinkToFit="0" vertical="center" wrapText="1"/>
    </xf>
    <xf borderId="31" fillId="0" fontId="20" numFmtId="0" xfId="0" applyAlignment="1" applyBorder="1" applyFont="1">
      <alignment horizontal="center" shrinkToFit="0" vertical="center" wrapText="1"/>
    </xf>
    <xf borderId="4" fillId="0" fontId="20" numFmtId="9" xfId="0" applyAlignment="1" applyBorder="1" applyFont="1" applyNumberFormat="1">
      <alignment horizontal="center" shrinkToFit="0" vertical="center" wrapText="1"/>
    </xf>
    <xf borderId="74" fillId="0" fontId="25" numFmtId="0" xfId="0" applyAlignment="1" applyBorder="1" applyFont="1">
      <alignment horizontal="center" shrinkToFit="0" vertical="center" wrapText="1"/>
    </xf>
    <xf borderId="9" fillId="0" fontId="20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horizontal="center" vertical="center"/>
    </xf>
    <xf borderId="0" fillId="0" fontId="20" numFmtId="166" xfId="0" applyAlignment="1" applyFont="1" applyNumberFormat="1">
      <alignment horizontal="center" vertical="center"/>
    </xf>
    <xf borderId="81" fillId="0" fontId="19" numFmtId="0" xfId="0" applyAlignment="1" applyBorder="1" applyFont="1">
      <alignment horizontal="center" shrinkToFit="0" vertical="center" wrapText="1"/>
    </xf>
    <xf borderId="82" fillId="0" fontId="2" numFmtId="0" xfId="0" applyBorder="1" applyFont="1"/>
    <xf borderId="83" fillId="0" fontId="2" numFmtId="0" xfId="0" applyBorder="1" applyFont="1"/>
    <xf borderId="84" fillId="0" fontId="19" numFmtId="0" xfId="0" applyAlignment="1" applyBorder="1" applyFont="1">
      <alignment horizontal="center" shrinkToFit="0" vertical="center" wrapText="1"/>
    </xf>
    <xf borderId="85" fillId="0" fontId="2" numFmtId="0" xfId="0" applyBorder="1" applyFont="1"/>
    <xf borderId="26" fillId="0" fontId="19" numFmtId="0" xfId="0" applyAlignment="1" applyBorder="1" applyFont="1">
      <alignment horizontal="center" shrinkToFit="0" vertical="center" wrapText="1"/>
    </xf>
    <xf borderId="86" fillId="0" fontId="3" numFmtId="0" xfId="0" applyAlignment="1" applyBorder="1" applyFont="1">
      <alignment horizontal="center" shrinkToFit="0" vertical="center" wrapText="1"/>
    </xf>
    <xf borderId="0" fillId="0" fontId="26" numFmtId="0" xfId="0" applyFont="1"/>
    <xf borderId="4" fillId="0" fontId="27" numFmtId="0" xfId="0" applyAlignment="1" applyBorder="1" applyFont="1">
      <alignment shrinkToFit="0" vertical="center" wrapText="1"/>
    </xf>
    <xf borderId="69" fillId="0" fontId="5" numFmtId="0" xfId="0" applyAlignment="1" applyBorder="1" applyFont="1">
      <alignment horizontal="center" vertical="center"/>
    </xf>
    <xf borderId="69" fillId="0" fontId="0" numFmtId="0" xfId="0" applyBorder="1" applyFont="1"/>
    <xf borderId="29" fillId="0" fontId="0" numFmtId="0" xfId="0" applyBorder="1" applyFont="1"/>
    <xf borderId="4" fillId="0" fontId="5" numFmtId="0" xfId="0" applyAlignment="1" applyBorder="1" applyFont="1">
      <alignment horizontal="center" vertical="center"/>
    </xf>
    <xf borderId="72" fillId="0" fontId="0" numFmtId="0" xfId="0" applyBorder="1" applyFont="1"/>
    <xf borderId="72" fillId="0" fontId="5" numFmtId="0" xfId="0" applyAlignment="1" applyBorder="1" applyFont="1">
      <alignment horizontal="center" vertical="center"/>
    </xf>
    <xf borderId="33" fillId="0" fontId="5" numFmtId="0" xfId="0" applyAlignment="1" applyBorder="1" applyFont="1">
      <alignment horizontal="center" vertical="center"/>
    </xf>
    <xf borderId="0" fillId="0" fontId="19" numFmtId="0" xfId="0" applyAlignment="1" applyFont="1">
      <alignment horizontal="left" readingOrder="1" shrinkToFit="0" vertical="top" wrapText="1"/>
    </xf>
    <xf borderId="10" fillId="0" fontId="28" numFmtId="0" xfId="0" applyAlignment="1" applyBorder="1" applyFont="1">
      <alignment horizontal="center" readingOrder="1" shrinkToFit="0" vertical="top" wrapText="1"/>
    </xf>
    <xf borderId="12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29" numFmtId="0" xfId="0" applyAlignment="1" applyBorder="1" applyFont="1">
      <alignment horizontal="left" readingOrder="1" shrinkToFit="0" vertical="top" wrapText="1"/>
    </xf>
    <xf borderId="0" fillId="0" fontId="17" numFmtId="0" xfId="0" applyAlignment="1" applyFont="1">
      <alignment horizontal="center" readingOrder="1" shrinkToFit="0" vertical="top" wrapText="1"/>
    </xf>
    <xf borderId="0" fillId="0" fontId="3" numFmtId="0" xfId="0" applyAlignment="1" applyFont="1">
      <alignment horizontal="center" readingOrder="1" shrinkToFit="0" vertical="top" wrapText="1"/>
    </xf>
    <xf borderId="10" fillId="0" fontId="28" numFmtId="0" xfId="0" applyAlignment="1" applyBorder="1" applyFont="1">
      <alignment horizontal="left" readingOrder="1" shrinkToFit="0" vertical="top" wrapText="1"/>
    </xf>
    <xf borderId="11" fillId="0" fontId="2" numFmtId="0" xfId="0" applyBorder="1" applyFont="1"/>
    <xf borderId="13" fillId="0" fontId="2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0" fillId="0" fontId="19" numFmtId="0" xfId="0" applyAlignment="1" applyFont="1">
      <alignment horizontal="left" shrinkToFit="0" vertical="top" wrapText="1"/>
    </xf>
    <xf borderId="10" fillId="0" fontId="3" numFmtId="0" xfId="0" applyAlignment="1" applyBorder="1" applyFont="1">
      <alignment horizontal="left" readingOrder="1" shrinkToFit="0" vertical="top" wrapText="1"/>
    </xf>
    <xf borderId="0" fillId="0" fontId="30" numFmtId="0" xfId="0" applyAlignment="1" applyFont="1">
      <alignment horizontal="left" readingOrder="1" shrinkToFit="0" vertical="top" wrapText="1"/>
    </xf>
    <xf borderId="1" fillId="0" fontId="31" numFmtId="0" xfId="0" applyAlignment="1" applyBorder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10" fillId="0" fontId="31" numFmtId="0" xfId="0" applyAlignment="1" applyBorder="1" applyFont="1">
      <alignment horizontal="left" readingOrder="1" shrinkToFit="0" vertical="top" wrapText="1"/>
    </xf>
    <xf borderId="0" fillId="0" fontId="19" numFmtId="0" xfId="0" applyAlignment="1" applyFont="1">
      <alignment horizontal="center" readingOrder="1" shrinkToFit="0" vertical="top" wrapText="1"/>
    </xf>
    <xf borderId="0" fillId="0" fontId="31" numFmtId="0" xfId="0" applyAlignment="1" applyFont="1">
      <alignment horizontal="left" readingOrder="1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0" numFmtId="0" xfId="0" applyAlignment="1" applyFont="1">
      <alignment horizontal="center" readingOrder="1" shrinkToFit="0" vertical="top" wrapText="1"/>
    </xf>
    <xf borderId="0" fillId="0" fontId="30" numFmtId="0" xfId="0" applyAlignment="1" applyFont="1">
      <alignment horizontal="center" readingOrder="1" shrinkToFit="0" vertical="top" wrapText="1"/>
    </xf>
    <xf borderId="1" fillId="0" fontId="31" numFmtId="4" xfId="0" applyAlignment="1" applyBorder="1" applyFont="1" applyNumberFormat="1">
      <alignment horizontal="right" shrinkToFit="0" vertical="top" wrapText="1"/>
    </xf>
    <xf borderId="0" fillId="0" fontId="29" numFmtId="0" xfId="0" applyAlignment="1" applyFont="1">
      <alignment horizontal="left" readingOrder="1" shrinkToFit="0" vertical="top" wrapText="1"/>
    </xf>
    <xf borderId="1" fillId="0" fontId="31" numFmtId="0" xfId="0" applyAlignment="1" applyBorder="1" applyFont="1">
      <alignment horizontal="left" readingOrder="1" shrinkToFit="0" vertical="top" wrapText="1"/>
    </xf>
    <xf borderId="10" fillId="0" fontId="30" numFmtId="0" xfId="0" applyAlignment="1" applyBorder="1" applyFont="1">
      <alignment horizontal="left" readingOrder="1" shrinkToFit="0" vertical="top" wrapText="1"/>
    </xf>
    <xf borderId="0" fillId="0" fontId="30" numFmtId="0" xfId="0" applyAlignment="1" applyFont="1">
      <alignment horizontal="right" readingOrder="1" shrinkToFit="0" vertical="top" wrapText="1"/>
    </xf>
    <xf borderId="1" fillId="0" fontId="31" numFmtId="174" xfId="0" applyAlignment="1" applyBorder="1" applyFont="1" applyNumberFormat="1">
      <alignment horizontal="right" shrinkToFit="0" vertical="top" wrapText="1"/>
    </xf>
    <xf borderId="1" fillId="0" fontId="31" numFmtId="37" xfId="0" applyAlignment="1" applyBorder="1" applyFont="1" applyNumberFormat="1">
      <alignment horizontal="right" shrinkToFit="0" vertical="top" wrapText="1"/>
    </xf>
    <xf borderId="10" fillId="0" fontId="31" numFmtId="0" xfId="0" applyAlignment="1" applyBorder="1" applyFont="1">
      <alignment horizontal="left" shrinkToFit="0" vertical="top" wrapText="1"/>
    </xf>
    <xf borderId="10" fillId="0" fontId="31" numFmtId="174" xfId="0" applyAlignment="1" applyBorder="1" applyFont="1" applyNumberFormat="1">
      <alignment horizontal="right" shrinkToFit="0" vertical="top" wrapText="1"/>
    </xf>
    <xf borderId="10" fillId="0" fontId="31" numFmtId="37" xfId="0" applyAlignment="1" applyBorder="1" applyFont="1" applyNumberFormat="1">
      <alignment horizontal="right" shrinkToFit="0" vertical="top" wrapText="1"/>
    </xf>
    <xf borderId="0" fillId="0" fontId="32" numFmtId="0" xfId="0" applyAlignment="1" applyFont="1">
      <alignment horizontal="left" readingOrder="1" shrinkToFit="0" vertical="top" wrapText="1"/>
    </xf>
    <xf borderId="1" fillId="0" fontId="32" numFmtId="37" xfId="0" applyAlignment="1" applyBorder="1" applyFont="1" applyNumberFormat="1">
      <alignment horizontal="right" shrinkToFit="0" vertical="top" wrapText="1"/>
    </xf>
    <xf borderId="0" fillId="0" fontId="32" numFmtId="37" xfId="0" applyAlignment="1" applyFont="1" applyNumberFormat="1">
      <alignment horizontal="right" shrinkToFit="0" vertical="top" wrapText="1"/>
    </xf>
    <xf borderId="10" fillId="0" fontId="32" numFmtId="37" xfId="0" applyAlignment="1" applyBorder="1" applyFont="1" applyNumberFormat="1">
      <alignment horizontal="right" shrinkToFit="0" vertical="top" wrapText="1"/>
    </xf>
    <xf borderId="1" fillId="0" fontId="32" numFmtId="175" xfId="0" applyAlignment="1" applyBorder="1" applyFont="1" applyNumberFormat="1">
      <alignment horizontal="right" shrinkToFit="0" vertical="top" wrapText="1"/>
    </xf>
    <xf borderId="0" fillId="0" fontId="29" numFmtId="0" xfId="0" applyAlignment="1" applyFont="1">
      <alignment horizontal="center" readingOrder="1" shrinkToFit="0" vertical="top" wrapText="1"/>
    </xf>
    <xf borderId="10" fillId="0" fontId="32" numFmtId="0" xfId="0" applyAlignment="1" applyBorder="1" applyFont="1">
      <alignment horizontal="center" readingOrder="1" shrinkToFit="0" vertical="top" wrapText="1"/>
    </xf>
    <xf borderId="4" fillId="0" fontId="0" numFmtId="0" xfId="0" applyAlignment="1" applyBorder="1" applyFont="1">
      <alignment vertical="top"/>
    </xf>
    <xf borderId="0" fillId="0" fontId="33" numFmtId="0" xfId="0" applyAlignment="1" applyFont="1">
      <alignment horizontal="left" readingOrder="1" shrinkToFit="0" vertical="top" wrapText="1"/>
    </xf>
    <xf borderId="10" fillId="0" fontId="34" numFmtId="0" xfId="0" applyAlignment="1" applyBorder="1" applyFont="1">
      <alignment horizontal="left" readingOrder="1" shrinkToFit="0" vertical="top" wrapText="1"/>
    </xf>
    <xf borderId="10" fillId="0" fontId="34" numFmtId="166" xfId="0" applyAlignment="1" applyBorder="1" applyFont="1" applyNumberFormat="1">
      <alignment horizontal="right" readingOrder="1" shrinkToFit="0" vertical="top" wrapText="1"/>
    </xf>
    <xf borderId="1" fillId="0" fontId="34" numFmtId="0" xfId="0" applyAlignment="1" applyBorder="1" applyFont="1">
      <alignment horizontal="right" shrinkToFit="0" vertical="top" wrapText="1"/>
    </xf>
    <xf borderId="10" fillId="0" fontId="34" numFmtId="0" xfId="0" applyAlignment="1" applyBorder="1" applyFont="1">
      <alignment horizontal="right" readingOrder="1" shrinkToFit="0" vertical="top" wrapText="1"/>
    </xf>
    <xf borderId="0" fillId="0" fontId="19" numFmtId="0" xfId="0" applyAlignment="1" applyFont="1">
      <alignment horizontal="left" readingOrder="1" shrinkToFit="0" vertical="top" wrapText="1"/>
    </xf>
    <xf borderId="0" fillId="0" fontId="19" numFmtId="0" xfId="0" applyAlignment="1" applyFont="1">
      <alignment horizontal="right" readingOrder="1" shrinkToFit="0" vertical="top" wrapText="1"/>
    </xf>
    <xf borderId="1" fillId="0" fontId="3" numFmtId="4" xfId="0" applyAlignment="1" applyBorder="1" applyFont="1" applyNumberFormat="1">
      <alignment horizontal="right" shrinkToFit="0" vertical="top" wrapText="1"/>
    </xf>
    <xf borderId="1" fillId="0" fontId="35" numFmtId="0" xfId="0" applyAlignment="1" applyBorder="1" applyFont="1">
      <alignment horizontal="left" readingOrder="1" shrinkToFit="0" vertical="top" wrapText="1"/>
    </xf>
    <xf borderId="1" fillId="0" fontId="35" numFmtId="175" xfId="0" applyAlignment="1" applyBorder="1" applyFont="1" applyNumberFormat="1">
      <alignment horizontal="right" shrinkToFit="0" vertical="top" wrapText="1"/>
    </xf>
    <xf borderId="10" fillId="0" fontId="35" numFmtId="0" xfId="0" applyAlignment="1" applyBorder="1" applyFont="1">
      <alignment horizontal="left" readingOrder="1" shrinkToFit="0" vertical="top" wrapText="1"/>
    </xf>
    <xf borderId="1" fillId="0" fontId="35" numFmtId="0" xfId="0" applyAlignment="1" applyBorder="1" applyFont="1">
      <alignment horizontal="left" shrinkToFit="0" vertical="top" wrapText="1"/>
    </xf>
    <xf borderId="10" fillId="0" fontId="33" numFmtId="0" xfId="0" applyAlignment="1" applyBorder="1" applyFont="1">
      <alignment horizontal="left" readingOrder="1" shrinkToFit="0" vertical="top" wrapText="1"/>
    </xf>
    <xf borderId="1" fillId="0" fontId="32" numFmtId="0" xfId="0" applyAlignment="1" applyBorder="1" applyFont="1">
      <alignment horizontal="left" readingOrder="1" shrinkToFit="0" vertical="top" wrapText="1"/>
    </xf>
    <xf borderId="1" fillId="0" fontId="32" numFmtId="4" xfId="0" applyAlignment="1" applyBorder="1" applyFont="1" applyNumberFormat="1">
      <alignment horizontal="right" shrinkToFit="0" vertical="top" wrapText="1"/>
    </xf>
    <xf borderId="1" fillId="0" fontId="35" numFmtId="4" xfId="0" applyAlignment="1" applyBorder="1" applyFont="1" applyNumberFormat="1">
      <alignment horizontal="right" shrinkToFit="0" vertical="top" wrapText="1"/>
    </xf>
    <xf borderId="0" fillId="0" fontId="31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1F497D"/>
                </a:solidFill>
                <a:latin typeface="Calibri"/>
              </a:defRPr>
            </a:pPr>
            <a:r>
              <a:rPr b="1" i="0" sz="1600">
                <a:solidFill>
                  <a:srgbClr val="1F497D"/>
                </a:solidFill>
                <a:latin typeface="Calibri"/>
              </a:rPr>
              <a:t>Oferta - Demanda
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'ESTUDIO DE MERCADO'!$I$1</c:f>
            </c:strRef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cat>
            <c:strRef>
              <c:f>'ESTUDIO DE MERCADO'!$A$2:$A$12</c:f>
            </c:strRef>
          </c:cat>
          <c:val>
            <c:numRef>
              <c:f>'ESTUDIO DE MERCADO'!$I$2:$I$12</c:f>
              <c:numCache/>
            </c:numRef>
          </c:val>
        </c:ser>
        <c:ser>
          <c:idx val="1"/>
          <c:order val="1"/>
          <c:tx>
            <c:strRef>
              <c:f>'ESTUDIO DE MERCADO'!$J$1</c:f>
            </c:strRef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cat>
            <c:strRef>
              <c:f>'ESTUDIO DE MERCADO'!$A$2:$A$12</c:f>
            </c:strRef>
          </c:cat>
          <c:val>
            <c:numRef>
              <c:f>'ESTUDIO DE MERCADO'!$J$2:$J$12</c:f>
              <c:numCache/>
            </c:numRef>
          </c:val>
        </c:ser>
        <c:ser>
          <c:idx val="2"/>
          <c:order val="2"/>
          <c:tx>
            <c:strRef>
              <c:f>'ESTUDIO DE MERCADO'!$K$1</c:f>
            </c:strRef>
          </c:tx>
          <c:spPr>
            <a:solidFill>
              <a:srgbClr val="9BBB59"/>
            </a:solidFill>
            <a:ln cmpd="sng">
              <a:solidFill>
                <a:srgbClr val="000000"/>
              </a:solidFill>
            </a:ln>
          </c:spPr>
          <c:cat>
            <c:strRef>
              <c:f>'ESTUDIO DE MERCADO'!$A$2:$A$12</c:f>
            </c:strRef>
          </c:cat>
          <c:val>
            <c:numRef>
              <c:f>'ESTUDIO DE MERCADO'!$K$2:$K$12</c:f>
              <c:numCache/>
            </c:numRef>
          </c:val>
        </c:ser>
        <c:axId val="223083066"/>
        <c:axId val="1627275095"/>
      </c:bar3DChart>
      <c:catAx>
        <c:axId val="2230830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1F497D"/>
                </a:solidFill>
                <a:latin typeface="Calibri"/>
              </a:defRPr>
            </a:pPr>
          </a:p>
        </c:txPr>
        <c:crossAx val="1627275095"/>
      </c:catAx>
      <c:valAx>
        <c:axId val="1627275095"/>
        <c:scaling>
          <c:orientation val="minMax"/>
        </c:scaling>
        <c:delete val="0"/>
        <c:axPos val="l"/>
        <c:majorGridlines>
          <c:spPr>
            <a:ln>
              <a:solidFill>
                <a:srgbClr val="DDE4E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1F497D"/>
                </a:solidFill>
                <a:latin typeface="Calibri"/>
              </a:defRPr>
            </a:pPr>
          </a:p>
        </c:txPr>
        <c:crossAx val="22308306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F497D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595959"/>
                </a:solidFill>
                <a:latin typeface="Calibri"/>
              </a:defRPr>
            </a:pPr>
            <a:r>
              <a:rPr b="1" i="0" sz="1600">
                <a:solidFill>
                  <a:srgbClr val="595959"/>
                </a:solidFill>
                <a:latin typeface="Calibri"/>
              </a:rPr>
              <a:t>Oferta - Demanda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'ESTUDIO DE MERCADO'!$I$1</c:f>
            </c:strRef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cat>
            <c:strRef>
              <c:f>'ESTUDIO DE MERCADO'!$A$2:$A$12</c:f>
            </c:strRef>
          </c:cat>
          <c:val>
            <c:numRef>
              <c:f>'ESTUDIO DE MERCADO'!$I$2:$I$12</c:f>
              <c:numCache/>
            </c:numRef>
          </c:val>
        </c:ser>
        <c:ser>
          <c:idx val="1"/>
          <c:order val="1"/>
          <c:tx>
            <c:strRef>
              <c:f>'ESTUDIO DE MERCADO'!$J$1</c:f>
            </c:strRef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cat>
            <c:strRef>
              <c:f>'ESTUDIO DE MERCADO'!$A$2:$A$12</c:f>
            </c:strRef>
          </c:cat>
          <c:val>
            <c:numRef>
              <c:f>'ESTUDIO DE MERCADO'!$J$2:$J$12</c:f>
              <c:numCache/>
            </c:numRef>
          </c:val>
        </c:ser>
        <c:axId val="49283619"/>
        <c:axId val="2023047054"/>
      </c:barChart>
      <c:lineChart>
        <c:varyColors val="0"/>
        <c:ser>
          <c:idx val="2"/>
          <c:order val="2"/>
          <c:tx>
            <c:strRef>
              <c:f>'ESTUDIO DE MERCADO'!$K$1</c:f>
            </c:strRef>
          </c:tx>
          <c:spPr>
            <a:ln cmpd="sng" w="28575">
              <a:solidFill>
                <a:srgbClr val="9BBB59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>
                  <a:alpha val="100000"/>
                </a:srgbClr>
              </a:solidFill>
              <a:ln cmpd="sng">
                <a:solidFill>
                  <a:srgbClr val="9BBB59">
                    <a:alpha val="100000"/>
                  </a:srgbClr>
                </a:solidFill>
              </a:ln>
            </c:spPr>
          </c:marker>
          <c:cat>
            <c:strRef>
              <c:f>'ESTUDIO DE MERCADO'!$A$2:$A$12</c:f>
            </c:strRef>
          </c:cat>
          <c:val>
            <c:numRef>
              <c:f>'ESTUDIO DE MERCADO'!$K$2:$K$12</c:f>
              <c:numCache/>
            </c:numRef>
          </c:val>
          <c:smooth val="0"/>
        </c:ser>
        <c:axId val="49283619"/>
        <c:axId val="2023047054"/>
      </c:lineChart>
      <c:catAx>
        <c:axId val="492836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23047054"/>
      </c:catAx>
      <c:valAx>
        <c:axId val="202304705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928361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cat>
            <c:strRef>
              <c:f>'PUNTO DE EQUILIBRIO'!$K$5:$K$9</c:f>
            </c:strRef>
          </c:cat>
          <c:val>
            <c:numRef>
              <c:f>'PUNTO DE EQUILIBRIO'!$L$5:$L$8</c:f>
              <c:numCache/>
            </c:numRef>
          </c:val>
        </c:ser>
        <c:ser>
          <c:idx val="1"/>
          <c:order val="1"/>
          <c:cat>
            <c:strRef>
              <c:f>'PUNTO DE EQUILIBRIO'!$K$5:$K$9</c:f>
            </c:strRef>
          </c:cat>
          <c:val>
            <c:numRef>
              <c:f>'PUNTO DE EQUILIBRIO'!$M$5:$M$8</c:f>
              <c:numCache/>
            </c:numRef>
          </c:val>
        </c:ser>
        <c:ser>
          <c:idx val="2"/>
          <c:order val="2"/>
          <c:cat>
            <c:strRef>
              <c:f>'PUNTO DE EQUILIBRIO'!$K$5:$K$9</c:f>
            </c:strRef>
          </c:cat>
          <c:val>
            <c:numRef>
              <c:f>'PUNTO DE EQUILIBRIO'!$N$5:$N$8</c:f>
              <c:numCache/>
            </c:numRef>
          </c:val>
        </c:ser>
        <c:axId val="337874024"/>
        <c:axId val="647431051"/>
      </c:barChart>
      <c:catAx>
        <c:axId val="337874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47431051"/>
      </c:catAx>
      <c:valAx>
        <c:axId val="64743105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337874024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Flujo de Caja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cat>
            <c:strRef>
              <c:f>'GRAFICOS FC'!$B$3:$G$3</c:f>
            </c:strRef>
          </c:cat>
          <c:val>
            <c:numRef>
              <c:f>'GRAFICOS FC'!$B$14:$G$14</c:f>
              <c:numCache/>
            </c:numRef>
          </c:val>
        </c:ser>
        <c:axId val="486785797"/>
        <c:axId val="832819327"/>
      </c:barChart>
      <c:catAx>
        <c:axId val="486785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32819327"/>
      </c:catAx>
      <c:valAx>
        <c:axId val="832819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6785797"/>
      </c:valAx>
      <c:spPr>
        <a:solidFill>
          <a:srgbClr val="FFFFFF"/>
        </a:solidFill>
      </c:spPr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1F497D"/>
                </a:solidFill>
                <a:latin typeface="Calibri"/>
              </a:defRPr>
            </a:pPr>
            <a:r>
              <a:rPr b="1" i="0" sz="1600">
                <a:solidFill>
                  <a:srgbClr val="1F497D"/>
                </a:solidFill>
                <a:latin typeface="Calibri"/>
              </a:rPr>
              <a:t> Beneficios e Ingresos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000000">
                <a:alpha val="30000"/>
              </a:srgbClr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cat>
            <c:strRef>
              <c:f>'GRAFICOS FC'!$C$3:$G$3</c:f>
            </c:strRef>
          </c:cat>
          <c:val>
            <c:numRef>
              <c:f>'GRAFICOS FC'!$C$14:$G$14</c:f>
              <c:numCache/>
            </c:numRef>
          </c:val>
        </c:ser>
        <c:axId val="1505229860"/>
        <c:axId val="1649978295"/>
      </c:areaChart>
      <c:catAx>
        <c:axId val="1505229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1F497D"/>
                </a:solidFill>
                <a:latin typeface="Calibri"/>
              </a:defRPr>
            </a:pPr>
          </a:p>
        </c:txPr>
        <c:crossAx val="1649978295"/>
      </c:catAx>
      <c:valAx>
        <c:axId val="1649978295"/>
        <c:scaling>
          <c:orientation val="minMax"/>
        </c:scaling>
        <c:delete val="0"/>
        <c:axPos val="l"/>
        <c:majorGridlines>
          <c:spPr>
            <a:ln>
              <a:solidFill>
                <a:srgbClr val="DDE4E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50522986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595959"/>
                </a:solidFill>
                <a:latin typeface="Cambria"/>
              </a:defRPr>
            </a:pPr>
            <a:r>
              <a:rPr b="0" i="0" sz="2000">
                <a:solidFill>
                  <a:srgbClr val="595959"/>
                </a:solidFill>
                <a:latin typeface="Cambria"/>
              </a:rPr>
              <a:t>Beneficios e Ingresos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FC'!$C$14</c:f>
              <c:numCache/>
            </c:numRef>
          </c:val>
        </c:ser>
        <c:ser>
          <c:idx val="1"/>
          <c:order val="1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FC'!$D$14</c:f>
              <c:numCache/>
            </c:numRef>
          </c:val>
        </c:ser>
        <c:ser>
          <c:idx val="2"/>
          <c:order val="2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FC'!$E$14</c:f>
              <c:numCache/>
            </c:numRef>
          </c:val>
        </c:ser>
        <c:ser>
          <c:idx val="3"/>
          <c:order val="3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FC'!$F$14</c:f>
              <c:numCache/>
            </c:numRef>
          </c:val>
        </c:ser>
        <c:ser>
          <c:idx val="4"/>
          <c:order val="4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FC'!$G$14</c:f>
              <c:numCache/>
            </c:numRef>
          </c:val>
        </c:ser>
        <c:axId val="103578789"/>
        <c:axId val="1735127674"/>
      </c:bar3DChart>
      <c:catAx>
        <c:axId val="1035787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35127674"/>
      </c:catAx>
      <c:valAx>
        <c:axId val="173512767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357878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rPr b="0" i="0" sz="1400">
                <a:solidFill>
                  <a:srgbClr val="595959"/>
                </a:solidFill>
                <a:latin typeface="Calibri"/>
              </a:rPr>
              <a:t>Flujo de Caja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2309422572178478"/>
          <c:y val="0.13314814814814818"/>
          <c:w val="0.5597270341207349"/>
          <c:h val="0.7131561679790026"/>
        </c:manualLayout>
      </c:layout>
      <c:bar3DChart>
        <c:barDir val="col"/>
        <c:grouping val="clustered"/>
        <c:ser>
          <c:idx val="0"/>
          <c:order val="0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FC'!$B$14</c:f>
              <c:numCache/>
            </c:numRef>
          </c:val>
        </c:ser>
        <c:ser>
          <c:idx val="1"/>
          <c:order val="1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FC'!$C$14</c:f>
              <c:numCache/>
            </c:numRef>
          </c:val>
        </c:ser>
        <c:ser>
          <c:idx val="2"/>
          <c:order val="2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FC'!$D$14</c:f>
              <c:numCache/>
            </c:numRef>
          </c:val>
        </c:ser>
        <c:ser>
          <c:idx val="3"/>
          <c:order val="3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FC'!$E$14</c:f>
              <c:numCache/>
            </c:numRef>
          </c:val>
        </c:ser>
        <c:ser>
          <c:idx val="4"/>
          <c:order val="4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FC'!$F$14</c:f>
              <c:numCache/>
            </c:numRef>
          </c:val>
        </c:ser>
        <c:ser>
          <c:idx val="5"/>
          <c:order val="5"/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val>
            <c:numRef>
              <c:f>'GRAFICOS FC'!$G$14</c:f>
              <c:numCache/>
            </c:numRef>
          </c:val>
        </c:ser>
        <c:axId val="1360854966"/>
        <c:axId val="67339505"/>
      </c:bar3DChart>
      <c:catAx>
        <c:axId val="13608549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7339505"/>
      </c:catAx>
      <c:valAx>
        <c:axId val="6733950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6085496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676275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</xdr:col>
      <xdr:colOff>819150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657225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</xdr:col>
      <xdr:colOff>123825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933450</xdr:colOff>
      <xdr:row>22</xdr:row>
      <xdr:rowOff>0</xdr:rowOff>
    </xdr:from>
    <xdr:ext cx="2076450" cy="400050"/>
    <xdr:grpSp>
      <xdr:nvGrpSpPr>
        <xdr:cNvPr id="2" name="Shape 2"/>
        <xdr:cNvGrpSpPr/>
      </xdr:nvGrpSpPr>
      <xdr:grpSpPr>
        <a:xfrm>
          <a:off x="4312538" y="3579975"/>
          <a:ext cx="2066925" cy="400050"/>
          <a:chOff x="4312538" y="3579975"/>
          <a:chExt cx="2066925" cy="400050"/>
        </a:xfrm>
      </xdr:grpSpPr>
      <xdr:cxnSp>
        <xdr:nvCxnSpPr>
          <xdr:cNvPr id="4" name="Shape 4"/>
          <xdr:cNvCxnSpPr/>
        </xdr:nvCxnSpPr>
        <xdr:spPr>
          <a:xfrm flipH="1">
            <a:off x="4312538" y="3579975"/>
            <a:ext cx="2066925" cy="4000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733425</xdr:colOff>
      <xdr:row>22</xdr:row>
      <xdr:rowOff>9525</xdr:rowOff>
    </xdr:from>
    <xdr:ext cx="28575" cy="390525"/>
    <xdr:grpSp>
      <xdr:nvGrpSpPr>
        <xdr:cNvPr id="2" name="Shape 2"/>
        <xdr:cNvGrpSpPr/>
      </xdr:nvGrpSpPr>
      <xdr:grpSpPr>
        <a:xfrm>
          <a:off x="5341238" y="3584738"/>
          <a:ext cx="9525" cy="390525"/>
          <a:chOff x="5341238" y="3584738"/>
          <a:chExt cx="9525" cy="390525"/>
        </a:xfrm>
      </xdr:grpSpPr>
      <xdr:cxnSp>
        <xdr:nvCxnSpPr>
          <xdr:cNvPr id="5" name="Shape 5"/>
          <xdr:cNvCxnSpPr/>
        </xdr:nvCxnSpPr>
        <xdr:spPr>
          <a:xfrm>
            <a:off x="5341238" y="3584738"/>
            <a:ext cx="9525" cy="3905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1066800</xdr:colOff>
      <xdr:row>8</xdr:row>
      <xdr:rowOff>0</xdr:rowOff>
    </xdr:from>
    <xdr:ext cx="28575" cy="190500"/>
    <xdr:grpSp>
      <xdr:nvGrpSpPr>
        <xdr:cNvPr id="2" name="Shape 2"/>
        <xdr:cNvGrpSpPr/>
      </xdr:nvGrpSpPr>
      <xdr:grpSpPr>
        <a:xfrm>
          <a:off x="5341238" y="3684750"/>
          <a:ext cx="9525" cy="190500"/>
          <a:chOff x="5341238" y="3684750"/>
          <a:chExt cx="9525" cy="190500"/>
        </a:xfrm>
      </xdr:grpSpPr>
      <xdr:cxnSp>
        <xdr:nvCxnSpPr>
          <xdr:cNvPr id="6" name="Shape 6"/>
          <xdr:cNvCxnSpPr/>
        </xdr:nvCxnSpPr>
        <xdr:spPr>
          <a:xfrm flipH="1" rot="10800000">
            <a:off x="5341238" y="3684750"/>
            <a:ext cx="9525" cy="190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1400175</xdr:colOff>
      <xdr:row>8</xdr:row>
      <xdr:rowOff>9525</xdr:rowOff>
    </xdr:from>
    <xdr:ext cx="28575" cy="190500"/>
    <xdr:grpSp>
      <xdr:nvGrpSpPr>
        <xdr:cNvPr id="2" name="Shape 2"/>
        <xdr:cNvGrpSpPr/>
      </xdr:nvGrpSpPr>
      <xdr:grpSpPr>
        <a:xfrm>
          <a:off x="5341238" y="3684750"/>
          <a:ext cx="9525" cy="190500"/>
          <a:chOff x="5341238" y="3684750"/>
          <a:chExt cx="9525" cy="190500"/>
        </a:xfrm>
      </xdr:grpSpPr>
      <xdr:cxnSp>
        <xdr:nvCxnSpPr>
          <xdr:cNvPr id="6" name="Shape 6"/>
          <xdr:cNvCxnSpPr/>
        </xdr:nvCxnSpPr>
        <xdr:spPr>
          <a:xfrm flipH="1" rot="10800000">
            <a:off x="5341238" y="3684750"/>
            <a:ext cx="9525" cy="190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1143000</xdr:colOff>
      <xdr:row>8</xdr:row>
      <xdr:rowOff>0</xdr:rowOff>
    </xdr:from>
    <xdr:ext cx="28575" cy="190500"/>
    <xdr:grpSp>
      <xdr:nvGrpSpPr>
        <xdr:cNvPr id="2" name="Shape 2"/>
        <xdr:cNvGrpSpPr/>
      </xdr:nvGrpSpPr>
      <xdr:grpSpPr>
        <a:xfrm>
          <a:off x="5341238" y="3684750"/>
          <a:ext cx="9525" cy="190500"/>
          <a:chOff x="5341238" y="3684750"/>
          <a:chExt cx="9525" cy="190500"/>
        </a:xfrm>
      </xdr:grpSpPr>
      <xdr:cxnSp>
        <xdr:nvCxnSpPr>
          <xdr:cNvPr id="7" name="Shape 7"/>
          <xdr:cNvCxnSpPr/>
        </xdr:nvCxnSpPr>
        <xdr:spPr>
          <a:xfrm flipH="1" rot="10800000">
            <a:off x="5341238" y="3684750"/>
            <a:ext cx="9525" cy="190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1152525</xdr:colOff>
      <xdr:row>22</xdr:row>
      <xdr:rowOff>0</xdr:rowOff>
    </xdr:from>
    <xdr:ext cx="38100" cy="400050"/>
    <xdr:grpSp>
      <xdr:nvGrpSpPr>
        <xdr:cNvPr id="2" name="Shape 2"/>
        <xdr:cNvGrpSpPr/>
      </xdr:nvGrpSpPr>
      <xdr:grpSpPr>
        <a:xfrm>
          <a:off x="5346000" y="3579975"/>
          <a:ext cx="0" cy="400050"/>
          <a:chOff x="5346000" y="3579975"/>
          <a:chExt cx="0" cy="400050"/>
        </a:xfrm>
      </xdr:grpSpPr>
      <xdr:cxnSp>
        <xdr:nvCxnSpPr>
          <xdr:cNvPr id="8" name="Shape 8"/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676275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</xdr:col>
      <xdr:colOff>819150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657225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</xdr:col>
      <xdr:colOff>123825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733425</xdr:colOff>
      <xdr:row>21</xdr:row>
      <xdr:rowOff>9525</xdr:rowOff>
    </xdr:from>
    <xdr:ext cx="28575" cy="390525"/>
    <xdr:grpSp>
      <xdr:nvGrpSpPr>
        <xdr:cNvPr id="2" name="Shape 2"/>
        <xdr:cNvGrpSpPr/>
      </xdr:nvGrpSpPr>
      <xdr:grpSpPr>
        <a:xfrm>
          <a:off x="5341238" y="3584738"/>
          <a:ext cx="9525" cy="390525"/>
          <a:chOff x="5341238" y="3584738"/>
          <a:chExt cx="9525" cy="390525"/>
        </a:xfrm>
      </xdr:grpSpPr>
      <xdr:cxnSp>
        <xdr:nvCxnSpPr>
          <xdr:cNvPr id="9" name="Shape 9"/>
          <xdr:cNvCxnSpPr/>
        </xdr:nvCxnSpPr>
        <xdr:spPr>
          <a:xfrm>
            <a:off x="5341238" y="3584738"/>
            <a:ext cx="9525" cy="3905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1066800</xdr:colOff>
      <xdr:row>8</xdr:row>
      <xdr:rowOff>0</xdr:rowOff>
    </xdr:from>
    <xdr:ext cx="28575" cy="190500"/>
    <xdr:grpSp>
      <xdr:nvGrpSpPr>
        <xdr:cNvPr id="2" name="Shape 2"/>
        <xdr:cNvGrpSpPr/>
      </xdr:nvGrpSpPr>
      <xdr:grpSpPr>
        <a:xfrm>
          <a:off x="5341238" y="3684750"/>
          <a:ext cx="9525" cy="190500"/>
          <a:chOff x="5341238" y="3684750"/>
          <a:chExt cx="9525" cy="190500"/>
        </a:xfrm>
      </xdr:grpSpPr>
      <xdr:cxnSp>
        <xdr:nvCxnSpPr>
          <xdr:cNvPr id="6" name="Shape 6"/>
          <xdr:cNvCxnSpPr/>
        </xdr:nvCxnSpPr>
        <xdr:spPr>
          <a:xfrm flipH="1" rot="10800000">
            <a:off x="5341238" y="3684750"/>
            <a:ext cx="9525" cy="190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1400175</xdr:colOff>
      <xdr:row>8</xdr:row>
      <xdr:rowOff>9525</xdr:rowOff>
    </xdr:from>
    <xdr:ext cx="28575" cy="190500"/>
    <xdr:grpSp>
      <xdr:nvGrpSpPr>
        <xdr:cNvPr id="2" name="Shape 2"/>
        <xdr:cNvGrpSpPr/>
      </xdr:nvGrpSpPr>
      <xdr:grpSpPr>
        <a:xfrm>
          <a:off x="5341238" y="3684750"/>
          <a:ext cx="9525" cy="190500"/>
          <a:chOff x="5341238" y="3684750"/>
          <a:chExt cx="9525" cy="190500"/>
        </a:xfrm>
      </xdr:grpSpPr>
      <xdr:cxnSp>
        <xdr:nvCxnSpPr>
          <xdr:cNvPr id="6" name="Shape 6"/>
          <xdr:cNvCxnSpPr/>
        </xdr:nvCxnSpPr>
        <xdr:spPr>
          <a:xfrm flipH="1" rot="10800000">
            <a:off x="5341238" y="3684750"/>
            <a:ext cx="9525" cy="190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1143000</xdr:colOff>
      <xdr:row>8</xdr:row>
      <xdr:rowOff>0</xdr:rowOff>
    </xdr:from>
    <xdr:ext cx="28575" cy="190500"/>
    <xdr:grpSp>
      <xdr:nvGrpSpPr>
        <xdr:cNvPr id="2" name="Shape 2"/>
        <xdr:cNvGrpSpPr/>
      </xdr:nvGrpSpPr>
      <xdr:grpSpPr>
        <a:xfrm>
          <a:off x="5341238" y="3684750"/>
          <a:ext cx="9525" cy="190500"/>
          <a:chOff x="5341238" y="3684750"/>
          <a:chExt cx="9525" cy="190500"/>
        </a:xfrm>
      </xdr:grpSpPr>
      <xdr:cxnSp>
        <xdr:nvCxnSpPr>
          <xdr:cNvPr id="7" name="Shape 7"/>
          <xdr:cNvCxnSpPr/>
        </xdr:nvCxnSpPr>
        <xdr:spPr>
          <a:xfrm flipH="1" rot="10800000">
            <a:off x="5341238" y="3684750"/>
            <a:ext cx="9525" cy="190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1152525</xdr:colOff>
      <xdr:row>21</xdr:row>
      <xdr:rowOff>0</xdr:rowOff>
    </xdr:from>
    <xdr:ext cx="38100" cy="400050"/>
    <xdr:grpSp>
      <xdr:nvGrpSpPr>
        <xdr:cNvPr id="2" name="Shape 2"/>
        <xdr:cNvGrpSpPr/>
      </xdr:nvGrpSpPr>
      <xdr:grpSpPr>
        <a:xfrm>
          <a:off x="5346000" y="3579975"/>
          <a:ext cx="0" cy="400050"/>
          <a:chOff x="5346000" y="3579975"/>
          <a:chExt cx="0" cy="400050"/>
        </a:xfrm>
      </xdr:grpSpPr>
      <xdr:cxnSp>
        <xdr:nvCxnSpPr>
          <xdr:cNvPr id="8" name="Shape 8"/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676275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</xdr:col>
      <xdr:colOff>819150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657225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13</xdr:col>
      <xdr:colOff>123825</xdr:colOff>
      <xdr:row>4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1066800</xdr:colOff>
      <xdr:row>8</xdr:row>
      <xdr:rowOff>0</xdr:rowOff>
    </xdr:from>
    <xdr:ext cx="28575" cy="190500"/>
    <xdr:grpSp>
      <xdr:nvGrpSpPr>
        <xdr:cNvPr id="2" name="Shape 2"/>
        <xdr:cNvGrpSpPr/>
      </xdr:nvGrpSpPr>
      <xdr:grpSpPr>
        <a:xfrm>
          <a:off x="5341238" y="3684750"/>
          <a:ext cx="9525" cy="190500"/>
          <a:chOff x="5341238" y="3684750"/>
          <a:chExt cx="9525" cy="190500"/>
        </a:xfrm>
      </xdr:grpSpPr>
      <xdr:cxnSp>
        <xdr:nvCxnSpPr>
          <xdr:cNvPr id="6" name="Shape 6"/>
          <xdr:cNvCxnSpPr/>
        </xdr:nvCxnSpPr>
        <xdr:spPr>
          <a:xfrm flipH="1" rot="10800000">
            <a:off x="5341238" y="3684750"/>
            <a:ext cx="9525" cy="190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1400175</xdr:colOff>
      <xdr:row>8</xdr:row>
      <xdr:rowOff>9525</xdr:rowOff>
    </xdr:from>
    <xdr:ext cx="28575" cy="190500"/>
    <xdr:grpSp>
      <xdr:nvGrpSpPr>
        <xdr:cNvPr id="2" name="Shape 2"/>
        <xdr:cNvGrpSpPr/>
      </xdr:nvGrpSpPr>
      <xdr:grpSpPr>
        <a:xfrm>
          <a:off x="5341238" y="3684750"/>
          <a:ext cx="9525" cy="190500"/>
          <a:chOff x="5341238" y="3684750"/>
          <a:chExt cx="9525" cy="190500"/>
        </a:xfrm>
      </xdr:grpSpPr>
      <xdr:cxnSp>
        <xdr:nvCxnSpPr>
          <xdr:cNvPr id="6" name="Shape 6"/>
          <xdr:cNvCxnSpPr/>
        </xdr:nvCxnSpPr>
        <xdr:spPr>
          <a:xfrm flipH="1" rot="10800000">
            <a:off x="5341238" y="3684750"/>
            <a:ext cx="9525" cy="190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1143000</xdr:colOff>
      <xdr:row>8</xdr:row>
      <xdr:rowOff>0</xdr:rowOff>
    </xdr:from>
    <xdr:ext cx="28575" cy="190500"/>
    <xdr:grpSp>
      <xdr:nvGrpSpPr>
        <xdr:cNvPr id="2" name="Shape 2"/>
        <xdr:cNvGrpSpPr/>
      </xdr:nvGrpSpPr>
      <xdr:grpSpPr>
        <a:xfrm>
          <a:off x="5341238" y="3684750"/>
          <a:ext cx="9525" cy="190500"/>
          <a:chOff x="5341238" y="3684750"/>
          <a:chExt cx="9525" cy="190500"/>
        </a:xfrm>
      </xdr:grpSpPr>
      <xdr:cxnSp>
        <xdr:nvCxnSpPr>
          <xdr:cNvPr id="7" name="Shape 7"/>
          <xdr:cNvCxnSpPr/>
        </xdr:nvCxnSpPr>
        <xdr:spPr>
          <a:xfrm flipH="1" rot="10800000">
            <a:off x="5341238" y="3684750"/>
            <a:ext cx="9525" cy="190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8</xdr:row>
      <xdr:rowOff>0</xdr:rowOff>
    </xdr:from>
    <xdr:ext cx="1876425" cy="400050"/>
    <xdr:grpSp>
      <xdr:nvGrpSpPr>
        <xdr:cNvPr id="2" name="Shape 2"/>
        <xdr:cNvGrpSpPr/>
      </xdr:nvGrpSpPr>
      <xdr:grpSpPr>
        <a:xfrm>
          <a:off x="4412550" y="3579975"/>
          <a:ext cx="1866900" cy="400050"/>
          <a:chOff x="4412550" y="3579975"/>
          <a:chExt cx="1866900" cy="400050"/>
        </a:xfrm>
      </xdr:grpSpPr>
      <xdr:cxnSp>
        <xdr:nvCxnSpPr>
          <xdr:cNvPr id="10" name="Shape 10"/>
          <xdr:cNvCxnSpPr/>
        </xdr:nvCxnSpPr>
        <xdr:spPr>
          <a:xfrm flipH="1">
            <a:off x="4412550" y="3579975"/>
            <a:ext cx="1866900" cy="4000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733425</xdr:colOff>
      <xdr:row>8</xdr:row>
      <xdr:rowOff>9525</xdr:rowOff>
    </xdr:from>
    <xdr:ext cx="28575" cy="390525"/>
    <xdr:grpSp>
      <xdr:nvGrpSpPr>
        <xdr:cNvPr id="2" name="Shape 2"/>
        <xdr:cNvGrpSpPr/>
      </xdr:nvGrpSpPr>
      <xdr:grpSpPr>
        <a:xfrm>
          <a:off x="5341238" y="3584738"/>
          <a:ext cx="9525" cy="390525"/>
          <a:chOff x="5341238" y="3584738"/>
          <a:chExt cx="9525" cy="390525"/>
        </a:xfrm>
      </xdr:grpSpPr>
      <xdr:cxnSp>
        <xdr:nvCxnSpPr>
          <xdr:cNvPr id="5" name="Shape 5"/>
          <xdr:cNvCxnSpPr/>
        </xdr:nvCxnSpPr>
        <xdr:spPr>
          <a:xfrm>
            <a:off x="5341238" y="3584738"/>
            <a:ext cx="9525" cy="3905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1152525</xdr:colOff>
      <xdr:row>8</xdr:row>
      <xdr:rowOff>0</xdr:rowOff>
    </xdr:from>
    <xdr:ext cx="38100" cy="400050"/>
    <xdr:grpSp>
      <xdr:nvGrpSpPr>
        <xdr:cNvPr id="2" name="Shape 2"/>
        <xdr:cNvGrpSpPr/>
      </xdr:nvGrpSpPr>
      <xdr:grpSpPr>
        <a:xfrm>
          <a:off x="5346000" y="3579975"/>
          <a:ext cx="0" cy="400050"/>
          <a:chOff x="5346000" y="3579975"/>
          <a:chExt cx="0" cy="400050"/>
        </a:xfrm>
      </xdr:grpSpPr>
      <xdr:cxnSp>
        <xdr:nvCxnSpPr>
          <xdr:cNvPr id="8" name="Shape 8"/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1314450</xdr:colOff>
      <xdr:row>5</xdr:row>
      <xdr:rowOff>0</xdr:rowOff>
    </xdr:from>
    <xdr:ext cx="28575" cy="390525"/>
    <xdr:grpSp>
      <xdr:nvGrpSpPr>
        <xdr:cNvPr id="2" name="Shape 2"/>
        <xdr:cNvGrpSpPr/>
      </xdr:nvGrpSpPr>
      <xdr:grpSpPr>
        <a:xfrm>
          <a:off x="5341238" y="3584738"/>
          <a:ext cx="9525" cy="390525"/>
          <a:chOff x="5341238" y="3584738"/>
          <a:chExt cx="9525" cy="390525"/>
        </a:xfrm>
      </xdr:grpSpPr>
      <xdr:cxnSp>
        <xdr:nvCxnSpPr>
          <xdr:cNvPr id="5" name="Shape 5"/>
          <xdr:cNvCxnSpPr/>
        </xdr:nvCxnSpPr>
        <xdr:spPr>
          <a:xfrm>
            <a:off x="5341238" y="3584738"/>
            <a:ext cx="9525" cy="3905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600075</xdr:colOff>
      <xdr:row>5</xdr:row>
      <xdr:rowOff>0</xdr:rowOff>
    </xdr:from>
    <xdr:ext cx="38100" cy="400050"/>
    <xdr:grpSp>
      <xdr:nvGrpSpPr>
        <xdr:cNvPr id="2" name="Shape 2"/>
        <xdr:cNvGrpSpPr/>
      </xdr:nvGrpSpPr>
      <xdr:grpSpPr>
        <a:xfrm>
          <a:off x="5341238" y="3579975"/>
          <a:ext cx="9525" cy="400050"/>
          <a:chOff x="5341238" y="3579975"/>
          <a:chExt cx="9525" cy="400050"/>
        </a:xfrm>
      </xdr:grpSpPr>
      <xdr:cxnSp>
        <xdr:nvCxnSpPr>
          <xdr:cNvPr id="11" name="Shape 11"/>
          <xdr:cNvCxnSpPr/>
        </xdr:nvCxnSpPr>
        <xdr:spPr>
          <a:xfrm flipH="1">
            <a:off x="5341238" y="3579975"/>
            <a:ext cx="9525" cy="4000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990600</xdr:colOff>
      <xdr:row>5</xdr:row>
      <xdr:rowOff>9525</xdr:rowOff>
    </xdr:from>
    <xdr:ext cx="28575" cy="390525"/>
    <xdr:grpSp>
      <xdr:nvGrpSpPr>
        <xdr:cNvPr id="2" name="Shape 2"/>
        <xdr:cNvGrpSpPr/>
      </xdr:nvGrpSpPr>
      <xdr:grpSpPr>
        <a:xfrm>
          <a:off x="5341238" y="3584738"/>
          <a:ext cx="9525" cy="390525"/>
          <a:chOff x="5341238" y="3584738"/>
          <a:chExt cx="9525" cy="390525"/>
        </a:xfrm>
      </xdr:grpSpPr>
      <xdr:cxnSp>
        <xdr:nvCxnSpPr>
          <xdr:cNvPr id="12" name="Shape 12"/>
          <xdr:cNvCxnSpPr/>
        </xdr:nvCxnSpPr>
        <xdr:spPr>
          <a:xfrm>
            <a:off x="5341238" y="3584738"/>
            <a:ext cx="9525" cy="3905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981075</xdr:colOff>
      <xdr:row>5</xdr:row>
      <xdr:rowOff>19050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13" name="Shape 13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1219200</xdr:colOff>
      <xdr:row>5</xdr:row>
      <xdr:rowOff>9525</xdr:rowOff>
    </xdr:from>
    <xdr:ext cx="38100" cy="390525"/>
    <xdr:grpSp>
      <xdr:nvGrpSpPr>
        <xdr:cNvPr id="2" name="Shape 2"/>
        <xdr:cNvGrpSpPr/>
      </xdr:nvGrpSpPr>
      <xdr:grpSpPr>
        <a:xfrm>
          <a:off x="5341238" y="3584738"/>
          <a:ext cx="9525" cy="390525"/>
          <a:chOff x="5341238" y="3584738"/>
          <a:chExt cx="9525" cy="390525"/>
        </a:xfrm>
      </xdr:grpSpPr>
      <xdr:cxnSp>
        <xdr:nvCxnSpPr>
          <xdr:cNvPr id="14" name="Shape 14"/>
          <xdr:cNvCxnSpPr/>
        </xdr:nvCxnSpPr>
        <xdr:spPr>
          <a:xfrm flipH="1">
            <a:off x="5341238" y="3584738"/>
            <a:ext cx="9525" cy="3905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990600</xdr:colOff>
      <xdr:row>5</xdr:row>
      <xdr:rowOff>9525</xdr:rowOff>
    </xdr:from>
    <xdr:ext cx="38100" cy="400050"/>
    <xdr:grpSp>
      <xdr:nvGrpSpPr>
        <xdr:cNvPr id="2" name="Shape 2"/>
        <xdr:cNvGrpSpPr/>
      </xdr:nvGrpSpPr>
      <xdr:grpSpPr>
        <a:xfrm>
          <a:off x="5346000" y="3579975"/>
          <a:ext cx="0" cy="400050"/>
          <a:chOff x="5346000" y="3579975"/>
          <a:chExt cx="0" cy="400050"/>
        </a:xfrm>
      </xdr:grpSpPr>
      <xdr:cxnSp>
        <xdr:nvCxnSpPr>
          <xdr:cNvPr id="8" name="Shape 8"/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723900</xdr:colOff>
      <xdr:row>5</xdr:row>
      <xdr:rowOff>19050</xdr:rowOff>
    </xdr:from>
    <xdr:ext cx="38100" cy="352425"/>
    <xdr:grpSp>
      <xdr:nvGrpSpPr>
        <xdr:cNvPr id="2" name="Shape 2"/>
        <xdr:cNvGrpSpPr/>
      </xdr:nvGrpSpPr>
      <xdr:grpSpPr>
        <a:xfrm>
          <a:off x="5346000" y="3603788"/>
          <a:ext cx="0" cy="352425"/>
          <a:chOff x="5346000" y="3603788"/>
          <a:chExt cx="0" cy="352425"/>
        </a:xfrm>
      </xdr:grpSpPr>
      <xdr:cxnSp>
        <xdr:nvCxnSpPr>
          <xdr:cNvPr id="15" name="Shape 15"/>
          <xdr:cNvCxnSpPr/>
        </xdr:nvCxnSpPr>
        <xdr:spPr>
          <a:xfrm>
            <a:off x="5346000" y="3603788"/>
            <a:ext cx="0" cy="3524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66675</xdr:colOff>
      <xdr:row>18</xdr:row>
      <xdr:rowOff>171450</xdr:rowOff>
    </xdr:from>
    <xdr:ext cx="4286250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409575</xdr:colOff>
      <xdr:row>18</xdr:row>
      <xdr:rowOff>133350</xdr:rowOff>
    </xdr:from>
    <xdr:ext cx="4286250" cy="28860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219075</xdr:colOff>
      <xdr:row>23</xdr:row>
      <xdr:rowOff>76200</xdr:rowOff>
    </xdr:from>
    <xdr:ext cx="4572000" cy="28765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0</xdr:colOff>
      <xdr:row>65</xdr:row>
      <xdr:rowOff>0</xdr:rowOff>
    </xdr:from>
    <xdr:ext cx="3676650" cy="1809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342900</xdr:colOff>
      <xdr:row>1</xdr:row>
      <xdr:rowOff>171450</xdr:rowOff>
    </xdr:from>
    <xdr:ext cx="4286250" cy="34766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352425</xdr:colOff>
      <xdr:row>19</xdr:row>
      <xdr:rowOff>180975</xdr:rowOff>
    </xdr:from>
    <xdr:ext cx="4286250" cy="24574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21</xdr:row>
      <xdr:rowOff>47625</xdr:rowOff>
    </xdr:from>
    <xdr:ext cx="4572000" cy="28765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981075</xdr:colOff>
      <xdr:row>21</xdr:row>
      <xdr:rowOff>66675</xdr:rowOff>
    </xdr:from>
    <xdr:ext cx="4524375" cy="28765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37.43"/>
    <col customWidth="1" hidden="1" min="3" max="3" width="9.43"/>
    <col customWidth="1" hidden="1" min="4" max="4" width="10.57"/>
    <col customWidth="1" hidden="1" min="5" max="5" width="10.43"/>
    <col customWidth="1" min="6" max="6" width="9.0"/>
    <col customWidth="1" min="7" max="7" width="47.43"/>
    <col customWidth="1" min="8" max="8" width="13.0"/>
    <col customWidth="1" min="9" max="9" width="30.0"/>
    <col customWidth="1" min="10" max="10" width="12.57"/>
    <col customWidth="1" min="11" max="11" width="12.71"/>
    <col customWidth="1" min="12" max="12" width="13.14"/>
    <col customWidth="1" min="13" max="13" width="14.43"/>
    <col customWidth="1" min="14" max="21" width="11.29"/>
    <col customWidth="1" min="22" max="26" width="10.71"/>
  </cols>
  <sheetData>
    <row r="1">
      <c r="A1" s="1"/>
      <c r="B1" s="2"/>
      <c r="C1" s="1"/>
      <c r="D1" s="1"/>
      <c r="E1" s="1"/>
      <c r="F1" s="1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5"/>
      <c r="C3" s="5"/>
      <c r="D3" s="5"/>
      <c r="E3" s="6"/>
      <c r="F3" s="5"/>
      <c r="G3" s="7"/>
      <c r="H3" s="3"/>
      <c r="I3" s="8"/>
      <c r="J3" s="9"/>
      <c r="K3" s="10"/>
      <c r="L3" s="10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2"/>
      <c r="B4" s="12"/>
      <c r="C4" s="13"/>
      <c r="D4" s="13"/>
      <c r="E4" s="13"/>
      <c r="F4" s="12"/>
      <c r="G4" s="14"/>
      <c r="H4" s="3"/>
      <c r="I4" s="15"/>
      <c r="J4" s="16"/>
      <c r="K4" s="16"/>
      <c r="L4" s="16"/>
      <c r="M4" s="16"/>
      <c r="N4" s="1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2"/>
      <c r="B5" s="18"/>
      <c r="C5" s="8"/>
      <c r="D5" s="8"/>
      <c r="E5" s="8"/>
      <c r="F5" s="19"/>
      <c r="G5" s="20"/>
      <c r="H5" s="14"/>
      <c r="I5" s="21"/>
      <c r="J5" s="8"/>
      <c r="K5" s="8"/>
      <c r="L5" s="8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/>
      <c r="B6" s="22"/>
      <c r="C6" s="8"/>
      <c r="D6" s="8"/>
      <c r="E6" s="8"/>
      <c r="F6" s="6"/>
      <c r="G6" s="23"/>
      <c r="H6" s="22"/>
      <c r="I6" s="24"/>
      <c r="J6" s="8"/>
      <c r="K6" s="8"/>
      <c r="L6" s="8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8"/>
      <c r="D7" s="8"/>
      <c r="E7" s="8"/>
      <c r="F7" s="6"/>
      <c r="G7" s="23"/>
      <c r="H7" s="22"/>
      <c r="I7" s="24"/>
      <c r="J7" s="8"/>
      <c r="K7" s="8"/>
      <c r="L7" s="8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/>
      <c r="C8" s="8"/>
      <c r="D8" s="8"/>
      <c r="E8" s="8"/>
      <c r="F8" s="6"/>
      <c r="G8" s="23"/>
      <c r="H8" s="22"/>
      <c r="I8" s="24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22"/>
      <c r="C9" s="8"/>
      <c r="D9" s="8"/>
      <c r="E9" s="8"/>
      <c r="F9" s="6"/>
      <c r="G9" s="23"/>
      <c r="H9" s="22"/>
      <c r="I9" s="24"/>
      <c r="J9" s="8"/>
      <c r="K9" s="8"/>
      <c r="L9" s="8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/>
      <c r="C10" s="8"/>
      <c r="D10" s="8"/>
      <c r="E10" s="8"/>
      <c r="F10" s="6"/>
      <c r="G10" s="23"/>
      <c r="H10" s="22"/>
      <c r="I10" s="24"/>
      <c r="J10" s="8"/>
      <c r="K10" s="8"/>
      <c r="L10" s="8"/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8"/>
      <c r="D11" s="8"/>
      <c r="E11" s="8"/>
      <c r="F11" s="6"/>
      <c r="G11" s="23"/>
      <c r="H11" s="22"/>
      <c r="I11" s="24"/>
      <c r="J11" s="8"/>
      <c r="K11" s="8"/>
      <c r="L11" s="8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4.5" customHeight="1">
      <c r="A12" s="8"/>
      <c r="B12" s="22"/>
      <c r="C12" s="8"/>
      <c r="D12" s="8"/>
      <c r="E12" s="8"/>
      <c r="F12" s="6"/>
      <c r="G12" s="25"/>
      <c r="H12" s="26"/>
      <c r="I12" s="24"/>
      <c r="J12" s="8"/>
      <c r="K12" s="8"/>
      <c r="L12" s="8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/>
      <c r="C13" s="8"/>
      <c r="D13" s="8"/>
      <c r="E13" s="8"/>
      <c r="F13" s="6"/>
      <c r="G13" s="27"/>
      <c r="H13" s="28"/>
      <c r="I13" s="24"/>
      <c r="J13" s="8"/>
      <c r="K13" s="8"/>
      <c r="L13" s="8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/>
      <c r="B14" s="22"/>
      <c r="C14" s="8"/>
      <c r="D14" s="8"/>
      <c r="E14" s="8"/>
      <c r="F14" s="6"/>
      <c r="G14" s="23"/>
      <c r="H14" s="22"/>
      <c r="I14" s="24"/>
      <c r="J14" s="8"/>
      <c r="K14" s="8"/>
      <c r="L14" s="8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/>
      <c r="C15" s="8"/>
      <c r="D15" s="8"/>
      <c r="E15" s="8"/>
      <c r="F15" s="6"/>
      <c r="G15" s="23"/>
      <c r="H15" s="22"/>
      <c r="I15" s="24"/>
      <c r="J15" s="8"/>
      <c r="K15" s="8"/>
      <c r="L15" s="8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8"/>
      <c r="D16" s="8"/>
      <c r="E16" s="8"/>
      <c r="F16" s="6"/>
      <c r="G16" s="23"/>
      <c r="H16" s="22"/>
      <c r="I16" s="24"/>
      <c r="J16" s="8"/>
      <c r="K16" s="8"/>
      <c r="L16" s="8"/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8"/>
      <c r="B17" s="22"/>
      <c r="C17" s="8"/>
      <c r="D17" s="8"/>
      <c r="E17" s="8"/>
      <c r="F17" s="6"/>
      <c r="G17" s="23"/>
      <c r="H17" s="22"/>
      <c r="I17" s="24"/>
      <c r="J17" s="8"/>
      <c r="K17" s="8"/>
      <c r="L17" s="8"/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8"/>
      <c r="D18" s="8"/>
      <c r="E18" s="8"/>
      <c r="F18" s="6"/>
      <c r="G18" s="23"/>
      <c r="H18" s="22"/>
      <c r="I18" s="24"/>
      <c r="J18" s="8"/>
      <c r="K18" s="8"/>
      <c r="L18" s="8"/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8"/>
      <c r="D19" s="8"/>
      <c r="E19" s="8"/>
      <c r="F19" s="6"/>
      <c r="G19" s="23"/>
      <c r="H19" s="22"/>
      <c r="I19" s="24"/>
      <c r="J19" s="8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/>
      <c r="B20" s="22"/>
      <c r="C20" s="8"/>
      <c r="D20" s="8"/>
      <c r="E20" s="8"/>
      <c r="F20" s="6"/>
      <c r="G20" s="23"/>
      <c r="H20" s="22"/>
      <c r="I20" s="24"/>
      <c r="J20" s="8"/>
      <c r="K20" s="8"/>
      <c r="L20" s="8"/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3"/>
      <c r="C21" s="8"/>
      <c r="D21" s="8"/>
      <c r="E21" s="8"/>
      <c r="F21" s="6"/>
      <c r="G21" s="20"/>
      <c r="H21" s="14"/>
      <c r="I21" s="24"/>
      <c r="J21" s="8"/>
      <c r="K21" s="8"/>
      <c r="L21" s="8"/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9"/>
      <c r="B22" s="3"/>
      <c r="C22" s="8"/>
      <c r="D22" s="8"/>
      <c r="E22" s="8"/>
      <c r="F22" s="6"/>
      <c r="G22" s="23"/>
      <c r="H22" s="22"/>
      <c r="I22" s="24"/>
      <c r="J22" s="8"/>
      <c r="K22" s="8"/>
      <c r="L22" s="8"/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8"/>
      <c r="B23" s="22"/>
      <c r="C23" s="8"/>
      <c r="D23" s="8"/>
      <c r="E23" s="8"/>
      <c r="F23" s="6"/>
      <c r="G23" s="23"/>
      <c r="H23" s="22"/>
      <c r="I23" s="24"/>
      <c r="J23" s="8"/>
      <c r="K23" s="8"/>
      <c r="L23" s="8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"/>
      <c r="C24" s="8"/>
      <c r="D24" s="8"/>
      <c r="E24" s="8"/>
      <c r="F24" s="6"/>
      <c r="G24" s="23"/>
      <c r="H24" s="22"/>
      <c r="I24" s="24"/>
      <c r="J24" s="8"/>
      <c r="K24" s="8"/>
      <c r="L24" s="8"/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"/>
      <c r="C25" s="8"/>
      <c r="D25" s="8"/>
      <c r="E25" s="8"/>
      <c r="F25" s="6"/>
      <c r="G25" s="23"/>
      <c r="H25" s="22"/>
      <c r="I25" s="24"/>
      <c r="J25" s="8"/>
      <c r="K25" s="8"/>
      <c r="L25" s="8"/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8"/>
      <c r="B26" s="22"/>
      <c r="C26" s="8"/>
      <c r="D26" s="8"/>
      <c r="E26" s="8"/>
      <c r="F26" s="6"/>
      <c r="G26" s="23"/>
      <c r="H26" s="22"/>
      <c r="I26" s="24"/>
      <c r="J26" s="8"/>
      <c r="K26" s="8"/>
      <c r="L26" s="8"/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"/>
      <c r="C27" s="8"/>
      <c r="D27" s="8"/>
      <c r="E27" s="8"/>
      <c r="F27" s="6"/>
      <c r="G27" s="23"/>
      <c r="H27" s="22"/>
      <c r="I27" s="24"/>
      <c r="J27" s="8"/>
      <c r="K27" s="8"/>
      <c r="L27" s="8"/>
      <c r="M27" s="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"/>
      <c r="C28" s="8"/>
      <c r="D28" s="8"/>
      <c r="E28" s="8"/>
      <c r="F28" s="6"/>
      <c r="G28" s="23"/>
      <c r="H28" s="22"/>
      <c r="I28" s="24"/>
      <c r="J28" s="8"/>
      <c r="K28" s="8"/>
      <c r="L28" s="8"/>
      <c r="M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"/>
      <c r="C29" s="8"/>
      <c r="D29" s="8"/>
      <c r="E29" s="8"/>
      <c r="F29" s="6"/>
      <c r="G29" s="23"/>
      <c r="H29" s="22"/>
      <c r="I29" s="24"/>
      <c r="J29" s="8"/>
      <c r="K29" s="8"/>
      <c r="L29" s="8"/>
      <c r="M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8"/>
      <c r="B30" s="22"/>
      <c r="C30" s="8"/>
      <c r="D30" s="8"/>
      <c r="E30" s="8"/>
      <c r="F30" s="6"/>
      <c r="G30" s="23"/>
      <c r="H30" s="22"/>
      <c r="I30" s="24"/>
      <c r="J30" s="8"/>
      <c r="K30" s="8"/>
      <c r="L30" s="8"/>
      <c r="M30" s="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"/>
      <c r="C31" s="8"/>
      <c r="D31" s="8"/>
      <c r="E31" s="8"/>
      <c r="F31" s="6"/>
      <c r="G31" s="20"/>
      <c r="H31" s="14"/>
      <c r="I31" s="21"/>
      <c r="J31" s="8"/>
      <c r="K31" s="8"/>
      <c r="L31" s="8"/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"/>
      <c r="C32" s="8"/>
      <c r="D32" s="8"/>
      <c r="E32" s="8"/>
      <c r="F32" s="6"/>
      <c r="G32" s="23"/>
      <c r="H32" s="22"/>
      <c r="I32" s="24"/>
      <c r="J32" s="8"/>
      <c r="K32" s="8"/>
      <c r="L32" s="8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8"/>
      <c r="B33" s="22"/>
      <c r="C33" s="8"/>
      <c r="D33" s="8"/>
      <c r="E33" s="8"/>
      <c r="F33" s="6"/>
      <c r="G33" s="23"/>
      <c r="H33" s="22"/>
      <c r="I33" s="24"/>
      <c r="J33" s="8"/>
      <c r="K33" s="8"/>
      <c r="L33" s="8"/>
      <c r="M33" s="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"/>
      <c r="C34" s="8"/>
      <c r="D34" s="8"/>
      <c r="E34" s="8"/>
      <c r="F34" s="6"/>
      <c r="G34" s="23"/>
      <c r="H34" s="22"/>
      <c r="I34" s="24"/>
      <c r="J34" s="8"/>
      <c r="K34" s="8"/>
      <c r="L34" s="8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"/>
      <c r="C35" s="8"/>
      <c r="D35" s="8"/>
      <c r="E35" s="8"/>
      <c r="F35" s="6"/>
      <c r="G35" s="23"/>
      <c r="H35" s="22"/>
      <c r="I35" s="24"/>
      <c r="J35" s="8"/>
      <c r="K35" s="8"/>
      <c r="L35" s="8"/>
      <c r="M35" s="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8"/>
      <c r="B36" s="22"/>
      <c r="C36" s="8"/>
      <c r="D36" s="8"/>
      <c r="E36" s="8"/>
      <c r="F36" s="6"/>
      <c r="G36" s="23"/>
      <c r="H36" s="22"/>
      <c r="I36" s="24"/>
      <c r="J36" s="8"/>
      <c r="K36" s="8"/>
      <c r="L36" s="8"/>
      <c r="M36" s="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"/>
      <c r="C37" s="8"/>
      <c r="D37" s="8"/>
      <c r="E37" s="8"/>
      <c r="F37" s="6"/>
      <c r="G37" s="23"/>
      <c r="H37" s="22"/>
      <c r="I37" s="24"/>
      <c r="J37" s="8"/>
      <c r="K37" s="8"/>
      <c r="L37" s="8"/>
      <c r="M37" s="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"/>
      <c r="C38" s="8"/>
      <c r="D38" s="8"/>
      <c r="E38" s="8"/>
      <c r="F38" s="6"/>
      <c r="G38" s="23"/>
      <c r="H38" s="22"/>
      <c r="I38" s="24"/>
      <c r="J38" s="8"/>
      <c r="K38" s="8"/>
      <c r="L38" s="8"/>
      <c r="M38" s="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8"/>
      <c r="B39" s="22"/>
      <c r="C39" s="8"/>
      <c r="D39" s="8"/>
      <c r="E39" s="8"/>
      <c r="F39" s="6"/>
      <c r="G39" s="23"/>
      <c r="H39" s="22"/>
      <c r="I39" s="24"/>
      <c r="J39" s="8"/>
      <c r="K39" s="8"/>
      <c r="L39" s="8"/>
      <c r="M39" s="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"/>
      <c r="C40" s="8"/>
      <c r="D40" s="8"/>
      <c r="E40" s="8"/>
      <c r="F40" s="6"/>
      <c r="G40" s="23"/>
      <c r="H40" s="22"/>
      <c r="I40" s="24"/>
      <c r="J40" s="8"/>
      <c r="K40" s="8"/>
      <c r="L40" s="8"/>
      <c r="M40" s="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"/>
      <c r="C41" s="8"/>
      <c r="D41" s="8"/>
      <c r="E41" s="8"/>
      <c r="F41" s="6"/>
      <c r="G41" s="23"/>
      <c r="H41" s="22"/>
      <c r="I41" s="24"/>
      <c r="J41" s="8"/>
      <c r="K41" s="8"/>
      <c r="L41" s="8"/>
      <c r="M41" s="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8"/>
      <c r="B42" s="22"/>
      <c r="C42" s="8"/>
      <c r="D42" s="8"/>
      <c r="E42" s="8"/>
      <c r="F42" s="6"/>
      <c r="G42" s="23"/>
      <c r="H42" s="22"/>
      <c r="I42" s="24"/>
      <c r="J42" s="8"/>
      <c r="K42" s="8"/>
      <c r="L42" s="8"/>
      <c r="M42" s="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"/>
      <c r="C43" s="8"/>
      <c r="D43" s="8"/>
      <c r="E43" s="8"/>
      <c r="F43" s="6"/>
      <c r="G43" s="20"/>
      <c r="H43" s="14"/>
      <c r="I43" s="21"/>
      <c r="J43" s="8"/>
      <c r="K43" s="8"/>
      <c r="L43" s="8"/>
      <c r="M43" s="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"/>
      <c r="C44" s="8"/>
      <c r="D44" s="8"/>
      <c r="E44" s="8"/>
      <c r="F44" s="6"/>
      <c r="G44" s="23"/>
      <c r="H44" s="22"/>
      <c r="I44" s="24"/>
      <c r="J44" s="8"/>
      <c r="K44" s="8"/>
      <c r="L44" s="8"/>
      <c r="M44" s="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8"/>
      <c r="B45" s="22"/>
      <c r="C45" s="8"/>
      <c r="D45" s="8"/>
      <c r="E45" s="8"/>
      <c r="F45" s="6"/>
      <c r="G45" s="23"/>
      <c r="H45" s="22"/>
      <c r="I45" s="24"/>
      <c r="J45" s="8"/>
      <c r="K45" s="8"/>
      <c r="L45" s="8"/>
      <c r="M45" s="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"/>
      <c r="C46" s="8"/>
      <c r="D46" s="8"/>
      <c r="E46" s="8"/>
      <c r="F46" s="6"/>
      <c r="G46" s="23"/>
      <c r="H46" s="22"/>
      <c r="I46" s="24"/>
      <c r="J46" s="8"/>
      <c r="K46" s="8"/>
      <c r="L46" s="8"/>
      <c r="M46" s="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"/>
      <c r="C47" s="8"/>
      <c r="D47" s="8"/>
      <c r="E47" s="8"/>
      <c r="F47" s="6"/>
      <c r="G47" s="23"/>
      <c r="H47" s="22"/>
      <c r="I47" s="24"/>
      <c r="J47" s="8"/>
      <c r="K47" s="8"/>
      <c r="L47" s="8"/>
      <c r="M47" s="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8"/>
      <c r="B48" s="22"/>
      <c r="C48" s="8"/>
      <c r="D48" s="8"/>
      <c r="E48" s="8"/>
      <c r="F48" s="6"/>
      <c r="G48" s="23"/>
      <c r="H48" s="22"/>
      <c r="I48" s="24"/>
      <c r="J48" s="8"/>
      <c r="K48" s="8"/>
      <c r="L48" s="8"/>
      <c r="M48" s="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"/>
      <c r="C49" s="8"/>
      <c r="D49" s="8"/>
      <c r="E49" s="8"/>
      <c r="F49" s="6"/>
      <c r="G49" s="23"/>
      <c r="H49" s="22"/>
      <c r="I49" s="24"/>
      <c r="J49" s="8"/>
      <c r="K49" s="8"/>
      <c r="L49" s="8"/>
      <c r="M49" s="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"/>
      <c r="C50" s="8"/>
      <c r="D50" s="8"/>
      <c r="E50" s="8"/>
      <c r="F50" s="6"/>
      <c r="G50" s="23"/>
      <c r="H50" s="22"/>
      <c r="I50" s="24"/>
      <c r="J50" s="8"/>
      <c r="K50" s="8"/>
      <c r="L50" s="8"/>
      <c r="M50" s="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"/>
      <c r="C51" s="8"/>
      <c r="D51" s="8"/>
      <c r="E51" s="8"/>
      <c r="F51" s="6"/>
      <c r="G51" s="23"/>
      <c r="H51" s="22"/>
      <c r="I51" s="24"/>
      <c r="J51" s="8"/>
      <c r="K51" s="8"/>
      <c r="L51" s="8"/>
      <c r="M51" s="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8"/>
      <c r="B52" s="22"/>
      <c r="C52" s="8"/>
      <c r="D52" s="8"/>
      <c r="E52" s="8"/>
      <c r="F52" s="6"/>
      <c r="G52" s="23"/>
      <c r="H52" s="22"/>
      <c r="I52" s="24"/>
      <c r="J52" s="8"/>
      <c r="K52" s="8"/>
      <c r="L52" s="8"/>
      <c r="M52" s="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"/>
      <c r="C53" s="8"/>
      <c r="D53" s="8"/>
      <c r="E53" s="8"/>
      <c r="F53" s="6"/>
      <c r="G53" s="23"/>
      <c r="H53" s="22"/>
      <c r="I53" s="24"/>
      <c r="J53" s="8"/>
      <c r="K53" s="8"/>
      <c r="L53" s="8"/>
      <c r="M53" s="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8"/>
      <c r="D54" s="8"/>
      <c r="E54" s="8"/>
      <c r="F54" s="6"/>
      <c r="G54" s="23"/>
      <c r="H54" s="22"/>
      <c r="I54" s="24"/>
      <c r="J54" s="8"/>
      <c r="K54" s="8"/>
      <c r="L54" s="8"/>
      <c r="M54" s="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8"/>
      <c r="B55" s="22"/>
      <c r="C55" s="8"/>
      <c r="D55" s="8"/>
      <c r="E55" s="8"/>
      <c r="F55" s="6"/>
      <c r="G55" s="27"/>
      <c r="H55" s="28"/>
      <c r="I55" s="24"/>
      <c r="J55" s="8"/>
      <c r="K55" s="8"/>
      <c r="L55" s="8"/>
      <c r="M55" s="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"/>
      <c r="C56" s="8"/>
      <c r="D56" s="8"/>
      <c r="E56" s="8"/>
      <c r="F56" s="6"/>
      <c r="G56" s="23"/>
      <c r="H56" s="22"/>
      <c r="I56" s="24"/>
      <c r="J56" s="8"/>
      <c r="K56" s="8"/>
      <c r="L56" s="8"/>
      <c r="M56" s="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"/>
      <c r="C57" s="8"/>
      <c r="D57" s="8"/>
      <c r="E57" s="8"/>
      <c r="F57" s="6"/>
      <c r="G57" s="23"/>
      <c r="H57" s="22"/>
      <c r="I57" s="24"/>
      <c r="J57" s="8"/>
      <c r="K57" s="8"/>
      <c r="L57" s="8"/>
      <c r="M57" s="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8"/>
      <c r="B58" s="22"/>
      <c r="C58" s="8"/>
      <c r="D58" s="8"/>
      <c r="E58" s="8"/>
      <c r="F58" s="6"/>
      <c r="G58" s="30"/>
      <c r="H58" s="30"/>
      <c r="I58" s="24"/>
      <c r="J58" s="8"/>
      <c r="K58" s="8"/>
      <c r="L58" s="8"/>
      <c r="M58" s="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"/>
      <c r="C59" s="8"/>
      <c r="D59" s="8"/>
      <c r="E59" s="8"/>
      <c r="F59" s="6"/>
      <c r="G59" s="23"/>
      <c r="H59" s="14"/>
      <c r="I59" s="21"/>
      <c r="J59" s="8"/>
      <c r="K59" s="8"/>
      <c r="L59" s="8"/>
      <c r="M59" s="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"/>
      <c r="C60" s="8"/>
      <c r="D60" s="8"/>
      <c r="E60" s="8"/>
      <c r="F60" s="6"/>
      <c r="G60" s="20"/>
      <c r="H60" s="14"/>
      <c r="I60" s="24"/>
      <c r="J60" s="8"/>
      <c r="K60" s="8"/>
      <c r="L60" s="8"/>
      <c r="M60" s="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8"/>
      <c r="B61" s="22"/>
      <c r="C61" s="8"/>
      <c r="D61" s="8"/>
      <c r="E61" s="8"/>
      <c r="F61" s="6"/>
      <c r="G61" s="23"/>
      <c r="H61" s="22"/>
      <c r="I61" s="24"/>
      <c r="J61" s="8"/>
      <c r="K61" s="8"/>
      <c r="L61" s="8"/>
      <c r="M61" s="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"/>
      <c r="C62" s="8"/>
      <c r="D62" s="8"/>
      <c r="E62" s="8"/>
      <c r="F62" s="6"/>
      <c r="G62" s="23"/>
      <c r="H62" s="22"/>
      <c r="I62" s="24"/>
      <c r="J62" s="8"/>
      <c r="K62" s="8"/>
      <c r="L62" s="8"/>
      <c r="M62" s="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"/>
      <c r="C63" s="8"/>
      <c r="D63" s="8"/>
      <c r="E63" s="8"/>
      <c r="F63" s="6"/>
      <c r="G63" s="23"/>
      <c r="H63" s="22"/>
      <c r="I63" s="24"/>
      <c r="J63" s="8"/>
      <c r="K63" s="8"/>
      <c r="L63" s="8"/>
      <c r="M63" s="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8"/>
      <c r="B64" s="22"/>
      <c r="C64" s="8"/>
      <c r="D64" s="8"/>
      <c r="E64" s="8"/>
      <c r="F64" s="6"/>
      <c r="G64" s="23"/>
      <c r="H64" s="22"/>
      <c r="I64" s="24"/>
      <c r="J64" s="8"/>
      <c r="K64" s="8"/>
      <c r="L64" s="8"/>
      <c r="M64" s="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8"/>
      <c r="D65" s="8"/>
      <c r="E65" s="8"/>
      <c r="F65" s="6"/>
      <c r="G65" s="23"/>
      <c r="H65" s="22"/>
      <c r="I65" s="24"/>
      <c r="J65" s="8"/>
      <c r="K65" s="8"/>
      <c r="L65" s="8"/>
      <c r="M65" s="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8"/>
      <c r="D66" s="8"/>
      <c r="E66" s="8"/>
      <c r="F66" s="6"/>
      <c r="G66" s="23"/>
      <c r="H66" s="22"/>
      <c r="I66" s="24"/>
      <c r="J66" s="8"/>
      <c r="K66" s="8"/>
      <c r="L66" s="8"/>
      <c r="M66" s="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8"/>
      <c r="B67" s="22"/>
      <c r="C67" s="8"/>
      <c r="D67" s="8"/>
      <c r="E67" s="8"/>
      <c r="F67" s="6"/>
      <c r="G67" s="23"/>
      <c r="H67" s="22"/>
      <c r="I67" s="24"/>
      <c r="J67" s="8"/>
      <c r="K67" s="8"/>
      <c r="L67" s="8"/>
      <c r="M67" s="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8"/>
      <c r="D68" s="8"/>
      <c r="E68" s="8"/>
      <c r="F68" s="6"/>
      <c r="G68" s="23"/>
      <c r="H68" s="22"/>
      <c r="I68" s="24"/>
      <c r="J68" s="8"/>
      <c r="K68" s="8"/>
      <c r="L68" s="8"/>
      <c r="M68" s="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8"/>
      <c r="D69" s="8"/>
      <c r="E69" s="8"/>
      <c r="F69" s="6"/>
      <c r="G69" s="23"/>
      <c r="H69" s="22"/>
      <c r="I69" s="24"/>
      <c r="J69" s="8"/>
      <c r="K69" s="8"/>
      <c r="L69" s="8"/>
      <c r="M69" s="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65.25" customHeight="1">
      <c r="A70" s="8"/>
      <c r="B70" s="22"/>
      <c r="C70" s="8"/>
      <c r="D70" s="8"/>
      <c r="E70" s="8"/>
      <c r="F70" s="6"/>
      <c r="G70" s="23"/>
      <c r="H70" s="22"/>
      <c r="I70" s="24"/>
      <c r="J70" s="8"/>
      <c r="K70" s="8"/>
      <c r="L70" s="8"/>
      <c r="M70" s="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8"/>
      <c r="D71" s="8"/>
      <c r="E71" s="8"/>
      <c r="F71" s="6"/>
      <c r="G71" s="23"/>
      <c r="H71" s="22"/>
      <c r="I71" s="24"/>
      <c r="J71" s="8"/>
      <c r="K71" s="8"/>
      <c r="L71" s="8"/>
      <c r="M71" s="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8"/>
      <c r="D72" s="8"/>
      <c r="E72" s="8"/>
      <c r="F72" s="6"/>
      <c r="G72" s="23"/>
      <c r="H72" s="22"/>
      <c r="I72" s="24"/>
      <c r="J72" s="8"/>
      <c r="K72" s="8"/>
      <c r="L72" s="8"/>
      <c r="M72" s="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8"/>
      <c r="B73" s="22"/>
      <c r="C73" s="8"/>
      <c r="D73" s="8"/>
      <c r="E73" s="8"/>
      <c r="F73" s="6"/>
      <c r="G73" s="23"/>
      <c r="H73" s="22"/>
      <c r="I73" s="24"/>
      <c r="J73" s="8"/>
      <c r="K73" s="8"/>
      <c r="L73" s="8"/>
      <c r="M73" s="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8"/>
      <c r="D74" s="8"/>
      <c r="E74" s="8"/>
      <c r="F74" s="6"/>
      <c r="G74" s="23"/>
      <c r="H74" s="22"/>
      <c r="I74" s="24"/>
      <c r="J74" s="8"/>
      <c r="K74" s="8"/>
      <c r="L74" s="8"/>
      <c r="M74" s="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8"/>
      <c r="D75" s="8"/>
      <c r="E75" s="8"/>
      <c r="F75" s="6"/>
      <c r="G75" s="23"/>
      <c r="H75" s="22"/>
      <c r="I75" s="24"/>
      <c r="J75" s="8"/>
      <c r="K75" s="8"/>
      <c r="L75" s="8"/>
      <c r="M75" s="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8"/>
      <c r="B76" s="22"/>
      <c r="C76" s="8"/>
      <c r="D76" s="8"/>
      <c r="E76" s="8"/>
      <c r="F76" s="6"/>
      <c r="G76" s="23"/>
      <c r="H76" s="22"/>
      <c r="I76" s="24"/>
      <c r="J76" s="8"/>
      <c r="K76" s="8"/>
      <c r="L76" s="8"/>
      <c r="M76" s="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8"/>
      <c r="D77" s="8"/>
      <c r="E77" s="8"/>
      <c r="F77" s="6"/>
      <c r="G77" s="23"/>
      <c r="H77" s="22"/>
      <c r="I77" s="24"/>
      <c r="J77" s="8"/>
      <c r="K77" s="8"/>
      <c r="L77" s="8"/>
      <c r="M77" s="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8"/>
      <c r="D78" s="8"/>
      <c r="E78" s="8"/>
      <c r="F78" s="6"/>
      <c r="G78" s="23"/>
      <c r="H78" s="22"/>
      <c r="I78" s="24"/>
      <c r="J78" s="8"/>
      <c r="K78" s="8"/>
      <c r="L78" s="8"/>
      <c r="M78" s="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3.75" customHeight="1">
      <c r="A79" s="8"/>
      <c r="B79" s="22"/>
      <c r="C79" s="8"/>
      <c r="D79" s="8"/>
      <c r="E79" s="8"/>
      <c r="F79" s="6"/>
      <c r="G79" s="23"/>
      <c r="H79" s="22"/>
      <c r="I79" s="24"/>
      <c r="J79" s="8"/>
      <c r="K79" s="8"/>
      <c r="L79" s="8"/>
      <c r="M79" s="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8"/>
      <c r="D80" s="8"/>
      <c r="E80" s="8"/>
      <c r="F80" s="6"/>
      <c r="G80" s="23"/>
      <c r="H80" s="22"/>
      <c r="I80" s="24"/>
      <c r="J80" s="8"/>
      <c r="K80" s="8"/>
      <c r="L80" s="8"/>
      <c r="M80" s="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8"/>
      <c r="D81" s="8"/>
      <c r="E81" s="8"/>
      <c r="F81" s="6"/>
      <c r="G81" s="23"/>
      <c r="H81" s="22"/>
      <c r="I81" s="24"/>
      <c r="J81" s="8"/>
      <c r="K81" s="8"/>
      <c r="L81" s="8"/>
      <c r="M81" s="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8"/>
      <c r="B82" s="22"/>
      <c r="C82" s="8"/>
      <c r="D82" s="8"/>
      <c r="E82" s="8"/>
      <c r="F82" s="6"/>
      <c r="G82" s="23"/>
      <c r="H82" s="22"/>
      <c r="I82" s="24"/>
      <c r="J82" s="8"/>
      <c r="K82" s="8"/>
      <c r="L82" s="8"/>
      <c r="M82" s="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8"/>
      <c r="D83" s="8"/>
      <c r="E83" s="8"/>
      <c r="F83" s="6"/>
      <c r="G83" s="23"/>
      <c r="H83" s="22"/>
      <c r="I83" s="24"/>
      <c r="J83" s="8"/>
      <c r="K83" s="8"/>
      <c r="L83" s="8"/>
      <c r="M83" s="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8"/>
      <c r="D84" s="8"/>
      <c r="E84" s="8"/>
      <c r="F84" s="6"/>
      <c r="G84" s="23"/>
      <c r="H84" s="22"/>
      <c r="I84" s="24"/>
      <c r="J84" s="8"/>
      <c r="K84" s="8"/>
      <c r="L84" s="8"/>
      <c r="M84" s="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3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3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3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3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3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3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3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3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3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3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3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3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3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3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3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3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3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3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3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3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3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3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3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3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3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3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3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3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3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3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3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3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3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3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3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3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3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3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3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3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3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3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3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3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3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3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3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3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3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3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3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3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3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3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3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3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3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3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3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3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3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3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3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3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3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3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3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3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3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3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3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3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3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3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3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3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3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3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3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3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3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3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3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3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3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3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3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3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3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3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3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3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3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3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3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3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3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3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3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3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3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3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3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3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3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3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3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3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3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3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3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3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3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3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3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3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3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3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3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3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3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3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3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3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3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3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3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3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3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3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3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3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3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3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3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3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3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3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3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3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3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3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3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3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3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3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3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3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3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3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3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3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3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3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3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3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3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3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3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3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3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3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3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3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3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3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3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3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3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3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3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3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3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3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3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3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3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3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3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3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3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3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3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3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3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3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3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3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3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3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3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3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3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3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3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3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3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3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3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3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3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3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3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3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3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3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3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3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3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3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3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3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3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3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3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3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3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3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3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3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3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3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3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3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3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3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3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3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3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3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3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3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3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3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3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3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3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3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3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3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3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3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3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3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3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3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3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3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3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3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3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3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3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3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3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3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3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3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3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3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3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3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3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3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3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3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3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3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3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3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3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3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3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3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3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3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3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3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3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3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3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3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3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3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3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3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3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3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3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3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3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3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3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3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3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3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3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3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3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3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3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3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3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3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3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3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3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3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3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3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3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3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3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3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3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3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3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3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3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3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3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3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3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3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3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3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3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3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3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3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3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3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3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3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3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3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3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3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3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3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3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3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3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3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3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3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3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3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3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3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3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3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3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3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3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3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3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3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3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3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3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3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3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3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3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3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3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3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3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3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3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3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3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3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3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3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3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3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3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3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3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3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3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3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3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3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3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3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3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3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3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3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3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3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3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3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3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3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3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3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3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3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3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3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3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3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3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3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3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3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3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3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3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3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3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3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3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3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3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3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3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3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3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3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3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3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3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3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3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3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3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3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3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3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3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3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3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3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3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3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3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3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3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3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3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3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3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3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3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3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3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3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3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3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3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3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3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3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3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3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3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3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3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3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3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3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3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3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3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3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3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3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3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3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3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3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3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3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3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3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3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3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3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3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3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3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3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3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3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3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3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3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3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3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3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3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3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3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3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3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3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3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3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3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3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3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3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3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3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3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3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3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3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3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3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3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3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3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3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3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3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3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3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3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3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3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3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3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3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3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3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3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3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3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3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3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3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3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3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3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3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3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3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3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3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3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3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3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3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3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3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3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3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3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3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3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3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3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3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3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3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3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3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3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3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3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3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3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3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3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3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3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3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3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3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3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3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3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3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3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3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3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3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3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3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3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3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3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3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3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3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3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3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3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3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3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3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3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3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3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3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3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3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3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3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3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3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3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3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3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3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3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3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3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3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3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3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3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3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3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3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3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3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3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3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3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3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3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3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3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3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3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3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3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3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3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3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3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3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3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3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3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3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3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3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3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3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3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3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3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3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3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3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3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3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3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3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3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3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3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3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3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3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3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3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3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3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3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3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3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3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3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3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3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3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3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3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3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3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3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3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3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3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3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3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3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3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3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3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3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3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3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3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3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3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3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3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3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3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3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3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3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3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3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3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3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3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3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3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3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3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3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3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3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3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3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3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3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3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3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3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3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3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3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3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3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3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3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3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3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3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3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3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3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3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3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3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3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3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3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3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3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3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3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3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3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3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3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3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3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3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3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3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3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3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3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3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3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3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3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3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3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3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3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3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3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3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3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3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3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3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3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3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3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3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3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3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3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3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3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3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3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3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3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3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3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3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3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3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3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3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3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3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3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3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3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3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3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3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3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3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3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3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3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3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3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3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3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3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3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3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3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3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3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3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3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3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3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3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3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3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3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3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3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3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3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3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3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3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3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3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3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3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3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3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3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3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3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3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J3:M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36.57"/>
    <col customWidth="1" min="3" max="3" width="5.71"/>
    <col customWidth="1" min="4" max="4" width="10.43"/>
    <col customWidth="1" min="5" max="5" width="10.71"/>
    <col customWidth="1" min="6" max="6" width="11.43"/>
    <col customWidth="1" min="7" max="7" width="39.57"/>
    <col customWidth="1" min="8" max="8" width="6.71"/>
    <col customWidth="1" min="9" max="9" width="9.86"/>
    <col customWidth="1" min="10" max="11" width="11.43"/>
    <col customWidth="1" min="12" max="12" width="45.71"/>
    <col customWidth="1" min="13" max="13" width="6.29"/>
    <col customWidth="1" min="14" max="15" width="11.43"/>
    <col customWidth="1" min="16" max="16" width="16.57"/>
    <col customWidth="1" min="17" max="18" width="11.43"/>
    <col customWidth="1" min="19" max="26" width="10.71"/>
  </cols>
  <sheetData>
    <row r="1">
      <c r="A1" s="31"/>
      <c r="B1" s="31"/>
      <c r="C1" s="31"/>
      <c r="D1" s="31"/>
      <c r="E1" s="32"/>
      <c r="F1" s="29"/>
      <c r="G1" s="33"/>
      <c r="H1" s="34"/>
      <c r="I1" s="35" t="s">
        <v>0</v>
      </c>
      <c r="J1" s="10"/>
      <c r="K1" s="11"/>
      <c r="L1" s="36"/>
      <c r="M1" s="37" t="s">
        <v>1</v>
      </c>
      <c r="N1" s="10"/>
      <c r="O1" s="11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53.25" customHeight="1">
      <c r="A2" s="8"/>
      <c r="B2" s="23"/>
      <c r="C2" s="8"/>
      <c r="D2" s="8"/>
      <c r="E2" s="4"/>
      <c r="F2" s="8"/>
      <c r="G2" s="23"/>
      <c r="H2" s="12"/>
      <c r="I2" s="12"/>
      <c r="J2" s="18"/>
      <c r="K2" s="18"/>
      <c r="L2" s="20"/>
      <c r="M2" s="8"/>
      <c r="N2" s="8"/>
      <c r="O2" s="8"/>
      <c r="P2" s="38"/>
      <c r="Q2" s="8"/>
      <c r="R2" s="8"/>
      <c r="S2" s="1"/>
      <c r="T2" s="1"/>
      <c r="U2" s="1"/>
      <c r="V2" s="1"/>
      <c r="W2" s="1"/>
      <c r="X2" s="1"/>
      <c r="Y2" s="1"/>
      <c r="Z2" s="1"/>
    </row>
    <row r="3">
      <c r="A3" s="8"/>
      <c r="B3" s="36"/>
      <c r="C3" s="8"/>
      <c r="D3" s="8"/>
      <c r="E3" s="4"/>
      <c r="F3" s="8"/>
      <c r="G3" s="23"/>
      <c r="H3" s="8"/>
      <c r="I3" s="8"/>
      <c r="J3" s="4"/>
      <c r="K3" s="4"/>
      <c r="L3" s="36"/>
      <c r="M3" s="8"/>
      <c r="N3" s="8"/>
      <c r="O3" s="8"/>
      <c r="P3" s="39"/>
      <c r="Q3" s="8"/>
      <c r="R3" s="8"/>
      <c r="S3" s="1"/>
      <c r="T3" s="1"/>
      <c r="U3" s="1"/>
      <c r="V3" s="1"/>
      <c r="W3" s="1"/>
      <c r="X3" s="1"/>
      <c r="Y3" s="1"/>
      <c r="Z3" s="1"/>
    </row>
    <row r="4">
      <c r="A4" s="8"/>
      <c r="B4" s="23"/>
      <c r="C4" s="8"/>
      <c r="D4" s="8"/>
      <c r="E4" s="4"/>
      <c r="F4" s="8"/>
      <c r="G4" s="23"/>
      <c r="H4" s="8"/>
      <c r="I4" s="8"/>
      <c r="J4" s="4"/>
      <c r="K4" s="4"/>
      <c r="L4" s="23"/>
      <c r="M4" s="8"/>
      <c r="N4" s="8"/>
      <c r="O4" s="8"/>
      <c r="P4" s="39"/>
      <c r="Q4" s="8"/>
      <c r="R4" s="8"/>
      <c r="S4" s="1"/>
      <c r="T4" s="1"/>
      <c r="U4" s="1"/>
      <c r="V4" s="1"/>
      <c r="W4" s="1"/>
      <c r="X4" s="1"/>
      <c r="Y4" s="1"/>
      <c r="Z4" s="1"/>
    </row>
    <row r="5" ht="76.5" customHeight="1">
      <c r="A5" s="8"/>
      <c r="B5" s="23"/>
      <c r="C5" s="8"/>
      <c r="D5" s="8"/>
      <c r="E5" s="4"/>
      <c r="F5" s="8"/>
      <c r="G5" s="23"/>
      <c r="H5" s="8"/>
      <c r="I5" s="8"/>
      <c r="J5" s="4"/>
      <c r="K5" s="4"/>
      <c r="L5" s="23"/>
      <c r="M5" s="8"/>
      <c r="N5" s="8"/>
      <c r="O5" s="8"/>
      <c r="P5" s="39"/>
      <c r="Q5" s="8"/>
      <c r="R5" s="8"/>
      <c r="S5" s="1"/>
      <c r="T5" s="1"/>
      <c r="U5" s="1"/>
      <c r="V5" s="1"/>
      <c r="W5" s="1"/>
      <c r="X5" s="1"/>
      <c r="Y5" s="1"/>
      <c r="Z5" s="1"/>
    </row>
    <row r="6">
      <c r="A6" s="8"/>
      <c r="B6" s="23"/>
      <c r="C6" s="8"/>
      <c r="D6" s="8"/>
      <c r="E6" s="4"/>
      <c r="F6" s="8"/>
      <c r="G6" s="40"/>
      <c r="H6" s="41"/>
      <c r="I6" s="41"/>
      <c r="J6" s="42"/>
      <c r="K6" s="4"/>
      <c r="L6" s="23"/>
      <c r="M6" s="8"/>
      <c r="N6" s="8"/>
      <c r="O6" s="8"/>
      <c r="P6" s="39"/>
      <c r="Q6" s="8"/>
      <c r="R6" s="8"/>
      <c r="S6" s="1"/>
      <c r="T6" s="1"/>
      <c r="U6" s="1"/>
      <c r="V6" s="1"/>
      <c r="W6" s="1"/>
      <c r="X6" s="1"/>
      <c r="Y6" s="1"/>
      <c r="Z6" s="1"/>
    </row>
    <row r="7">
      <c r="A7" s="8"/>
      <c r="B7" s="23"/>
      <c r="C7" s="41"/>
      <c r="D7" s="41"/>
      <c r="E7" s="42"/>
      <c r="F7" s="8"/>
      <c r="G7" s="23"/>
      <c r="H7" s="8"/>
      <c r="I7" s="8"/>
      <c r="J7" s="8"/>
      <c r="K7" s="4"/>
      <c r="L7" s="23"/>
      <c r="M7" s="8"/>
      <c r="N7" s="8"/>
      <c r="O7" s="8"/>
      <c r="P7" s="39"/>
      <c r="Q7" s="8"/>
      <c r="R7" s="8"/>
      <c r="S7" s="1"/>
      <c r="T7" s="1"/>
      <c r="U7" s="1"/>
      <c r="V7" s="1"/>
      <c r="W7" s="1"/>
      <c r="X7" s="1"/>
      <c r="Y7" s="1"/>
      <c r="Z7" s="1"/>
    </row>
    <row r="8" ht="54.75" customHeight="1">
      <c r="A8" s="8"/>
      <c r="B8" s="43"/>
      <c r="C8" s="8"/>
      <c r="D8" s="8"/>
      <c r="E8" s="8"/>
      <c r="F8" s="4"/>
      <c r="G8" s="36"/>
      <c r="H8" s="8"/>
      <c r="I8" s="8"/>
      <c r="J8" s="8"/>
      <c r="K8" s="5"/>
      <c r="L8" s="36"/>
      <c r="M8" s="8"/>
      <c r="N8" s="8"/>
      <c r="O8" s="8"/>
      <c r="P8" s="39"/>
      <c r="Q8" s="8"/>
      <c r="R8" s="8"/>
      <c r="S8" s="1"/>
      <c r="T8" s="1"/>
      <c r="U8" s="1"/>
      <c r="V8" s="1"/>
      <c r="W8" s="1"/>
      <c r="X8" s="1"/>
      <c r="Y8" s="1"/>
      <c r="Z8" s="1"/>
    </row>
    <row r="9" ht="56.25" customHeight="1">
      <c r="A9" s="8"/>
      <c r="B9" s="44"/>
      <c r="C9" s="41"/>
      <c r="D9" s="41"/>
      <c r="E9" s="41"/>
      <c r="F9" s="45"/>
      <c r="G9" s="23"/>
      <c r="H9" s="8"/>
      <c r="I9" s="8"/>
      <c r="J9" s="8"/>
      <c r="K9" s="5"/>
      <c r="L9" s="23"/>
      <c r="M9" s="8"/>
      <c r="N9" s="8"/>
      <c r="O9" s="8"/>
      <c r="P9" s="39"/>
      <c r="Q9" s="8"/>
      <c r="R9" s="8"/>
      <c r="S9" s="1"/>
      <c r="T9" s="1"/>
      <c r="U9" s="1"/>
      <c r="V9" s="1"/>
      <c r="W9" s="1"/>
      <c r="X9" s="1"/>
      <c r="Y9" s="1"/>
      <c r="Z9" s="1"/>
    </row>
    <row r="10">
      <c r="A10" s="1"/>
      <c r="B10" s="23"/>
      <c r="C10" s="8"/>
      <c r="D10" s="8"/>
      <c r="E10" s="8"/>
      <c r="F10" s="1"/>
      <c r="G10" s="1"/>
      <c r="H10" s="1"/>
      <c r="I10" s="1"/>
      <c r="J10" s="1"/>
      <c r="K10" s="46"/>
      <c r="L10" s="23"/>
      <c r="M10" s="8"/>
      <c r="N10" s="8"/>
      <c r="O10" s="8"/>
      <c r="P10" s="47"/>
      <c r="Q10" s="8"/>
      <c r="R10" s="8"/>
      <c r="S10" s="1"/>
      <c r="T10" s="1"/>
      <c r="U10" s="1"/>
      <c r="V10" s="1"/>
      <c r="W10" s="1"/>
      <c r="X10" s="1"/>
      <c r="Y10" s="1"/>
      <c r="Z10" s="1"/>
    </row>
    <row r="11">
      <c r="A11" s="8"/>
      <c r="B11" s="23"/>
      <c r="C11" s="8"/>
      <c r="D11" s="8"/>
      <c r="E11" s="8"/>
      <c r="F11" s="48"/>
      <c r="G11" s="1"/>
      <c r="H11" s="1"/>
      <c r="I11" s="1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P2:P10"/>
    <mergeCell ref="I1:K1"/>
    <mergeCell ref="M1:O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3.71"/>
    <col customWidth="1" min="3" max="3" width="7.29"/>
    <col customWidth="1" min="4" max="4" width="31.86"/>
    <col customWidth="1" min="5" max="5" width="2.29"/>
    <col customWidth="1" min="6" max="6" width="22.43"/>
    <col customWidth="1" min="7" max="7" width="2.43"/>
    <col customWidth="1" min="8" max="8" width="23.43"/>
    <col customWidth="1" min="9" max="9" width="2.57"/>
    <col customWidth="1" min="10" max="10" width="41.43"/>
    <col customWidth="1" min="11" max="11" width="4.0"/>
    <col customWidth="1" min="12" max="12" width="42.29"/>
    <col customWidth="1" min="13" max="13" width="2.43"/>
    <col customWidth="1" min="14" max="14" width="40.43"/>
    <col customWidth="1" min="15" max="15" width="3.86"/>
    <col customWidth="1" min="16" max="16" width="31.43"/>
    <col customWidth="1" min="17" max="17" width="4.71"/>
    <col customWidth="1" min="18" max="18" width="31.0"/>
    <col customWidth="1" min="19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51"/>
      <c r="E3" s="52"/>
      <c r="F3" s="52"/>
      <c r="G3" s="52"/>
      <c r="H3" s="52"/>
      <c r="I3" s="52"/>
      <c r="J3" s="52"/>
      <c r="K3" s="52"/>
      <c r="L3" s="52"/>
      <c r="M3" s="52"/>
      <c r="N3" s="5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54"/>
      <c r="F4" s="54"/>
      <c r="G4" s="54"/>
      <c r="H4" s="54"/>
      <c r="I4" s="54"/>
      <c r="J4" s="54"/>
      <c r="K4" s="54"/>
      <c r="L4" s="54"/>
      <c r="M4" s="54"/>
      <c r="N4" s="5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55"/>
      <c r="C5" s="1"/>
      <c r="D5" s="1"/>
      <c r="E5" s="54"/>
      <c r="F5" s="54"/>
      <c r="G5" s="54"/>
      <c r="H5" s="54"/>
      <c r="I5" s="54"/>
      <c r="J5" s="54"/>
      <c r="K5" s="54"/>
      <c r="L5" s="54"/>
      <c r="M5" s="54"/>
      <c r="N5" s="5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6"/>
      <c r="C6" s="1"/>
      <c r="D6" s="57"/>
      <c r="E6" s="52"/>
      <c r="F6" s="52"/>
      <c r="G6" s="52"/>
      <c r="H6" s="52"/>
      <c r="I6" s="52"/>
      <c r="J6" s="52"/>
      <c r="K6" s="52"/>
      <c r="L6" s="52"/>
      <c r="M6" s="52"/>
      <c r="N6" s="5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58"/>
      <c r="C7" s="1"/>
      <c r="D7" s="1"/>
      <c r="E7" s="54"/>
      <c r="F7" s="54"/>
      <c r="G7" s="54"/>
      <c r="H7" s="54"/>
      <c r="I7" s="54"/>
      <c r="J7" s="54"/>
      <c r="K7" s="54"/>
      <c r="L7" s="54"/>
      <c r="M7" s="54"/>
      <c r="N7" s="5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1.75" customHeight="1">
      <c r="A8" s="1"/>
      <c r="B8" s="58"/>
      <c r="C8" s="1"/>
      <c r="D8" s="59"/>
      <c r="E8" s="54"/>
      <c r="F8" s="54"/>
      <c r="G8" s="54"/>
      <c r="H8" s="54"/>
      <c r="I8" s="54"/>
      <c r="J8" s="60"/>
      <c r="K8" s="54"/>
      <c r="L8" s="60"/>
      <c r="M8" s="54"/>
      <c r="N8" s="5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5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7.75" customHeight="1">
      <c r="A10" s="1"/>
      <c r="B10" s="56"/>
      <c r="C10" s="54"/>
      <c r="D10" s="61"/>
      <c r="E10" s="1"/>
      <c r="F10" s="62"/>
      <c r="G10" s="1"/>
      <c r="H10" s="62"/>
      <c r="I10" s="1"/>
      <c r="J10" s="61"/>
      <c r="K10" s="1"/>
      <c r="L10" s="3"/>
      <c r="M10" s="1"/>
      <c r="N10" s="6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3"/>
      <c r="C11" s="54"/>
      <c r="D11" s="1"/>
      <c r="E11" s="64"/>
      <c r="F11" s="64"/>
      <c r="G11" s="64"/>
      <c r="H11" s="64"/>
      <c r="I11" s="64"/>
      <c r="J11" s="1"/>
      <c r="K11" s="64"/>
      <c r="L11" s="64"/>
      <c r="M11" s="6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5.0" customHeight="1">
      <c r="A13" s="1"/>
      <c r="B13" s="56"/>
      <c r="C13" s="54"/>
      <c r="D13" s="61"/>
      <c r="E13" s="1"/>
      <c r="F13" s="65"/>
      <c r="G13" s="10"/>
      <c r="H13" s="11"/>
      <c r="I13" s="1"/>
      <c r="J13" s="66"/>
      <c r="K13" s="66"/>
      <c r="L13" s="66"/>
      <c r="M13" s="1"/>
      <c r="N13" s="6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5.75" customHeight="1">
      <c r="A16" s="1"/>
      <c r="B16" s="67"/>
      <c r="C16" s="1"/>
      <c r="D16" s="57"/>
      <c r="E16" s="52"/>
      <c r="F16" s="52"/>
      <c r="G16" s="52"/>
      <c r="H16" s="52"/>
      <c r="I16" s="52"/>
      <c r="J16" s="52"/>
      <c r="K16" s="52"/>
      <c r="L16" s="52"/>
      <c r="M16" s="52"/>
      <c r="N16" s="5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8"/>
      <c r="C17" s="1"/>
      <c r="D17" s="1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88.5" customHeight="1">
      <c r="A19" s="1"/>
      <c r="B19" s="67"/>
      <c r="C19" s="1"/>
      <c r="D19" s="69"/>
      <c r="E19" s="10"/>
      <c r="F19" s="10"/>
      <c r="G19" s="10"/>
      <c r="H19" s="11"/>
      <c r="I19" s="1"/>
      <c r="J19" s="70"/>
      <c r="K19" s="69"/>
      <c r="L19" s="10"/>
      <c r="M19" s="10"/>
      <c r="N19" s="1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8"/>
      <c r="C20" s="1"/>
      <c r="D20" s="1"/>
      <c r="E20" s="1"/>
      <c r="F20" s="1"/>
      <c r="G20" s="1"/>
      <c r="H20" s="1"/>
      <c r="I20" s="1"/>
      <c r="J20" s="64"/>
      <c r="K20" s="64"/>
      <c r="L20" s="64"/>
      <c r="M20" s="6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67"/>
      <c r="C22" s="1"/>
      <c r="D22" s="60"/>
      <c r="E22" s="1"/>
      <c r="F22" s="62"/>
      <c r="G22" s="1"/>
      <c r="H22" s="1"/>
      <c r="I22" s="1"/>
      <c r="J22" s="60"/>
      <c r="K22" s="1"/>
      <c r="L22" s="62"/>
      <c r="M22" s="1"/>
      <c r="N22" s="60"/>
      <c r="O22" s="1"/>
      <c r="P22" s="62"/>
      <c r="Q22" s="1"/>
      <c r="R22" s="62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8"/>
      <c r="C24" s="1"/>
      <c r="D24" s="1"/>
      <c r="E24" s="1"/>
      <c r="F24" s="7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7.0" customHeight="1">
      <c r="A25" s="1"/>
      <c r="B25" s="67"/>
      <c r="C25" s="1"/>
      <c r="D25" s="61"/>
      <c r="E25" s="1"/>
      <c r="F25" s="62"/>
      <c r="G25" s="1"/>
      <c r="H25" s="1"/>
      <c r="I25" s="1"/>
      <c r="J25" s="72"/>
      <c r="K25" s="1"/>
      <c r="L25" s="1"/>
      <c r="M25" s="1"/>
      <c r="N25" s="6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K19:N19"/>
    <mergeCell ref="D19:H19"/>
    <mergeCell ref="D3:N3"/>
    <mergeCell ref="D2:N2"/>
    <mergeCell ref="D16:N16"/>
    <mergeCell ref="D6:N6"/>
    <mergeCell ref="F13:H1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3.71"/>
    <col customWidth="1" min="3" max="3" width="7.29"/>
    <col customWidth="1" min="4" max="4" width="31.86"/>
    <col customWidth="1" min="5" max="5" width="2.29"/>
    <col customWidth="1" min="6" max="6" width="22.43"/>
    <col customWidth="1" min="7" max="7" width="2.43"/>
    <col customWidth="1" min="8" max="8" width="23.43"/>
    <col customWidth="1" min="9" max="9" width="2.57"/>
    <col customWidth="1" min="10" max="10" width="45.14"/>
    <col customWidth="1" min="11" max="11" width="4.0"/>
    <col customWidth="1" min="12" max="12" width="33.29"/>
    <col customWidth="1" min="13" max="13" width="2.43"/>
    <col customWidth="1" min="14" max="14" width="40.43"/>
    <col customWidth="1" min="15" max="15" width="3.86"/>
    <col customWidth="1" min="16" max="16" width="31.43"/>
    <col customWidth="1" min="17" max="17" width="4.71"/>
    <col customWidth="1" min="18" max="18" width="31.0"/>
    <col customWidth="1" min="19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51"/>
      <c r="E3" s="52"/>
      <c r="F3" s="52"/>
      <c r="G3" s="52"/>
      <c r="H3" s="52"/>
      <c r="I3" s="52"/>
      <c r="J3" s="52"/>
      <c r="K3" s="52"/>
      <c r="L3" s="52"/>
      <c r="M3" s="52"/>
      <c r="N3" s="5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54"/>
      <c r="F4" s="54"/>
      <c r="G4" s="54"/>
      <c r="H4" s="54"/>
      <c r="I4" s="54"/>
      <c r="J4" s="54"/>
      <c r="K4" s="54"/>
      <c r="L4" s="54"/>
      <c r="M4" s="54"/>
      <c r="N4" s="5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55"/>
      <c r="C5" s="1"/>
      <c r="D5" s="1"/>
      <c r="E5" s="54"/>
      <c r="F5" s="54"/>
      <c r="G5" s="54"/>
      <c r="H5" s="54"/>
      <c r="I5" s="54"/>
      <c r="J5" s="54"/>
      <c r="K5" s="54"/>
      <c r="L5" s="54"/>
      <c r="M5" s="54"/>
      <c r="N5" s="5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6"/>
      <c r="C6" s="1"/>
      <c r="D6" s="57"/>
      <c r="E6" s="52"/>
      <c r="F6" s="52"/>
      <c r="G6" s="52"/>
      <c r="H6" s="52"/>
      <c r="I6" s="52"/>
      <c r="J6" s="52"/>
      <c r="K6" s="52"/>
      <c r="L6" s="52"/>
      <c r="M6" s="52"/>
      <c r="N6" s="5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58"/>
      <c r="C7" s="1"/>
      <c r="D7" s="1"/>
      <c r="E7" s="54"/>
      <c r="F7" s="54"/>
      <c r="G7" s="54"/>
      <c r="H7" s="54"/>
      <c r="I7" s="54"/>
      <c r="J7" s="54"/>
      <c r="K7" s="54"/>
      <c r="L7" s="54"/>
      <c r="M7" s="54"/>
      <c r="N7" s="5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1.75" customHeight="1">
      <c r="A8" s="1"/>
      <c r="B8" s="58"/>
      <c r="C8" s="1"/>
      <c r="D8" s="59"/>
      <c r="E8" s="54"/>
      <c r="F8" s="54"/>
      <c r="G8" s="54"/>
      <c r="H8" s="54"/>
      <c r="I8" s="54"/>
      <c r="J8" s="60"/>
      <c r="K8" s="54"/>
      <c r="L8" s="60"/>
      <c r="M8" s="54"/>
      <c r="N8" s="5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5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9.0" customHeight="1">
      <c r="A10" s="1"/>
      <c r="B10" s="56"/>
      <c r="C10" s="54"/>
      <c r="D10" s="1"/>
      <c r="E10" s="1"/>
      <c r="F10" s="1"/>
      <c r="G10" s="1"/>
      <c r="H10" s="65"/>
      <c r="I10" s="10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/>
      <c r="B11" s="63"/>
      <c r="C11" s="54"/>
      <c r="D11" s="1"/>
      <c r="E11" s="64"/>
      <c r="F11" s="64"/>
      <c r="G11" s="64"/>
      <c r="H11" s="64"/>
      <c r="I11" s="64"/>
      <c r="J11" s="1"/>
      <c r="K11" s="64"/>
      <c r="L11" s="64"/>
      <c r="M11" s="6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1.5" customHeight="1">
      <c r="A12" s="1"/>
      <c r="B12" s="56"/>
      <c r="C12" s="54"/>
      <c r="D12" s="61"/>
      <c r="E12" s="1"/>
      <c r="F12" s="65"/>
      <c r="G12" s="10"/>
      <c r="H12" s="11"/>
      <c r="I12" s="1"/>
      <c r="J12" s="66"/>
      <c r="K12" s="66"/>
      <c r="L12" s="66"/>
      <c r="M12" s="1"/>
      <c r="N12" s="6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75.75" customHeight="1">
      <c r="A15" s="1"/>
      <c r="B15" s="67"/>
      <c r="C15" s="1"/>
      <c r="D15" s="57"/>
      <c r="E15" s="52"/>
      <c r="F15" s="52"/>
      <c r="G15" s="52"/>
      <c r="H15" s="52"/>
      <c r="I15" s="52"/>
      <c r="J15" s="52"/>
      <c r="K15" s="52"/>
      <c r="L15" s="52"/>
      <c r="M15" s="52"/>
      <c r="N15" s="5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8"/>
      <c r="C16" s="1"/>
      <c r="D16" s="1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75" customHeight="1">
      <c r="A18" s="1"/>
      <c r="B18" s="67"/>
      <c r="C18" s="1"/>
      <c r="D18" s="69"/>
      <c r="E18" s="10"/>
      <c r="F18" s="11"/>
      <c r="G18" s="1"/>
      <c r="H18" s="1"/>
      <c r="I18" s="1"/>
      <c r="J18" s="73"/>
      <c r="K18" s="65"/>
      <c r="L18" s="10"/>
      <c r="M18" s="10"/>
      <c r="N18" s="1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8"/>
      <c r="C19" s="1"/>
      <c r="D19" s="1"/>
      <c r="E19" s="1"/>
      <c r="F19" s="1"/>
      <c r="G19" s="1"/>
      <c r="H19" s="1"/>
      <c r="I19" s="1"/>
      <c r="J19" s="64"/>
      <c r="K19" s="64"/>
      <c r="L19" s="64"/>
      <c r="M19" s="6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67"/>
      <c r="C21" s="1"/>
      <c r="D21" s="60"/>
      <c r="E21" s="1"/>
      <c r="F21" s="62"/>
      <c r="G21" s="1"/>
      <c r="H21" s="1"/>
      <c r="I21" s="1"/>
      <c r="J21" s="60"/>
      <c r="K21" s="1"/>
      <c r="L21" s="62"/>
      <c r="M21" s="1"/>
      <c r="N21" s="60"/>
      <c r="O21" s="1"/>
      <c r="P21" s="62"/>
      <c r="Q21" s="1"/>
      <c r="R21" s="62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8"/>
      <c r="C23" s="1"/>
      <c r="D23" s="1"/>
      <c r="E23" s="1"/>
      <c r="F23" s="7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7.0" customHeight="1">
      <c r="A24" s="1"/>
      <c r="B24" s="67"/>
      <c r="C24" s="1"/>
      <c r="D24" s="61"/>
      <c r="E24" s="1"/>
      <c r="F24" s="62"/>
      <c r="G24" s="1"/>
      <c r="H24" s="1"/>
      <c r="I24" s="1"/>
      <c r="J24" s="72"/>
      <c r="K24" s="1"/>
      <c r="L24" s="1"/>
      <c r="M24" s="1"/>
      <c r="N24" s="6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D18:F18"/>
    <mergeCell ref="D2:N2"/>
    <mergeCell ref="D3:N3"/>
    <mergeCell ref="D6:N6"/>
    <mergeCell ref="D15:N15"/>
    <mergeCell ref="F12:H12"/>
    <mergeCell ref="H10:J10"/>
    <mergeCell ref="K18:N18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0.29"/>
    <col customWidth="1" min="3" max="3" width="3.86"/>
    <col customWidth="1" min="4" max="4" width="27.43"/>
    <col customWidth="1" min="5" max="5" width="3.71"/>
    <col customWidth="1" min="6" max="6" width="30.71"/>
    <col customWidth="1" min="7" max="7" width="13.43"/>
    <col customWidth="1" min="8" max="8" width="29.57"/>
    <col customWidth="1" min="9" max="9" width="4.71"/>
    <col customWidth="1" min="10" max="10" width="26.14"/>
    <col customWidth="1" min="11" max="11" width="11.43"/>
    <col customWidth="1" min="12" max="12" width="26.29"/>
    <col customWidth="1" min="13" max="13" width="3.29"/>
    <col customWidth="1" min="14" max="14" width="32.43"/>
    <col customWidth="1" min="15" max="15" width="3.43"/>
    <col customWidth="1" min="16" max="16" width="31.57"/>
    <col customWidth="1" min="17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"/>
      <c r="B2" s="67" t="s">
        <v>2</v>
      </c>
      <c r="C2" s="1"/>
      <c r="D2" s="74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8"/>
      <c r="C3" s="1"/>
      <c r="D3" s="1"/>
      <c r="E3" s="54"/>
      <c r="F3" s="54"/>
      <c r="G3" s="54"/>
      <c r="H3" s="54"/>
      <c r="I3" s="54"/>
      <c r="J3" s="54"/>
      <c r="K3" s="54"/>
      <c r="L3" s="5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9.75" customHeight="1">
      <c r="A5" s="1"/>
      <c r="B5" s="67" t="s">
        <v>3</v>
      </c>
      <c r="C5" s="1"/>
      <c r="D5" s="75"/>
      <c r="G5" s="1"/>
      <c r="H5" s="75"/>
      <c r="K5" s="1"/>
      <c r="L5" s="75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8"/>
      <c r="C6" s="1"/>
      <c r="D6" s="1"/>
      <c r="E6" s="1"/>
      <c r="F6" s="1"/>
      <c r="G6" s="1"/>
      <c r="H6" s="64"/>
      <c r="I6" s="64"/>
      <c r="J6" s="64"/>
      <c r="K6" s="6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2.0" customHeight="1">
      <c r="A8" s="1"/>
      <c r="B8" s="67" t="s">
        <v>4</v>
      </c>
      <c r="C8" s="1"/>
      <c r="D8" s="76"/>
      <c r="E8" s="1"/>
      <c r="F8" s="77"/>
      <c r="G8" s="1"/>
      <c r="H8" s="76"/>
      <c r="I8" s="29"/>
      <c r="J8" s="77"/>
      <c r="K8" s="29"/>
      <c r="L8" s="76"/>
      <c r="M8" s="29"/>
      <c r="N8" s="77"/>
      <c r="O8" s="29"/>
      <c r="P8" s="77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8"/>
      <c r="C10" s="1"/>
      <c r="D10" s="1"/>
      <c r="E10" s="1"/>
      <c r="F10" s="7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3.25" customHeight="1">
      <c r="A11" s="1"/>
      <c r="B11" s="67" t="s">
        <v>5</v>
      </c>
      <c r="C11" s="1"/>
      <c r="D11" s="61"/>
      <c r="E11" s="1"/>
      <c r="F11" s="62"/>
      <c r="G11" s="1"/>
      <c r="H11" s="72"/>
      <c r="I11" s="1"/>
      <c r="J11" s="1"/>
      <c r="K11" s="1"/>
      <c r="L11" s="6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8.5" customHeight="1">
      <c r="A14" s="1"/>
      <c r="B14" s="78"/>
      <c r="G14" s="1"/>
      <c r="H14" s="78"/>
      <c r="K14" s="1"/>
      <c r="L14" s="79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7.5" customHeight="1">
      <c r="A16" s="1"/>
      <c r="B16" s="79"/>
      <c r="G16" s="1"/>
      <c r="H16" s="78"/>
      <c r="K16" s="1"/>
      <c r="L16" s="79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6.75" customHeight="1">
      <c r="A18" s="1"/>
      <c r="B18" s="78"/>
      <c r="G18" s="1"/>
      <c r="H18" s="79"/>
      <c r="K18" s="1"/>
      <c r="L18" s="79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9.75" customHeight="1">
      <c r="A20" s="1"/>
      <c r="B20" s="79"/>
      <c r="G20" s="1"/>
      <c r="H20" s="1"/>
      <c r="I20" s="1"/>
      <c r="J20" s="1"/>
      <c r="K20" s="1"/>
      <c r="L20" s="78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7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78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78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1.25" customHeight="1">
      <c r="A28" s="1"/>
      <c r="B28" s="1"/>
      <c r="C28" s="1"/>
      <c r="D28" s="1"/>
      <c r="E28" s="1"/>
      <c r="F28" s="1"/>
      <c r="G28" s="1"/>
      <c r="H28" s="1"/>
      <c r="I28" s="1"/>
      <c r="J28" s="80" t="s">
        <v>6</v>
      </c>
      <c r="K28" s="8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8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 t="s">
        <v>7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8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 t="s">
        <v>8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L22:P22"/>
    <mergeCell ref="L24:P24"/>
    <mergeCell ref="K28:P28"/>
    <mergeCell ref="K30:P37"/>
    <mergeCell ref="H16:J16"/>
    <mergeCell ref="L16:P16"/>
    <mergeCell ref="D2:P2"/>
    <mergeCell ref="D5:F5"/>
    <mergeCell ref="H5:J5"/>
    <mergeCell ref="L5:P5"/>
    <mergeCell ref="B18:F18"/>
    <mergeCell ref="B16:F16"/>
    <mergeCell ref="H18:J18"/>
    <mergeCell ref="H14:J14"/>
    <mergeCell ref="L14:P14"/>
    <mergeCell ref="L18:P18"/>
    <mergeCell ref="L20:P20"/>
    <mergeCell ref="K39:P46"/>
    <mergeCell ref="B20:F20"/>
    <mergeCell ref="B14:F14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96.29"/>
    <col customWidth="1" min="3" max="3" width="48.14"/>
    <col customWidth="1" min="4" max="26" width="10.71"/>
  </cols>
  <sheetData>
    <row r="1">
      <c r="A1" s="82" t="s">
        <v>9</v>
      </c>
      <c r="B1" s="83"/>
    </row>
    <row r="2">
      <c r="A2" s="84"/>
      <c r="B2" s="84"/>
    </row>
    <row r="3" ht="84.75" customHeight="1">
      <c r="A3" s="85" t="s">
        <v>10</v>
      </c>
      <c r="B3" s="86"/>
    </row>
    <row r="4" ht="41.25" customHeight="1">
      <c r="A4" s="85" t="s">
        <v>11</v>
      </c>
      <c r="B4" s="86"/>
    </row>
    <row r="5" ht="40.5" customHeight="1">
      <c r="A5" s="85" t="s">
        <v>12</v>
      </c>
      <c r="B5" s="87"/>
      <c r="C5" s="88"/>
    </row>
    <row r="6" ht="19.5" customHeight="1">
      <c r="A6" s="89" t="s">
        <v>13</v>
      </c>
      <c r="B6" s="90"/>
      <c r="C6" s="91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19.5" customHeight="1">
      <c r="A7" s="93"/>
      <c r="B7" s="94"/>
      <c r="C7" s="91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ht="19.5" customHeight="1">
      <c r="A8" s="95"/>
      <c r="B8" s="96"/>
      <c r="C8" s="91"/>
      <c r="D8" s="97"/>
      <c r="E8" s="97"/>
      <c r="F8" s="97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>
      <c r="A9" s="98" t="s">
        <v>14</v>
      </c>
      <c r="B9" s="99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0"/>
      <c r="B10" s="10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100"/>
      <c r="B11" s="10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0"/>
      <c r="B12" s="10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0"/>
      <c r="B13" s="10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0"/>
      <c r="B14" s="10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0"/>
      <c r="B15" s="10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3"/>
      <c r="B16" s="10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5" t="s">
        <v>16</v>
      </c>
      <c r="B17" s="106" t="s">
        <v>17</v>
      </c>
    </row>
    <row r="18">
      <c r="A18" s="100"/>
      <c r="B18" s="107"/>
    </row>
    <row r="19">
      <c r="A19" s="100"/>
      <c r="B19" s="107"/>
    </row>
    <row r="20">
      <c r="A20" s="100"/>
      <c r="B20" s="107"/>
    </row>
    <row r="21" ht="15.75" customHeight="1">
      <c r="A21" s="100"/>
      <c r="B21" s="107"/>
    </row>
    <row r="22" ht="15.75" customHeight="1">
      <c r="A22" s="100"/>
      <c r="B22" s="107"/>
    </row>
    <row r="23" ht="15.75" customHeight="1">
      <c r="A23" s="100"/>
      <c r="B23" s="107"/>
    </row>
    <row r="24" ht="15.75" customHeight="1">
      <c r="A24" s="100"/>
      <c r="B24" s="107"/>
    </row>
    <row r="25" ht="15.75" customHeight="1">
      <c r="A25" s="100"/>
      <c r="B25" s="107"/>
    </row>
    <row r="26" ht="15.75" customHeight="1">
      <c r="A26" s="100"/>
      <c r="B26" s="107"/>
    </row>
    <row r="27" ht="15.75" customHeight="1">
      <c r="A27" s="100"/>
      <c r="B27" s="107"/>
    </row>
    <row r="28" ht="15.75" customHeight="1">
      <c r="A28" s="103"/>
      <c r="B28" s="108"/>
    </row>
    <row r="29" ht="15.75" customHeight="1">
      <c r="A29" s="109" t="s">
        <v>18</v>
      </c>
      <c r="B29" s="110" t="s">
        <v>19</v>
      </c>
    </row>
    <row r="30" ht="15.75" customHeight="1">
      <c r="A30" s="93"/>
      <c r="B30" s="111"/>
    </row>
    <row r="31" ht="15.75" customHeight="1">
      <c r="A31" s="95"/>
      <c r="B31" s="112"/>
    </row>
    <row r="32" ht="15.75" customHeight="1">
      <c r="A32" s="98"/>
      <c r="B32" s="113"/>
    </row>
    <row r="33" ht="15.75" customHeight="1">
      <c r="A33" s="100"/>
      <c r="B33" s="101"/>
    </row>
    <row r="34" ht="15.75" customHeight="1">
      <c r="A34" s="100"/>
      <c r="B34" s="101"/>
    </row>
    <row r="35" ht="15.75" customHeight="1">
      <c r="A35" s="100"/>
      <c r="B35" s="101"/>
    </row>
    <row r="36" ht="15.75" customHeight="1">
      <c r="A36" s="100"/>
      <c r="B36" s="101"/>
    </row>
    <row r="37" ht="15.75" customHeight="1">
      <c r="A37" s="100"/>
      <c r="B37" s="101"/>
    </row>
    <row r="38" ht="15.75" customHeight="1">
      <c r="A38" s="100"/>
      <c r="B38" s="102"/>
    </row>
    <row r="39" ht="15.75" customHeight="1">
      <c r="A39" s="103"/>
      <c r="B39" s="104"/>
    </row>
    <row r="40" ht="15.75" customHeight="1">
      <c r="A40" s="105"/>
      <c r="B40" s="114"/>
    </row>
    <row r="41" ht="15.75" customHeight="1">
      <c r="A41" s="100"/>
      <c r="B41" s="107"/>
    </row>
    <row r="42" ht="15.75" customHeight="1">
      <c r="A42" s="100"/>
      <c r="B42" s="107"/>
    </row>
    <row r="43" ht="15.75" customHeight="1">
      <c r="A43" s="100"/>
      <c r="B43" s="107"/>
    </row>
    <row r="44" ht="15.75" customHeight="1">
      <c r="A44" s="100"/>
      <c r="B44" s="107"/>
    </row>
    <row r="45" ht="15.75" customHeight="1">
      <c r="A45" s="100"/>
      <c r="B45" s="107"/>
    </row>
    <row r="46" ht="15.75" customHeight="1">
      <c r="A46" s="100"/>
      <c r="B46" s="107"/>
    </row>
    <row r="47" ht="15.75" customHeight="1">
      <c r="A47" s="100"/>
      <c r="B47" s="107"/>
    </row>
    <row r="48" ht="15.75" customHeight="1">
      <c r="A48" s="100"/>
      <c r="B48" s="107"/>
    </row>
    <row r="49" ht="15.75" customHeight="1">
      <c r="A49" s="100"/>
      <c r="B49" s="107"/>
    </row>
    <row r="50" ht="15.75" customHeight="1">
      <c r="A50" s="100"/>
      <c r="B50" s="107"/>
    </row>
    <row r="51" ht="15.75" customHeight="1">
      <c r="A51" s="103"/>
      <c r="B51" s="10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A8"/>
    <mergeCell ref="A1:B1"/>
    <mergeCell ref="C6:F6"/>
    <mergeCell ref="C7:F7"/>
    <mergeCell ref="A9:A16"/>
    <mergeCell ref="A29:A31"/>
    <mergeCell ref="A32:A39"/>
    <mergeCell ref="A40:A51"/>
    <mergeCell ref="A17:A28"/>
  </mergeCells>
  <printOptions/>
  <pageMargins bottom="0.7480314960629921" footer="0.0" header="0.0" left="0.7086614173228347" right="0.7086614173228347" top="0.7480314960629921"/>
  <pageSetup scale="8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1.57"/>
    <col customWidth="1" min="3" max="3" width="21.0"/>
    <col customWidth="1" min="4" max="4" width="11.43"/>
    <col customWidth="1" min="5" max="5" width="8.71"/>
    <col customWidth="1" min="6" max="6" width="6.43"/>
    <col customWidth="1" min="7" max="8" width="6.57"/>
    <col customWidth="1" min="9" max="9" width="16.14"/>
    <col customWidth="1" min="10" max="10" width="5.43"/>
    <col customWidth="1" min="11" max="11" width="4.29"/>
    <col customWidth="1" min="12" max="12" width="4.43"/>
    <col customWidth="1" min="13" max="13" width="4.14"/>
    <col customWidth="1" min="14" max="14" width="4.29"/>
    <col customWidth="1" min="15" max="15" width="3.57"/>
    <col customWidth="1" min="16" max="16" width="3.43"/>
    <col customWidth="1" min="17" max="17" width="3.71"/>
    <col customWidth="1" min="18" max="18" width="4.14"/>
    <col customWidth="1" min="19" max="19" width="4.57"/>
    <col customWidth="1" min="20" max="21" width="4.0"/>
    <col customWidth="1" min="22" max="23" width="3.43"/>
    <col customWidth="1" min="24" max="24" width="3.86"/>
    <col customWidth="1" min="25" max="44" width="10.71"/>
  </cols>
  <sheetData>
    <row r="1">
      <c r="A1" s="115" t="s">
        <v>20</v>
      </c>
      <c r="J1" s="54"/>
      <c r="K1" s="54"/>
      <c r="L1" s="54"/>
    </row>
    <row r="2">
      <c r="A2" s="54"/>
      <c r="J2" s="54"/>
      <c r="K2" s="54"/>
      <c r="L2" s="54"/>
    </row>
    <row r="3" ht="21.75" customHeight="1">
      <c r="A3" s="116" t="s">
        <v>21</v>
      </c>
      <c r="B3" s="117" t="s">
        <v>22</v>
      </c>
      <c r="C3" s="117" t="s">
        <v>23</v>
      </c>
      <c r="D3" s="117" t="s">
        <v>24</v>
      </c>
      <c r="E3" s="117" t="s">
        <v>25</v>
      </c>
      <c r="F3" s="118" t="s">
        <v>26</v>
      </c>
      <c r="G3" s="119"/>
      <c r="H3" s="120"/>
      <c r="I3" s="121" t="s">
        <v>27</v>
      </c>
      <c r="J3" s="122">
        <v>2012.0</v>
      </c>
      <c r="K3" s="119"/>
      <c r="L3" s="120"/>
      <c r="M3" s="122">
        <v>2013.0</v>
      </c>
      <c r="N3" s="119"/>
      <c r="O3" s="120"/>
      <c r="P3" s="122">
        <v>2014.0</v>
      </c>
      <c r="Q3" s="119"/>
      <c r="R3" s="120"/>
      <c r="S3" s="122">
        <v>2015.0</v>
      </c>
      <c r="T3" s="119"/>
      <c r="U3" s="120"/>
      <c r="V3" s="122">
        <v>2016.0</v>
      </c>
      <c r="W3" s="119"/>
      <c r="X3" s="120"/>
    </row>
    <row r="4" ht="96.75" customHeight="1">
      <c r="A4" s="123"/>
      <c r="B4" s="124"/>
      <c r="C4" s="124"/>
      <c r="D4" s="124"/>
      <c r="E4" s="124"/>
      <c r="F4" s="125" t="s">
        <v>28</v>
      </c>
      <c r="G4" s="125" t="s">
        <v>29</v>
      </c>
      <c r="H4" s="126" t="s">
        <v>30</v>
      </c>
      <c r="I4" s="127"/>
      <c r="J4" s="128" t="s">
        <v>31</v>
      </c>
      <c r="K4" s="128" t="s">
        <v>32</v>
      </c>
      <c r="L4" s="128" t="s">
        <v>33</v>
      </c>
      <c r="M4" s="125" t="s">
        <v>31</v>
      </c>
      <c r="N4" s="125" t="s">
        <v>32</v>
      </c>
      <c r="O4" s="125" t="s">
        <v>33</v>
      </c>
      <c r="P4" s="128" t="s">
        <v>31</v>
      </c>
      <c r="Q4" s="128" t="s">
        <v>32</v>
      </c>
      <c r="R4" s="128" t="s">
        <v>33</v>
      </c>
      <c r="S4" s="125" t="s">
        <v>31</v>
      </c>
      <c r="T4" s="125" t="s">
        <v>32</v>
      </c>
      <c r="U4" s="125" t="s">
        <v>33</v>
      </c>
      <c r="V4" s="128" t="s">
        <v>31</v>
      </c>
      <c r="W4" s="128" t="s">
        <v>32</v>
      </c>
      <c r="X4" s="128" t="s">
        <v>33</v>
      </c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</row>
    <row r="5" ht="90.75" customHeight="1">
      <c r="A5" s="130" t="s">
        <v>34</v>
      </c>
      <c r="B5" s="113"/>
      <c r="C5" s="131"/>
      <c r="D5" s="131"/>
      <c r="E5" s="132"/>
      <c r="F5" s="131">
        <v>2012.0</v>
      </c>
      <c r="G5" s="131">
        <v>2015.0</v>
      </c>
      <c r="H5" s="131">
        <v>2016.0</v>
      </c>
      <c r="I5" s="131"/>
      <c r="J5" s="133"/>
      <c r="K5" s="133"/>
      <c r="L5" s="133">
        <f t="shared" ref="L5:L12" si="1">+J5-K5</f>
        <v>0</v>
      </c>
      <c r="M5" s="134"/>
      <c r="N5" s="134"/>
      <c r="O5" s="134">
        <f t="shared" ref="O5:O12" si="2">+M5-N5</f>
        <v>0</v>
      </c>
      <c r="P5" s="133"/>
      <c r="Q5" s="133"/>
      <c r="R5" s="133">
        <f t="shared" ref="R5:R12" si="3">+P5-Q5</f>
        <v>0</v>
      </c>
      <c r="S5" s="134"/>
      <c r="T5" s="134"/>
      <c r="U5" s="134">
        <f t="shared" ref="U5:U12" si="4">+S5-T5</f>
        <v>0</v>
      </c>
      <c r="V5" s="133"/>
      <c r="W5" s="133"/>
      <c r="X5" s="133">
        <f t="shared" ref="X5:X12" si="5">+V5-W5</f>
        <v>0</v>
      </c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</row>
    <row r="6" ht="96.0" customHeight="1">
      <c r="A6" s="135" t="s">
        <v>35</v>
      </c>
      <c r="B6" s="101"/>
      <c r="C6" s="136"/>
      <c r="D6" s="136"/>
      <c r="E6" s="137"/>
      <c r="F6" s="131">
        <v>2012.0</v>
      </c>
      <c r="G6" s="131">
        <v>2015.0</v>
      </c>
      <c r="H6" s="131">
        <v>2016.0</v>
      </c>
      <c r="I6" s="136"/>
      <c r="J6" s="138"/>
      <c r="K6" s="138"/>
      <c r="L6" s="133">
        <f t="shared" si="1"/>
        <v>0</v>
      </c>
      <c r="M6" s="139"/>
      <c r="N6" s="139"/>
      <c r="O6" s="134">
        <f t="shared" si="2"/>
        <v>0</v>
      </c>
      <c r="P6" s="138"/>
      <c r="Q6" s="138"/>
      <c r="R6" s="133">
        <f t="shared" si="3"/>
        <v>0</v>
      </c>
      <c r="S6" s="139"/>
      <c r="T6" s="139"/>
      <c r="U6" s="134">
        <f t="shared" si="4"/>
        <v>0</v>
      </c>
      <c r="V6" s="138"/>
      <c r="W6" s="138"/>
      <c r="X6" s="133">
        <f t="shared" si="5"/>
        <v>0</v>
      </c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</row>
    <row r="7" ht="110.25" customHeight="1">
      <c r="A7" s="135" t="s">
        <v>36</v>
      </c>
      <c r="B7" s="101"/>
      <c r="C7" s="136"/>
      <c r="D7" s="136"/>
      <c r="E7" s="137"/>
      <c r="F7" s="131">
        <v>2012.0</v>
      </c>
      <c r="G7" s="131">
        <v>2015.0</v>
      </c>
      <c r="H7" s="131">
        <v>2016.0</v>
      </c>
      <c r="I7" s="136"/>
      <c r="J7" s="138"/>
      <c r="K7" s="138"/>
      <c r="L7" s="133">
        <f t="shared" si="1"/>
        <v>0</v>
      </c>
      <c r="M7" s="139"/>
      <c r="N7" s="139"/>
      <c r="O7" s="134">
        <f t="shared" si="2"/>
        <v>0</v>
      </c>
      <c r="P7" s="138"/>
      <c r="Q7" s="138"/>
      <c r="R7" s="133">
        <f t="shared" si="3"/>
        <v>0</v>
      </c>
      <c r="S7" s="139"/>
      <c r="T7" s="139"/>
      <c r="U7" s="134">
        <f t="shared" si="4"/>
        <v>0</v>
      </c>
      <c r="V7" s="138"/>
      <c r="W7" s="138"/>
      <c r="X7" s="133">
        <f t="shared" si="5"/>
        <v>0</v>
      </c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</row>
    <row r="8" ht="93.75" customHeight="1">
      <c r="A8" s="135" t="s">
        <v>37</v>
      </c>
      <c r="B8" s="101"/>
      <c r="C8" s="136"/>
      <c r="D8" s="136"/>
      <c r="E8" s="137"/>
      <c r="F8" s="131">
        <v>2012.0</v>
      </c>
      <c r="G8" s="131">
        <v>2015.0</v>
      </c>
      <c r="H8" s="131">
        <v>2016.0</v>
      </c>
      <c r="I8" s="136"/>
      <c r="J8" s="138"/>
      <c r="K8" s="138"/>
      <c r="L8" s="133">
        <f t="shared" si="1"/>
        <v>0</v>
      </c>
      <c r="M8" s="139"/>
      <c r="N8" s="139"/>
      <c r="O8" s="134">
        <f t="shared" si="2"/>
        <v>0</v>
      </c>
      <c r="P8" s="138"/>
      <c r="Q8" s="138"/>
      <c r="R8" s="133">
        <f t="shared" si="3"/>
        <v>0</v>
      </c>
      <c r="S8" s="139"/>
      <c r="T8" s="139"/>
      <c r="U8" s="134">
        <f t="shared" si="4"/>
        <v>0</v>
      </c>
      <c r="V8" s="138"/>
      <c r="W8" s="138"/>
      <c r="X8" s="133">
        <f t="shared" si="5"/>
        <v>0</v>
      </c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</row>
    <row r="9" ht="89.25" customHeight="1">
      <c r="A9" s="135" t="s">
        <v>38</v>
      </c>
      <c r="B9" s="101"/>
      <c r="C9" s="136"/>
      <c r="D9" s="136"/>
      <c r="E9" s="137"/>
      <c r="F9" s="131">
        <v>2012.0</v>
      </c>
      <c r="G9" s="131">
        <v>2015.0</v>
      </c>
      <c r="H9" s="131">
        <v>2016.0</v>
      </c>
      <c r="I9" s="136"/>
      <c r="J9" s="138"/>
      <c r="K9" s="138"/>
      <c r="L9" s="133">
        <f t="shared" si="1"/>
        <v>0</v>
      </c>
      <c r="M9" s="139"/>
      <c r="N9" s="139"/>
      <c r="O9" s="134">
        <f t="shared" si="2"/>
        <v>0</v>
      </c>
      <c r="P9" s="138"/>
      <c r="Q9" s="138"/>
      <c r="R9" s="133">
        <f t="shared" si="3"/>
        <v>0</v>
      </c>
      <c r="S9" s="139"/>
      <c r="T9" s="139"/>
      <c r="U9" s="134">
        <f t="shared" si="4"/>
        <v>0</v>
      </c>
      <c r="V9" s="138"/>
      <c r="W9" s="138"/>
      <c r="X9" s="133">
        <f t="shared" si="5"/>
        <v>0</v>
      </c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</row>
    <row r="10" ht="110.25" customHeight="1">
      <c r="A10" s="140" t="s">
        <v>39</v>
      </c>
      <c r="B10" s="101"/>
      <c r="C10" s="141"/>
      <c r="D10" s="141"/>
      <c r="E10" s="142"/>
      <c r="F10" s="131">
        <v>2012.0</v>
      </c>
      <c r="G10" s="131">
        <v>2015.0</v>
      </c>
      <c r="H10" s="131">
        <v>2016.0</v>
      </c>
      <c r="I10" s="141"/>
      <c r="J10" s="143"/>
      <c r="K10" s="143"/>
      <c r="L10" s="133">
        <f t="shared" si="1"/>
        <v>0</v>
      </c>
      <c r="M10" s="144"/>
      <c r="N10" s="144"/>
      <c r="O10" s="134">
        <f t="shared" si="2"/>
        <v>0</v>
      </c>
      <c r="P10" s="143"/>
      <c r="Q10" s="143"/>
      <c r="R10" s="133">
        <f t="shared" si="3"/>
        <v>0</v>
      </c>
      <c r="S10" s="144"/>
      <c r="T10" s="144"/>
      <c r="U10" s="134">
        <f t="shared" si="4"/>
        <v>0</v>
      </c>
      <c r="V10" s="143"/>
      <c r="W10" s="143"/>
      <c r="X10" s="133">
        <f t="shared" si="5"/>
        <v>0</v>
      </c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</row>
    <row r="11">
      <c r="A11" s="140" t="s">
        <v>40</v>
      </c>
      <c r="B11" s="101"/>
      <c r="C11" s="141"/>
      <c r="D11" s="141"/>
      <c r="E11" s="142"/>
      <c r="F11" s="131"/>
      <c r="G11" s="131"/>
      <c r="H11" s="131"/>
      <c r="I11" s="141"/>
      <c r="J11" s="143"/>
      <c r="K11" s="143"/>
      <c r="L11" s="133">
        <f t="shared" si="1"/>
        <v>0</v>
      </c>
      <c r="M11" s="144"/>
      <c r="N11" s="144"/>
      <c r="O11" s="134">
        <f t="shared" si="2"/>
        <v>0</v>
      </c>
      <c r="P11" s="143"/>
      <c r="Q11" s="143"/>
      <c r="R11" s="133">
        <f t="shared" si="3"/>
        <v>0</v>
      </c>
      <c r="S11" s="144"/>
      <c r="T11" s="144"/>
      <c r="U11" s="134">
        <f t="shared" si="4"/>
        <v>0</v>
      </c>
      <c r="V11" s="143"/>
      <c r="W11" s="143"/>
      <c r="X11" s="133">
        <f t="shared" si="5"/>
        <v>0</v>
      </c>
      <c r="Y11" s="140"/>
      <c r="Z11" s="101"/>
      <c r="AA11" s="141"/>
      <c r="AB11" s="141"/>
      <c r="AC11" s="142"/>
      <c r="AD11" s="131"/>
      <c r="AE11" s="131"/>
      <c r="AF11" s="131"/>
      <c r="AG11" s="141"/>
      <c r="AH11" s="143"/>
      <c r="AI11" s="143"/>
      <c r="AJ11" s="133"/>
      <c r="AK11" s="144"/>
      <c r="AL11" s="144"/>
      <c r="AM11" s="134"/>
      <c r="AN11" s="143"/>
      <c r="AO11" s="143"/>
      <c r="AP11" s="133"/>
      <c r="AQ11" s="144"/>
      <c r="AR11" s="144"/>
    </row>
    <row r="12">
      <c r="A12" s="140" t="s">
        <v>41</v>
      </c>
      <c r="B12" s="101"/>
      <c r="C12" s="141"/>
      <c r="D12" s="141"/>
      <c r="E12" s="142">
        <f>SUM(E5:E11)</f>
        <v>0</v>
      </c>
      <c r="F12" s="131"/>
      <c r="G12" s="131"/>
      <c r="H12" s="131"/>
      <c r="I12" s="141"/>
      <c r="J12" s="143"/>
      <c r="K12" s="143"/>
      <c r="L12" s="133">
        <f t="shared" si="1"/>
        <v>0</v>
      </c>
      <c r="M12" s="144"/>
      <c r="N12" s="144"/>
      <c r="O12" s="134">
        <f t="shared" si="2"/>
        <v>0</v>
      </c>
      <c r="P12" s="143"/>
      <c r="Q12" s="143"/>
      <c r="R12" s="133">
        <f t="shared" si="3"/>
        <v>0</v>
      </c>
      <c r="S12" s="144"/>
      <c r="T12" s="144"/>
      <c r="U12" s="134">
        <f t="shared" si="4"/>
        <v>0</v>
      </c>
      <c r="V12" s="143"/>
      <c r="W12" s="143"/>
      <c r="X12" s="133">
        <f t="shared" si="5"/>
        <v>0</v>
      </c>
      <c r="Y12" s="140"/>
      <c r="Z12" s="101"/>
      <c r="AA12" s="141"/>
      <c r="AB12" s="141"/>
      <c r="AC12" s="142"/>
      <c r="AD12" s="131"/>
      <c r="AE12" s="131"/>
      <c r="AF12" s="131"/>
      <c r="AG12" s="141"/>
      <c r="AH12" s="143"/>
      <c r="AI12" s="143"/>
      <c r="AJ12" s="133"/>
      <c r="AK12" s="144"/>
      <c r="AL12" s="144"/>
      <c r="AM12" s="134"/>
      <c r="AN12" s="143"/>
      <c r="AO12" s="143"/>
      <c r="AP12" s="133"/>
      <c r="AQ12" s="144"/>
      <c r="AR12" s="144"/>
    </row>
    <row r="13">
      <c r="A13" s="54"/>
      <c r="B13" s="1"/>
      <c r="C13" s="1"/>
      <c r="D13" s="1"/>
      <c r="E13" s="1"/>
      <c r="F13" s="1"/>
      <c r="G13" s="1"/>
      <c r="H13" s="1"/>
      <c r="I13" s="1"/>
      <c r="J13" s="54"/>
      <c r="K13" s="54"/>
      <c r="L13" s="54"/>
    </row>
    <row r="14">
      <c r="A14" s="54"/>
      <c r="B14" s="1"/>
      <c r="C14" s="1"/>
      <c r="D14" s="1"/>
      <c r="E14" s="1"/>
      <c r="F14" s="1"/>
      <c r="G14" s="1"/>
      <c r="H14" s="1"/>
      <c r="I14" s="1"/>
      <c r="J14" s="54"/>
      <c r="K14" s="54"/>
      <c r="L14" s="54"/>
    </row>
    <row r="15">
      <c r="A15" s="54"/>
      <c r="B15" s="1"/>
      <c r="C15" s="1"/>
      <c r="D15" s="1"/>
      <c r="E15" s="1"/>
      <c r="F15" s="1"/>
      <c r="G15" s="1"/>
      <c r="H15" s="1"/>
      <c r="I15" s="1"/>
      <c r="J15" s="54"/>
      <c r="K15" s="54"/>
      <c r="L15" s="54"/>
    </row>
    <row r="16">
      <c r="A16" s="54"/>
      <c r="B16" s="1"/>
      <c r="C16" s="1"/>
      <c r="D16" s="1"/>
      <c r="E16" s="1"/>
      <c r="F16" s="1"/>
      <c r="G16" s="1"/>
      <c r="H16" s="1"/>
      <c r="I16" s="1"/>
      <c r="J16" s="54"/>
      <c r="K16" s="54"/>
      <c r="L16" s="54"/>
    </row>
    <row r="17">
      <c r="A17" s="54"/>
      <c r="B17" s="1"/>
      <c r="C17" s="1"/>
      <c r="D17" s="1"/>
      <c r="E17" s="1"/>
      <c r="F17" s="1"/>
      <c r="G17" s="1"/>
      <c r="H17" s="1"/>
      <c r="I17" s="1"/>
      <c r="J17" s="54"/>
      <c r="K17" s="54"/>
      <c r="L17" s="54"/>
    </row>
    <row r="18">
      <c r="A18" s="54"/>
      <c r="B18" s="1"/>
      <c r="C18" s="1"/>
      <c r="D18" s="1"/>
      <c r="E18" s="1"/>
      <c r="F18" s="1"/>
      <c r="G18" s="1"/>
      <c r="H18" s="1"/>
      <c r="I18" s="1"/>
      <c r="J18" s="54"/>
      <c r="K18" s="54"/>
      <c r="L18" s="54"/>
    </row>
    <row r="19">
      <c r="A19" s="54"/>
      <c r="B19" s="1"/>
      <c r="C19" s="1"/>
      <c r="D19" s="1"/>
      <c r="E19" s="1"/>
      <c r="F19" s="1"/>
      <c r="G19" s="1"/>
      <c r="H19" s="1"/>
      <c r="I19" s="1"/>
      <c r="J19" s="54"/>
      <c r="K19" s="54"/>
      <c r="L19" s="54"/>
    </row>
    <row r="20">
      <c r="A20" s="54"/>
      <c r="B20" s="1"/>
      <c r="C20" s="1"/>
      <c r="D20" s="1"/>
      <c r="E20" s="1"/>
      <c r="F20" s="1"/>
      <c r="G20" s="1"/>
      <c r="H20" s="1"/>
      <c r="I20" s="1"/>
      <c r="J20" s="54"/>
      <c r="K20" s="54"/>
      <c r="L20" s="54"/>
    </row>
    <row r="21" ht="15.75" customHeight="1">
      <c r="A21" s="54"/>
      <c r="B21" s="1"/>
      <c r="C21" s="1"/>
      <c r="D21" s="1"/>
      <c r="E21" s="1"/>
      <c r="F21" s="1"/>
      <c r="G21" s="1"/>
      <c r="H21" s="1"/>
      <c r="I21" s="1"/>
      <c r="J21" s="54"/>
      <c r="K21" s="54"/>
      <c r="L21" s="54"/>
    </row>
    <row r="22" ht="15.75" customHeight="1">
      <c r="A22" s="54"/>
      <c r="B22" s="1"/>
      <c r="C22" s="1"/>
      <c r="D22" s="1"/>
      <c r="E22" s="1"/>
      <c r="F22" s="1"/>
      <c r="G22" s="1"/>
      <c r="H22" s="1"/>
      <c r="I22" s="1"/>
      <c r="J22" s="54"/>
      <c r="K22" s="54"/>
      <c r="L22" s="54"/>
    </row>
    <row r="23" ht="15.75" customHeight="1">
      <c r="A23" s="54"/>
      <c r="B23" s="1"/>
      <c r="C23" s="1"/>
      <c r="D23" s="1"/>
      <c r="E23" s="1"/>
      <c r="F23" s="1"/>
      <c r="G23" s="1"/>
      <c r="H23" s="1"/>
      <c r="I23" s="1"/>
      <c r="J23" s="54"/>
      <c r="K23" s="54"/>
      <c r="L23" s="54"/>
    </row>
    <row r="24" ht="15.75" customHeight="1">
      <c r="A24" s="54"/>
      <c r="B24" s="1"/>
      <c r="C24" s="1"/>
      <c r="D24" s="1"/>
      <c r="E24" s="1"/>
      <c r="F24" s="1"/>
      <c r="G24" s="1"/>
      <c r="H24" s="1"/>
      <c r="I24" s="1"/>
      <c r="J24" s="54"/>
      <c r="K24" s="54"/>
      <c r="L24" s="54"/>
    </row>
    <row r="25" ht="15.75" customHeight="1">
      <c r="A25" s="54"/>
      <c r="B25" s="1"/>
      <c r="C25" s="1"/>
      <c r="D25" s="1"/>
      <c r="E25" s="1"/>
      <c r="F25" s="1"/>
      <c r="G25" s="1"/>
      <c r="H25" s="1"/>
      <c r="I25" s="1"/>
      <c r="J25" s="54"/>
      <c r="K25" s="54"/>
      <c r="L25" s="54"/>
    </row>
    <row r="26" ht="15.75" customHeight="1">
      <c r="A26" s="54"/>
      <c r="B26" s="1"/>
      <c r="C26" s="1"/>
      <c r="D26" s="1"/>
      <c r="E26" s="1"/>
      <c r="F26" s="1"/>
      <c r="G26" s="1"/>
      <c r="H26" s="1"/>
      <c r="I26" s="1"/>
      <c r="J26" s="54"/>
      <c r="K26" s="54"/>
      <c r="L26" s="54"/>
    </row>
    <row r="27" ht="15.75" customHeight="1">
      <c r="A27" s="54"/>
      <c r="B27" s="1"/>
      <c r="C27" s="1"/>
      <c r="D27" s="1"/>
      <c r="E27" s="1"/>
      <c r="F27" s="1"/>
      <c r="G27" s="1"/>
      <c r="H27" s="1"/>
      <c r="I27" s="1"/>
      <c r="J27" s="54"/>
      <c r="K27" s="54"/>
      <c r="L27" s="54"/>
    </row>
    <row r="28" ht="15.75" customHeight="1">
      <c r="A28" s="54"/>
      <c r="B28" s="1"/>
      <c r="C28" s="1"/>
      <c r="D28" s="1"/>
      <c r="E28" s="1"/>
      <c r="F28" s="1"/>
      <c r="G28" s="1"/>
      <c r="H28" s="1"/>
      <c r="I28" s="1"/>
      <c r="J28" s="54"/>
      <c r="K28" s="54"/>
      <c r="L28" s="54"/>
    </row>
    <row r="29" ht="15.75" customHeight="1">
      <c r="A29" s="54"/>
      <c r="J29" s="54"/>
      <c r="K29" s="54"/>
      <c r="L29" s="54"/>
    </row>
    <row r="30" ht="15.75" customHeight="1">
      <c r="A30" s="54"/>
      <c r="J30" s="54"/>
      <c r="K30" s="54"/>
      <c r="L30" s="54"/>
    </row>
    <row r="31" ht="15.75" customHeight="1">
      <c r="A31" s="54"/>
      <c r="J31" s="54"/>
      <c r="K31" s="54"/>
      <c r="L31" s="54"/>
    </row>
    <row r="32" ht="15.75" customHeight="1">
      <c r="A32" s="54"/>
      <c r="J32" s="54"/>
      <c r="K32" s="54"/>
      <c r="L32" s="54"/>
    </row>
    <row r="33" ht="15.75" customHeight="1">
      <c r="A33" s="54"/>
      <c r="J33" s="54"/>
      <c r="K33" s="54"/>
      <c r="L33" s="54"/>
    </row>
    <row r="34" ht="15.75" customHeight="1">
      <c r="A34" s="54"/>
      <c r="J34" s="54"/>
      <c r="K34" s="54"/>
      <c r="L34" s="54"/>
    </row>
    <row r="35" ht="15.75" customHeight="1">
      <c r="A35" s="54"/>
      <c r="J35" s="54"/>
      <c r="K35" s="54"/>
      <c r="L35" s="54"/>
    </row>
    <row r="36" ht="15.75" customHeight="1">
      <c r="A36" s="54"/>
      <c r="J36" s="54"/>
      <c r="K36" s="54"/>
      <c r="L36" s="54"/>
    </row>
    <row r="37" ht="15.75" customHeight="1">
      <c r="A37" s="54"/>
      <c r="J37" s="54"/>
      <c r="K37" s="54"/>
      <c r="L37" s="54"/>
    </row>
    <row r="38" ht="15.75" customHeight="1">
      <c r="A38" s="54"/>
      <c r="J38" s="54"/>
      <c r="K38" s="54"/>
      <c r="L38" s="54"/>
    </row>
    <row r="39" ht="15.75" customHeight="1">
      <c r="A39" s="54"/>
      <c r="J39" s="54"/>
      <c r="K39" s="54"/>
      <c r="L39" s="54"/>
    </row>
    <row r="40" ht="15.75" customHeight="1">
      <c r="A40" s="54"/>
      <c r="J40" s="54"/>
      <c r="K40" s="54"/>
      <c r="L40" s="54"/>
    </row>
    <row r="41" ht="15.75" customHeight="1">
      <c r="A41" s="54"/>
      <c r="J41" s="54"/>
      <c r="K41" s="54"/>
      <c r="L41" s="54"/>
    </row>
    <row r="42" ht="15.75" customHeight="1">
      <c r="A42" s="54"/>
      <c r="J42" s="54"/>
      <c r="K42" s="54"/>
      <c r="L42" s="54"/>
    </row>
    <row r="43" ht="15.75" customHeight="1">
      <c r="A43" s="54"/>
      <c r="J43" s="54"/>
      <c r="K43" s="54"/>
      <c r="L43" s="54"/>
    </row>
    <row r="44" ht="15.75" customHeight="1">
      <c r="A44" s="54"/>
      <c r="J44" s="54"/>
      <c r="K44" s="54"/>
      <c r="L44" s="54"/>
    </row>
    <row r="45" ht="15.75" customHeight="1">
      <c r="A45" s="54"/>
      <c r="J45" s="54"/>
      <c r="K45" s="54"/>
      <c r="L45" s="54"/>
    </row>
    <row r="46" ht="15.75" customHeight="1">
      <c r="A46" s="54"/>
      <c r="J46" s="54"/>
      <c r="K46" s="54"/>
      <c r="L46" s="54"/>
    </row>
    <row r="47" ht="15.75" customHeight="1">
      <c r="A47" s="54"/>
      <c r="J47" s="54"/>
      <c r="K47" s="54"/>
      <c r="L47" s="54"/>
    </row>
    <row r="48" ht="15.75" customHeight="1">
      <c r="A48" s="54"/>
      <c r="J48" s="54"/>
      <c r="K48" s="54"/>
      <c r="L48" s="54"/>
    </row>
    <row r="49" ht="15.75" customHeight="1">
      <c r="A49" s="54"/>
      <c r="J49" s="54"/>
      <c r="K49" s="54"/>
      <c r="L49" s="54"/>
    </row>
    <row r="50" ht="15.75" customHeight="1">
      <c r="A50" s="54"/>
      <c r="J50" s="54"/>
      <c r="K50" s="54"/>
      <c r="L50" s="54"/>
    </row>
    <row r="51" ht="15.75" customHeight="1">
      <c r="A51" s="54"/>
      <c r="J51" s="54"/>
      <c r="K51" s="54"/>
      <c r="L51" s="54"/>
    </row>
    <row r="52" ht="15.75" customHeight="1">
      <c r="A52" s="54"/>
      <c r="J52" s="54"/>
      <c r="K52" s="54"/>
      <c r="L52" s="54"/>
    </row>
    <row r="53" ht="15.75" customHeight="1">
      <c r="A53" s="54"/>
      <c r="J53" s="54"/>
      <c r="K53" s="54"/>
      <c r="L53" s="54"/>
    </row>
    <row r="54" ht="15.75" customHeight="1">
      <c r="A54" s="54"/>
      <c r="J54" s="54"/>
      <c r="K54" s="54"/>
      <c r="L54" s="54"/>
    </row>
    <row r="55" ht="15.75" customHeight="1">
      <c r="A55" s="54"/>
      <c r="J55" s="54"/>
      <c r="K55" s="54"/>
      <c r="L55" s="54"/>
    </row>
    <row r="56" ht="15.75" customHeight="1">
      <c r="A56" s="54"/>
      <c r="J56" s="54"/>
      <c r="K56" s="54"/>
      <c r="L56" s="54"/>
    </row>
    <row r="57" ht="15.75" customHeight="1">
      <c r="A57" s="54"/>
      <c r="J57" s="54"/>
      <c r="K57" s="54"/>
      <c r="L57" s="54"/>
    </row>
    <row r="58" ht="15.75" customHeight="1">
      <c r="A58" s="54"/>
      <c r="J58" s="54"/>
      <c r="K58" s="54"/>
      <c r="L58" s="54"/>
    </row>
    <row r="59" ht="15.75" customHeight="1">
      <c r="A59" s="54"/>
      <c r="J59" s="54"/>
      <c r="K59" s="54"/>
      <c r="L59" s="54"/>
    </row>
    <row r="60" ht="15.75" customHeight="1">
      <c r="A60" s="54"/>
      <c r="J60" s="54"/>
      <c r="K60" s="54"/>
      <c r="L60" s="54"/>
    </row>
    <row r="61" ht="15.75" customHeight="1">
      <c r="A61" s="54"/>
      <c r="J61" s="54"/>
      <c r="K61" s="54"/>
      <c r="L61" s="54"/>
    </row>
    <row r="62" ht="15.75" customHeight="1">
      <c r="A62" s="54"/>
      <c r="J62" s="54"/>
      <c r="K62" s="54"/>
      <c r="L62" s="54"/>
    </row>
    <row r="63" ht="15.75" customHeight="1">
      <c r="A63" s="54"/>
      <c r="J63" s="54"/>
      <c r="K63" s="54"/>
      <c r="L63" s="54"/>
    </row>
    <row r="64" ht="15.75" customHeight="1">
      <c r="A64" s="54"/>
      <c r="J64" s="54"/>
      <c r="K64" s="54"/>
      <c r="L64" s="54"/>
    </row>
    <row r="65" ht="15.75" customHeight="1">
      <c r="A65" s="54"/>
      <c r="J65" s="54"/>
      <c r="K65" s="54"/>
      <c r="L65" s="54"/>
    </row>
    <row r="66" ht="15.75" customHeight="1">
      <c r="A66" s="54"/>
      <c r="J66" s="54"/>
      <c r="K66" s="54"/>
      <c r="L66" s="54"/>
    </row>
    <row r="67" ht="15.75" customHeight="1">
      <c r="A67" s="54"/>
      <c r="J67" s="54"/>
      <c r="K67" s="54"/>
      <c r="L67" s="54"/>
    </row>
    <row r="68" ht="15.75" customHeight="1">
      <c r="A68" s="54"/>
      <c r="J68" s="54"/>
      <c r="K68" s="54"/>
      <c r="L68" s="54"/>
    </row>
    <row r="69" ht="15.75" customHeight="1">
      <c r="A69" s="54"/>
      <c r="J69" s="54"/>
      <c r="K69" s="54"/>
      <c r="L69" s="54"/>
    </row>
    <row r="70" ht="15.75" customHeight="1">
      <c r="A70" s="54"/>
      <c r="J70" s="54"/>
      <c r="K70" s="54"/>
      <c r="L70" s="54"/>
    </row>
    <row r="71" ht="15.75" customHeight="1">
      <c r="A71" s="54"/>
      <c r="J71" s="54"/>
      <c r="K71" s="54"/>
      <c r="L71" s="54"/>
    </row>
    <row r="72" ht="15.75" customHeight="1">
      <c r="A72" s="54"/>
      <c r="J72" s="54"/>
      <c r="K72" s="54"/>
      <c r="L72" s="54"/>
    </row>
    <row r="73" ht="15.75" customHeight="1">
      <c r="A73" s="54"/>
      <c r="J73" s="54"/>
      <c r="K73" s="54"/>
      <c r="L73" s="54"/>
    </row>
    <row r="74" ht="15.75" customHeight="1">
      <c r="A74" s="54"/>
      <c r="J74" s="54"/>
      <c r="K74" s="54"/>
      <c r="L74" s="54"/>
    </row>
    <row r="75" ht="15.75" customHeight="1">
      <c r="A75" s="54"/>
      <c r="J75" s="54"/>
      <c r="K75" s="54"/>
      <c r="L75" s="54"/>
    </row>
    <row r="76" ht="15.75" customHeight="1">
      <c r="A76" s="54"/>
      <c r="J76" s="54"/>
      <c r="K76" s="54"/>
      <c r="L76" s="54"/>
    </row>
    <row r="77" ht="15.75" customHeight="1">
      <c r="A77" s="54"/>
      <c r="J77" s="54"/>
      <c r="K77" s="54"/>
      <c r="L77" s="54"/>
    </row>
    <row r="78" ht="15.75" customHeight="1">
      <c r="A78" s="54"/>
      <c r="J78" s="54"/>
      <c r="K78" s="54"/>
      <c r="L78" s="54"/>
    </row>
    <row r="79" ht="15.75" customHeight="1">
      <c r="A79" s="54"/>
      <c r="J79" s="54"/>
      <c r="K79" s="54"/>
      <c r="L79" s="54"/>
    </row>
    <row r="80" ht="15.75" customHeight="1">
      <c r="A80" s="54"/>
      <c r="J80" s="54"/>
      <c r="K80" s="54"/>
      <c r="L80" s="54"/>
    </row>
    <row r="81" ht="15.75" customHeight="1">
      <c r="A81" s="54"/>
      <c r="J81" s="54"/>
      <c r="K81" s="54"/>
      <c r="L81" s="54"/>
    </row>
    <row r="82" ht="15.75" customHeight="1">
      <c r="A82" s="54"/>
      <c r="J82" s="54"/>
      <c r="K82" s="54"/>
      <c r="L82" s="54"/>
    </row>
    <row r="83" ht="15.75" customHeight="1">
      <c r="A83" s="54"/>
      <c r="J83" s="54"/>
      <c r="K83" s="54"/>
      <c r="L83" s="54"/>
    </row>
    <row r="84" ht="15.75" customHeight="1">
      <c r="A84" s="54"/>
      <c r="J84" s="54"/>
      <c r="K84" s="54"/>
      <c r="L84" s="54"/>
    </row>
    <row r="85" ht="15.75" customHeight="1">
      <c r="A85" s="54"/>
      <c r="J85" s="54"/>
      <c r="K85" s="54"/>
      <c r="L85" s="54"/>
    </row>
    <row r="86" ht="15.75" customHeight="1">
      <c r="A86" s="54"/>
      <c r="J86" s="54"/>
      <c r="K86" s="54"/>
      <c r="L86" s="54"/>
    </row>
    <row r="87" ht="15.75" customHeight="1">
      <c r="A87" s="54"/>
      <c r="J87" s="54"/>
      <c r="K87" s="54"/>
      <c r="L87" s="54"/>
    </row>
    <row r="88" ht="15.75" customHeight="1">
      <c r="A88" s="54"/>
      <c r="J88" s="54"/>
      <c r="K88" s="54"/>
      <c r="L88" s="54"/>
    </row>
    <row r="89" ht="15.75" customHeight="1">
      <c r="A89" s="54"/>
      <c r="J89" s="54"/>
      <c r="K89" s="54"/>
      <c r="L89" s="54"/>
    </row>
    <row r="90" ht="15.75" customHeight="1">
      <c r="A90" s="54"/>
      <c r="J90" s="54"/>
      <c r="K90" s="54"/>
      <c r="L90" s="54"/>
    </row>
    <row r="91" ht="15.75" customHeight="1">
      <c r="A91" s="54"/>
      <c r="J91" s="54"/>
      <c r="K91" s="54"/>
      <c r="L91" s="54"/>
    </row>
    <row r="92" ht="15.75" customHeight="1">
      <c r="A92" s="54"/>
      <c r="J92" s="54"/>
      <c r="K92" s="54"/>
      <c r="L92" s="54"/>
    </row>
    <row r="93" ht="15.75" customHeight="1">
      <c r="A93" s="54"/>
      <c r="J93" s="54"/>
      <c r="K93" s="54"/>
      <c r="L93" s="54"/>
    </row>
    <row r="94" ht="15.75" customHeight="1">
      <c r="A94" s="54"/>
      <c r="J94" s="54"/>
      <c r="K94" s="54"/>
      <c r="L94" s="54"/>
    </row>
    <row r="95" ht="15.75" customHeight="1">
      <c r="A95" s="54"/>
      <c r="J95" s="54"/>
      <c r="K95" s="54"/>
      <c r="L95" s="54"/>
    </row>
    <row r="96" ht="15.75" customHeight="1">
      <c r="A96" s="54"/>
      <c r="J96" s="54"/>
      <c r="K96" s="54"/>
      <c r="L96" s="54"/>
    </row>
    <row r="97" ht="15.75" customHeight="1">
      <c r="A97" s="54"/>
      <c r="J97" s="54"/>
      <c r="K97" s="54"/>
      <c r="L97" s="54"/>
    </row>
    <row r="98" ht="15.75" customHeight="1">
      <c r="A98" s="54"/>
      <c r="J98" s="54"/>
      <c r="K98" s="54"/>
      <c r="L98" s="54"/>
    </row>
    <row r="99" ht="15.75" customHeight="1">
      <c r="A99" s="54"/>
      <c r="J99" s="54"/>
      <c r="K99" s="54"/>
      <c r="L99" s="54"/>
    </row>
    <row r="100" ht="15.75" customHeight="1">
      <c r="A100" s="54"/>
      <c r="J100" s="54"/>
      <c r="K100" s="54"/>
      <c r="L100" s="54"/>
    </row>
    <row r="101" ht="15.75" customHeight="1">
      <c r="A101" s="54"/>
      <c r="J101" s="54"/>
      <c r="K101" s="54"/>
      <c r="L101" s="54"/>
    </row>
    <row r="102" ht="15.75" customHeight="1">
      <c r="A102" s="54"/>
      <c r="J102" s="54"/>
      <c r="K102" s="54"/>
      <c r="L102" s="54"/>
    </row>
    <row r="103" ht="15.75" customHeight="1">
      <c r="A103" s="54"/>
      <c r="J103" s="54"/>
      <c r="K103" s="54"/>
      <c r="L103" s="54"/>
    </row>
    <row r="104" ht="15.75" customHeight="1">
      <c r="A104" s="54"/>
      <c r="J104" s="54"/>
      <c r="K104" s="54"/>
      <c r="L104" s="54"/>
    </row>
    <row r="105" ht="15.75" customHeight="1">
      <c r="A105" s="54"/>
      <c r="J105" s="54"/>
      <c r="K105" s="54"/>
      <c r="L105" s="54"/>
    </row>
    <row r="106" ht="15.75" customHeight="1">
      <c r="A106" s="54"/>
      <c r="J106" s="54"/>
      <c r="K106" s="54"/>
      <c r="L106" s="54"/>
    </row>
    <row r="107" ht="15.75" customHeight="1">
      <c r="A107" s="54"/>
      <c r="J107" s="54"/>
      <c r="K107" s="54"/>
      <c r="L107" s="54"/>
    </row>
    <row r="108" ht="15.75" customHeight="1">
      <c r="A108" s="54"/>
      <c r="J108" s="54"/>
      <c r="K108" s="54"/>
      <c r="L108" s="54"/>
    </row>
    <row r="109" ht="15.75" customHeight="1">
      <c r="A109" s="54"/>
      <c r="J109" s="54"/>
      <c r="K109" s="54"/>
      <c r="L109" s="54"/>
    </row>
    <row r="110" ht="15.75" customHeight="1">
      <c r="A110" s="54"/>
      <c r="J110" s="54"/>
      <c r="K110" s="54"/>
      <c r="L110" s="54"/>
    </row>
    <row r="111" ht="15.75" customHeight="1">
      <c r="A111" s="54"/>
      <c r="J111" s="54"/>
      <c r="K111" s="54"/>
      <c r="L111" s="54"/>
    </row>
    <row r="112" ht="15.75" customHeight="1">
      <c r="A112" s="54"/>
      <c r="J112" s="54"/>
      <c r="K112" s="54"/>
      <c r="L112" s="54"/>
    </row>
    <row r="113" ht="15.75" customHeight="1">
      <c r="A113" s="54"/>
      <c r="J113" s="54"/>
      <c r="K113" s="54"/>
      <c r="L113" s="54"/>
    </row>
    <row r="114" ht="15.75" customHeight="1">
      <c r="A114" s="54"/>
      <c r="J114" s="54"/>
      <c r="K114" s="54"/>
      <c r="L114" s="54"/>
    </row>
    <row r="115" ht="15.75" customHeight="1">
      <c r="A115" s="54"/>
      <c r="J115" s="54"/>
      <c r="K115" s="54"/>
      <c r="L115" s="54"/>
    </row>
    <row r="116" ht="15.75" customHeight="1">
      <c r="A116" s="54"/>
      <c r="J116" s="54"/>
      <c r="K116" s="54"/>
      <c r="L116" s="54"/>
    </row>
    <row r="117" ht="15.75" customHeight="1">
      <c r="A117" s="54"/>
      <c r="J117" s="54"/>
      <c r="K117" s="54"/>
      <c r="L117" s="54"/>
    </row>
    <row r="118" ht="15.75" customHeight="1">
      <c r="A118" s="54"/>
      <c r="J118" s="54"/>
      <c r="K118" s="54"/>
      <c r="L118" s="54"/>
    </row>
    <row r="119" ht="15.75" customHeight="1">
      <c r="A119" s="54"/>
      <c r="J119" s="54"/>
      <c r="K119" s="54"/>
      <c r="L119" s="54"/>
    </row>
    <row r="120" ht="15.75" customHeight="1">
      <c r="A120" s="54"/>
      <c r="J120" s="54"/>
      <c r="K120" s="54"/>
      <c r="L120" s="54"/>
    </row>
    <row r="121" ht="15.75" customHeight="1">
      <c r="A121" s="54"/>
      <c r="J121" s="54"/>
      <c r="K121" s="54"/>
      <c r="L121" s="54"/>
    </row>
    <row r="122" ht="15.75" customHeight="1">
      <c r="A122" s="54"/>
      <c r="J122" s="54"/>
      <c r="K122" s="54"/>
      <c r="L122" s="54"/>
    </row>
    <row r="123" ht="15.75" customHeight="1">
      <c r="A123" s="54"/>
      <c r="J123" s="54"/>
      <c r="K123" s="54"/>
      <c r="L123" s="54"/>
    </row>
    <row r="124" ht="15.75" customHeight="1">
      <c r="A124" s="54"/>
      <c r="J124" s="54"/>
      <c r="K124" s="54"/>
      <c r="L124" s="54"/>
    </row>
    <row r="125" ht="15.75" customHeight="1">
      <c r="A125" s="54"/>
      <c r="J125" s="54"/>
      <c r="K125" s="54"/>
      <c r="L125" s="54"/>
    </row>
    <row r="126" ht="15.75" customHeight="1">
      <c r="A126" s="54"/>
      <c r="J126" s="54"/>
      <c r="K126" s="54"/>
      <c r="L126" s="54"/>
    </row>
    <row r="127" ht="15.75" customHeight="1">
      <c r="A127" s="54"/>
      <c r="J127" s="54"/>
      <c r="K127" s="54"/>
      <c r="L127" s="54"/>
    </row>
    <row r="128" ht="15.75" customHeight="1">
      <c r="A128" s="54"/>
      <c r="J128" s="54"/>
      <c r="K128" s="54"/>
      <c r="L128" s="54"/>
    </row>
    <row r="129" ht="15.75" customHeight="1">
      <c r="A129" s="54"/>
      <c r="J129" s="54"/>
      <c r="K129" s="54"/>
      <c r="L129" s="54"/>
    </row>
    <row r="130" ht="15.75" customHeight="1">
      <c r="A130" s="54"/>
      <c r="J130" s="54"/>
      <c r="K130" s="54"/>
      <c r="L130" s="54"/>
    </row>
    <row r="131" ht="15.75" customHeight="1">
      <c r="A131" s="54"/>
      <c r="J131" s="54"/>
      <c r="K131" s="54"/>
      <c r="L131" s="54"/>
    </row>
    <row r="132" ht="15.75" customHeight="1">
      <c r="A132" s="54"/>
      <c r="J132" s="54"/>
      <c r="K132" s="54"/>
      <c r="L132" s="54"/>
    </row>
    <row r="133" ht="15.75" customHeight="1">
      <c r="A133" s="54"/>
      <c r="J133" s="54"/>
      <c r="K133" s="54"/>
      <c r="L133" s="54"/>
    </row>
    <row r="134" ht="15.75" customHeight="1">
      <c r="A134" s="54"/>
      <c r="J134" s="54"/>
      <c r="K134" s="54"/>
      <c r="L134" s="54"/>
    </row>
    <row r="135" ht="15.75" customHeight="1">
      <c r="A135" s="54"/>
      <c r="J135" s="54"/>
      <c r="K135" s="54"/>
      <c r="L135" s="54"/>
    </row>
    <row r="136" ht="15.75" customHeight="1">
      <c r="A136" s="54"/>
      <c r="J136" s="54"/>
      <c r="K136" s="54"/>
      <c r="L136" s="54"/>
    </row>
    <row r="137" ht="15.75" customHeight="1">
      <c r="A137" s="54"/>
      <c r="J137" s="54"/>
      <c r="K137" s="54"/>
      <c r="L137" s="54"/>
    </row>
    <row r="138" ht="15.75" customHeight="1">
      <c r="A138" s="54"/>
      <c r="J138" s="54"/>
      <c r="K138" s="54"/>
      <c r="L138" s="54"/>
    </row>
    <row r="139" ht="15.75" customHeight="1">
      <c r="A139" s="54"/>
      <c r="J139" s="54"/>
      <c r="K139" s="54"/>
      <c r="L139" s="54"/>
    </row>
    <row r="140" ht="15.75" customHeight="1">
      <c r="A140" s="54"/>
      <c r="J140" s="54"/>
      <c r="K140" s="54"/>
      <c r="L140" s="54"/>
    </row>
    <row r="141" ht="15.75" customHeight="1">
      <c r="A141" s="54"/>
      <c r="J141" s="54"/>
      <c r="K141" s="54"/>
      <c r="L141" s="54"/>
    </row>
    <row r="142" ht="15.75" customHeight="1">
      <c r="A142" s="54"/>
      <c r="J142" s="54"/>
      <c r="K142" s="54"/>
      <c r="L142" s="54"/>
    </row>
    <row r="143" ht="15.75" customHeight="1">
      <c r="A143" s="54"/>
      <c r="J143" s="54"/>
      <c r="K143" s="54"/>
      <c r="L143" s="54"/>
    </row>
    <row r="144" ht="15.75" customHeight="1">
      <c r="A144" s="54"/>
      <c r="J144" s="54"/>
      <c r="K144" s="54"/>
      <c r="L144" s="54"/>
    </row>
    <row r="145" ht="15.75" customHeight="1">
      <c r="A145" s="54"/>
      <c r="J145" s="54"/>
      <c r="K145" s="54"/>
      <c r="L145" s="54"/>
    </row>
    <row r="146" ht="15.75" customHeight="1">
      <c r="A146" s="54"/>
      <c r="J146" s="54"/>
      <c r="K146" s="54"/>
      <c r="L146" s="54"/>
    </row>
    <row r="147" ht="15.75" customHeight="1">
      <c r="A147" s="54"/>
      <c r="J147" s="54"/>
      <c r="K147" s="54"/>
      <c r="L147" s="54"/>
    </row>
    <row r="148" ht="15.75" customHeight="1">
      <c r="A148" s="54"/>
      <c r="J148" s="54"/>
      <c r="K148" s="54"/>
      <c r="L148" s="54"/>
    </row>
    <row r="149" ht="15.75" customHeight="1">
      <c r="A149" s="54"/>
      <c r="J149" s="54"/>
      <c r="K149" s="54"/>
      <c r="L149" s="54"/>
    </row>
    <row r="150" ht="15.75" customHeight="1">
      <c r="A150" s="54"/>
      <c r="J150" s="54"/>
      <c r="K150" s="54"/>
      <c r="L150" s="54"/>
    </row>
    <row r="151" ht="15.75" customHeight="1">
      <c r="A151" s="54"/>
      <c r="J151" s="54"/>
      <c r="K151" s="54"/>
      <c r="L151" s="54"/>
    </row>
    <row r="152" ht="15.75" customHeight="1">
      <c r="A152" s="54"/>
      <c r="J152" s="54"/>
      <c r="K152" s="54"/>
      <c r="L152" s="54"/>
    </row>
    <row r="153" ht="15.75" customHeight="1">
      <c r="A153" s="54"/>
      <c r="J153" s="54"/>
      <c r="K153" s="54"/>
      <c r="L153" s="54"/>
    </row>
    <row r="154" ht="15.75" customHeight="1">
      <c r="A154" s="54"/>
      <c r="J154" s="54"/>
      <c r="K154" s="54"/>
      <c r="L154" s="54"/>
    </row>
    <row r="155" ht="15.75" customHeight="1">
      <c r="A155" s="54"/>
      <c r="J155" s="54"/>
      <c r="K155" s="54"/>
      <c r="L155" s="54"/>
    </row>
    <row r="156" ht="15.75" customHeight="1">
      <c r="A156" s="54"/>
      <c r="J156" s="54"/>
      <c r="K156" s="54"/>
      <c r="L156" s="54"/>
    </row>
    <row r="157" ht="15.75" customHeight="1">
      <c r="A157" s="54"/>
      <c r="J157" s="54"/>
      <c r="K157" s="54"/>
      <c r="L157" s="54"/>
    </row>
    <row r="158" ht="15.75" customHeight="1">
      <c r="A158" s="54"/>
      <c r="J158" s="54"/>
      <c r="K158" s="54"/>
      <c r="L158" s="54"/>
    </row>
    <row r="159" ht="15.75" customHeight="1">
      <c r="A159" s="54"/>
      <c r="J159" s="54"/>
      <c r="K159" s="54"/>
      <c r="L159" s="54"/>
    </row>
    <row r="160" ht="15.75" customHeight="1">
      <c r="A160" s="54"/>
      <c r="J160" s="54"/>
      <c r="K160" s="54"/>
      <c r="L160" s="54"/>
    </row>
    <row r="161" ht="15.75" customHeight="1">
      <c r="A161" s="54"/>
      <c r="J161" s="54"/>
      <c r="K161" s="54"/>
      <c r="L161" s="54"/>
    </row>
    <row r="162" ht="15.75" customHeight="1">
      <c r="A162" s="54"/>
      <c r="J162" s="54"/>
      <c r="K162" s="54"/>
      <c r="L162" s="54"/>
    </row>
    <row r="163" ht="15.75" customHeight="1">
      <c r="A163" s="54"/>
      <c r="J163" s="54"/>
      <c r="K163" s="54"/>
      <c r="L163" s="54"/>
    </row>
    <row r="164" ht="15.75" customHeight="1">
      <c r="A164" s="54"/>
      <c r="J164" s="54"/>
      <c r="K164" s="54"/>
      <c r="L164" s="54"/>
    </row>
    <row r="165" ht="15.75" customHeight="1">
      <c r="A165" s="54"/>
      <c r="J165" s="54"/>
      <c r="K165" s="54"/>
      <c r="L165" s="54"/>
    </row>
    <row r="166" ht="15.75" customHeight="1">
      <c r="A166" s="54"/>
      <c r="J166" s="54"/>
      <c r="K166" s="54"/>
      <c r="L166" s="54"/>
    </row>
    <row r="167" ht="15.75" customHeight="1">
      <c r="A167" s="54"/>
      <c r="J167" s="54"/>
      <c r="K167" s="54"/>
      <c r="L167" s="54"/>
    </row>
    <row r="168" ht="15.75" customHeight="1">
      <c r="A168" s="54"/>
      <c r="J168" s="54"/>
      <c r="K168" s="54"/>
      <c r="L168" s="54"/>
    </row>
    <row r="169" ht="15.75" customHeight="1">
      <c r="A169" s="54"/>
      <c r="J169" s="54"/>
      <c r="K169" s="54"/>
      <c r="L169" s="54"/>
    </row>
    <row r="170" ht="15.75" customHeight="1">
      <c r="A170" s="54"/>
      <c r="J170" s="54"/>
      <c r="K170" s="54"/>
      <c r="L170" s="54"/>
    </row>
    <row r="171" ht="15.75" customHeight="1">
      <c r="A171" s="54"/>
      <c r="J171" s="54"/>
      <c r="K171" s="54"/>
      <c r="L171" s="54"/>
    </row>
    <row r="172" ht="15.75" customHeight="1">
      <c r="A172" s="54"/>
      <c r="J172" s="54"/>
      <c r="K172" s="54"/>
      <c r="L172" s="54"/>
    </row>
    <row r="173" ht="15.75" customHeight="1">
      <c r="A173" s="54"/>
      <c r="J173" s="54"/>
      <c r="K173" s="54"/>
      <c r="L173" s="54"/>
    </row>
    <row r="174" ht="15.75" customHeight="1">
      <c r="A174" s="54"/>
      <c r="J174" s="54"/>
      <c r="K174" s="54"/>
      <c r="L174" s="54"/>
    </row>
    <row r="175" ht="15.75" customHeight="1">
      <c r="A175" s="54"/>
      <c r="J175" s="54"/>
      <c r="K175" s="54"/>
      <c r="L175" s="54"/>
    </row>
    <row r="176" ht="15.75" customHeight="1">
      <c r="A176" s="54"/>
      <c r="J176" s="54"/>
      <c r="K176" s="54"/>
      <c r="L176" s="54"/>
    </row>
    <row r="177" ht="15.75" customHeight="1">
      <c r="A177" s="54"/>
      <c r="J177" s="54"/>
      <c r="K177" s="54"/>
      <c r="L177" s="54"/>
    </row>
    <row r="178" ht="15.75" customHeight="1">
      <c r="A178" s="54"/>
      <c r="J178" s="54"/>
      <c r="K178" s="54"/>
      <c r="L178" s="54"/>
    </row>
    <row r="179" ht="15.75" customHeight="1">
      <c r="A179" s="54"/>
      <c r="J179" s="54"/>
      <c r="K179" s="54"/>
      <c r="L179" s="54"/>
    </row>
    <row r="180" ht="15.75" customHeight="1">
      <c r="A180" s="54"/>
      <c r="J180" s="54"/>
      <c r="K180" s="54"/>
      <c r="L180" s="54"/>
    </row>
    <row r="181" ht="15.75" customHeight="1">
      <c r="A181" s="54"/>
      <c r="J181" s="54"/>
      <c r="K181" s="54"/>
      <c r="L181" s="54"/>
    </row>
    <row r="182" ht="15.75" customHeight="1">
      <c r="A182" s="54"/>
      <c r="J182" s="54"/>
      <c r="K182" s="54"/>
      <c r="L182" s="54"/>
    </row>
    <row r="183" ht="15.75" customHeight="1">
      <c r="A183" s="54"/>
      <c r="J183" s="54"/>
      <c r="K183" s="54"/>
      <c r="L183" s="54"/>
    </row>
    <row r="184" ht="15.75" customHeight="1">
      <c r="A184" s="54"/>
      <c r="J184" s="54"/>
      <c r="K184" s="54"/>
      <c r="L184" s="54"/>
    </row>
    <row r="185" ht="15.75" customHeight="1">
      <c r="A185" s="54"/>
      <c r="J185" s="54"/>
      <c r="K185" s="54"/>
      <c r="L185" s="54"/>
    </row>
    <row r="186" ht="15.75" customHeight="1">
      <c r="A186" s="54"/>
      <c r="J186" s="54"/>
      <c r="K186" s="54"/>
      <c r="L186" s="54"/>
    </row>
    <row r="187" ht="15.75" customHeight="1">
      <c r="A187" s="54"/>
      <c r="J187" s="54"/>
      <c r="K187" s="54"/>
      <c r="L187" s="54"/>
    </row>
    <row r="188" ht="15.75" customHeight="1">
      <c r="A188" s="54"/>
      <c r="J188" s="54"/>
      <c r="K188" s="54"/>
      <c r="L188" s="54"/>
    </row>
    <row r="189" ht="15.75" customHeight="1">
      <c r="A189" s="54"/>
      <c r="J189" s="54"/>
      <c r="K189" s="54"/>
      <c r="L189" s="54"/>
    </row>
    <row r="190" ht="15.75" customHeight="1">
      <c r="A190" s="54"/>
      <c r="J190" s="54"/>
      <c r="K190" s="54"/>
      <c r="L190" s="54"/>
    </row>
    <row r="191" ht="15.75" customHeight="1">
      <c r="A191" s="54"/>
      <c r="J191" s="54"/>
      <c r="K191" s="54"/>
      <c r="L191" s="54"/>
    </row>
    <row r="192" ht="15.75" customHeight="1">
      <c r="A192" s="54"/>
      <c r="J192" s="54"/>
      <c r="K192" s="54"/>
      <c r="L192" s="54"/>
    </row>
    <row r="193" ht="15.75" customHeight="1">
      <c r="A193" s="54"/>
      <c r="J193" s="54"/>
      <c r="K193" s="54"/>
      <c r="L193" s="54"/>
    </row>
    <row r="194" ht="15.75" customHeight="1">
      <c r="A194" s="54"/>
      <c r="J194" s="54"/>
      <c r="K194" s="54"/>
      <c r="L194" s="54"/>
    </row>
    <row r="195" ht="15.75" customHeight="1">
      <c r="A195" s="54"/>
      <c r="J195" s="54"/>
      <c r="K195" s="54"/>
      <c r="L195" s="54"/>
    </row>
    <row r="196" ht="15.75" customHeight="1">
      <c r="A196" s="54"/>
      <c r="J196" s="54"/>
      <c r="K196" s="54"/>
      <c r="L196" s="54"/>
    </row>
    <row r="197" ht="15.75" customHeight="1">
      <c r="A197" s="54"/>
      <c r="J197" s="54"/>
      <c r="K197" s="54"/>
      <c r="L197" s="54"/>
    </row>
    <row r="198" ht="15.75" customHeight="1">
      <c r="A198" s="54"/>
      <c r="J198" s="54"/>
      <c r="K198" s="54"/>
      <c r="L198" s="54"/>
    </row>
    <row r="199" ht="15.75" customHeight="1">
      <c r="A199" s="54"/>
      <c r="J199" s="54"/>
      <c r="K199" s="54"/>
      <c r="L199" s="54"/>
    </row>
    <row r="200" ht="15.75" customHeight="1">
      <c r="A200" s="54"/>
      <c r="J200" s="54"/>
      <c r="K200" s="54"/>
      <c r="L200" s="54"/>
    </row>
    <row r="201" ht="15.75" customHeight="1">
      <c r="A201" s="54"/>
      <c r="J201" s="54"/>
      <c r="K201" s="54"/>
      <c r="L201" s="54"/>
    </row>
    <row r="202" ht="15.75" customHeight="1">
      <c r="A202" s="54"/>
      <c r="J202" s="54"/>
      <c r="K202" s="54"/>
      <c r="L202" s="54"/>
    </row>
    <row r="203" ht="15.75" customHeight="1">
      <c r="A203" s="54"/>
      <c r="J203" s="54"/>
      <c r="K203" s="54"/>
      <c r="L203" s="54"/>
    </row>
    <row r="204" ht="15.75" customHeight="1">
      <c r="A204" s="54"/>
      <c r="J204" s="54"/>
      <c r="K204" s="54"/>
      <c r="L204" s="54"/>
    </row>
    <row r="205" ht="15.75" customHeight="1">
      <c r="A205" s="54"/>
      <c r="J205" s="54"/>
      <c r="K205" s="54"/>
      <c r="L205" s="54"/>
    </row>
    <row r="206" ht="15.75" customHeight="1">
      <c r="A206" s="54"/>
      <c r="J206" s="54"/>
      <c r="K206" s="54"/>
      <c r="L206" s="54"/>
    </row>
    <row r="207" ht="15.75" customHeight="1">
      <c r="A207" s="54"/>
      <c r="J207" s="54"/>
      <c r="K207" s="54"/>
      <c r="L207" s="54"/>
    </row>
    <row r="208" ht="15.75" customHeight="1">
      <c r="A208" s="54"/>
      <c r="J208" s="54"/>
      <c r="K208" s="54"/>
      <c r="L208" s="54"/>
    </row>
    <row r="209" ht="15.75" customHeight="1">
      <c r="A209" s="54"/>
      <c r="J209" s="54"/>
      <c r="K209" s="54"/>
      <c r="L209" s="54"/>
    </row>
    <row r="210" ht="15.75" customHeight="1">
      <c r="A210" s="54"/>
      <c r="J210" s="54"/>
      <c r="K210" s="54"/>
      <c r="L210" s="54"/>
    </row>
    <row r="211" ht="15.75" customHeight="1">
      <c r="A211" s="54"/>
      <c r="J211" s="54"/>
      <c r="K211" s="54"/>
      <c r="L211" s="54"/>
    </row>
    <row r="212" ht="15.75" customHeight="1">
      <c r="A212" s="54"/>
      <c r="J212" s="54"/>
      <c r="K212" s="54"/>
      <c r="L212" s="54"/>
    </row>
    <row r="213" ht="15.75" customHeight="1">
      <c r="A213" s="54"/>
      <c r="J213" s="54"/>
      <c r="K213" s="54"/>
      <c r="L213" s="54"/>
    </row>
    <row r="214" ht="15.75" customHeight="1">
      <c r="A214" s="54"/>
      <c r="J214" s="54"/>
      <c r="K214" s="54"/>
      <c r="L214" s="54"/>
    </row>
    <row r="215" ht="15.75" customHeight="1">
      <c r="A215" s="54"/>
      <c r="J215" s="54"/>
      <c r="K215" s="54"/>
      <c r="L215" s="54"/>
    </row>
    <row r="216" ht="15.75" customHeight="1">
      <c r="A216" s="54"/>
      <c r="J216" s="54"/>
      <c r="K216" s="54"/>
      <c r="L216" s="54"/>
    </row>
    <row r="217" ht="15.75" customHeight="1">
      <c r="A217" s="54"/>
      <c r="J217" s="54"/>
      <c r="K217" s="54"/>
      <c r="L217" s="54"/>
    </row>
    <row r="218" ht="15.75" customHeight="1">
      <c r="A218" s="54"/>
      <c r="J218" s="54"/>
      <c r="K218" s="54"/>
      <c r="L218" s="54"/>
    </row>
    <row r="219" ht="15.75" customHeight="1">
      <c r="A219" s="54"/>
      <c r="J219" s="54"/>
      <c r="K219" s="54"/>
      <c r="L219" s="54"/>
    </row>
    <row r="220" ht="15.75" customHeight="1">
      <c r="A220" s="54"/>
      <c r="J220" s="54"/>
      <c r="K220" s="54"/>
      <c r="L220" s="54"/>
    </row>
    <row r="221" ht="15.75" customHeight="1">
      <c r="A221" s="54"/>
      <c r="J221" s="54"/>
      <c r="K221" s="54"/>
      <c r="L221" s="54"/>
    </row>
    <row r="222" ht="15.75" customHeight="1">
      <c r="A222" s="54"/>
      <c r="J222" s="54"/>
      <c r="K222" s="54"/>
      <c r="L222" s="54"/>
    </row>
    <row r="223" ht="15.75" customHeight="1">
      <c r="A223" s="54"/>
      <c r="J223" s="54"/>
      <c r="K223" s="54"/>
      <c r="L223" s="54"/>
    </row>
    <row r="224" ht="15.75" customHeight="1">
      <c r="A224" s="54"/>
      <c r="J224" s="54"/>
      <c r="K224" s="54"/>
      <c r="L224" s="54"/>
    </row>
    <row r="225" ht="15.75" customHeight="1">
      <c r="A225" s="54"/>
      <c r="J225" s="54"/>
      <c r="K225" s="54"/>
      <c r="L225" s="54"/>
    </row>
    <row r="226" ht="15.75" customHeight="1">
      <c r="A226" s="54"/>
      <c r="J226" s="54"/>
      <c r="K226" s="54"/>
      <c r="L226" s="54"/>
    </row>
    <row r="227" ht="15.75" customHeight="1">
      <c r="A227" s="54"/>
      <c r="J227" s="54"/>
      <c r="K227" s="54"/>
      <c r="L227" s="54"/>
    </row>
    <row r="228" ht="15.75" customHeight="1">
      <c r="A228" s="54"/>
      <c r="J228" s="54"/>
      <c r="K228" s="54"/>
      <c r="L228" s="54"/>
    </row>
    <row r="229" ht="15.75" customHeight="1">
      <c r="A229" s="54"/>
      <c r="J229" s="54"/>
      <c r="K229" s="54"/>
      <c r="L229" s="54"/>
    </row>
    <row r="230" ht="15.75" customHeight="1">
      <c r="A230" s="54"/>
      <c r="J230" s="54"/>
      <c r="K230" s="54"/>
      <c r="L230" s="54"/>
    </row>
    <row r="231" ht="15.75" customHeight="1">
      <c r="A231" s="54"/>
      <c r="J231" s="54"/>
      <c r="K231" s="54"/>
      <c r="L231" s="54"/>
    </row>
    <row r="232" ht="15.75" customHeight="1">
      <c r="A232" s="54"/>
      <c r="J232" s="54"/>
      <c r="K232" s="54"/>
      <c r="L232" s="54"/>
    </row>
    <row r="233" ht="15.75" customHeight="1">
      <c r="A233" s="54"/>
      <c r="J233" s="54"/>
      <c r="K233" s="54"/>
      <c r="L233" s="54"/>
    </row>
    <row r="234" ht="15.75" customHeight="1">
      <c r="A234" s="54"/>
      <c r="J234" s="54"/>
      <c r="K234" s="54"/>
      <c r="L234" s="54"/>
    </row>
    <row r="235" ht="15.75" customHeight="1">
      <c r="A235" s="54"/>
      <c r="J235" s="54"/>
      <c r="K235" s="54"/>
      <c r="L235" s="54"/>
    </row>
    <row r="236" ht="15.75" customHeight="1">
      <c r="A236" s="54"/>
      <c r="J236" s="54"/>
      <c r="K236" s="54"/>
      <c r="L236" s="54"/>
    </row>
    <row r="237" ht="15.75" customHeight="1">
      <c r="A237" s="54"/>
      <c r="J237" s="54"/>
      <c r="K237" s="54"/>
      <c r="L237" s="54"/>
    </row>
    <row r="238" ht="15.75" customHeight="1">
      <c r="A238" s="54"/>
      <c r="J238" s="54"/>
      <c r="K238" s="54"/>
      <c r="L238" s="54"/>
    </row>
    <row r="239" ht="15.75" customHeight="1">
      <c r="A239" s="54"/>
      <c r="J239" s="54"/>
      <c r="K239" s="54"/>
      <c r="L239" s="54"/>
    </row>
    <row r="240" ht="15.75" customHeight="1">
      <c r="A240" s="54"/>
      <c r="J240" s="54"/>
      <c r="K240" s="54"/>
      <c r="L240" s="54"/>
    </row>
    <row r="241" ht="15.75" customHeight="1">
      <c r="A241" s="54"/>
      <c r="J241" s="54"/>
      <c r="K241" s="54"/>
      <c r="L241" s="54"/>
    </row>
    <row r="242" ht="15.75" customHeight="1">
      <c r="A242" s="54"/>
      <c r="J242" s="54"/>
      <c r="K242" s="54"/>
      <c r="L242" s="54"/>
    </row>
    <row r="243" ht="15.75" customHeight="1">
      <c r="A243" s="54"/>
      <c r="J243" s="54"/>
      <c r="K243" s="54"/>
      <c r="L243" s="54"/>
    </row>
    <row r="244" ht="15.75" customHeight="1">
      <c r="A244" s="54"/>
      <c r="J244" s="54"/>
      <c r="K244" s="54"/>
      <c r="L244" s="54"/>
    </row>
    <row r="245" ht="15.75" customHeight="1">
      <c r="A245" s="54"/>
      <c r="J245" s="54"/>
      <c r="K245" s="54"/>
      <c r="L245" s="54"/>
    </row>
    <row r="246" ht="15.75" customHeight="1">
      <c r="A246" s="54"/>
      <c r="J246" s="54"/>
      <c r="K246" s="54"/>
      <c r="L246" s="54"/>
    </row>
    <row r="247" ht="15.75" customHeight="1">
      <c r="A247" s="54"/>
      <c r="J247" s="54"/>
      <c r="K247" s="54"/>
      <c r="L247" s="54"/>
    </row>
    <row r="248" ht="15.75" customHeight="1">
      <c r="A248" s="54"/>
      <c r="J248" s="54"/>
      <c r="K248" s="54"/>
      <c r="L248" s="54"/>
    </row>
    <row r="249" ht="15.75" customHeight="1">
      <c r="A249" s="54"/>
      <c r="J249" s="54"/>
      <c r="K249" s="54"/>
      <c r="L249" s="54"/>
    </row>
    <row r="250" ht="15.75" customHeight="1">
      <c r="A250" s="54"/>
      <c r="J250" s="54"/>
      <c r="K250" s="54"/>
      <c r="L250" s="54"/>
    </row>
    <row r="251" ht="15.75" customHeight="1">
      <c r="A251" s="54"/>
      <c r="J251" s="54"/>
      <c r="K251" s="54"/>
      <c r="L251" s="54"/>
    </row>
    <row r="252" ht="15.75" customHeight="1">
      <c r="A252" s="54"/>
      <c r="J252" s="54"/>
      <c r="K252" s="54"/>
      <c r="L252" s="54"/>
    </row>
    <row r="253" ht="15.75" customHeight="1">
      <c r="A253" s="54"/>
      <c r="J253" s="54"/>
      <c r="K253" s="54"/>
      <c r="L253" s="54"/>
    </row>
    <row r="254" ht="15.75" customHeight="1">
      <c r="A254" s="54"/>
      <c r="J254" s="54"/>
      <c r="K254" s="54"/>
      <c r="L254" s="54"/>
    </row>
    <row r="255" ht="15.75" customHeight="1">
      <c r="A255" s="54"/>
      <c r="J255" s="54"/>
      <c r="K255" s="54"/>
      <c r="L255" s="54"/>
    </row>
    <row r="256" ht="15.75" customHeight="1">
      <c r="A256" s="54"/>
      <c r="J256" s="54"/>
      <c r="K256" s="54"/>
      <c r="L256" s="54"/>
    </row>
    <row r="257" ht="15.75" customHeight="1">
      <c r="A257" s="54"/>
      <c r="J257" s="54"/>
      <c r="K257" s="54"/>
      <c r="L257" s="54"/>
    </row>
    <row r="258" ht="15.75" customHeight="1">
      <c r="A258" s="54"/>
      <c r="J258" s="54"/>
      <c r="K258" s="54"/>
      <c r="L258" s="54"/>
    </row>
    <row r="259" ht="15.75" customHeight="1">
      <c r="A259" s="54"/>
      <c r="J259" s="54"/>
      <c r="K259" s="54"/>
      <c r="L259" s="54"/>
    </row>
    <row r="260" ht="15.75" customHeight="1">
      <c r="A260" s="54"/>
      <c r="J260" s="54"/>
      <c r="K260" s="54"/>
      <c r="L260" s="54"/>
    </row>
    <row r="261" ht="15.75" customHeight="1">
      <c r="A261" s="54"/>
      <c r="J261" s="54"/>
      <c r="K261" s="54"/>
      <c r="L261" s="54"/>
    </row>
    <row r="262" ht="15.75" customHeight="1">
      <c r="A262" s="54"/>
      <c r="J262" s="54"/>
      <c r="K262" s="54"/>
      <c r="L262" s="54"/>
    </row>
    <row r="263" ht="15.75" customHeight="1">
      <c r="A263" s="54"/>
      <c r="J263" s="54"/>
      <c r="K263" s="54"/>
      <c r="L263" s="54"/>
    </row>
    <row r="264" ht="15.75" customHeight="1">
      <c r="A264" s="54"/>
      <c r="J264" s="54"/>
      <c r="K264" s="54"/>
      <c r="L264" s="54"/>
    </row>
    <row r="265" ht="15.75" customHeight="1">
      <c r="A265" s="54"/>
      <c r="J265" s="54"/>
      <c r="K265" s="54"/>
      <c r="L265" s="54"/>
    </row>
    <row r="266" ht="15.75" customHeight="1">
      <c r="A266" s="54"/>
      <c r="J266" s="54"/>
      <c r="K266" s="54"/>
      <c r="L266" s="54"/>
    </row>
    <row r="267" ht="15.75" customHeight="1">
      <c r="A267" s="54"/>
      <c r="J267" s="54"/>
      <c r="K267" s="54"/>
      <c r="L267" s="54"/>
    </row>
    <row r="268" ht="15.75" customHeight="1">
      <c r="A268" s="54"/>
      <c r="J268" s="54"/>
      <c r="K268" s="54"/>
      <c r="L268" s="54"/>
    </row>
    <row r="269" ht="15.75" customHeight="1">
      <c r="A269" s="54"/>
      <c r="J269" s="54"/>
      <c r="K269" s="54"/>
      <c r="L269" s="54"/>
    </row>
    <row r="270" ht="15.75" customHeight="1">
      <c r="A270" s="54"/>
      <c r="J270" s="54"/>
      <c r="K270" s="54"/>
      <c r="L270" s="54"/>
    </row>
    <row r="271" ht="15.75" customHeight="1">
      <c r="A271" s="54"/>
      <c r="J271" s="54"/>
      <c r="K271" s="54"/>
      <c r="L271" s="54"/>
    </row>
    <row r="272" ht="15.75" customHeight="1">
      <c r="A272" s="54"/>
      <c r="J272" s="54"/>
      <c r="K272" s="54"/>
      <c r="L272" s="54"/>
    </row>
    <row r="273" ht="15.75" customHeight="1">
      <c r="A273" s="54"/>
      <c r="J273" s="54"/>
      <c r="K273" s="54"/>
      <c r="L273" s="54"/>
    </row>
    <row r="274" ht="15.75" customHeight="1">
      <c r="A274" s="54"/>
      <c r="J274" s="54"/>
      <c r="K274" s="54"/>
      <c r="L274" s="54"/>
    </row>
    <row r="275" ht="15.75" customHeight="1">
      <c r="A275" s="54"/>
      <c r="J275" s="54"/>
      <c r="K275" s="54"/>
      <c r="L275" s="54"/>
    </row>
    <row r="276" ht="15.75" customHeight="1">
      <c r="A276" s="54"/>
      <c r="J276" s="54"/>
      <c r="K276" s="54"/>
      <c r="L276" s="54"/>
    </row>
    <row r="277" ht="15.75" customHeight="1">
      <c r="A277" s="54"/>
      <c r="J277" s="54"/>
      <c r="K277" s="54"/>
      <c r="L277" s="54"/>
    </row>
    <row r="278" ht="15.75" customHeight="1">
      <c r="A278" s="54"/>
      <c r="J278" s="54"/>
      <c r="K278" s="54"/>
      <c r="L278" s="54"/>
    </row>
    <row r="279" ht="15.75" customHeight="1">
      <c r="A279" s="54"/>
      <c r="J279" s="54"/>
      <c r="K279" s="54"/>
      <c r="L279" s="54"/>
    </row>
    <row r="280" ht="15.75" customHeight="1">
      <c r="A280" s="54"/>
      <c r="J280" s="54"/>
      <c r="K280" s="54"/>
      <c r="L280" s="54"/>
    </row>
    <row r="281" ht="15.75" customHeight="1">
      <c r="A281" s="54"/>
      <c r="J281" s="54"/>
      <c r="K281" s="54"/>
      <c r="L281" s="54"/>
    </row>
    <row r="282" ht="15.75" customHeight="1">
      <c r="A282" s="54"/>
      <c r="J282" s="54"/>
      <c r="K282" s="54"/>
      <c r="L282" s="54"/>
    </row>
    <row r="283" ht="15.75" customHeight="1">
      <c r="A283" s="54"/>
      <c r="J283" s="54"/>
      <c r="K283" s="54"/>
      <c r="L283" s="54"/>
    </row>
    <row r="284" ht="15.75" customHeight="1">
      <c r="A284" s="54"/>
      <c r="J284" s="54"/>
      <c r="K284" s="54"/>
      <c r="L284" s="54"/>
    </row>
    <row r="285" ht="15.75" customHeight="1">
      <c r="A285" s="54"/>
      <c r="J285" s="54"/>
      <c r="K285" s="54"/>
      <c r="L285" s="54"/>
    </row>
    <row r="286" ht="15.75" customHeight="1">
      <c r="A286" s="54"/>
      <c r="J286" s="54"/>
      <c r="K286" s="54"/>
      <c r="L286" s="54"/>
    </row>
    <row r="287" ht="15.75" customHeight="1">
      <c r="A287" s="54"/>
      <c r="J287" s="54"/>
      <c r="K287" s="54"/>
      <c r="L287" s="54"/>
    </row>
    <row r="288" ht="15.75" customHeight="1">
      <c r="A288" s="54"/>
      <c r="J288" s="54"/>
      <c r="K288" s="54"/>
      <c r="L288" s="54"/>
    </row>
    <row r="289" ht="15.75" customHeight="1">
      <c r="A289" s="54"/>
      <c r="J289" s="54"/>
      <c r="K289" s="54"/>
      <c r="L289" s="54"/>
    </row>
    <row r="290" ht="15.75" customHeight="1">
      <c r="A290" s="54"/>
      <c r="J290" s="54"/>
      <c r="K290" s="54"/>
      <c r="L290" s="54"/>
    </row>
    <row r="291" ht="15.75" customHeight="1">
      <c r="A291" s="54"/>
      <c r="J291" s="54"/>
      <c r="K291" s="54"/>
      <c r="L291" s="54"/>
    </row>
    <row r="292" ht="15.75" customHeight="1">
      <c r="A292" s="54"/>
      <c r="J292" s="54"/>
      <c r="K292" s="54"/>
      <c r="L292" s="54"/>
    </row>
    <row r="293" ht="15.75" customHeight="1">
      <c r="A293" s="54"/>
      <c r="J293" s="54"/>
      <c r="K293" s="54"/>
      <c r="L293" s="54"/>
    </row>
    <row r="294" ht="15.75" customHeight="1">
      <c r="A294" s="54"/>
      <c r="J294" s="54"/>
      <c r="K294" s="54"/>
      <c r="L294" s="54"/>
    </row>
    <row r="295" ht="15.75" customHeight="1">
      <c r="A295" s="54"/>
      <c r="J295" s="54"/>
      <c r="K295" s="54"/>
      <c r="L295" s="54"/>
    </row>
    <row r="296" ht="15.75" customHeight="1">
      <c r="A296" s="54"/>
      <c r="J296" s="54"/>
      <c r="K296" s="54"/>
      <c r="L296" s="54"/>
    </row>
    <row r="297" ht="15.75" customHeight="1">
      <c r="A297" s="54"/>
      <c r="J297" s="54"/>
      <c r="K297" s="54"/>
      <c r="L297" s="54"/>
    </row>
    <row r="298" ht="15.75" customHeight="1">
      <c r="A298" s="54"/>
      <c r="J298" s="54"/>
      <c r="K298" s="54"/>
      <c r="L298" s="54"/>
    </row>
    <row r="299" ht="15.75" customHeight="1">
      <c r="A299" s="54"/>
      <c r="J299" s="54"/>
      <c r="K299" s="54"/>
      <c r="L299" s="54"/>
    </row>
    <row r="300" ht="15.75" customHeight="1">
      <c r="A300" s="54"/>
      <c r="J300" s="54"/>
      <c r="K300" s="54"/>
      <c r="L300" s="54"/>
    </row>
    <row r="301" ht="15.75" customHeight="1">
      <c r="A301" s="54"/>
      <c r="J301" s="54"/>
      <c r="K301" s="54"/>
      <c r="L301" s="54"/>
    </row>
    <row r="302" ht="15.75" customHeight="1">
      <c r="A302" s="54"/>
      <c r="J302" s="54"/>
      <c r="K302" s="54"/>
      <c r="L302" s="54"/>
    </row>
    <row r="303" ht="15.75" customHeight="1">
      <c r="A303" s="54"/>
      <c r="J303" s="54"/>
      <c r="K303" s="54"/>
      <c r="L303" s="54"/>
    </row>
    <row r="304" ht="15.75" customHeight="1">
      <c r="A304" s="54"/>
      <c r="J304" s="54"/>
      <c r="K304" s="54"/>
      <c r="L304" s="54"/>
    </row>
    <row r="305" ht="15.75" customHeight="1">
      <c r="A305" s="54"/>
      <c r="J305" s="54"/>
      <c r="K305" s="54"/>
      <c r="L305" s="54"/>
    </row>
    <row r="306" ht="15.75" customHeight="1">
      <c r="A306" s="54"/>
      <c r="J306" s="54"/>
      <c r="K306" s="54"/>
      <c r="L306" s="54"/>
    </row>
    <row r="307" ht="15.75" customHeight="1">
      <c r="A307" s="54"/>
      <c r="J307" s="54"/>
      <c r="K307" s="54"/>
      <c r="L307" s="54"/>
    </row>
    <row r="308" ht="15.75" customHeight="1">
      <c r="A308" s="54"/>
      <c r="J308" s="54"/>
      <c r="K308" s="54"/>
      <c r="L308" s="54"/>
    </row>
    <row r="309" ht="15.75" customHeight="1">
      <c r="A309" s="54"/>
      <c r="J309" s="54"/>
      <c r="K309" s="54"/>
      <c r="L309" s="54"/>
    </row>
    <row r="310" ht="15.75" customHeight="1">
      <c r="A310" s="54"/>
      <c r="J310" s="54"/>
      <c r="K310" s="54"/>
      <c r="L310" s="54"/>
    </row>
    <row r="311" ht="15.75" customHeight="1">
      <c r="A311" s="54"/>
      <c r="J311" s="54"/>
      <c r="K311" s="54"/>
      <c r="L311" s="54"/>
    </row>
    <row r="312" ht="15.75" customHeight="1">
      <c r="A312" s="54"/>
      <c r="J312" s="54"/>
      <c r="K312" s="54"/>
      <c r="L312" s="54"/>
    </row>
    <row r="313" ht="15.75" customHeight="1">
      <c r="A313" s="54"/>
      <c r="J313" s="54"/>
      <c r="K313" s="54"/>
      <c r="L313" s="54"/>
    </row>
    <row r="314" ht="15.75" customHeight="1">
      <c r="A314" s="54"/>
      <c r="J314" s="54"/>
      <c r="K314" s="54"/>
      <c r="L314" s="54"/>
    </row>
    <row r="315" ht="15.75" customHeight="1">
      <c r="A315" s="54"/>
      <c r="J315" s="54"/>
      <c r="K315" s="54"/>
      <c r="L315" s="54"/>
    </row>
    <row r="316" ht="15.75" customHeight="1">
      <c r="A316" s="54"/>
      <c r="J316" s="54"/>
      <c r="K316" s="54"/>
      <c r="L316" s="54"/>
    </row>
    <row r="317" ht="15.75" customHeight="1">
      <c r="A317" s="54"/>
      <c r="J317" s="54"/>
      <c r="K317" s="54"/>
      <c r="L317" s="54"/>
    </row>
    <row r="318" ht="15.75" customHeight="1">
      <c r="A318" s="54"/>
      <c r="J318" s="54"/>
      <c r="K318" s="54"/>
      <c r="L318" s="54"/>
    </row>
    <row r="319" ht="15.75" customHeight="1">
      <c r="A319" s="54"/>
      <c r="J319" s="54"/>
      <c r="K319" s="54"/>
      <c r="L319" s="54"/>
    </row>
    <row r="320" ht="15.75" customHeight="1">
      <c r="A320" s="54"/>
      <c r="J320" s="54"/>
      <c r="K320" s="54"/>
      <c r="L320" s="54"/>
    </row>
    <row r="321" ht="15.75" customHeight="1">
      <c r="A321" s="54"/>
      <c r="J321" s="54"/>
      <c r="K321" s="54"/>
      <c r="L321" s="54"/>
    </row>
    <row r="322" ht="15.75" customHeight="1">
      <c r="A322" s="54"/>
      <c r="J322" s="54"/>
      <c r="K322" s="54"/>
      <c r="L322" s="54"/>
    </row>
    <row r="323" ht="15.75" customHeight="1">
      <c r="A323" s="54"/>
      <c r="J323" s="54"/>
      <c r="K323" s="54"/>
      <c r="L323" s="54"/>
    </row>
    <row r="324" ht="15.75" customHeight="1">
      <c r="A324" s="54"/>
      <c r="J324" s="54"/>
      <c r="K324" s="54"/>
      <c r="L324" s="54"/>
    </row>
    <row r="325" ht="15.75" customHeight="1">
      <c r="A325" s="54"/>
      <c r="J325" s="54"/>
      <c r="K325" s="54"/>
      <c r="L325" s="54"/>
    </row>
    <row r="326" ht="15.75" customHeight="1">
      <c r="A326" s="54"/>
      <c r="J326" s="54"/>
      <c r="K326" s="54"/>
      <c r="L326" s="54"/>
    </row>
    <row r="327" ht="15.75" customHeight="1">
      <c r="A327" s="54"/>
      <c r="J327" s="54"/>
      <c r="K327" s="54"/>
      <c r="L327" s="54"/>
    </row>
    <row r="328" ht="15.75" customHeight="1">
      <c r="A328" s="54"/>
      <c r="J328" s="54"/>
      <c r="K328" s="54"/>
      <c r="L328" s="54"/>
    </row>
    <row r="329" ht="15.75" customHeight="1">
      <c r="A329" s="54"/>
      <c r="J329" s="54"/>
      <c r="K329" s="54"/>
      <c r="L329" s="54"/>
    </row>
    <row r="330" ht="15.75" customHeight="1">
      <c r="A330" s="54"/>
      <c r="J330" s="54"/>
      <c r="K330" s="54"/>
      <c r="L330" s="54"/>
    </row>
    <row r="331" ht="15.75" customHeight="1">
      <c r="A331" s="54"/>
      <c r="J331" s="54"/>
      <c r="K331" s="54"/>
      <c r="L331" s="54"/>
    </row>
    <row r="332" ht="15.75" customHeight="1">
      <c r="A332" s="54"/>
      <c r="J332" s="54"/>
      <c r="K332" s="54"/>
      <c r="L332" s="54"/>
    </row>
    <row r="333" ht="15.75" customHeight="1">
      <c r="A333" s="54"/>
      <c r="J333" s="54"/>
      <c r="K333" s="54"/>
      <c r="L333" s="54"/>
    </row>
    <row r="334" ht="15.75" customHeight="1">
      <c r="A334" s="54"/>
      <c r="J334" s="54"/>
      <c r="K334" s="54"/>
      <c r="L334" s="54"/>
    </row>
    <row r="335" ht="15.75" customHeight="1">
      <c r="A335" s="54"/>
      <c r="J335" s="54"/>
      <c r="K335" s="54"/>
      <c r="L335" s="54"/>
    </row>
    <row r="336" ht="15.75" customHeight="1">
      <c r="A336" s="54"/>
      <c r="J336" s="54"/>
      <c r="K336" s="54"/>
      <c r="L336" s="54"/>
    </row>
    <row r="337" ht="15.75" customHeight="1">
      <c r="A337" s="54"/>
      <c r="J337" s="54"/>
      <c r="K337" s="54"/>
      <c r="L337" s="54"/>
    </row>
    <row r="338" ht="15.75" customHeight="1">
      <c r="A338" s="54"/>
      <c r="J338" s="54"/>
      <c r="K338" s="54"/>
      <c r="L338" s="54"/>
    </row>
    <row r="339" ht="15.75" customHeight="1">
      <c r="A339" s="54"/>
      <c r="J339" s="54"/>
      <c r="K339" s="54"/>
      <c r="L339" s="54"/>
    </row>
    <row r="340" ht="15.75" customHeight="1">
      <c r="A340" s="54"/>
      <c r="J340" s="54"/>
      <c r="K340" s="54"/>
      <c r="L340" s="54"/>
    </row>
    <row r="341" ht="15.75" customHeight="1">
      <c r="A341" s="54"/>
      <c r="J341" s="54"/>
      <c r="K341" s="54"/>
      <c r="L341" s="54"/>
    </row>
    <row r="342" ht="15.75" customHeight="1">
      <c r="A342" s="54"/>
      <c r="J342" s="54"/>
      <c r="K342" s="54"/>
      <c r="L342" s="54"/>
    </row>
    <row r="343" ht="15.75" customHeight="1">
      <c r="A343" s="54"/>
      <c r="J343" s="54"/>
      <c r="K343" s="54"/>
      <c r="L343" s="54"/>
    </row>
    <row r="344" ht="15.75" customHeight="1">
      <c r="A344" s="54"/>
      <c r="J344" s="54"/>
      <c r="K344" s="54"/>
      <c r="L344" s="54"/>
    </row>
    <row r="345" ht="15.75" customHeight="1">
      <c r="A345" s="54"/>
      <c r="J345" s="54"/>
      <c r="K345" s="54"/>
      <c r="L345" s="54"/>
    </row>
    <row r="346" ht="15.75" customHeight="1">
      <c r="A346" s="54"/>
      <c r="J346" s="54"/>
      <c r="K346" s="54"/>
      <c r="L346" s="54"/>
    </row>
    <row r="347" ht="15.75" customHeight="1">
      <c r="A347" s="54"/>
      <c r="J347" s="54"/>
      <c r="K347" s="54"/>
      <c r="L347" s="54"/>
    </row>
    <row r="348" ht="15.75" customHeight="1">
      <c r="A348" s="54"/>
      <c r="J348" s="54"/>
      <c r="K348" s="54"/>
      <c r="L348" s="54"/>
    </row>
    <row r="349" ht="15.75" customHeight="1">
      <c r="A349" s="54"/>
      <c r="J349" s="54"/>
      <c r="K349" s="54"/>
      <c r="L349" s="54"/>
    </row>
    <row r="350" ht="15.75" customHeight="1">
      <c r="A350" s="54"/>
      <c r="J350" s="54"/>
      <c r="K350" s="54"/>
      <c r="L350" s="54"/>
    </row>
    <row r="351" ht="15.75" customHeight="1">
      <c r="A351" s="54"/>
      <c r="J351" s="54"/>
      <c r="K351" s="54"/>
      <c r="L351" s="54"/>
    </row>
    <row r="352" ht="15.75" customHeight="1">
      <c r="A352" s="54"/>
      <c r="J352" s="54"/>
      <c r="K352" s="54"/>
      <c r="L352" s="54"/>
    </row>
    <row r="353" ht="15.75" customHeight="1">
      <c r="A353" s="54"/>
      <c r="J353" s="54"/>
      <c r="K353" s="54"/>
      <c r="L353" s="54"/>
    </row>
    <row r="354" ht="15.75" customHeight="1">
      <c r="A354" s="54"/>
      <c r="J354" s="54"/>
      <c r="K354" s="54"/>
      <c r="L354" s="54"/>
    </row>
    <row r="355" ht="15.75" customHeight="1">
      <c r="A355" s="54"/>
      <c r="J355" s="54"/>
      <c r="K355" s="54"/>
      <c r="L355" s="54"/>
    </row>
    <row r="356" ht="15.75" customHeight="1">
      <c r="A356" s="54"/>
      <c r="J356" s="54"/>
      <c r="K356" s="54"/>
      <c r="L356" s="54"/>
    </row>
    <row r="357" ht="15.75" customHeight="1">
      <c r="A357" s="54"/>
      <c r="J357" s="54"/>
      <c r="K357" s="54"/>
      <c r="L357" s="54"/>
    </row>
    <row r="358" ht="15.75" customHeight="1">
      <c r="A358" s="54"/>
      <c r="J358" s="54"/>
      <c r="K358" s="54"/>
      <c r="L358" s="54"/>
    </row>
    <row r="359" ht="15.75" customHeight="1">
      <c r="A359" s="54"/>
      <c r="J359" s="54"/>
      <c r="K359" s="54"/>
      <c r="L359" s="54"/>
    </row>
    <row r="360" ht="15.75" customHeight="1">
      <c r="A360" s="54"/>
      <c r="J360" s="54"/>
      <c r="K360" s="54"/>
      <c r="L360" s="54"/>
    </row>
    <row r="361" ht="15.75" customHeight="1">
      <c r="A361" s="54"/>
      <c r="J361" s="54"/>
      <c r="K361" s="54"/>
      <c r="L361" s="54"/>
    </row>
    <row r="362" ht="15.75" customHeight="1">
      <c r="A362" s="54"/>
      <c r="J362" s="54"/>
      <c r="K362" s="54"/>
      <c r="L362" s="54"/>
    </row>
    <row r="363" ht="15.75" customHeight="1">
      <c r="A363" s="54"/>
      <c r="J363" s="54"/>
      <c r="K363" s="54"/>
      <c r="L363" s="54"/>
    </row>
    <row r="364" ht="15.75" customHeight="1">
      <c r="A364" s="54"/>
      <c r="J364" s="54"/>
      <c r="K364" s="54"/>
      <c r="L364" s="54"/>
    </row>
    <row r="365" ht="15.75" customHeight="1">
      <c r="A365" s="54"/>
      <c r="J365" s="54"/>
      <c r="K365" s="54"/>
      <c r="L365" s="54"/>
    </row>
    <row r="366" ht="15.75" customHeight="1">
      <c r="A366" s="54"/>
      <c r="J366" s="54"/>
      <c r="K366" s="54"/>
      <c r="L366" s="54"/>
    </row>
    <row r="367" ht="15.75" customHeight="1">
      <c r="A367" s="54"/>
      <c r="J367" s="54"/>
      <c r="K367" s="54"/>
      <c r="L367" s="54"/>
    </row>
    <row r="368" ht="15.75" customHeight="1">
      <c r="A368" s="54"/>
      <c r="J368" s="54"/>
      <c r="K368" s="54"/>
      <c r="L368" s="54"/>
    </row>
    <row r="369" ht="15.75" customHeight="1">
      <c r="A369" s="54"/>
      <c r="J369" s="54"/>
      <c r="K369" s="54"/>
      <c r="L369" s="54"/>
    </row>
    <row r="370" ht="15.75" customHeight="1">
      <c r="A370" s="54"/>
      <c r="J370" s="54"/>
      <c r="K370" s="54"/>
      <c r="L370" s="54"/>
    </row>
    <row r="371" ht="15.75" customHeight="1">
      <c r="A371" s="54"/>
      <c r="J371" s="54"/>
      <c r="K371" s="54"/>
      <c r="L371" s="54"/>
    </row>
    <row r="372" ht="15.75" customHeight="1">
      <c r="A372" s="54"/>
      <c r="J372" s="54"/>
      <c r="K372" s="54"/>
      <c r="L372" s="54"/>
    </row>
    <row r="373" ht="15.75" customHeight="1">
      <c r="A373" s="54"/>
      <c r="J373" s="54"/>
      <c r="K373" s="54"/>
      <c r="L373" s="54"/>
    </row>
    <row r="374" ht="15.75" customHeight="1">
      <c r="A374" s="54"/>
      <c r="J374" s="54"/>
      <c r="K374" s="54"/>
      <c r="L374" s="54"/>
    </row>
    <row r="375" ht="15.75" customHeight="1">
      <c r="A375" s="54"/>
      <c r="J375" s="54"/>
      <c r="K375" s="54"/>
      <c r="L375" s="54"/>
    </row>
    <row r="376" ht="15.75" customHeight="1">
      <c r="A376" s="54"/>
      <c r="J376" s="54"/>
      <c r="K376" s="54"/>
      <c r="L376" s="54"/>
    </row>
    <row r="377" ht="15.75" customHeight="1">
      <c r="A377" s="54"/>
      <c r="J377" s="54"/>
      <c r="K377" s="54"/>
      <c r="L377" s="54"/>
    </row>
    <row r="378" ht="15.75" customHeight="1">
      <c r="A378" s="54"/>
      <c r="J378" s="54"/>
      <c r="K378" s="54"/>
      <c r="L378" s="54"/>
    </row>
    <row r="379" ht="15.75" customHeight="1">
      <c r="A379" s="54"/>
      <c r="J379" s="54"/>
      <c r="K379" s="54"/>
      <c r="L379" s="54"/>
    </row>
    <row r="380" ht="15.75" customHeight="1">
      <c r="A380" s="54"/>
      <c r="J380" s="54"/>
      <c r="K380" s="54"/>
      <c r="L380" s="54"/>
    </row>
    <row r="381" ht="15.75" customHeight="1">
      <c r="A381" s="54"/>
      <c r="J381" s="54"/>
      <c r="K381" s="54"/>
      <c r="L381" s="54"/>
    </row>
    <row r="382" ht="15.75" customHeight="1">
      <c r="A382" s="54"/>
      <c r="J382" s="54"/>
      <c r="K382" s="54"/>
      <c r="L382" s="54"/>
    </row>
    <row r="383" ht="15.75" customHeight="1">
      <c r="A383" s="54"/>
      <c r="J383" s="54"/>
      <c r="K383" s="54"/>
      <c r="L383" s="54"/>
    </row>
    <row r="384" ht="15.75" customHeight="1">
      <c r="A384" s="54"/>
      <c r="J384" s="54"/>
      <c r="K384" s="54"/>
      <c r="L384" s="54"/>
    </row>
    <row r="385" ht="15.75" customHeight="1">
      <c r="A385" s="54"/>
      <c r="J385" s="54"/>
      <c r="K385" s="54"/>
      <c r="L385" s="54"/>
    </row>
    <row r="386" ht="15.75" customHeight="1">
      <c r="A386" s="54"/>
      <c r="J386" s="54"/>
      <c r="K386" s="54"/>
      <c r="L386" s="54"/>
    </row>
    <row r="387" ht="15.75" customHeight="1">
      <c r="A387" s="54"/>
      <c r="J387" s="54"/>
      <c r="K387" s="54"/>
      <c r="L387" s="54"/>
    </row>
    <row r="388" ht="15.75" customHeight="1">
      <c r="A388" s="54"/>
      <c r="J388" s="54"/>
      <c r="K388" s="54"/>
      <c r="L388" s="54"/>
    </row>
    <row r="389" ht="15.75" customHeight="1">
      <c r="A389" s="54"/>
      <c r="J389" s="54"/>
      <c r="K389" s="54"/>
      <c r="L389" s="54"/>
    </row>
    <row r="390" ht="15.75" customHeight="1">
      <c r="A390" s="54"/>
      <c r="J390" s="54"/>
      <c r="K390" s="54"/>
      <c r="L390" s="54"/>
    </row>
    <row r="391" ht="15.75" customHeight="1">
      <c r="A391" s="54"/>
      <c r="J391" s="54"/>
      <c r="K391" s="54"/>
      <c r="L391" s="54"/>
    </row>
    <row r="392" ht="15.75" customHeight="1">
      <c r="A392" s="54"/>
      <c r="J392" s="54"/>
      <c r="K392" s="54"/>
      <c r="L392" s="54"/>
    </row>
    <row r="393" ht="15.75" customHeight="1">
      <c r="A393" s="54"/>
      <c r="J393" s="54"/>
      <c r="K393" s="54"/>
      <c r="L393" s="54"/>
    </row>
    <row r="394" ht="15.75" customHeight="1">
      <c r="A394" s="54"/>
      <c r="J394" s="54"/>
      <c r="K394" s="54"/>
      <c r="L394" s="54"/>
    </row>
    <row r="395" ht="15.75" customHeight="1">
      <c r="A395" s="54"/>
      <c r="J395" s="54"/>
      <c r="K395" s="54"/>
      <c r="L395" s="54"/>
    </row>
    <row r="396" ht="15.75" customHeight="1">
      <c r="A396" s="54"/>
      <c r="J396" s="54"/>
      <c r="K396" s="54"/>
      <c r="L396" s="54"/>
    </row>
    <row r="397" ht="15.75" customHeight="1">
      <c r="A397" s="54"/>
      <c r="J397" s="54"/>
      <c r="K397" s="54"/>
      <c r="L397" s="54"/>
    </row>
    <row r="398" ht="15.75" customHeight="1">
      <c r="A398" s="54"/>
      <c r="J398" s="54"/>
      <c r="K398" s="54"/>
      <c r="L398" s="54"/>
    </row>
    <row r="399" ht="15.75" customHeight="1">
      <c r="A399" s="54"/>
      <c r="J399" s="54"/>
      <c r="K399" s="54"/>
      <c r="L399" s="54"/>
    </row>
    <row r="400" ht="15.75" customHeight="1">
      <c r="A400" s="54"/>
      <c r="J400" s="54"/>
      <c r="K400" s="54"/>
      <c r="L400" s="54"/>
    </row>
    <row r="401" ht="15.75" customHeight="1">
      <c r="A401" s="54"/>
      <c r="J401" s="54"/>
      <c r="K401" s="54"/>
      <c r="L401" s="54"/>
    </row>
    <row r="402" ht="15.75" customHeight="1">
      <c r="A402" s="54"/>
      <c r="J402" s="54"/>
      <c r="K402" s="54"/>
      <c r="L402" s="54"/>
    </row>
    <row r="403" ht="15.75" customHeight="1">
      <c r="A403" s="54"/>
      <c r="J403" s="54"/>
      <c r="K403" s="54"/>
      <c r="L403" s="54"/>
    </row>
    <row r="404" ht="15.75" customHeight="1">
      <c r="A404" s="54"/>
      <c r="J404" s="54"/>
      <c r="K404" s="54"/>
      <c r="L404" s="54"/>
    </row>
    <row r="405" ht="15.75" customHeight="1">
      <c r="A405" s="54"/>
      <c r="J405" s="54"/>
      <c r="K405" s="54"/>
      <c r="L405" s="54"/>
    </row>
    <row r="406" ht="15.75" customHeight="1">
      <c r="A406" s="54"/>
      <c r="J406" s="54"/>
      <c r="K406" s="54"/>
      <c r="L406" s="54"/>
    </row>
    <row r="407" ht="15.75" customHeight="1">
      <c r="A407" s="54"/>
      <c r="J407" s="54"/>
      <c r="K407" s="54"/>
      <c r="L407" s="54"/>
    </row>
    <row r="408" ht="15.75" customHeight="1">
      <c r="A408" s="54"/>
      <c r="J408" s="54"/>
      <c r="K408" s="54"/>
      <c r="L408" s="54"/>
    </row>
    <row r="409" ht="15.75" customHeight="1">
      <c r="A409" s="54"/>
      <c r="J409" s="54"/>
      <c r="K409" s="54"/>
      <c r="L409" s="54"/>
    </row>
    <row r="410" ht="15.75" customHeight="1">
      <c r="A410" s="54"/>
      <c r="J410" s="54"/>
      <c r="K410" s="54"/>
      <c r="L410" s="54"/>
    </row>
    <row r="411" ht="15.75" customHeight="1">
      <c r="A411" s="54"/>
      <c r="J411" s="54"/>
      <c r="K411" s="54"/>
      <c r="L411" s="54"/>
    </row>
    <row r="412" ht="15.75" customHeight="1">
      <c r="A412" s="54"/>
      <c r="J412" s="54"/>
      <c r="K412" s="54"/>
      <c r="L412" s="54"/>
    </row>
    <row r="413" ht="15.75" customHeight="1">
      <c r="A413" s="54"/>
      <c r="J413" s="54"/>
      <c r="K413" s="54"/>
      <c r="L413" s="54"/>
    </row>
    <row r="414" ht="15.75" customHeight="1">
      <c r="A414" s="54"/>
      <c r="J414" s="54"/>
      <c r="K414" s="54"/>
      <c r="L414" s="54"/>
    </row>
    <row r="415" ht="15.75" customHeight="1">
      <c r="A415" s="54"/>
      <c r="J415" s="54"/>
      <c r="K415" s="54"/>
      <c r="L415" s="54"/>
    </row>
    <row r="416" ht="15.75" customHeight="1">
      <c r="A416" s="54"/>
      <c r="J416" s="54"/>
      <c r="K416" s="54"/>
      <c r="L416" s="54"/>
    </row>
    <row r="417" ht="15.75" customHeight="1">
      <c r="A417" s="54"/>
      <c r="J417" s="54"/>
      <c r="K417" s="54"/>
      <c r="L417" s="54"/>
    </row>
    <row r="418" ht="15.75" customHeight="1">
      <c r="A418" s="54"/>
      <c r="J418" s="54"/>
      <c r="K418" s="54"/>
      <c r="L418" s="54"/>
    </row>
    <row r="419" ht="15.75" customHeight="1">
      <c r="A419" s="54"/>
      <c r="J419" s="54"/>
      <c r="K419" s="54"/>
      <c r="L419" s="54"/>
    </row>
    <row r="420" ht="15.75" customHeight="1">
      <c r="A420" s="54"/>
      <c r="J420" s="54"/>
      <c r="K420" s="54"/>
      <c r="L420" s="54"/>
    </row>
    <row r="421" ht="15.75" customHeight="1">
      <c r="A421" s="54"/>
      <c r="J421" s="54"/>
      <c r="K421" s="54"/>
      <c r="L421" s="54"/>
    </row>
    <row r="422" ht="15.75" customHeight="1">
      <c r="A422" s="54"/>
      <c r="J422" s="54"/>
      <c r="K422" s="54"/>
      <c r="L422" s="54"/>
    </row>
    <row r="423" ht="15.75" customHeight="1">
      <c r="A423" s="54"/>
      <c r="J423" s="54"/>
      <c r="K423" s="54"/>
      <c r="L423" s="54"/>
    </row>
    <row r="424" ht="15.75" customHeight="1">
      <c r="A424" s="54"/>
      <c r="J424" s="54"/>
      <c r="K424" s="54"/>
      <c r="L424" s="54"/>
    </row>
    <row r="425" ht="15.75" customHeight="1">
      <c r="A425" s="54"/>
      <c r="J425" s="54"/>
      <c r="K425" s="54"/>
      <c r="L425" s="54"/>
    </row>
    <row r="426" ht="15.75" customHeight="1">
      <c r="A426" s="54"/>
      <c r="J426" s="54"/>
      <c r="K426" s="54"/>
      <c r="L426" s="54"/>
    </row>
    <row r="427" ht="15.75" customHeight="1">
      <c r="A427" s="54"/>
      <c r="J427" s="54"/>
      <c r="K427" s="54"/>
      <c r="L427" s="54"/>
    </row>
    <row r="428" ht="15.75" customHeight="1">
      <c r="A428" s="54"/>
      <c r="J428" s="54"/>
      <c r="K428" s="54"/>
      <c r="L428" s="54"/>
    </row>
    <row r="429" ht="15.75" customHeight="1">
      <c r="A429" s="54"/>
      <c r="J429" s="54"/>
      <c r="K429" s="54"/>
      <c r="L429" s="54"/>
    </row>
    <row r="430" ht="15.75" customHeight="1">
      <c r="A430" s="54"/>
      <c r="J430" s="54"/>
      <c r="K430" s="54"/>
      <c r="L430" s="54"/>
    </row>
    <row r="431" ht="15.75" customHeight="1">
      <c r="A431" s="54"/>
      <c r="J431" s="54"/>
      <c r="K431" s="54"/>
      <c r="L431" s="54"/>
    </row>
    <row r="432" ht="15.75" customHeight="1">
      <c r="A432" s="54"/>
      <c r="J432" s="54"/>
      <c r="K432" s="54"/>
      <c r="L432" s="54"/>
    </row>
    <row r="433" ht="15.75" customHeight="1">
      <c r="A433" s="54"/>
      <c r="J433" s="54"/>
      <c r="K433" s="54"/>
      <c r="L433" s="54"/>
    </row>
    <row r="434" ht="15.75" customHeight="1">
      <c r="A434" s="54"/>
      <c r="J434" s="54"/>
      <c r="K434" s="54"/>
      <c r="L434" s="54"/>
    </row>
    <row r="435" ht="15.75" customHeight="1">
      <c r="A435" s="54"/>
      <c r="J435" s="54"/>
      <c r="K435" s="54"/>
      <c r="L435" s="54"/>
    </row>
    <row r="436" ht="15.75" customHeight="1">
      <c r="A436" s="54"/>
      <c r="J436" s="54"/>
      <c r="K436" s="54"/>
      <c r="L436" s="54"/>
    </row>
    <row r="437" ht="15.75" customHeight="1">
      <c r="A437" s="54"/>
      <c r="J437" s="54"/>
      <c r="K437" s="54"/>
      <c r="L437" s="54"/>
    </row>
    <row r="438" ht="15.75" customHeight="1">
      <c r="A438" s="54"/>
      <c r="J438" s="54"/>
      <c r="K438" s="54"/>
      <c r="L438" s="54"/>
    </row>
    <row r="439" ht="15.75" customHeight="1">
      <c r="A439" s="54"/>
      <c r="J439" s="54"/>
      <c r="K439" s="54"/>
      <c r="L439" s="54"/>
    </row>
    <row r="440" ht="15.75" customHeight="1">
      <c r="A440" s="54"/>
      <c r="J440" s="54"/>
      <c r="K440" s="54"/>
      <c r="L440" s="54"/>
    </row>
    <row r="441" ht="15.75" customHeight="1">
      <c r="A441" s="54"/>
      <c r="J441" s="54"/>
      <c r="K441" s="54"/>
      <c r="L441" s="54"/>
    </row>
    <row r="442" ht="15.75" customHeight="1">
      <c r="A442" s="54"/>
      <c r="J442" s="54"/>
      <c r="K442" s="54"/>
      <c r="L442" s="54"/>
    </row>
    <row r="443" ht="15.75" customHeight="1">
      <c r="A443" s="54"/>
      <c r="J443" s="54"/>
      <c r="K443" s="54"/>
      <c r="L443" s="54"/>
    </row>
    <row r="444" ht="15.75" customHeight="1">
      <c r="A444" s="54"/>
      <c r="J444" s="54"/>
      <c r="K444" s="54"/>
      <c r="L444" s="54"/>
    </row>
    <row r="445" ht="15.75" customHeight="1">
      <c r="A445" s="54"/>
      <c r="J445" s="54"/>
      <c r="K445" s="54"/>
      <c r="L445" s="54"/>
    </row>
    <row r="446" ht="15.75" customHeight="1">
      <c r="A446" s="54"/>
      <c r="J446" s="54"/>
      <c r="K446" s="54"/>
      <c r="L446" s="54"/>
    </row>
    <row r="447" ht="15.75" customHeight="1">
      <c r="A447" s="54"/>
      <c r="J447" s="54"/>
      <c r="K447" s="54"/>
      <c r="L447" s="54"/>
    </row>
    <row r="448" ht="15.75" customHeight="1">
      <c r="A448" s="54"/>
      <c r="J448" s="54"/>
      <c r="K448" s="54"/>
      <c r="L448" s="54"/>
    </row>
    <row r="449" ht="15.75" customHeight="1">
      <c r="A449" s="54"/>
      <c r="J449" s="54"/>
      <c r="K449" s="54"/>
      <c r="L449" s="54"/>
    </row>
    <row r="450" ht="15.75" customHeight="1">
      <c r="A450" s="54"/>
      <c r="J450" s="54"/>
      <c r="K450" s="54"/>
      <c r="L450" s="54"/>
    </row>
    <row r="451" ht="15.75" customHeight="1">
      <c r="A451" s="54"/>
      <c r="J451" s="54"/>
      <c r="K451" s="54"/>
      <c r="L451" s="54"/>
    </row>
    <row r="452" ht="15.75" customHeight="1">
      <c r="A452" s="54"/>
      <c r="J452" s="54"/>
      <c r="K452" s="54"/>
      <c r="L452" s="54"/>
    </row>
    <row r="453" ht="15.75" customHeight="1">
      <c r="A453" s="54"/>
      <c r="J453" s="54"/>
      <c r="K453" s="54"/>
      <c r="L453" s="54"/>
    </row>
    <row r="454" ht="15.75" customHeight="1">
      <c r="A454" s="54"/>
      <c r="J454" s="54"/>
      <c r="K454" s="54"/>
      <c r="L454" s="54"/>
    </row>
    <row r="455" ht="15.75" customHeight="1">
      <c r="A455" s="54"/>
      <c r="J455" s="54"/>
      <c r="K455" s="54"/>
      <c r="L455" s="54"/>
    </row>
    <row r="456" ht="15.75" customHeight="1">
      <c r="A456" s="54"/>
      <c r="J456" s="54"/>
      <c r="K456" s="54"/>
      <c r="L456" s="54"/>
    </row>
    <row r="457" ht="15.75" customHeight="1">
      <c r="A457" s="54"/>
      <c r="J457" s="54"/>
      <c r="K457" s="54"/>
      <c r="L457" s="54"/>
    </row>
    <row r="458" ht="15.75" customHeight="1">
      <c r="A458" s="54"/>
      <c r="J458" s="54"/>
      <c r="K458" s="54"/>
      <c r="L458" s="54"/>
    </row>
    <row r="459" ht="15.75" customHeight="1">
      <c r="A459" s="54"/>
      <c r="J459" s="54"/>
      <c r="K459" s="54"/>
      <c r="L459" s="54"/>
    </row>
    <row r="460" ht="15.75" customHeight="1">
      <c r="A460" s="54"/>
      <c r="J460" s="54"/>
      <c r="K460" s="54"/>
      <c r="L460" s="54"/>
    </row>
    <row r="461" ht="15.75" customHeight="1">
      <c r="A461" s="54"/>
      <c r="J461" s="54"/>
      <c r="K461" s="54"/>
      <c r="L461" s="54"/>
    </row>
    <row r="462" ht="15.75" customHeight="1">
      <c r="A462" s="54"/>
      <c r="J462" s="54"/>
      <c r="K462" s="54"/>
      <c r="L462" s="54"/>
    </row>
    <row r="463" ht="15.75" customHeight="1">
      <c r="A463" s="54"/>
      <c r="J463" s="54"/>
      <c r="K463" s="54"/>
      <c r="L463" s="54"/>
    </row>
    <row r="464" ht="15.75" customHeight="1">
      <c r="A464" s="54"/>
      <c r="J464" s="54"/>
      <c r="K464" s="54"/>
      <c r="L464" s="54"/>
    </row>
    <row r="465" ht="15.75" customHeight="1">
      <c r="A465" s="54"/>
      <c r="J465" s="54"/>
      <c r="K465" s="54"/>
      <c r="L465" s="54"/>
    </row>
    <row r="466" ht="15.75" customHeight="1">
      <c r="A466" s="54"/>
      <c r="J466" s="54"/>
      <c r="K466" s="54"/>
      <c r="L466" s="54"/>
    </row>
    <row r="467" ht="15.75" customHeight="1">
      <c r="A467" s="54"/>
      <c r="J467" s="54"/>
      <c r="K467" s="54"/>
      <c r="L467" s="54"/>
    </row>
    <row r="468" ht="15.75" customHeight="1">
      <c r="A468" s="54"/>
      <c r="J468" s="54"/>
      <c r="K468" s="54"/>
      <c r="L468" s="54"/>
    </row>
    <row r="469" ht="15.75" customHeight="1">
      <c r="A469" s="54"/>
      <c r="J469" s="54"/>
      <c r="K469" s="54"/>
      <c r="L469" s="54"/>
    </row>
    <row r="470" ht="15.75" customHeight="1">
      <c r="A470" s="54"/>
      <c r="J470" s="54"/>
      <c r="K470" s="54"/>
      <c r="L470" s="54"/>
    </row>
    <row r="471" ht="15.75" customHeight="1">
      <c r="A471" s="54"/>
      <c r="J471" s="54"/>
      <c r="K471" s="54"/>
      <c r="L471" s="54"/>
    </row>
    <row r="472" ht="15.75" customHeight="1">
      <c r="A472" s="54"/>
      <c r="J472" s="54"/>
      <c r="K472" s="54"/>
      <c r="L472" s="54"/>
    </row>
    <row r="473" ht="15.75" customHeight="1">
      <c r="A473" s="54"/>
      <c r="J473" s="54"/>
      <c r="K473" s="54"/>
      <c r="L473" s="54"/>
    </row>
    <row r="474" ht="15.75" customHeight="1">
      <c r="A474" s="54"/>
      <c r="J474" s="54"/>
      <c r="K474" s="54"/>
      <c r="L474" s="54"/>
    </row>
    <row r="475" ht="15.75" customHeight="1">
      <c r="A475" s="54"/>
      <c r="J475" s="54"/>
      <c r="K475" s="54"/>
      <c r="L475" s="54"/>
    </row>
    <row r="476" ht="15.75" customHeight="1">
      <c r="A476" s="54"/>
      <c r="J476" s="54"/>
      <c r="K476" s="54"/>
      <c r="L476" s="54"/>
    </row>
    <row r="477" ht="15.75" customHeight="1">
      <c r="A477" s="54"/>
      <c r="J477" s="54"/>
      <c r="K477" s="54"/>
      <c r="L477" s="54"/>
    </row>
    <row r="478" ht="15.75" customHeight="1">
      <c r="A478" s="54"/>
      <c r="J478" s="54"/>
      <c r="K478" s="54"/>
      <c r="L478" s="54"/>
    </row>
    <row r="479" ht="15.75" customHeight="1">
      <c r="A479" s="54"/>
      <c r="J479" s="54"/>
      <c r="K479" s="54"/>
      <c r="L479" s="54"/>
    </row>
    <row r="480" ht="15.75" customHeight="1">
      <c r="A480" s="54"/>
      <c r="J480" s="54"/>
      <c r="K480" s="54"/>
      <c r="L480" s="54"/>
    </row>
    <row r="481" ht="15.75" customHeight="1">
      <c r="A481" s="54"/>
      <c r="J481" s="54"/>
      <c r="K481" s="54"/>
      <c r="L481" s="54"/>
    </row>
    <row r="482" ht="15.75" customHeight="1">
      <c r="A482" s="54"/>
      <c r="J482" s="54"/>
      <c r="K482" s="54"/>
      <c r="L482" s="54"/>
    </row>
    <row r="483" ht="15.75" customHeight="1">
      <c r="A483" s="54"/>
      <c r="J483" s="54"/>
      <c r="K483" s="54"/>
      <c r="L483" s="54"/>
    </row>
    <row r="484" ht="15.75" customHeight="1">
      <c r="A484" s="54"/>
      <c r="J484" s="54"/>
      <c r="K484" s="54"/>
      <c r="L484" s="54"/>
    </row>
    <row r="485" ht="15.75" customHeight="1">
      <c r="A485" s="54"/>
      <c r="J485" s="54"/>
      <c r="K485" s="54"/>
      <c r="L485" s="54"/>
    </row>
    <row r="486" ht="15.75" customHeight="1">
      <c r="A486" s="54"/>
      <c r="J486" s="54"/>
      <c r="K486" s="54"/>
      <c r="L486" s="54"/>
    </row>
    <row r="487" ht="15.75" customHeight="1">
      <c r="A487" s="54"/>
      <c r="J487" s="54"/>
      <c r="K487" s="54"/>
      <c r="L487" s="54"/>
    </row>
    <row r="488" ht="15.75" customHeight="1">
      <c r="A488" s="54"/>
      <c r="J488" s="54"/>
      <c r="K488" s="54"/>
      <c r="L488" s="54"/>
    </row>
    <row r="489" ht="15.75" customHeight="1">
      <c r="A489" s="54"/>
      <c r="J489" s="54"/>
      <c r="K489" s="54"/>
      <c r="L489" s="54"/>
    </row>
    <row r="490" ht="15.75" customHeight="1">
      <c r="A490" s="54"/>
      <c r="J490" s="54"/>
      <c r="K490" s="54"/>
      <c r="L490" s="54"/>
    </row>
    <row r="491" ht="15.75" customHeight="1">
      <c r="A491" s="54"/>
      <c r="J491" s="54"/>
      <c r="K491" s="54"/>
      <c r="L491" s="54"/>
    </row>
    <row r="492" ht="15.75" customHeight="1">
      <c r="A492" s="54"/>
      <c r="J492" s="54"/>
      <c r="K492" s="54"/>
      <c r="L492" s="54"/>
    </row>
    <row r="493" ht="15.75" customHeight="1">
      <c r="A493" s="54"/>
      <c r="J493" s="54"/>
      <c r="K493" s="54"/>
      <c r="L493" s="54"/>
    </row>
    <row r="494" ht="15.75" customHeight="1">
      <c r="A494" s="54"/>
      <c r="J494" s="54"/>
      <c r="K494" s="54"/>
      <c r="L494" s="54"/>
    </row>
    <row r="495" ht="15.75" customHeight="1">
      <c r="A495" s="54"/>
      <c r="J495" s="54"/>
      <c r="K495" s="54"/>
      <c r="L495" s="54"/>
    </row>
    <row r="496" ht="15.75" customHeight="1">
      <c r="A496" s="54"/>
      <c r="J496" s="54"/>
      <c r="K496" s="54"/>
      <c r="L496" s="54"/>
    </row>
    <row r="497" ht="15.75" customHeight="1">
      <c r="A497" s="54"/>
      <c r="J497" s="54"/>
      <c r="K497" s="54"/>
      <c r="L497" s="54"/>
    </row>
    <row r="498" ht="15.75" customHeight="1">
      <c r="A498" s="54"/>
      <c r="J498" s="54"/>
      <c r="K498" s="54"/>
      <c r="L498" s="54"/>
    </row>
    <row r="499" ht="15.75" customHeight="1">
      <c r="A499" s="54"/>
      <c r="J499" s="54"/>
      <c r="K499" s="54"/>
      <c r="L499" s="54"/>
    </row>
    <row r="500" ht="15.75" customHeight="1">
      <c r="A500" s="54"/>
      <c r="J500" s="54"/>
      <c r="K500" s="54"/>
      <c r="L500" s="54"/>
    </row>
    <row r="501" ht="15.75" customHeight="1">
      <c r="A501" s="54"/>
      <c r="J501" s="54"/>
      <c r="K501" s="54"/>
      <c r="L501" s="54"/>
    </row>
    <row r="502" ht="15.75" customHeight="1">
      <c r="A502" s="54"/>
      <c r="J502" s="54"/>
      <c r="K502" s="54"/>
      <c r="L502" s="54"/>
    </row>
    <row r="503" ht="15.75" customHeight="1">
      <c r="A503" s="54"/>
      <c r="J503" s="54"/>
      <c r="K503" s="54"/>
      <c r="L503" s="54"/>
    </row>
    <row r="504" ht="15.75" customHeight="1">
      <c r="A504" s="54"/>
      <c r="J504" s="54"/>
      <c r="K504" s="54"/>
      <c r="L504" s="54"/>
    </row>
    <row r="505" ht="15.75" customHeight="1">
      <c r="A505" s="54"/>
      <c r="J505" s="54"/>
      <c r="K505" s="54"/>
      <c r="L505" s="54"/>
    </row>
    <row r="506" ht="15.75" customHeight="1">
      <c r="A506" s="54"/>
      <c r="J506" s="54"/>
      <c r="K506" s="54"/>
      <c r="L506" s="54"/>
    </row>
    <row r="507" ht="15.75" customHeight="1">
      <c r="A507" s="54"/>
      <c r="J507" s="54"/>
      <c r="K507" s="54"/>
      <c r="L507" s="54"/>
    </row>
    <row r="508" ht="15.75" customHeight="1">
      <c r="A508" s="54"/>
      <c r="J508" s="54"/>
      <c r="K508" s="54"/>
      <c r="L508" s="54"/>
    </row>
    <row r="509" ht="15.75" customHeight="1">
      <c r="A509" s="54"/>
      <c r="J509" s="54"/>
      <c r="K509" s="54"/>
      <c r="L509" s="54"/>
    </row>
    <row r="510" ht="15.75" customHeight="1">
      <c r="A510" s="54"/>
      <c r="J510" s="54"/>
      <c r="K510" s="54"/>
      <c r="L510" s="54"/>
    </row>
    <row r="511" ht="15.75" customHeight="1">
      <c r="A511" s="54"/>
      <c r="J511" s="54"/>
      <c r="K511" s="54"/>
      <c r="L511" s="54"/>
    </row>
    <row r="512" ht="15.75" customHeight="1">
      <c r="A512" s="54"/>
      <c r="J512" s="54"/>
      <c r="K512" s="54"/>
      <c r="L512" s="54"/>
    </row>
    <row r="513" ht="15.75" customHeight="1">
      <c r="A513" s="54"/>
      <c r="J513" s="54"/>
      <c r="K513" s="54"/>
      <c r="L513" s="54"/>
    </row>
    <row r="514" ht="15.75" customHeight="1">
      <c r="A514" s="54"/>
      <c r="J514" s="54"/>
      <c r="K514" s="54"/>
      <c r="L514" s="54"/>
    </row>
    <row r="515" ht="15.75" customHeight="1">
      <c r="A515" s="54"/>
      <c r="J515" s="54"/>
      <c r="K515" s="54"/>
      <c r="L515" s="54"/>
    </row>
    <row r="516" ht="15.75" customHeight="1">
      <c r="A516" s="54"/>
      <c r="J516" s="54"/>
      <c r="K516" s="54"/>
      <c r="L516" s="54"/>
    </row>
    <row r="517" ht="15.75" customHeight="1">
      <c r="A517" s="54"/>
      <c r="J517" s="54"/>
      <c r="K517" s="54"/>
      <c r="L517" s="54"/>
    </row>
    <row r="518" ht="15.75" customHeight="1">
      <c r="A518" s="54"/>
      <c r="J518" s="54"/>
      <c r="K518" s="54"/>
      <c r="L518" s="54"/>
    </row>
    <row r="519" ht="15.75" customHeight="1">
      <c r="A519" s="54"/>
      <c r="J519" s="54"/>
      <c r="K519" s="54"/>
      <c r="L519" s="54"/>
    </row>
    <row r="520" ht="15.75" customHeight="1">
      <c r="A520" s="54"/>
      <c r="J520" s="54"/>
      <c r="K520" s="54"/>
      <c r="L520" s="54"/>
    </row>
    <row r="521" ht="15.75" customHeight="1">
      <c r="A521" s="54"/>
      <c r="J521" s="54"/>
      <c r="K521" s="54"/>
      <c r="L521" s="54"/>
    </row>
    <row r="522" ht="15.75" customHeight="1">
      <c r="A522" s="54"/>
      <c r="J522" s="54"/>
      <c r="K522" s="54"/>
      <c r="L522" s="54"/>
    </row>
    <row r="523" ht="15.75" customHeight="1">
      <c r="A523" s="54"/>
      <c r="J523" s="54"/>
      <c r="K523" s="54"/>
      <c r="L523" s="54"/>
    </row>
    <row r="524" ht="15.75" customHeight="1">
      <c r="A524" s="54"/>
      <c r="J524" s="54"/>
      <c r="K524" s="54"/>
      <c r="L524" s="54"/>
    </row>
    <row r="525" ht="15.75" customHeight="1">
      <c r="A525" s="54"/>
      <c r="J525" s="54"/>
      <c r="K525" s="54"/>
      <c r="L525" s="54"/>
    </row>
    <row r="526" ht="15.75" customHeight="1">
      <c r="A526" s="54"/>
      <c r="J526" s="54"/>
      <c r="K526" s="54"/>
      <c r="L526" s="54"/>
    </row>
    <row r="527" ht="15.75" customHeight="1">
      <c r="A527" s="54"/>
      <c r="J527" s="54"/>
      <c r="K527" s="54"/>
      <c r="L527" s="54"/>
    </row>
    <row r="528" ht="15.75" customHeight="1">
      <c r="A528" s="54"/>
      <c r="J528" s="54"/>
      <c r="K528" s="54"/>
      <c r="L528" s="54"/>
    </row>
    <row r="529" ht="15.75" customHeight="1">
      <c r="A529" s="54"/>
      <c r="J529" s="54"/>
      <c r="K529" s="54"/>
      <c r="L529" s="54"/>
    </row>
    <row r="530" ht="15.75" customHeight="1">
      <c r="A530" s="54"/>
      <c r="J530" s="54"/>
      <c r="K530" s="54"/>
      <c r="L530" s="54"/>
    </row>
    <row r="531" ht="15.75" customHeight="1">
      <c r="A531" s="54"/>
      <c r="J531" s="54"/>
      <c r="K531" s="54"/>
      <c r="L531" s="54"/>
    </row>
    <row r="532" ht="15.75" customHeight="1">
      <c r="A532" s="54"/>
      <c r="J532" s="54"/>
      <c r="K532" s="54"/>
      <c r="L532" s="54"/>
    </row>
    <row r="533" ht="15.75" customHeight="1">
      <c r="A533" s="54"/>
      <c r="J533" s="54"/>
      <c r="K533" s="54"/>
      <c r="L533" s="54"/>
    </row>
    <row r="534" ht="15.75" customHeight="1">
      <c r="A534" s="54"/>
      <c r="J534" s="54"/>
      <c r="K534" s="54"/>
      <c r="L534" s="54"/>
    </row>
    <row r="535" ht="15.75" customHeight="1">
      <c r="A535" s="54"/>
      <c r="J535" s="54"/>
      <c r="K535" s="54"/>
      <c r="L535" s="54"/>
    </row>
    <row r="536" ht="15.75" customHeight="1">
      <c r="A536" s="54"/>
      <c r="J536" s="54"/>
      <c r="K536" s="54"/>
      <c r="L536" s="54"/>
    </row>
    <row r="537" ht="15.75" customHeight="1">
      <c r="A537" s="54"/>
      <c r="J537" s="54"/>
      <c r="K537" s="54"/>
      <c r="L537" s="54"/>
    </row>
    <row r="538" ht="15.75" customHeight="1">
      <c r="A538" s="54"/>
      <c r="J538" s="54"/>
      <c r="K538" s="54"/>
      <c r="L538" s="54"/>
    </row>
    <row r="539" ht="15.75" customHeight="1">
      <c r="A539" s="54"/>
      <c r="J539" s="54"/>
      <c r="K539" s="54"/>
      <c r="L539" s="54"/>
    </row>
    <row r="540" ht="15.75" customHeight="1">
      <c r="A540" s="54"/>
      <c r="J540" s="54"/>
      <c r="K540" s="54"/>
      <c r="L540" s="54"/>
    </row>
    <row r="541" ht="15.75" customHeight="1">
      <c r="A541" s="54"/>
      <c r="J541" s="54"/>
      <c r="K541" s="54"/>
      <c r="L541" s="54"/>
    </row>
    <row r="542" ht="15.75" customHeight="1">
      <c r="A542" s="54"/>
      <c r="J542" s="54"/>
      <c r="K542" s="54"/>
      <c r="L542" s="54"/>
    </row>
    <row r="543" ht="15.75" customHeight="1">
      <c r="A543" s="54"/>
      <c r="J543" s="54"/>
      <c r="K543" s="54"/>
      <c r="L543" s="54"/>
    </row>
    <row r="544" ht="15.75" customHeight="1">
      <c r="A544" s="54"/>
      <c r="J544" s="54"/>
      <c r="K544" s="54"/>
      <c r="L544" s="54"/>
    </row>
    <row r="545" ht="15.75" customHeight="1">
      <c r="A545" s="54"/>
      <c r="J545" s="54"/>
      <c r="K545" s="54"/>
      <c r="L545" s="54"/>
    </row>
    <row r="546" ht="15.75" customHeight="1">
      <c r="A546" s="54"/>
      <c r="J546" s="54"/>
      <c r="K546" s="54"/>
      <c r="L546" s="54"/>
    </row>
    <row r="547" ht="15.75" customHeight="1">
      <c r="A547" s="54"/>
      <c r="J547" s="54"/>
      <c r="K547" s="54"/>
      <c r="L547" s="54"/>
    </row>
    <row r="548" ht="15.75" customHeight="1">
      <c r="A548" s="54"/>
      <c r="J548" s="54"/>
      <c r="K548" s="54"/>
      <c r="L548" s="54"/>
    </row>
    <row r="549" ht="15.75" customHeight="1">
      <c r="A549" s="54"/>
      <c r="J549" s="54"/>
      <c r="K549" s="54"/>
      <c r="L549" s="54"/>
    </row>
    <row r="550" ht="15.75" customHeight="1">
      <c r="A550" s="54"/>
      <c r="J550" s="54"/>
      <c r="K550" s="54"/>
      <c r="L550" s="54"/>
    </row>
    <row r="551" ht="15.75" customHeight="1">
      <c r="A551" s="54"/>
      <c r="J551" s="54"/>
      <c r="K551" s="54"/>
      <c r="L551" s="54"/>
    </row>
    <row r="552" ht="15.75" customHeight="1">
      <c r="A552" s="54"/>
      <c r="J552" s="54"/>
      <c r="K552" s="54"/>
      <c r="L552" s="54"/>
    </row>
    <row r="553" ht="15.75" customHeight="1">
      <c r="A553" s="54"/>
      <c r="J553" s="54"/>
      <c r="K553" s="54"/>
      <c r="L553" s="54"/>
    </row>
    <row r="554" ht="15.75" customHeight="1">
      <c r="A554" s="54"/>
      <c r="J554" s="54"/>
      <c r="K554" s="54"/>
      <c r="L554" s="54"/>
    </row>
    <row r="555" ht="15.75" customHeight="1">
      <c r="A555" s="54"/>
      <c r="J555" s="54"/>
      <c r="K555" s="54"/>
      <c r="L555" s="54"/>
    </row>
    <row r="556" ht="15.75" customHeight="1">
      <c r="A556" s="54"/>
      <c r="J556" s="54"/>
      <c r="K556" s="54"/>
      <c r="L556" s="54"/>
    </row>
    <row r="557" ht="15.75" customHeight="1">
      <c r="A557" s="54"/>
      <c r="J557" s="54"/>
      <c r="K557" s="54"/>
      <c r="L557" s="54"/>
    </row>
    <row r="558" ht="15.75" customHeight="1">
      <c r="A558" s="54"/>
      <c r="J558" s="54"/>
      <c r="K558" s="54"/>
      <c r="L558" s="54"/>
    </row>
    <row r="559" ht="15.75" customHeight="1">
      <c r="A559" s="54"/>
      <c r="J559" s="54"/>
      <c r="K559" s="54"/>
      <c r="L559" s="54"/>
    </row>
    <row r="560" ht="15.75" customHeight="1">
      <c r="A560" s="54"/>
      <c r="J560" s="54"/>
      <c r="K560" s="54"/>
      <c r="L560" s="54"/>
    </row>
    <row r="561" ht="15.75" customHeight="1">
      <c r="A561" s="54"/>
      <c r="J561" s="54"/>
      <c r="K561" s="54"/>
      <c r="L561" s="54"/>
    </row>
    <row r="562" ht="15.75" customHeight="1">
      <c r="A562" s="54"/>
      <c r="J562" s="54"/>
      <c r="K562" s="54"/>
      <c r="L562" s="54"/>
    </row>
    <row r="563" ht="15.75" customHeight="1">
      <c r="A563" s="54"/>
      <c r="J563" s="54"/>
      <c r="K563" s="54"/>
      <c r="L563" s="54"/>
    </row>
    <row r="564" ht="15.75" customHeight="1">
      <c r="A564" s="54"/>
      <c r="J564" s="54"/>
      <c r="K564" s="54"/>
      <c r="L564" s="54"/>
    </row>
    <row r="565" ht="15.75" customHeight="1">
      <c r="A565" s="54"/>
      <c r="J565" s="54"/>
      <c r="K565" s="54"/>
      <c r="L565" s="54"/>
    </row>
    <row r="566" ht="15.75" customHeight="1">
      <c r="A566" s="54"/>
      <c r="J566" s="54"/>
      <c r="K566" s="54"/>
      <c r="L566" s="54"/>
    </row>
    <row r="567" ht="15.75" customHeight="1">
      <c r="A567" s="54"/>
      <c r="J567" s="54"/>
      <c r="K567" s="54"/>
      <c r="L567" s="54"/>
    </row>
    <row r="568" ht="15.75" customHeight="1">
      <c r="A568" s="54"/>
      <c r="J568" s="54"/>
      <c r="K568" s="54"/>
      <c r="L568" s="54"/>
    </row>
    <row r="569" ht="15.75" customHeight="1">
      <c r="A569" s="54"/>
      <c r="J569" s="54"/>
      <c r="K569" s="54"/>
      <c r="L569" s="54"/>
    </row>
    <row r="570" ht="15.75" customHeight="1">
      <c r="A570" s="54"/>
      <c r="J570" s="54"/>
      <c r="K570" s="54"/>
      <c r="L570" s="54"/>
    </row>
    <row r="571" ht="15.75" customHeight="1">
      <c r="A571" s="54"/>
      <c r="J571" s="54"/>
      <c r="K571" s="54"/>
      <c r="L571" s="54"/>
    </row>
    <row r="572" ht="15.75" customHeight="1">
      <c r="A572" s="54"/>
      <c r="J572" s="54"/>
      <c r="K572" s="54"/>
      <c r="L572" s="54"/>
    </row>
    <row r="573" ht="15.75" customHeight="1">
      <c r="A573" s="54"/>
      <c r="J573" s="54"/>
      <c r="K573" s="54"/>
      <c r="L573" s="54"/>
    </row>
    <row r="574" ht="15.75" customHeight="1">
      <c r="A574" s="54"/>
      <c r="J574" s="54"/>
      <c r="K574" s="54"/>
      <c r="L574" s="54"/>
    </row>
    <row r="575" ht="15.75" customHeight="1">
      <c r="A575" s="54"/>
      <c r="J575" s="54"/>
      <c r="K575" s="54"/>
      <c r="L575" s="54"/>
    </row>
    <row r="576" ht="15.75" customHeight="1">
      <c r="A576" s="54"/>
      <c r="J576" s="54"/>
      <c r="K576" s="54"/>
      <c r="L576" s="54"/>
    </row>
    <row r="577" ht="15.75" customHeight="1">
      <c r="A577" s="54"/>
      <c r="J577" s="54"/>
      <c r="K577" s="54"/>
      <c r="L577" s="54"/>
    </row>
    <row r="578" ht="15.75" customHeight="1">
      <c r="A578" s="54"/>
      <c r="J578" s="54"/>
      <c r="K578" s="54"/>
      <c r="L578" s="54"/>
    </row>
    <row r="579" ht="15.75" customHeight="1">
      <c r="A579" s="54"/>
      <c r="J579" s="54"/>
      <c r="K579" s="54"/>
      <c r="L579" s="54"/>
    </row>
    <row r="580" ht="15.75" customHeight="1">
      <c r="A580" s="54"/>
      <c r="J580" s="54"/>
      <c r="K580" s="54"/>
      <c r="L580" s="54"/>
    </row>
    <row r="581" ht="15.75" customHeight="1">
      <c r="A581" s="54"/>
      <c r="J581" s="54"/>
      <c r="K581" s="54"/>
      <c r="L581" s="54"/>
    </row>
    <row r="582" ht="15.75" customHeight="1">
      <c r="A582" s="54"/>
      <c r="J582" s="54"/>
      <c r="K582" s="54"/>
      <c r="L582" s="54"/>
    </row>
    <row r="583" ht="15.75" customHeight="1">
      <c r="A583" s="54"/>
      <c r="J583" s="54"/>
      <c r="K583" s="54"/>
      <c r="L583" s="54"/>
    </row>
    <row r="584" ht="15.75" customHeight="1">
      <c r="A584" s="54"/>
      <c r="J584" s="54"/>
      <c r="K584" s="54"/>
      <c r="L584" s="54"/>
    </row>
    <row r="585" ht="15.75" customHeight="1">
      <c r="A585" s="54"/>
      <c r="J585" s="54"/>
      <c r="K585" s="54"/>
      <c r="L585" s="54"/>
    </row>
    <row r="586" ht="15.75" customHeight="1">
      <c r="A586" s="54"/>
      <c r="J586" s="54"/>
      <c r="K586" s="54"/>
      <c r="L586" s="54"/>
    </row>
    <row r="587" ht="15.75" customHeight="1">
      <c r="A587" s="54"/>
      <c r="J587" s="54"/>
      <c r="K587" s="54"/>
      <c r="L587" s="54"/>
    </row>
    <row r="588" ht="15.75" customHeight="1">
      <c r="A588" s="54"/>
      <c r="J588" s="54"/>
      <c r="K588" s="54"/>
      <c r="L588" s="54"/>
    </row>
    <row r="589" ht="15.75" customHeight="1">
      <c r="A589" s="54"/>
      <c r="J589" s="54"/>
      <c r="K589" s="54"/>
      <c r="L589" s="54"/>
    </row>
    <row r="590" ht="15.75" customHeight="1">
      <c r="A590" s="54"/>
      <c r="J590" s="54"/>
      <c r="K590" s="54"/>
      <c r="L590" s="54"/>
    </row>
    <row r="591" ht="15.75" customHeight="1">
      <c r="A591" s="54"/>
      <c r="J591" s="54"/>
      <c r="K591" s="54"/>
      <c r="L591" s="54"/>
    </row>
    <row r="592" ht="15.75" customHeight="1">
      <c r="A592" s="54"/>
      <c r="J592" s="54"/>
      <c r="K592" s="54"/>
      <c r="L592" s="54"/>
    </row>
    <row r="593" ht="15.75" customHeight="1">
      <c r="A593" s="54"/>
      <c r="J593" s="54"/>
      <c r="K593" s="54"/>
      <c r="L593" s="54"/>
    </row>
    <row r="594" ht="15.75" customHeight="1">
      <c r="A594" s="54"/>
      <c r="J594" s="54"/>
      <c r="K594" s="54"/>
      <c r="L594" s="54"/>
    </row>
    <row r="595" ht="15.75" customHeight="1">
      <c r="A595" s="54"/>
      <c r="J595" s="54"/>
      <c r="K595" s="54"/>
      <c r="L595" s="54"/>
    </row>
    <row r="596" ht="15.75" customHeight="1">
      <c r="A596" s="54"/>
      <c r="J596" s="54"/>
      <c r="K596" s="54"/>
      <c r="L596" s="54"/>
    </row>
    <row r="597" ht="15.75" customHeight="1">
      <c r="A597" s="54"/>
      <c r="J597" s="54"/>
      <c r="K597" s="54"/>
      <c r="L597" s="54"/>
    </row>
    <row r="598" ht="15.75" customHeight="1">
      <c r="A598" s="54"/>
      <c r="J598" s="54"/>
      <c r="K598" s="54"/>
      <c r="L598" s="54"/>
    </row>
    <row r="599" ht="15.75" customHeight="1">
      <c r="A599" s="54"/>
      <c r="J599" s="54"/>
      <c r="K599" s="54"/>
      <c r="L599" s="54"/>
    </row>
    <row r="600" ht="15.75" customHeight="1">
      <c r="A600" s="54"/>
      <c r="J600" s="54"/>
      <c r="K600" s="54"/>
      <c r="L600" s="54"/>
    </row>
    <row r="601" ht="15.75" customHeight="1">
      <c r="A601" s="54"/>
      <c r="J601" s="54"/>
      <c r="K601" s="54"/>
      <c r="L601" s="54"/>
    </row>
    <row r="602" ht="15.75" customHeight="1">
      <c r="A602" s="54"/>
      <c r="J602" s="54"/>
      <c r="K602" s="54"/>
      <c r="L602" s="54"/>
    </row>
    <row r="603" ht="15.75" customHeight="1">
      <c r="A603" s="54"/>
      <c r="J603" s="54"/>
      <c r="K603" s="54"/>
      <c r="L603" s="54"/>
    </row>
    <row r="604" ht="15.75" customHeight="1">
      <c r="A604" s="54"/>
      <c r="J604" s="54"/>
      <c r="K604" s="54"/>
      <c r="L604" s="54"/>
    </row>
    <row r="605" ht="15.75" customHeight="1">
      <c r="A605" s="54"/>
      <c r="J605" s="54"/>
      <c r="K605" s="54"/>
      <c r="L605" s="54"/>
    </row>
    <row r="606" ht="15.75" customHeight="1">
      <c r="A606" s="54"/>
      <c r="J606" s="54"/>
      <c r="K606" s="54"/>
      <c r="L606" s="54"/>
    </row>
    <row r="607" ht="15.75" customHeight="1">
      <c r="A607" s="54"/>
      <c r="J607" s="54"/>
      <c r="K607" s="54"/>
      <c r="L607" s="54"/>
    </row>
    <row r="608" ht="15.75" customHeight="1">
      <c r="A608" s="54"/>
      <c r="J608" s="54"/>
      <c r="K608" s="54"/>
      <c r="L608" s="54"/>
    </row>
    <row r="609" ht="15.75" customHeight="1">
      <c r="A609" s="54"/>
      <c r="J609" s="54"/>
      <c r="K609" s="54"/>
      <c r="L609" s="54"/>
    </row>
    <row r="610" ht="15.75" customHeight="1">
      <c r="A610" s="54"/>
      <c r="J610" s="54"/>
      <c r="K610" s="54"/>
      <c r="L610" s="54"/>
    </row>
    <row r="611" ht="15.75" customHeight="1">
      <c r="A611" s="54"/>
      <c r="J611" s="54"/>
      <c r="K611" s="54"/>
      <c r="L611" s="54"/>
    </row>
    <row r="612" ht="15.75" customHeight="1">
      <c r="A612" s="54"/>
      <c r="J612" s="54"/>
      <c r="K612" s="54"/>
      <c r="L612" s="54"/>
    </row>
    <row r="613" ht="15.75" customHeight="1">
      <c r="A613" s="54"/>
      <c r="J613" s="54"/>
      <c r="K613" s="54"/>
      <c r="L613" s="54"/>
    </row>
    <row r="614" ht="15.75" customHeight="1">
      <c r="A614" s="54"/>
      <c r="J614" s="54"/>
      <c r="K614" s="54"/>
      <c r="L614" s="54"/>
    </row>
    <row r="615" ht="15.75" customHeight="1">
      <c r="A615" s="54"/>
      <c r="J615" s="54"/>
      <c r="K615" s="54"/>
      <c r="L615" s="54"/>
    </row>
    <row r="616" ht="15.75" customHeight="1">
      <c r="A616" s="54"/>
      <c r="J616" s="54"/>
      <c r="K616" s="54"/>
      <c r="L616" s="54"/>
    </row>
    <row r="617" ht="15.75" customHeight="1">
      <c r="A617" s="54"/>
      <c r="J617" s="54"/>
      <c r="K617" s="54"/>
      <c r="L617" s="54"/>
    </row>
    <row r="618" ht="15.75" customHeight="1">
      <c r="A618" s="54"/>
      <c r="J618" s="54"/>
      <c r="K618" s="54"/>
      <c r="L618" s="54"/>
    </row>
    <row r="619" ht="15.75" customHeight="1">
      <c r="A619" s="54"/>
      <c r="J619" s="54"/>
      <c r="K619" s="54"/>
      <c r="L619" s="54"/>
    </row>
    <row r="620" ht="15.75" customHeight="1">
      <c r="A620" s="54"/>
      <c r="J620" s="54"/>
      <c r="K620" s="54"/>
      <c r="L620" s="54"/>
    </row>
    <row r="621" ht="15.75" customHeight="1">
      <c r="A621" s="54"/>
      <c r="J621" s="54"/>
      <c r="K621" s="54"/>
      <c r="L621" s="54"/>
    </row>
    <row r="622" ht="15.75" customHeight="1">
      <c r="A622" s="54"/>
      <c r="J622" s="54"/>
      <c r="K622" s="54"/>
      <c r="L622" s="54"/>
    </row>
    <row r="623" ht="15.75" customHeight="1">
      <c r="A623" s="54"/>
      <c r="J623" s="54"/>
      <c r="K623" s="54"/>
      <c r="L623" s="54"/>
    </row>
    <row r="624" ht="15.75" customHeight="1">
      <c r="A624" s="54"/>
      <c r="J624" s="54"/>
      <c r="K624" s="54"/>
      <c r="L624" s="54"/>
    </row>
    <row r="625" ht="15.75" customHeight="1">
      <c r="A625" s="54"/>
      <c r="J625" s="54"/>
      <c r="K625" s="54"/>
      <c r="L625" s="54"/>
    </row>
    <row r="626" ht="15.75" customHeight="1">
      <c r="A626" s="54"/>
      <c r="J626" s="54"/>
      <c r="K626" s="54"/>
      <c r="L626" s="54"/>
    </row>
    <row r="627" ht="15.75" customHeight="1">
      <c r="A627" s="54"/>
      <c r="J627" s="54"/>
      <c r="K627" s="54"/>
      <c r="L627" s="54"/>
    </row>
    <row r="628" ht="15.75" customHeight="1">
      <c r="A628" s="54"/>
      <c r="J628" s="54"/>
      <c r="K628" s="54"/>
      <c r="L628" s="54"/>
    </row>
    <row r="629" ht="15.75" customHeight="1">
      <c r="A629" s="54"/>
      <c r="J629" s="54"/>
      <c r="K629" s="54"/>
      <c r="L629" s="54"/>
    </row>
    <row r="630" ht="15.75" customHeight="1">
      <c r="A630" s="54"/>
      <c r="J630" s="54"/>
      <c r="K630" s="54"/>
      <c r="L630" s="54"/>
    </row>
    <row r="631" ht="15.75" customHeight="1">
      <c r="A631" s="54"/>
      <c r="J631" s="54"/>
      <c r="K631" s="54"/>
      <c r="L631" s="54"/>
    </row>
    <row r="632" ht="15.75" customHeight="1">
      <c r="A632" s="54"/>
      <c r="J632" s="54"/>
      <c r="K632" s="54"/>
      <c r="L632" s="54"/>
    </row>
    <row r="633" ht="15.75" customHeight="1">
      <c r="A633" s="54"/>
      <c r="J633" s="54"/>
      <c r="K633" s="54"/>
      <c r="L633" s="54"/>
    </row>
    <row r="634" ht="15.75" customHeight="1">
      <c r="A634" s="54"/>
      <c r="J634" s="54"/>
      <c r="K634" s="54"/>
      <c r="L634" s="54"/>
    </row>
    <row r="635" ht="15.75" customHeight="1">
      <c r="A635" s="54"/>
      <c r="J635" s="54"/>
      <c r="K635" s="54"/>
      <c r="L635" s="54"/>
    </row>
    <row r="636" ht="15.75" customHeight="1">
      <c r="A636" s="54"/>
      <c r="J636" s="54"/>
      <c r="K636" s="54"/>
      <c r="L636" s="54"/>
    </row>
    <row r="637" ht="15.75" customHeight="1">
      <c r="A637" s="54"/>
      <c r="J637" s="54"/>
      <c r="K637" s="54"/>
      <c r="L637" s="54"/>
    </row>
    <row r="638" ht="15.75" customHeight="1">
      <c r="A638" s="54"/>
      <c r="J638" s="54"/>
      <c r="K638" s="54"/>
      <c r="L638" s="54"/>
    </row>
    <row r="639" ht="15.75" customHeight="1">
      <c r="A639" s="54"/>
      <c r="J639" s="54"/>
      <c r="K639" s="54"/>
      <c r="L639" s="54"/>
    </row>
    <row r="640" ht="15.75" customHeight="1">
      <c r="A640" s="54"/>
      <c r="J640" s="54"/>
      <c r="K640" s="54"/>
      <c r="L640" s="54"/>
    </row>
    <row r="641" ht="15.75" customHeight="1">
      <c r="A641" s="54"/>
      <c r="J641" s="54"/>
      <c r="K641" s="54"/>
      <c r="L641" s="54"/>
    </row>
    <row r="642" ht="15.75" customHeight="1">
      <c r="A642" s="54"/>
      <c r="J642" s="54"/>
      <c r="K642" s="54"/>
      <c r="L642" s="54"/>
    </row>
    <row r="643" ht="15.75" customHeight="1">
      <c r="A643" s="54"/>
      <c r="J643" s="54"/>
      <c r="K643" s="54"/>
      <c r="L643" s="54"/>
    </row>
    <row r="644" ht="15.75" customHeight="1">
      <c r="A644" s="54"/>
      <c r="J644" s="54"/>
      <c r="K644" s="54"/>
      <c r="L644" s="54"/>
    </row>
    <row r="645" ht="15.75" customHeight="1">
      <c r="A645" s="54"/>
      <c r="J645" s="54"/>
      <c r="K645" s="54"/>
      <c r="L645" s="54"/>
    </row>
    <row r="646" ht="15.75" customHeight="1">
      <c r="A646" s="54"/>
      <c r="J646" s="54"/>
      <c r="K646" s="54"/>
      <c r="L646" s="54"/>
    </row>
    <row r="647" ht="15.75" customHeight="1">
      <c r="A647" s="54"/>
      <c r="J647" s="54"/>
      <c r="K647" s="54"/>
      <c r="L647" s="54"/>
    </row>
    <row r="648" ht="15.75" customHeight="1">
      <c r="A648" s="54"/>
      <c r="J648" s="54"/>
      <c r="K648" s="54"/>
      <c r="L648" s="54"/>
    </row>
    <row r="649" ht="15.75" customHeight="1">
      <c r="A649" s="54"/>
      <c r="J649" s="54"/>
      <c r="K649" s="54"/>
      <c r="L649" s="54"/>
    </row>
    <row r="650" ht="15.75" customHeight="1">
      <c r="A650" s="54"/>
      <c r="J650" s="54"/>
      <c r="K650" s="54"/>
      <c r="L650" s="54"/>
    </row>
    <row r="651" ht="15.75" customHeight="1">
      <c r="A651" s="54"/>
      <c r="J651" s="54"/>
      <c r="K651" s="54"/>
      <c r="L651" s="54"/>
    </row>
    <row r="652" ht="15.75" customHeight="1">
      <c r="A652" s="54"/>
      <c r="J652" s="54"/>
      <c r="K652" s="54"/>
      <c r="L652" s="54"/>
    </row>
    <row r="653" ht="15.75" customHeight="1">
      <c r="A653" s="54"/>
      <c r="J653" s="54"/>
      <c r="K653" s="54"/>
      <c r="L653" s="54"/>
    </row>
    <row r="654" ht="15.75" customHeight="1">
      <c r="A654" s="54"/>
      <c r="J654" s="54"/>
      <c r="K654" s="54"/>
      <c r="L654" s="54"/>
    </row>
    <row r="655" ht="15.75" customHeight="1">
      <c r="A655" s="54"/>
      <c r="J655" s="54"/>
      <c r="K655" s="54"/>
      <c r="L655" s="54"/>
    </row>
    <row r="656" ht="15.75" customHeight="1">
      <c r="A656" s="54"/>
      <c r="J656" s="54"/>
      <c r="K656" s="54"/>
      <c r="L656" s="54"/>
    </row>
    <row r="657" ht="15.75" customHeight="1">
      <c r="A657" s="54"/>
      <c r="J657" s="54"/>
      <c r="K657" s="54"/>
      <c r="L657" s="54"/>
    </row>
    <row r="658" ht="15.75" customHeight="1">
      <c r="A658" s="54"/>
      <c r="J658" s="54"/>
      <c r="K658" s="54"/>
      <c r="L658" s="54"/>
    </row>
    <row r="659" ht="15.75" customHeight="1">
      <c r="A659" s="54"/>
      <c r="J659" s="54"/>
      <c r="K659" s="54"/>
      <c r="L659" s="54"/>
    </row>
    <row r="660" ht="15.75" customHeight="1">
      <c r="A660" s="54"/>
      <c r="J660" s="54"/>
      <c r="K660" s="54"/>
      <c r="L660" s="54"/>
    </row>
    <row r="661" ht="15.75" customHeight="1">
      <c r="A661" s="54"/>
      <c r="J661" s="54"/>
      <c r="K661" s="54"/>
      <c r="L661" s="54"/>
    </row>
    <row r="662" ht="15.75" customHeight="1">
      <c r="A662" s="54"/>
      <c r="J662" s="54"/>
      <c r="K662" s="54"/>
      <c r="L662" s="54"/>
    </row>
    <row r="663" ht="15.75" customHeight="1">
      <c r="A663" s="54"/>
      <c r="J663" s="54"/>
      <c r="K663" s="54"/>
      <c r="L663" s="54"/>
    </row>
    <row r="664" ht="15.75" customHeight="1">
      <c r="A664" s="54"/>
      <c r="J664" s="54"/>
      <c r="K664" s="54"/>
      <c r="L664" s="54"/>
    </row>
    <row r="665" ht="15.75" customHeight="1">
      <c r="A665" s="54"/>
      <c r="J665" s="54"/>
      <c r="K665" s="54"/>
      <c r="L665" s="54"/>
    </row>
    <row r="666" ht="15.75" customHeight="1">
      <c r="A666" s="54"/>
      <c r="J666" s="54"/>
      <c r="K666" s="54"/>
      <c r="L666" s="54"/>
    </row>
    <row r="667" ht="15.75" customHeight="1">
      <c r="A667" s="54"/>
      <c r="J667" s="54"/>
      <c r="K667" s="54"/>
      <c r="L667" s="54"/>
    </row>
    <row r="668" ht="15.75" customHeight="1">
      <c r="A668" s="54"/>
      <c r="J668" s="54"/>
      <c r="K668" s="54"/>
      <c r="L668" s="54"/>
    </row>
    <row r="669" ht="15.75" customHeight="1">
      <c r="A669" s="54"/>
      <c r="J669" s="54"/>
      <c r="K669" s="54"/>
      <c r="L669" s="54"/>
    </row>
    <row r="670" ht="15.75" customHeight="1">
      <c r="A670" s="54"/>
      <c r="J670" s="54"/>
      <c r="K670" s="54"/>
      <c r="L670" s="54"/>
    </row>
    <row r="671" ht="15.75" customHeight="1">
      <c r="A671" s="54"/>
      <c r="J671" s="54"/>
      <c r="K671" s="54"/>
      <c r="L671" s="54"/>
    </row>
    <row r="672" ht="15.75" customHeight="1">
      <c r="A672" s="54"/>
      <c r="J672" s="54"/>
      <c r="K672" s="54"/>
      <c r="L672" s="54"/>
    </row>
    <row r="673" ht="15.75" customHeight="1">
      <c r="A673" s="54"/>
      <c r="J673" s="54"/>
      <c r="K673" s="54"/>
      <c r="L673" s="54"/>
    </row>
    <row r="674" ht="15.75" customHeight="1">
      <c r="A674" s="54"/>
      <c r="J674" s="54"/>
      <c r="K674" s="54"/>
      <c r="L674" s="54"/>
    </row>
    <row r="675" ht="15.75" customHeight="1">
      <c r="A675" s="54"/>
      <c r="J675" s="54"/>
      <c r="K675" s="54"/>
      <c r="L675" s="54"/>
    </row>
    <row r="676" ht="15.75" customHeight="1">
      <c r="A676" s="54"/>
      <c r="J676" s="54"/>
      <c r="K676" s="54"/>
      <c r="L676" s="54"/>
    </row>
    <row r="677" ht="15.75" customHeight="1">
      <c r="A677" s="54"/>
      <c r="J677" s="54"/>
      <c r="K677" s="54"/>
      <c r="L677" s="54"/>
    </row>
    <row r="678" ht="15.75" customHeight="1">
      <c r="A678" s="54"/>
      <c r="J678" s="54"/>
      <c r="K678" s="54"/>
      <c r="L678" s="54"/>
    </row>
    <row r="679" ht="15.75" customHeight="1">
      <c r="A679" s="54"/>
      <c r="J679" s="54"/>
      <c r="K679" s="54"/>
      <c r="L679" s="54"/>
    </row>
    <row r="680" ht="15.75" customHeight="1">
      <c r="A680" s="54"/>
      <c r="J680" s="54"/>
      <c r="K680" s="54"/>
      <c r="L680" s="54"/>
    </row>
    <row r="681" ht="15.75" customHeight="1">
      <c r="A681" s="54"/>
      <c r="J681" s="54"/>
      <c r="K681" s="54"/>
      <c r="L681" s="54"/>
    </row>
    <row r="682" ht="15.75" customHeight="1">
      <c r="A682" s="54"/>
      <c r="J682" s="54"/>
      <c r="K682" s="54"/>
      <c r="L682" s="54"/>
    </row>
    <row r="683" ht="15.75" customHeight="1">
      <c r="A683" s="54"/>
      <c r="J683" s="54"/>
      <c r="K683" s="54"/>
      <c r="L683" s="54"/>
    </row>
    <row r="684" ht="15.75" customHeight="1">
      <c r="A684" s="54"/>
      <c r="J684" s="54"/>
      <c r="K684" s="54"/>
      <c r="L684" s="54"/>
    </row>
    <row r="685" ht="15.75" customHeight="1">
      <c r="A685" s="54"/>
      <c r="J685" s="54"/>
      <c r="K685" s="54"/>
      <c r="L685" s="54"/>
    </row>
    <row r="686" ht="15.75" customHeight="1">
      <c r="A686" s="54"/>
      <c r="J686" s="54"/>
      <c r="K686" s="54"/>
      <c r="L686" s="54"/>
    </row>
    <row r="687" ht="15.75" customHeight="1">
      <c r="A687" s="54"/>
      <c r="J687" s="54"/>
      <c r="K687" s="54"/>
      <c r="L687" s="54"/>
    </row>
    <row r="688" ht="15.75" customHeight="1">
      <c r="A688" s="54"/>
      <c r="J688" s="54"/>
      <c r="K688" s="54"/>
      <c r="L688" s="54"/>
    </row>
    <row r="689" ht="15.75" customHeight="1">
      <c r="A689" s="54"/>
      <c r="J689" s="54"/>
      <c r="K689" s="54"/>
      <c r="L689" s="54"/>
    </row>
    <row r="690" ht="15.75" customHeight="1">
      <c r="A690" s="54"/>
      <c r="J690" s="54"/>
      <c r="K690" s="54"/>
      <c r="L690" s="54"/>
    </row>
    <row r="691" ht="15.75" customHeight="1">
      <c r="A691" s="54"/>
      <c r="J691" s="54"/>
      <c r="K691" s="54"/>
      <c r="L691" s="54"/>
    </row>
    <row r="692" ht="15.75" customHeight="1">
      <c r="A692" s="54"/>
      <c r="J692" s="54"/>
      <c r="K692" s="54"/>
      <c r="L692" s="54"/>
    </row>
    <row r="693" ht="15.75" customHeight="1">
      <c r="A693" s="54"/>
      <c r="J693" s="54"/>
      <c r="K693" s="54"/>
      <c r="L693" s="54"/>
    </row>
    <row r="694" ht="15.75" customHeight="1">
      <c r="A694" s="54"/>
      <c r="J694" s="54"/>
      <c r="K694" s="54"/>
      <c r="L694" s="54"/>
    </row>
    <row r="695" ht="15.75" customHeight="1">
      <c r="A695" s="54"/>
      <c r="J695" s="54"/>
      <c r="K695" s="54"/>
      <c r="L695" s="54"/>
    </row>
    <row r="696" ht="15.75" customHeight="1">
      <c r="A696" s="54"/>
      <c r="J696" s="54"/>
      <c r="K696" s="54"/>
      <c r="L696" s="54"/>
    </row>
    <row r="697" ht="15.75" customHeight="1">
      <c r="A697" s="54"/>
      <c r="J697" s="54"/>
      <c r="K697" s="54"/>
      <c r="L697" s="54"/>
    </row>
    <row r="698" ht="15.75" customHeight="1">
      <c r="A698" s="54"/>
      <c r="J698" s="54"/>
      <c r="K698" s="54"/>
      <c r="L698" s="54"/>
    </row>
    <row r="699" ht="15.75" customHeight="1">
      <c r="A699" s="54"/>
      <c r="J699" s="54"/>
      <c r="K699" s="54"/>
      <c r="L699" s="54"/>
    </row>
    <row r="700" ht="15.75" customHeight="1">
      <c r="A700" s="54"/>
      <c r="J700" s="54"/>
      <c r="K700" s="54"/>
      <c r="L700" s="54"/>
    </row>
    <row r="701" ht="15.75" customHeight="1">
      <c r="A701" s="54"/>
      <c r="J701" s="54"/>
      <c r="K701" s="54"/>
      <c r="L701" s="54"/>
    </row>
    <row r="702" ht="15.75" customHeight="1">
      <c r="A702" s="54"/>
      <c r="J702" s="54"/>
      <c r="K702" s="54"/>
      <c r="L702" s="54"/>
    </row>
    <row r="703" ht="15.75" customHeight="1">
      <c r="A703" s="54"/>
      <c r="J703" s="54"/>
      <c r="K703" s="54"/>
      <c r="L703" s="54"/>
    </row>
    <row r="704" ht="15.75" customHeight="1">
      <c r="A704" s="54"/>
      <c r="J704" s="54"/>
      <c r="K704" s="54"/>
      <c r="L704" s="54"/>
    </row>
    <row r="705" ht="15.75" customHeight="1">
      <c r="A705" s="54"/>
      <c r="J705" s="54"/>
      <c r="K705" s="54"/>
      <c r="L705" s="54"/>
    </row>
    <row r="706" ht="15.75" customHeight="1">
      <c r="A706" s="54"/>
      <c r="J706" s="54"/>
      <c r="K706" s="54"/>
      <c r="L706" s="54"/>
    </row>
    <row r="707" ht="15.75" customHeight="1">
      <c r="A707" s="54"/>
      <c r="J707" s="54"/>
      <c r="K707" s="54"/>
      <c r="L707" s="54"/>
    </row>
    <row r="708" ht="15.75" customHeight="1">
      <c r="A708" s="54"/>
      <c r="J708" s="54"/>
      <c r="K708" s="54"/>
      <c r="L708" s="54"/>
    </row>
    <row r="709" ht="15.75" customHeight="1">
      <c r="A709" s="54"/>
      <c r="J709" s="54"/>
      <c r="K709" s="54"/>
      <c r="L709" s="54"/>
    </row>
    <row r="710" ht="15.75" customHeight="1">
      <c r="A710" s="54"/>
      <c r="J710" s="54"/>
      <c r="K710" s="54"/>
      <c r="L710" s="54"/>
    </row>
    <row r="711" ht="15.75" customHeight="1">
      <c r="A711" s="54"/>
      <c r="J711" s="54"/>
      <c r="K711" s="54"/>
      <c r="L711" s="54"/>
    </row>
    <row r="712" ht="15.75" customHeight="1">
      <c r="A712" s="54"/>
      <c r="J712" s="54"/>
      <c r="K712" s="54"/>
      <c r="L712" s="54"/>
    </row>
    <row r="713" ht="15.75" customHeight="1">
      <c r="A713" s="54"/>
      <c r="J713" s="54"/>
      <c r="K713" s="54"/>
      <c r="L713" s="54"/>
    </row>
    <row r="714" ht="15.75" customHeight="1">
      <c r="A714" s="54"/>
      <c r="J714" s="54"/>
      <c r="K714" s="54"/>
      <c r="L714" s="54"/>
    </row>
    <row r="715" ht="15.75" customHeight="1">
      <c r="A715" s="54"/>
      <c r="J715" s="54"/>
      <c r="K715" s="54"/>
      <c r="L715" s="54"/>
    </row>
    <row r="716" ht="15.75" customHeight="1">
      <c r="A716" s="54"/>
      <c r="J716" s="54"/>
      <c r="K716" s="54"/>
      <c r="L716" s="54"/>
    </row>
    <row r="717" ht="15.75" customHeight="1">
      <c r="A717" s="54"/>
      <c r="J717" s="54"/>
      <c r="K717" s="54"/>
      <c r="L717" s="54"/>
    </row>
    <row r="718" ht="15.75" customHeight="1">
      <c r="A718" s="54"/>
      <c r="J718" s="54"/>
      <c r="K718" s="54"/>
      <c r="L718" s="54"/>
    </row>
    <row r="719" ht="15.75" customHeight="1">
      <c r="A719" s="54"/>
      <c r="J719" s="54"/>
      <c r="K719" s="54"/>
      <c r="L719" s="54"/>
    </row>
    <row r="720" ht="15.75" customHeight="1">
      <c r="A720" s="54"/>
      <c r="J720" s="54"/>
      <c r="K720" s="54"/>
      <c r="L720" s="54"/>
    </row>
    <row r="721" ht="15.75" customHeight="1">
      <c r="A721" s="54"/>
      <c r="J721" s="54"/>
      <c r="K721" s="54"/>
      <c r="L721" s="54"/>
    </row>
    <row r="722" ht="15.75" customHeight="1">
      <c r="A722" s="54"/>
      <c r="J722" s="54"/>
      <c r="K722" s="54"/>
      <c r="L722" s="54"/>
    </row>
    <row r="723" ht="15.75" customHeight="1">
      <c r="A723" s="54"/>
      <c r="J723" s="54"/>
      <c r="K723" s="54"/>
      <c r="L723" s="54"/>
    </row>
    <row r="724" ht="15.75" customHeight="1">
      <c r="A724" s="54"/>
      <c r="J724" s="54"/>
      <c r="K724" s="54"/>
      <c r="L724" s="54"/>
    </row>
    <row r="725" ht="15.75" customHeight="1">
      <c r="A725" s="54"/>
      <c r="J725" s="54"/>
      <c r="K725" s="54"/>
      <c r="L725" s="54"/>
    </row>
    <row r="726" ht="15.75" customHeight="1">
      <c r="A726" s="54"/>
      <c r="J726" s="54"/>
      <c r="K726" s="54"/>
      <c r="L726" s="54"/>
    </row>
    <row r="727" ht="15.75" customHeight="1">
      <c r="A727" s="54"/>
      <c r="J727" s="54"/>
      <c r="K727" s="54"/>
      <c r="L727" s="54"/>
    </row>
    <row r="728" ht="15.75" customHeight="1">
      <c r="A728" s="54"/>
      <c r="J728" s="54"/>
      <c r="K728" s="54"/>
      <c r="L728" s="54"/>
    </row>
    <row r="729" ht="15.75" customHeight="1">
      <c r="A729" s="54"/>
      <c r="J729" s="54"/>
      <c r="K729" s="54"/>
      <c r="L729" s="54"/>
    </row>
    <row r="730" ht="15.75" customHeight="1">
      <c r="A730" s="54"/>
      <c r="J730" s="54"/>
      <c r="K730" s="54"/>
      <c r="L730" s="54"/>
    </row>
    <row r="731" ht="15.75" customHeight="1">
      <c r="A731" s="54"/>
      <c r="J731" s="54"/>
      <c r="K731" s="54"/>
      <c r="L731" s="54"/>
    </row>
    <row r="732" ht="15.75" customHeight="1">
      <c r="A732" s="54"/>
      <c r="J732" s="54"/>
      <c r="K732" s="54"/>
      <c r="L732" s="54"/>
    </row>
    <row r="733" ht="15.75" customHeight="1">
      <c r="A733" s="54"/>
      <c r="J733" s="54"/>
      <c r="K733" s="54"/>
      <c r="L733" s="54"/>
    </row>
    <row r="734" ht="15.75" customHeight="1">
      <c r="A734" s="54"/>
      <c r="J734" s="54"/>
      <c r="K734" s="54"/>
      <c r="L734" s="54"/>
    </row>
    <row r="735" ht="15.75" customHeight="1">
      <c r="A735" s="54"/>
      <c r="J735" s="54"/>
      <c r="K735" s="54"/>
      <c r="L735" s="54"/>
    </row>
    <row r="736" ht="15.75" customHeight="1">
      <c r="A736" s="54"/>
      <c r="J736" s="54"/>
      <c r="K736" s="54"/>
      <c r="L736" s="54"/>
    </row>
    <row r="737" ht="15.75" customHeight="1">
      <c r="A737" s="54"/>
      <c r="J737" s="54"/>
      <c r="K737" s="54"/>
      <c r="L737" s="54"/>
    </row>
    <row r="738" ht="15.75" customHeight="1">
      <c r="A738" s="54"/>
      <c r="J738" s="54"/>
      <c r="K738" s="54"/>
      <c r="L738" s="54"/>
    </row>
    <row r="739" ht="15.75" customHeight="1">
      <c r="A739" s="54"/>
      <c r="J739" s="54"/>
      <c r="K739" s="54"/>
      <c r="L739" s="54"/>
    </row>
    <row r="740" ht="15.75" customHeight="1">
      <c r="A740" s="54"/>
      <c r="J740" s="54"/>
      <c r="K740" s="54"/>
      <c r="L740" s="54"/>
    </row>
    <row r="741" ht="15.75" customHeight="1">
      <c r="A741" s="54"/>
      <c r="J741" s="54"/>
      <c r="K741" s="54"/>
      <c r="L741" s="54"/>
    </row>
    <row r="742" ht="15.75" customHeight="1">
      <c r="A742" s="54"/>
      <c r="J742" s="54"/>
      <c r="K742" s="54"/>
      <c r="L742" s="54"/>
    </row>
    <row r="743" ht="15.75" customHeight="1">
      <c r="A743" s="54"/>
      <c r="J743" s="54"/>
      <c r="K743" s="54"/>
      <c r="L743" s="54"/>
    </row>
    <row r="744" ht="15.75" customHeight="1">
      <c r="A744" s="54"/>
      <c r="J744" s="54"/>
      <c r="K744" s="54"/>
      <c r="L744" s="54"/>
    </row>
    <row r="745" ht="15.75" customHeight="1">
      <c r="A745" s="54"/>
      <c r="J745" s="54"/>
      <c r="K745" s="54"/>
      <c r="L745" s="54"/>
    </row>
    <row r="746" ht="15.75" customHeight="1">
      <c r="A746" s="54"/>
      <c r="J746" s="54"/>
      <c r="K746" s="54"/>
      <c r="L746" s="54"/>
    </row>
    <row r="747" ht="15.75" customHeight="1">
      <c r="A747" s="54"/>
      <c r="J747" s="54"/>
      <c r="K747" s="54"/>
      <c r="L747" s="54"/>
    </row>
    <row r="748" ht="15.75" customHeight="1">
      <c r="A748" s="54"/>
      <c r="J748" s="54"/>
      <c r="K748" s="54"/>
      <c r="L748" s="54"/>
    </row>
    <row r="749" ht="15.75" customHeight="1">
      <c r="A749" s="54"/>
      <c r="J749" s="54"/>
      <c r="K749" s="54"/>
      <c r="L749" s="54"/>
    </row>
    <row r="750" ht="15.75" customHeight="1">
      <c r="A750" s="54"/>
      <c r="J750" s="54"/>
      <c r="K750" s="54"/>
      <c r="L750" s="54"/>
    </row>
    <row r="751" ht="15.75" customHeight="1">
      <c r="A751" s="54"/>
      <c r="J751" s="54"/>
      <c r="K751" s="54"/>
      <c r="L751" s="54"/>
    </row>
    <row r="752" ht="15.75" customHeight="1">
      <c r="A752" s="54"/>
      <c r="J752" s="54"/>
      <c r="K752" s="54"/>
      <c r="L752" s="54"/>
    </row>
    <row r="753" ht="15.75" customHeight="1">
      <c r="A753" s="54"/>
      <c r="J753" s="54"/>
      <c r="K753" s="54"/>
      <c r="L753" s="54"/>
    </row>
    <row r="754" ht="15.75" customHeight="1">
      <c r="A754" s="54"/>
      <c r="J754" s="54"/>
      <c r="K754" s="54"/>
      <c r="L754" s="54"/>
    </row>
    <row r="755" ht="15.75" customHeight="1">
      <c r="A755" s="54"/>
      <c r="J755" s="54"/>
      <c r="K755" s="54"/>
      <c r="L755" s="54"/>
    </row>
    <row r="756" ht="15.75" customHeight="1">
      <c r="A756" s="54"/>
      <c r="J756" s="54"/>
      <c r="K756" s="54"/>
      <c r="L756" s="54"/>
    </row>
    <row r="757" ht="15.75" customHeight="1">
      <c r="A757" s="54"/>
      <c r="J757" s="54"/>
      <c r="K757" s="54"/>
      <c r="L757" s="54"/>
    </row>
    <row r="758" ht="15.75" customHeight="1">
      <c r="A758" s="54"/>
      <c r="J758" s="54"/>
      <c r="K758" s="54"/>
      <c r="L758" s="54"/>
    </row>
    <row r="759" ht="15.75" customHeight="1">
      <c r="A759" s="54"/>
      <c r="J759" s="54"/>
      <c r="K759" s="54"/>
      <c r="L759" s="54"/>
    </row>
    <row r="760" ht="15.75" customHeight="1">
      <c r="A760" s="54"/>
      <c r="J760" s="54"/>
      <c r="K760" s="54"/>
      <c r="L760" s="54"/>
    </row>
    <row r="761" ht="15.75" customHeight="1">
      <c r="A761" s="54"/>
      <c r="J761" s="54"/>
      <c r="K761" s="54"/>
      <c r="L761" s="54"/>
    </row>
    <row r="762" ht="15.75" customHeight="1">
      <c r="A762" s="54"/>
      <c r="J762" s="54"/>
      <c r="K762" s="54"/>
      <c r="L762" s="54"/>
    </row>
    <row r="763" ht="15.75" customHeight="1">
      <c r="A763" s="54"/>
      <c r="J763" s="54"/>
      <c r="K763" s="54"/>
      <c r="L763" s="54"/>
    </row>
    <row r="764" ht="15.75" customHeight="1">
      <c r="A764" s="54"/>
      <c r="J764" s="54"/>
      <c r="K764" s="54"/>
      <c r="L764" s="54"/>
    </row>
    <row r="765" ht="15.75" customHeight="1">
      <c r="A765" s="54"/>
      <c r="J765" s="54"/>
      <c r="K765" s="54"/>
      <c r="L765" s="54"/>
    </row>
    <row r="766" ht="15.75" customHeight="1">
      <c r="A766" s="54"/>
      <c r="J766" s="54"/>
      <c r="K766" s="54"/>
      <c r="L766" s="54"/>
    </row>
    <row r="767" ht="15.75" customHeight="1">
      <c r="A767" s="54"/>
      <c r="J767" s="54"/>
      <c r="K767" s="54"/>
      <c r="L767" s="54"/>
    </row>
    <row r="768" ht="15.75" customHeight="1">
      <c r="A768" s="54"/>
      <c r="J768" s="54"/>
      <c r="K768" s="54"/>
      <c r="L768" s="54"/>
    </row>
    <row r="769" ht="15.75" customHeight="1">
      <c r="A769" s="54"/>
      <c r="J769" s="54"/>
      <c r="K769" s="54"/>
      <c r="L769" s="54"/>
    </row>
    <row r="770" ht="15.75" customHeight="1">
      <c r="A770" s="54"/>
      <c r="J770" s="54"/>
      <c r="K770" s="54"/>
      <c r="L770" s="54"/>
    </row>
    <row r="771" ht="15.75" customHeight="1">
      <c r="A771" s="54"/>
      <c r="J771" s="54"/>
      <c r="K771" s="54"/>
      <c r="L771" s="54"/>
    </row>
    <row r="772" ht="15.75" customHeight="1">
      <c r="A772" s="54"/>
      <c r="J772" s="54"/>
      <c r="K772" s="54"/>
      <c r="L772" s="54"/>
    </row>
    <row r="773" ht="15.75" customHeight="1">
      <c r="A773" s="54"/>
      <c r="J773" s="54"/>
      <c r="K773" s="54"/>
      <c r="L773" s="54"/>
    </row>
    <row r="774" ht="15.75" customHeight="1">
      <c r="A774" s="54"/>
      <c r="J774" s="54"/>
      <c r="K774" s="54"/>
      <c r="L774" s="54"/>
    </row>
    <row r="775" ht="15.75" customHeight="1">
      <c r="A775" s="54"/>
      <c r="J775" s="54"/>
      <c r="K775" s="54"/>
      <c r="L775" s="54"/>
    </row>
    <row r="776" ht="15.75" customHeight="1">
      <c r="A776" s="54"/>
      <c r="J776" s="54"/>
      <c r="K776" s="54"/>
      <c r="L776" s="54"/>
    </row>
    <row r="777" ht="15.75" customHeight="1">
      <c r="A777" s="54"/>
      <c r="J777" s="54"/>
      <c r="K777" s="54"/>
      <c r="L777" s="54"/>
    </row>
    <row r="778" ht="15.75" customHeight="1">
      <c r="A778" s="54"/>
      <c r="J778" s="54"/>
      <c r="K778" s="54"/>
      <c r="L778" s="54"/>
    </row>
    <row r="779" ht="15.75" customHeight="1">
      <c r="A779" s="54"/>
      <c r="J779" s="54"/>
      <c r="K779" s="54"/>
      <c r="L779" s="54"/>
    </row>
    <row r="780" ht="15.75" customHeight="1">
      <c r="A780" s="54"/>
      <c r="J780" s="54"/>
      <c r="K780" s="54"/>
      <c r="L780" s="54"/>
    </row>
    <row r="781" ht="15.75" customHeight="1">
      <c r="A781" s="54"/>
      <c r="J781" s="54"/>
      <c r="K781" s="54"/>
      <c r="L781" s="54"/>
    </row>
    <row r="782" ht="15.75" customHeight="1">
      <c r="A782" s="54"/>
      <c r="J782" s="54"/>
      <c r="K782" s="54"/>
      <c r="L782" s="54"/>
    </row>
    <row r="783" ht="15.75" customHeight="1">
      <c r="A783" s="54"/>
      <c r="J783" s="54"/>
      <c r="K783" s="54"/>
      <c r="L783" s="54"/>
    </row>
    <row r="784" ht="15.75" customHeight="1">
      <c r="A784" s="54"/>
      <c r="J784" s="54"/>
      <c r="K784" s="54"/>
      <c r="L784" s="54"/>
    </row>
    <row r="785" ht="15.75" customHeight="1">
      <c r="A785" s="54"/>
      <c r="J785" s="54"/>
      <c r="K785" s="54"/>
      <c r="L785" s="54"/>
    </row>
    <row r="786" ht="15.75" customHeight="1">
      <c r="A786" s="54"/>
      <c r="J786" s="54"/>
      <c r="K786" s="54"/>
      <c r="L786" s="54"/>
    </row>
    <row r="787" ht="15.75" customHeight="1">
      <c r="A787" s="54"/>
      <c r="J787" s="54"/>
      <c r="K787" s="54"/>
      <c r="L787" s="54"/>
    </row>
    <row r="788" ht="15.75" customHeight="1">
      <c r="A788" s="54"/>
      <c r="J788" s="54"/>
      <c r="K788" s="54"/>
      <c r="L788" s="54"/>
    </row>
    <row r="789" ht="15.75" customHeight="1">
      <c r="A789" s="54"/>
      <c r="J789" s="54"/>
      <c r="K789" s="54"/>
      <c r="L789" s="54"/>
    </row>
    <row r="790" ht="15.75" customHeight="1">
      <c r="A790" s="54"/>
      <c r="J790" s="54"/>
      <c r="K790" s="54"/>
      <c r="L790" s="54"/>
    </row>
    <row r="791" ht="15.75" customHeight="1">
      <c r="A791" s="54"/>
      <c r="J791" s="54"/>
      <c r="K791" s="54"/>
      <c r="L791" s="54"/>
    </row>
    <row r="792" ht="15.75" customHeight="1">
      <c r="A792" s="54"/>
      <c r="J792" s="54"/>
      <c r="K792" s="54"/>
      <c r="L792" s="54"/>
    </row>
    <row r="793" ht="15.75" customHeight="1">
      <c r="A793" s="54"/>
      <c r="J793" s="54"/>
      <c r="K793" s="54"/>
      <c r="L793" s="54"/>
    </row>
    <row r="794" ht="15.75" customHeight="1">
      <c r="A794" s="54"/>
      <c r="J794" s="54"/>
      <c r="K794" s="54"/>
      <c r="L794" s="54"/>
    </row>
    <row r="795" ht="15.75" customHeight="1">
      <c r="A795" s="54"/>
      <c r="J795" s="54"/>
      <c r="K795" s="54"/>
      <c r="L795" s="54"/>
    </row>
    <row r="796" ht="15.75" customHeight="1">
      <c r="A796" s="54"/>
      <c r="J796" s="54"/>
      <c r="K796" s="54"/>
      <c r="L796" s="54"/>
    </row>
    <row r="797" ht="15.75" customHeight="1">
      <c r="A797" s="54"/>
      <c r="J797" s="54"/>
      <c r="K797" s="54"/>
      <c r="L797" s="54"/>
    </row>
    <row r="798" ht="15.75" customHeight="1">
      <c r="A798" s="54"/>
      <c r="J798" s="54"/>
      <c r="K798" s="54"/>
      <c r="L798" s="54"/>
    </row>
    <row r="799" ht="15.75" customHeight="1">
      <c r="A799" s="54"/>
      <c r="J799" s="54"/>
      <c r="K799" s="54"/>
      <c r="L799" s="54"/>
    </row>
    <row r="800" ht="15.75" customHeight="1">
      <c r="A800" s="54"/>
      <c r="J800" s="54"/>
      <c r="K800" s="54"/>
      <c r="L800" s="54"/>
    </row>
    <row r="801" ht="15.75" customHeight="1">
      <c r="A801" s="54"/>
      <c r="J801" s="54"/>
      <c r="K801" s="54"/>
      <c r="L801" s="54"/>
    </row>
    <row r="802" ht="15.75" customHeight="1">
      <c r="A802" s="54"/>
      <c r="J802" s="54"/>
      <c r="K802" s="54"/>
      <c r="L802" s="54"/>
    </row>
    <row r="803" ht="15.75" customHeight="1">
      <c r="A803" s="54"/>
      <c r="J803" s="54"/>
      <c r="K803" s="54"/>
      <c r="L803" s="54"/>
    </row>
    <row r="804" ht="15.75" customHeight="1">
      <c r="A804" s="54"/>
      <c r="J804" s="54"/>
      <c r="K804" s="54"/>
      <c r="L804" s="54"/>
    </row>
    <row r="805" ht="15.75" customHeight="1">
      <c r="A805" s="54"/>
      <c r="J805" s="54"/>
      <c r="K805" s="54"/>
      <c r="L805" s="54"/>
    </row>
    <row r="806" ht="15.75" customHeight="1">
      <c r="A806" s="54"/>
      <c r="J806" s="54"/>
      <c r="K806" s="54"/>
      <c r="L806" s="54"/>
    </row>
    <row r="807" ht="15.75" customHeight="1">
      <c r="A807" s="54"/>
      <c r="J807" s="54"/>
      <c r="K807" s="54"/>
      <c r="L807" s="54"/>
    </row>
    <row r="808" ht="15.75" customHeight="1">
      <c r="A808" s="54"/>
      <c r="J808" s="54"/>
      <c r="K808" s="54"/>
      <c r="L808" s="54"/>
    </row>
    <row r="809" ht="15.75" customHeight="1">
      <c r="A809" s="54"/>
      <c r="J809" s="54"/>
      <c r="K809" s="54"/>
      <c r="L809" s="54"/>
    </row>
    <row r="810" ht="15.75" customHeight="1">
      <c r="A810" s="54"/>
      <c r="J810" s="54"/>
      <c r="K810" s="54"/>
      <c r="L810" s="54"/>
    </row>
    <row r="811" ht="15.75" customHeight="1">
      <c r="A811" s="54"/>
      <c r="J811" s="54"/>
      <c r="K811" s="54"/>
      <c r="L811" s="54"/>
    </row>
    <row r="812" ht="15.75" customHeight="1">
      <c r="A812" s="54"/>
      <c r="J812" s="54"/>
      <c r="K812" s="54"/>
      <c r="L812" s="54"/>
    </row>
    <row r="813" ht="15.75" customHeight="1">
      <c r="A813" s="54"/>
      <c r="J813" s="54"/>
      <c r="K813" s="54"/>
      <c r="L813" s="54"/>
    </row>
    <row r="814" ht="15.75" customHeight="1">
      <c r="A814" s="54"/>
      <c r="J814" s="54"/>
      <c r="K814" s="54"/>
      <c r="L814" s="54"/>
    </row>
    <row r="815" ht="15.75" customHeight="1">
      <c r="A815" s="54"/>
      <c r="J815" s="54"/>
      <c r="K815" s="54"/>
      <c r="L815" s="54"/>
    </row>
    <row r="816" ht="15.75" customHeight="1">
      <c r="A816" s="54"/>
      <c r="J816" s="54"/>
      <c r="K816" s="54"/>
      <c r="L816" s="54"/>
    </row>
    <row r="817" ht="15.75" customHeight="1">
      <c r="A817" s="54"/>
      <c r="J817" s="54"/>
      <c r="K817" s="54"/>
      <c r="L817" s="54"/>
    </row>
    <row r="818" ht="15.75" customHeight="1">
      <c r="A818" s="54"/>
      <c r="J818" s="54"/>
      <c r="K818" s="54"/>
      <c r="L818" s="54"/>
    </row>
    <row r="819" ht="15.75" customHeight="1">
      <c r="A819" s="54"/>
      <c r="J819" s="54"/>
      <c r="K819" s="54"/>
      <c r="L819" s="54"/>
    </row>
    <row r="820" ht="15.75" customHeight="1">
      <c r="A820" s="54"/>
      <c r="J820" s="54"/>
      <c r="K820" s="54"/>
      <c r="L820" s="54"/>
    </row>
    <row r="821" ht="15.75" customHeight="1">
      <c r="A821" s="54"/>
      <c r="J821" s="54"/>
      <c r="K821" s="54"/>
      <c r="L821" s="54"/>
    </row>
    <row r="822" ht="15.75" customHeight="1">
      <c r="A822" s="54"/>
      <c r="J822" s="54"/>
      <c r="K822" s="54"/>
      <c r="L822" s="54"/>
    </row>
    <row r="823" ht="15.75" customHeight="1">
      <c r="A823" s="54"/>
      <c r="J823" s="54"/>
      <c r="K823" s="54"/>
      <c r="L823" s="54"/>
    </row>
    <row r="824" ht="15.75" customHeight="1">
      <c r="A824" s="54"/>
      <c r="J824" s="54"/>
      <c r="K824" s="54"/>
      <c r="L824" s="54"/>
    </row>
    <row r="825" ht="15.75" customHeight="1">
      <c r="A825" s="54"/>
      <c r="J825" s="54"/>
      <c r="K825" s="54"/>
      <c r="L825" s="54"/>
    </row>
    <row r="826" ht="15.75" customHeight="1">
      <c r="A826" s="54"/>
      <c r="J826" s="54"/>
      <c r="K826" s="54"/>
      <c r="L826" s="54"/>
    </row>
    <row r="827" ht="15.75" customHeight="1">
      <c r="A827" s="54"/>
      <c r="J827" s="54"/>
      <c r="K827" s="54"/>
      <c r="L827" s="54"/>
    </row>
    <row r="828" ht="15.75" customHeight="1">
      <c r="A828" s="54"/>
      <c r="J828" s="54"/>
      <c r="K828" s="54"/>
      <c r="L828" s="54"/>
    </row>
    <row r="829" ht="15.75" customHeight="1">
      <c r="A829" s="54"/>
      <c r="J829" s="54"/>
      <c r="K829" s="54"/>
      <c r="L829" s="54"/>
    </row>
    <row r="830" ht="15.75" customHeight="1">
      <c r="A830" s="54"/>
      <c r="J830" s="54"/>
      <c r="K830" s="54"/>
      <c r="L830" s="54"/>
    </row>
    <row r="831" ht="15.75" customHeight="1">
      <c r="A831" s="54"/>
      <c r="J831" s="54"/>
      <c r="K831" s="54"/>
      <c r="L831" s="54"/>
    </row>
    <row r="832" ht="15.75" customHeight="1">
      <c r="A832" s="54"/>
      <c r="J832" s="54"/>
      <c r="K832" s="54"/>
      <c r="L832" s="54"/>
    </row>
    <row r="833" ht="15.75" customHeight="1">
      <c r="A833" s="54"/>
      <c r="J833" s="54"/>
      <c r="K833" s="54"/>
      <c r="L833" s="54"/>
    </row>
    <row r="834" ht="15.75" customHeight="1">
      <c r="A834" s="54"/>
      <c r="J834" s="54"/>
      <c r="K834" s="54"/>
      <c r="L834" s="54"/>
    </row>
    <row r="835" ht="15.75" customHeight="1">
      <c r="A835" s="54"/>
      <c r="J835" s="54"/>
      <c r="K835" s="54"/>
      <c r="L835" s="54"/>
    </row>
    <row r="836" ht="15.75" customHeight="1">
      <c r="A836" s="54"/>
      <c r="J836" s="54"/>
      <c r="K836" s="54"/>
      <c r="L836" s="54"/>
    </row>
    <row r="837" ht="15.75" customHeight="1">
      <c r="A837" s="54"/>
      <c r="J837" s="54"/>
      <c r="K837" s="54"/>
      <c r="L837" s="54"/>
    </row>
    <row r="838" ht="15.75" customHeight="1">
      <c r="A838" s="54"/>
      <c r="J838" s="54"/>
      <c r="K838" s="54"/>
      <c r="L838" s="54"/>
    </row>
    <row r="839" ht="15.75" customHeight="1">
      <c r="A839" s="54"/>
      <c r="J839" s="54"/>
      <c r="K839" s="54"/>
      <c r="L839" s="54"/>
    </row>
    <row r="840" ht="15.75" customHeight="1">
      <c r="A840" s="54"/>
      <c r="J840" s="54"/>
      <c r="K840" s="54"/>
      <c r="L840" s="54"/>
    </row>
    <row r="841" ht="15.75" customHeight="1">
      <c r="A841" s="54"/>
      <c r="J841" s="54"/>
      <c r="K841" s="54"/>
      <c r="L841" s="54"/>
    </row>
    <row r="842" ht="15.75" customHeight="1">
      <c r="A842" s="54"/>
      <c r="J842" s="54"/>
      <c r="K842" s="54"/>
      <c r="L842" s="54"/>
    </row>
    <row r="843" ht="15.75" customHeight="1">
      <c r="A843" s="54"/>
      <c r="J843" s="54"/>
      <c r="K843" s="54"/>
      <c r="L843" s="54"/>
    </row>
    <row r="844" ht="15.75" customHeight="1">
      <c r="A844" s="54"/>
      <c r="J844" s="54"/>
      <c r="K844" s="54"/>
      <c r="L844" s="54"/>
    </row>
    <row r="845" ht="15.75" customHeight="1">
      <c r="A845" s="54"/>
      <c r="J845" s="54"/>
      <c r="K845" s="54"/>
      <c r="L845" s="54"/>
    </row>
    <row r="846" ht="15.75" customHeight="1">
      <c r="A846" s="54"/>
      <c r="J846" s="54"/>
      <c r="K846" s="54"/>
      <c r="L846" s="54"/>
    </row>
    <row r="847" ht="15.75" customHeight="1">
      <c r="A847" s="54"/>
      <c r="J847" s="54"/>
      <c r="K847" s="54"/>
      <c r="L847" s="54"/>
    </row>
    <row r="848" ht="15.75" customHeight="1">
      <c r="A848" s="54"/>
      <c r="J848" s="54"/>
      <c r="K848" s="54"/>
      <c r="L848" s="54"/>
    </row>
    <row r="849" ht="15.75" customHeight="1">
      <c r="A849" s="54"/>
      <c r="J849" s="54"/>
      <c r="K849" s="54"/>
      <c r="L849" s="54"/>
    </row>
    <row r="850" ht="15.75" customHeight="1">
      <c r="A850" s="54"/>
      <c r="J850" s="54"/>
      <c r="K850" s="54"/>
      <c r="L850" s="54"/>
    </row>
    <row r="851" ht="15.75" customHeight="1">
      <c r="A851" s="54"/>
      <c r="J851" s="54"/>
      <c r="K851" s="54"/>
      <c r="L851" s="54"/>
    </row>
    <row r="852" ht="15.75" customHeight="1">
      <c r="A852" s="54"/>
      <c r="J852" s="54"/>
      <c r="K852" s="54"/>
      <c r="L852" s="54"/>
    </row>
    <row r="853" ht="15.75" customHeight="1">
      <c r="A853" s="54"/>
      <c r="J853" s="54"/>
      <c r="K853" s="54"/>
      <c r="L853" s="54"/>
    </row>
    <row r="854" ht="15.75" customHeight="1">
      <c r="A854" s="54"/>
      <c r="J854" s="54"/>
      <c r="K854" s="54"/>
      <c r="L854" s="54"/>
    </row>
    <row r="855" ht="15.75" customHeight="1">
      <c r="A855" s="54"/>
      <c r="J855" s="54"/>
      <c r="K855" s="54"/>
      <c r="L855" s="54"/>
    </row>
    <row r="856" ht="15.75" customHeight="1">
      <c r="A856" s="54"/>
      <c r="J856" s="54"/>
      <c r="K856" s="54"/>
      <c r="L856" s="54"/>
    </row>
    <row r="857" ht="15.75" customHeight="1">
      <c r="A857" s="54"/>
      <c r="J857" s="54"/>
      <c r="K857" s="54"/>
      <c r="L857" s="54"/>
    </row>
    <row r="858" ht="15.75" customHeight="1">
      <c r="A858" s="54"/>
      <c r="J858" s="54"/>
      <c r="K858" s="54"/>
      <c r="L858" s="54"/>
    </row>
    <row r="859" ht="15.75" customHeight="1">
      <c r="A859" s="54"/>
      <c r="J859" s="54"/>
      <c r="K859" s="54"/>
      <c r="L859" s="54"/>
    </row>
    <row r="860" ht="15.75" customHeight="1">
      <c r="A860" s="54"/>
      <c r="J860" s="54"/>
      <c r="K860" s="54"/>
      <c r="L860" s="54"/>
    </row>
    <row r="861" ht="15.75" customHeight="1">
      <c r="A861" s="54"/>
      <c r="J861" s="54"/>
      <c r="K861" s="54"/>
      <c r="L861" s="54"/>
    </row>
    <row r="862" ht="15.75" customHeight="1">
      <c r="A862" s="54"/>
      <c r="J862" s="54"/>
      <c r="K862" s="54"/>
      <c r="L862" s="54"/>
    </row>
    <row r="863" ht="15.75" customHeight="1">
      <c r="A863" s="54"/>
      <c r="J863" s="54"/>
      <c r="K863" s="54"/>
      <c r="L863" s="54"/>
    </row>
    <row r="864" ht="15.75" customHeight="1">
      <c r="A864" s="54"/>
      <c r="J864" s="54"/>
      <c r="K864" s="54"/>
      <c r="L864" s="54"/>
    </row>
    <row r="865" ht="15.75" customHeight="1">
      <c r="A865" s="54"/>
      <c r="J865" s="54"/>
      <c r="K865" s="54"/>
      <c r="L865" s="54"/>
    </row>
    <row r="866" ht="15.75" customHeight="1">
      <c r="A866" s="54"/>
      <c r="J866" s="54"/>
      <c r="K866" s="54"/>
      <c r="L866" s="54"/>
    </row>
    <row r="867" ht="15.75" customHeight="1">
      <c r="A867" s="54"/>
      <c r="J867" s="54"/>
      <c r="K867" s="54"/>
      <c r="L867" s="54"/>
    </row>
    <row r="868" ht="15.75" customHeight="1">
      <c r="A868" s="54"/>
      <c r="J868" s="54"/>
      <c r="K868" s="54"/>
      <c r="L868" s="54"/>
    </row>
    <row r="869" ht="15.75" customHeight="1">
      <c r="A869" s="54"/>
      <c r="J869" s="54"/>
      <c r="K869" s="54"/>
      <c r="L869" s="54"/>
    </row>
    <row r="870" ht="15.75" customHeight="1">
      <c r="A870" s="54"/>
      <c r="J870" s="54"/>
      <c r="K870" s="54"/>
      <c r="L870" s="54"/>
    </row>
    <row r="871" ht="15.75" customHeight="1">
      <c r="A871" s="54"/>
      <c r="J871" s="54"/>
      <c r="K871" s="54"/>
      <c r="L871" s="54"/>
    </row>
    <row r="872" ht="15.75" customHeight="1">
      <c r="A872" s="54"/>
      <c r="J872" s="54"/>
      <c r="K872" s="54"/>
      <c r="L872" s="54"/>
    </row>
    <row r="873" ht="15.75" customHeight="1">
      <c r="A873" s="54"/>
      <c r="J873" s="54"/>
      <c r="K873" s="54"/>
      <c r="L873" s="54"/>
    </row>
    <row r="874" ht="15.75" customHeight="1">
      <c r="A874" s="54"/>
      <c r="J874" s="54"/>
      <c r="K874" s="54"/>
      <c r="L874" s="54"/>
    </row>
    <row r="875" ht="15.75" customHeight="1">
      <c r="A875" s="54"/>
      <c r="J875" s="54"/>
      <c r="K875" s="54"/>
      <c r="L875" s="54"/>
    </row>
    <row r="876" ht="15.75" customHeight="1">
      <c r="A876" s="54"/>
      <c r="J876" s="54"/>
      <c r="K876" s="54"/>
      <c r="L876" s="54"/>
    </row>
    <row r="877" ht="15.75" customHeight="1">
      <c r="A877" s="54"/>
      <c r="J877" s="54"/>
      <c r="K877" s="54"/>
      <c r="L877" s="54"/>
    </row>
    <row r="878" ht="15.75" customHeight="1">
      <c r="A878" s="54"/>
      <c r="J878" s="54"/>
      <c r="K878" s="54"/>
      <c r="L878" s="54"/>
    </row>
    <row r="879" ht="15.75" customHeight="1">
      <c r="A879" s="54"/>
      <c r="J879" s="54"/>
      <c r="K879" s="54"/>
      <c r="L879" s="54"/>
    </row>
    <row r="880" ht="15.75" customHeight="1">
      <c r="A880" s="54"/>
      <c r="J880" s="54"/>
      <c r="K880" s="54"/>
      <c r="L880" s="54"/>
    </row>
    <row r="881" ht="15.75" customHeight="1">
      <c r="A881" s="54"/>
      <c r="J881" s="54"/>
      <c r="K881" s="54"/>
      <c r="L881" s="54"/>
    </row>
    <row r="882" ht="15.75" customHeight="1">
      <c r="A882" s="54"/>
      <c r="J882" s="54"/>
      <c r="K882" s="54"/>
      <c r="L882" s="54"/>
    </row>
    <row r="883" ht="15.75" customHeight="1">
      <c r="A883" s="54"/>
      <c r="J883" s="54"/>
      <c r="K883" s="54"/>
      <c r="L883" s="54"/>
    </row>
    <row r="884" ht="15.75" customHeight="1">
      <c r="A884" s="54"/>
      <c r="J884" s="54"/>
      <c r="K884" s="54"/>
      <c r="L884" s="54"/>
    </row>
    <row r="885" ht="15.75" customHeight="1">
      <c r="A885" s="54"/>
      <c r="J885" s="54"/>
      <c r="K885" s="54"/>
      <c r="L885" s="54"/>
    </row>
    <row r="886" ht="15.75" customHeight="1">
      <c r="A886" s="54"/>
      <c r="J886" s="54"/>
      <c r="K886" s="54"/>
      <c r="L886" s="54"/>
    </row>
    <row r="887" ht="15.75" customHeight="1">
      <c r="A887" s="54"/>
      <c r="J887" s="54"/>
      <c r="K887" s="54"/>
      <c r="L887" s="54"/>
    </row>
    <row r="888" ht="15.75" customHeight="1">
      <c r="A888" s="54"/>
      <c r="J888" s="54"/>
      <c r="K888" s="54"/>
      <c r="L888" s="54"/>
    </row>
    <row r="889" ht="15.75" customHeight="1">
      <c r="A889" s="54"/>
      <c r="J889" s="54"/>
      <c r="K889" s="54"/>
      <c r="L889" s="54"/>
    </row>
    <row r="890" ht="15.75" customHeight="1">
      <c r="A890" s="54"/>
      <c r="J890" s="54"/>
      <c r="K890" s="54"/>
      <c r="L890" s="54"/>
    </row>
    <row r="891" ht="15.75" customHeight="1">
      <c r="A891" s="54"/>
      <c r="J891" s="54"/>
      <c r="K891" s="54"/>
      <c r="L891" s="54"/>
    </row>
    <row r="892" ht="15.75" customHeight="1">
      <c r="A892" s="54"/>
      <c r="J892" s="54"/>
      <c r="K892" s="54"/>
      <c r="L892" s="54"/>
    </row>
    <row r="893" ht="15.75" customHeight="1">
      <c r="A893" s="54"/>
      <c r="J893" s="54"/>
      <c r="K893" s="54"/>
      <c r="L893" s="54"/>
    </row>
    <row r="894" ht="15.75" customHeight="1">
      <c r="A894" s="54"/>
      <c r="J894" s="54"/>
      <c r="K894" s="54"/>
      <c r="L894" s="54"/>
    </row>
    <row r="895" ht="15.75" customHeight="1">
      <c r="A895" s="54"/>
      <c r="J895" s="54"/>
      <c r="K895" s="54"/>
      <c r="L895" s="54"/>
    </row>
    <row r="896" ht="15.75" customHeight="1">
      <c r="A896" s="54"/>
      <c r="J896" s="54"/>
      <c r="K896" s="54"/>
      <c r="L896" s="54"/>
    </row>
    <row r="897" ht="15.75" customHeight="1">
      <c r="A897" s="54"/>
      <c r="J897" s="54"/>
      <c r="K897" s="54"/>
      <c r="L897" s="54"/>
    </row>
    <row r="898" ht="15.75" customHeight="1">
      <c r="A898" s="54"/>
      <c r="J898" s="54"/>
      <c r="K898" s="54"/>
      <c r="L898" s="54"/>
    </row>
    <row r="899" ht="15.75" customHeight="1">
      <c r="A899" s="54"/>
      <c r="J899" s="54"/>
      <c r="K899" s="54"/>
      <c r="L899" s="54"/>
    </row>
    <row r="900" ht="15.75" customHeight="1">
      <c r="A900" s="54"/>
      <c r="J900" s="54"/>
      <c r="K900" s="54"/>
      <c r="L900" s="54"/>
    </row>
    <row r="901" ht="15.75" customHeight="1">
      <c r="A901" s="54"/>
      <c r="J901" s="54"/>
      <c r="K901" s="54"/>
      <c r="L901" s="54"/>
    </row>
    <row r="902" ht="15.75" customHeight="1">
      <c r="A902" s="54"/>
      <c r="J902" s="54"/>
      <c r="K902" s="54"/>
      <c r="L902" s="54"/>
    </row>
    <row r="903" ht="15.75" customHeight="1">
      <c r="A903" s="54"/>
      <c r="J903" s="54"/>
      <c r="K903" s="54"/>
      <c r="L903" s="54"/>
    </row>
    <row r="904" ht="15.75" customHeight="1">
      <c r="A904" s="54"/>
      <c r="J904" s="54"/>
      <c r="K904" s="54"/>
      <c r="L904" s="54"/>
    </row>
    <row r="905" ht="15.75" customHeight="1">
      <c r="A905" s="54"/>
      <c r="J905" s="54"/>
      <c r="K905" s="54"/>
      <c r="L905" s="54"/>
    </row>
    <row r="906" ht="15.75" customHeight="1">
      <c r="A906" s="54"/>
      <c r="J906" s="54"/>
      <c r="K906" s="54"/>
      <c r="L906" s="54"/>
    </row>
    <row r="907" ht="15.75" customHeight="1">
      <c r="A907" s="54"/>
      <c r="J907" s="54"/>
      <c r="K907" s="54"/>
      <c r="L907" s="54"/>
    </row>
    <row r="908" ht="15.75" customHeight="1">
      <c r="A908" s="54"/>
      <c r="J908" s="54"/>
      <c r="K908" s="54"/>
      <c r="L908" s="54"/>
    </row>
    <row r="909" ht="15.75" customHeight="1">
      <c r="A909" s="54"/>
      <c r="J909" s="54"/>
      <c r="K909" s="54"/>
      <c r="L909" s="54"/>
    </row>
    <row r="910" ht="15.75" customHeight="1">
      <c r="A910" s="54"/>
      <c r="J910" s="54"/>
      <c r="K910" s="54"/>
      <c r="L910" s="54"/>
    </row>
    <row r="911" ht="15.75" customHeight="1">
      <c r="A911" s="54"/>
      <c r="J911" s="54"/>
      <c r="K911" s="54"/>
      <c r="L911" s="54"/>
    </row>
    <row r="912" ht="15.75" customHeight="1">
      <c r="A912" s="54"/>
      <c r="J912" s="54"/>
      <c r="K912" s="54"/>
      <c r="L912" s="54"/>
    </row>
    <row r="913" ht="15.75" customHeight="1">
      <c r="A913" s="54"/>
      <c r="J913" s="54"/>
      <c r="K913" s="54"/>
      <c r="L913" s="54"/>
    </row>
    <row r="914" ht="15.75" customHeight="1">
      <c r="A914" s="54"/>
      <c r="J914" s="54"/>
      <c r="K914" s="54"/>
      <c r="L914" s="54"/>
    </row>
    <row r="915" ht="15.75" customHeight="1">
      <c r="A915" s="54"/>
      <c r="J915" s="54"/>
      <c r="K915" s="54"/>
      <c r="L915" s="54"/>
    </row>
    <row r="916" ht="15.75" customHeight="1">
      <c r="A916" s="54"/>
      <c r="J916" s="54"/>
      <c r="K916" s="54"/>
      <c r="L916" s="54"/>
    </row>
    <row r="917" ht="15.75" customHeight="1">
      <c r="A917" s="54"/>
      <c r="J917" s="54"/>
      <c r="K917" s="54"/>
      <c r="L917" s="54"/>
    </row>
    <row r="918" ht="15.75" customHeight="1">
      <c r="A918" s="54"/>
      <c r="J918" s="54"/>
      <c r="K918" s="54"/>
      <c r="L918" s="54"/>
    </row>
    <row r="919" ht="15.75" customHeight="1">
      <c r="A919" s="54"/>
      <c r="J919" s="54"/>
      <c r="K919" s="54"/>
      <c r="L919" s="54"/>
    </row>
    <row r="920" ht="15.75" customHeight="1">
      <c r="A920" s="54"/>
      <c r="J920" s="54"/>
      <c r="K920" s="54"/>
      <c r="L920" s="54"/>
    </row>
    <row r="921" ht="15.75" customHeight="1">
      <c r="A921" s="54"/>
      <c r="J921" s="54"/>
      <c r="K921" s="54"/>
      <c r="L921" s="54"/>
    </row>
    <row r="922" ht="15.75" customHeight="1">
      <c r="A922" s="54"/>
      <c r="J922" s="54"/>
      <c r="K922" s="54"/>
      <c r="L922" s="54"/>
    </row>
    <row r="923" ht="15.75" customHeight="1">
      <c r="A923" s="54"/>
      <c r="J923" s="54"/>
      <c r="K923" s="54"/>
      <c r="L923" s="54"/>
    </row>
    <row r="924" ht="15.75" customHeight="1">
      <c r="A924" s="54"/>
      <c r="J924" s="54"/>
      <c r="K924" s="54"/>
      <c r="L924" s="54"/>
    </row>
    <row r="925" ht="15.75" customHeight="1">
      <c r="A925" s="54"/>
      <c r="J925" s="54"/>
      <c r="K925" s="54"/>
      <c r="L925" s="54"/>
    </row>
    <row r="926" ht="15.75" customHeight="1">
      <c r="A926" s="54"/>
      <c r="J926" s="54"/>
      <c r="K926" s="54"/>
      <c r="L926" s="54"/>
    </row>
    <row r="927" ht="15.75" customHeight="1">
      <c r="A927" s="54"/>
      <c r="J927" s="54"/>
      <c r="K927" s="54"/>
      <c r="L927" s="54"/>
    </row>
    <row r="928" ht="15.75" customHeight="1">
      <c r="A928" s="54"/>
      <c r="J928" s="54"/>
      <c r="K928" s="54"/>
      <c r="L928" s="54"/>
    </row>
    <row r="929" ht="15.75" customHeight="1">
      <c r="A929" s="54"/>
      <c r="J929" s="54"/>
      <c r="K929" s="54"/>
      <c r="L929" s="54"/>
    </row>
    <row r="930" ht="15.75" customHeight="1">
      <c r="A930" s="54"/>
      <c r="J930" s="54"/>
      <c r="K930" s="54"/>
      <c r="L930" s="54"/>
    </row>
    <row r="931" ht="15.75" customHeight="1">
      <c r="A931" s="54"/>
      <c r="J931" s="54"/>
      <c r="K931" s="54"/>
      <c r="L931" s="54"/>
    </row>
    <row r="932" ht="15.75" customHeight="1">
      <c r="A932" s="54"/>
      <c r="J932" s="54"/>
      <c r="K932" s="54"/>
      <c r="L932" s="54"/>
    </row>
    <row r="933" ht="15.75" customHeight="1">
      <c r="A933" s="54"/>
      <c r="J933" s="54"/>
      <c r="K933" s="54"/>
      <c r="L933" s="54"/>
    </row>
    <row r="934" ht="15.75" customHeight="1">
      <c r="A934" s="54"/>
      <c r="J934" s="54"/>
      <c r="K934" s="54"/>
      <c r="L934" s="54"/>
    </row>
    <row r="935" ht="15.75" customHeight="1">
      <c r="A935" s="54"/>
      <c r="J935" s="54"/>
      <c r="K935" s="54"/>
      <c r="L935" s="54"/>
    </row>
    <row r="936" ht="15.75" customHeight="1">
      <c r="A936" s="54"/>
      <c r="J936" s="54"/>
      <c r="K936" s="54"/>
      <c r="L936" s="54"/>
    </row>
    <row r="937" ht="15.75" customHeight="1">
      <c r="A937" s="54"/>
      <c r="J937" s="54"/>
      <c r="K937" s="54"/>
      <c r="L937" s="54"/>
    </row>
    <row r="938" ht="15.75" customHeight="1">
      <c r="A938" s="54"/>
      <c r="J938" s="54"/>
      <c r="K938" s="54"/>
      <c r="L938" s="54"/>
    </row>
    <row r="939" ht="15.75" customHeight="1">
      <c r="A939" s="54"/>
      <c r="J939" s="54"/>
      <c r="K939" s="54"/>
      <c r="L939" s="54"/>
    </row>
    <row r="940" ht="15.75" customHeight="1">
      <c r="A940" s="54"/>
      <c r="J940" s="54"/>
      <c r="K940" s="54"/>
      <c r="L940" s="54"/>
    </row>
    <row r="941" ht="15.75" customHeight="1">
      <c r="A941" s="54"/>
      <c r="J941" s="54"/>
      <c r="K941" s="54"/>
      <c r="L941" s="54"/>
    </row>
    <row r="942" ht="15.75" customHeight="1">
      <c r="A942" s="54"/>
      <c r="J942" s="54"/>
      <c r="K942" s="54"/>
      <c r="L942" s="54"/>
    </row>
    <row r="943" ht="15.75" customHeight="1">
      <c r="A943" s="54"/>
      <c r="J943" s="54"/>
      <c r="K943" s="54"/>
      <c r="L943" s="54"/>
    </row>
    <row r="944" ht="15.75" customHeight="1">
      <c r="A944" s="54"/>
      <c r="J944" s="54"/>
      <c r="K944" s="54"/>
      <c r="L944" s="54"/>
    </row>
    <row r="945" ht="15.75" customHeight="1">
      <c r="A945" s="54"/>
      <c r="J945" s="54"/>
      <c r="K945" s="54"/>
      <c r="L945" s="54"/>
    </row>
    <row r="946" ht="15.75" customHeight="1">
      <c r="A946" s="54"/>
      <c r="J946" s="54"/>
      <c r="K946" s="54"/>
      <c r="L946" s="54"/>
    </row>
    <row r="947" ht="15.75" customHeight="1">
      <c r="A947" s="54"/>
      <c r="J947" s="54"/>
      <c r="K947" s="54"/>
      <c r="L947" s="54"/>
    </row>
    <row r="948" ht="15.75" customHeight="1">
      <c r="A948" s="54"/>
      <c r="J948" s="54"/>
      <c r="K948" s="54"/>
      <c r="L948" s="54"/>
    </row>
    <row r="949" ht="15.75" customHeight="1">
      <c r="A949" s="54"/>
      <c r="J949" s="54"/>
      <c r="K949" s="54"/>
      <c r="L949" s="54"/>
    </row>
    <row r="950" ht="15.75" customHeight="1">
      <c r="A950" s="54"/>
      <c r="J950" s="54"/>
      <c r="K950" s="54"/>
      <c r="L950" s="54"/>
    </row>
    <row r="951" ht="15.75" customHeight="1">
      <c r="A951" s="54"/>
      <c r="J951" s="54"/>
      <c r="K951" s="54"/>
      <c r="L951" s="54"/>
    </row>
    <row r="952" ht="15.75" customHeight="1">
      <c r="A952" s="54"/>
      <c r="J952" s="54"/>
      <c r="K952" s="54"/>
      <c r="L952" s="54"/>
    </row>
    <row r="953" ht="15.75" customHeight="1">
      <c r="A953" s="54"/>
      <c r="J953" s="54"/>
      <c r="K953" s="54"/>
      <c r="L953" s="54"/>
    </row>
    <row r="954" ht="15.75" customHeight="1">
      <c r="A954" s="54"/>
      <c r="J954" s="54"/>
      <c r="K954" s="54"/>
      <c r="L954" s="54"/>
    </row>
    <row r="955" ht="15.75" customHeight="1">
      <c r="A955" s="54"/>
      <c r="J955" s="54"/>
      <c r="K955" s="54"/>
      <c r="L955" s="54"/>
    </row>
    <row r="956" ht="15.75" customHeight="1">
      <c r="A956" s="54"/>
      <c r="J956" s="54"/>
      <c r="K956" s="54"/>
      <c r="L956" s="54"/>
    </row>
    <row r="957" ht="15.75" customHeight="1">
      <c r="A957" s="54"/>
      <c r="J957" s="54"/>
      <c r="K957" s="54"/>
      <c r="L957" s="54"/>
    </row>
    <row r="958" ht="15.75" customHeight="1">
      <c r="A958" s="54"/>
      <c r="J958" s="54"/>
      <c r="K958" s="54"/>
      <c r="L958" s="54"/>
    </row>
    <row r="959" ht="15.75" customHeight="1">
      <c r="A959" s="54"/>
      <c r="J959" s="54"/>
      <c r="K959" s="54"/>
      <c r="L959" s="54"/>
    </row>
    <row r="960" ht="15.75" customHeight="1">
      <c r="A960" s="54"/>
      <c r="J960" s="54"/>
      <c r="K960" s="54"/>
      <c r="L960" s="54"/>
    </row>
    <row r="961" ht="15.75" customHeight="1">
      <c r="A961" s="54"/>
      <c r="J961" s="54"/>
      <c r="K961" s="54"/>
      <c r="L961" s="54"/>
    </row>
    <row r="962" ht="15.75" customHeight="1">
      <c r="A962" s="54"/>
      <c r="J962" s="54"/>
      <c r="K962" s="54"/>
      <c r="L962" s="54"/>
    </row>
    <row r="963" ht="15.75" customHeight="1">
      <c r="A963" s="54"/>
      <c r="J963" s="54"/>
      <c r="K963" s="54"/>
      <c r="L963" s="54"/>
    </row>
    <row r="964" ht="15.75" customHeight="1">
      <c r="A964" s="54"/>
      <c r="J964" s="54"/>
      <c r="K964" s="54"/>
      <c r="L964" s="54"/>
    </row>
    <row r="965" ht="15.75" customHeight="1">
      <c r="A965" s="54"/>
      <c r="J965" s="54"/>
      <c r="K965" s="54"/>
      <c r="L965" s="54"/>
    </row>
    <row r="966" ht="15.75" customHeight="1">
      <c r="A966" s="54"/>
      <c r="J966" s="54"/>
      <c r="K966" s="54"/>
      <c r="L966" s="54"/>
    </row>
    <row r="967" ht="15.75" customHeight="1">
      <c r="A967" s="54"/>
      <c r="J967" s="54"/>
      <c r="K967" s="54"/>
      <c r="L967" s="54"/>
    </row>
    <row r="968" ht="15.75" customHeight="1">
      <c r="A968" s="54"/>
      <c r="J968" s="54"/>
      <c r="K968" s="54"/>
      <c r="L968" s="54"/>
    </row>
    <row r="969" ht="15.75" customHeight="1">
      <c r="A969" s="54"/>
      <c r="J969" s="54"/>
      <c r="K969" s="54"/>
      <c r="L969" s="54"/>
    </row>
    <row r="970" ht="15.75" customHeight="1">
      <c r="A970" s="54"/>
      <c r="J970" s="54"/>
      <c r="K970" s="54"/>
      <c r="L970" s="54"/>
    </row>
    <row r="971" ht="15.75" customHeight="1">
      <c r="A971" s="54"/>
      <c r="J971" s="54"/>
      <c r="K971" s="54"/>
      <c r="L971" s="54"/>
    </row>
    <row r="972" ht="15.75" customHeight="1">
      <c r="A972" s="54"/>
      <c r="J972" s="54"/>
      <c r="K972" s="54"/>
      <c r="L972" s="54"/>
    </row>
    <row r="973" ht="15.75" customHeight="1">
      <c r="A973" s="54"/>
      <c r="J973" s="54"/>
      <c r="K973" s="54"/>
      <c r="L973" s="54"/>
    </row>
    <row r="974" ht="15.75" customHeight="1">
      <c r="A974" s="54"/>
      <c r="J974" s="54"/>
      <c r="K974" s="54"/>
      <c r="L974" s="54"/>
    </row>
    <row r="975" ht="15.75" customHeight="1">
      <c r="A975" s="54"/>
      <c r="J975" s="54"/>
      <c r="K975" s="54"/>
      <c r="L975" s="54"/>
    </row>
    <row r="976" ht="15.75" customHeight="1">
      <c r="A976" s="54"/>
      <c r="J976" s="54"/>
      <c r="K976" s="54"/>
      <c r="L976" s="54"/>
    </row>
    <row r="977" ht="15.75" customHeight="1">
      <c r="A977" s="54"/>
      <c r="J977" s="54"/>
      <c r="K977" s="54"/>
      <c r="L977" s="54"/>
    </row>
    <row r="978" ht="15.75" customHeight="1">
      <c r="A978" s="54"/>
      <c r="J978" s="54"/>
      <c r="K978" s="54"/>
      <c r="L978" s="54"/>
    </row>
    <row r="979" ht="15.75" customHeight="1">
      <c r="A979" s="54"/>
      <c r="J979" s="54"/>
      <c r="K979" s="54"/>
      <c r="L979" s="54"/>
    </row>
    <row r="980" ht="15.75" customHeight="1">
      <c r="A980" s="54"/>
      <c r="J980" s="54"/>
      <c r="K980" s="54"/>
      <c r="L980" s="54"/>
    </row>
    <row r="981" ht="15.75" customHeight="1">
      <c r="A981" s="54"/>
      <c r="J981" s="54"/>
      <c r="K981" s="54"/>
      <c r="L981" s="54"/>
    </row>
    <row r="982" ht="15.75" customHeight="1">
      <c r="A982" s="54"/>
      <c r="J982" s="54"/>
      <c r="K982" s="54"/>
      <c r="L982" s="54"/>
    </row>
    <row r="983" ht="15.75" customHeight="1">
      <c r="A983" s="54"/>
      <c r="J983" s="54"/>
      <c r="K983" s="54"/>
      <c r="L983" s="54"/>
    </row>
    <row r="984" ht="15.75" customHeight="1">
      <c r="A984" s="54"/>
      <c r="J984" s="54"/>
      <c r="K984" s="54"/>
      <c r="L984" s="54"/>
    </row>
    <row r="985" ht="15.75" customHeight="1">
      <c r="A985" s="54"/>
      <c r="J985" s="54"/>
      <c r="K985" s="54"/>
      <c r="L985" s="54"/>
    </row>
    <row r="986" ht="15.75" customHeight="1">
      <c r="A986" s="54"/>
      <c r="J986" s="54"/>
      <c r="K986" s="54"/>
      <c r="L986" s="54"/>
    </row>
    <row r="987" ht="15.75" customHeight="1">
      <c r="A987" s="54"/>
      <c r="J987" s="54"/>
      <c r="K987" s="54"/>
      <c r="L987" s="54"/>
    </row>
    <row r="988" ht="15.75" customHeight="1">
      <c r="A988" s="54"/>
      <c r="J988" s="54"/>
      <c r="K988" s="54"/>
      <c r="L988" s="54"/>
    </row>
    <row r="989" ht="15.75" customHeight="1">
      <c r="A989" s="54"/>
      <c r="J989" s="54"/>
      <c r="K989" s="54"/>
      <c r="L989" s="54"/>
    </row>
    <row r="990" ht="15.75" customHeight="1">
      <c r="A990" s="54"/>
      <c r="J990" s="54"/>
      <c r="K990" s="54"/>
      <c r="L990" s="54"/>
    </row>
    <row r="991" ht="15.75" customHeight="1">
      <c r="A991" s="54"/>
      <c r="J991" s="54"/>
      <c r="K991" s="54"/>
      <c r="L991" s="54"/>
    </row>
    <row r="992" ht="15.75" customHeight="1">
      <c r="A992" s="54"/>
      <c r="J992" s="54"/>
      <c r="K992" s="54"/>
      <c r="L992" s="54"/>
    </row>
    <row r="993" ht="15.75" customHeight="1">
      <c r="A993" s="54"/>
      <c r="J993" s="54"/>
      <c r="K993" s="54"/>
      <c r="L993" s="54"/>
    </row>
    <row r="994" ht="15.75" customHeight="1">
      <c r="A994" s="54"/>
      <c r="J994" s="54"/>
      <c r="K994" s="54"/>
      <c r="L994" s="54"/>
    </row>
    <row r="995" ht="15.75" customHeight="1">
      <c r="A995" s="54"/>
      <c r="J995" s="54"/>
      <c r="K995" s="54"/>
      <c r="L995" s="54"/>
    </row>
    <row r="996" ht="15.75" customHeight="1">
      <c r="A996" s="54"/>
      <c r="J996" s="54"/>
      <c r="K996" s="54"/>
      <c r="L996" s="54"/>
    </row>
    <row r="997" ht="15.75" customHeight="1">
      <c r="A997" s="54"/>
      <c r="J997" s="54"/>
      <c r="K997" s="54"/>
      <c r="L997" s="54"/>
    </row>
    <row r="998" ht="15.75" customHeight="1">
      <c r="A998" s="54"/>
      <c r="J998" s="54"/>
      <c r="K998" s="54"/>
      <c r="L998" s="54"/>
    </row>
    <row r="999" ht="15.75" customHeight="1">
      <c r="A999" s="54"/>
      <c r="J999" s="54"/>
      <c r="K999" s="54"/>
      <c r="L999" s="54"/>
    </row>
    <row r="1000" ht="15.75" customHeight="1">
      <c r="A1000" s="54"/>
      <c r="J1000" s="54"/>
      <c r="K1000" s="54"/>
      <c r="L1000" s="54"/>
    </row>
  </sheetData>
  <mergeCells count="13">
    <mergeCell ref="C3:C4"/>
    <mergeCell ref="D3:D4"/>
    <mergeCell ref="A1:I1"/>
    <mergeCell ref="J3:L3"/>
    <mergeCell ref="I3:I4"/>
    <mergeCell ref="M3:O3"/>
    <mergeCell ref="P3:R3"/>
    <mergeCell ref="S3:U3"/>
    <mergeCell ref="V3:X3"/>
    <mergeCell ref="A3:A4"/>
    <mergeCell ref="B3:B4"/>
    <mergeCell ref="E3:E4"/>
    <mergeCell ref="F3:H3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4.0"/>
    <col customWidth="1" min="4" max="5" width="10.29"/>
    <col customWidth="1" min="6" max="8" width="18.0"/>
    <col customWidth="1" min="9" max="9" width="16.0"/>
    <col customWidth="1" min="10" max="10" width="13.86"/>
    <col customWidth="1" min="11" max="11" width="14.0"/>
    <col customWidth="1" min="12" max="26" width="10.71"/>
  </cols>
  <sheetData>
    <row r="1">
      <c r="A1" s="145" t="s">
        <v>42</v>
      </c>
      <c r="B1" s="146"/>
      <c r="C1" s="146"/>
      <c r="D1" s="146"/>
      <c r="E1" s="147"/>
      <c r="F1" s="148" t="s">
        <v>43</v>
      </c>
      <c r="G1" s="149"/>
      <c r="H1" s="149"/>
      <c r="I1" s="150"/>
      <c r="J1" s="145" t="s">
        <v>44</v>
      </c>
      <c r="K1" s="146"/>
      <c r="L1" s="147"/>
    </row>
    <row r="2">
      <c r="A2" s="151"/>
      <c r="B2" s="152"/>
      <c r="C2" s="152"/>
      <c r="D2" s="152"/>
      <c r="E2" s="153"/>
      <c r="F2" s="154" t="s">
        <v>45</v>
      </c>
      <c r="G2" s="154" t="s">
        <v>46</v>
      </c>
      <c r="H2" s="154" t="s">
        <v>47</v>
      </c>
      <c r="I2" s="154" t="s">
        <v>48</v>
      </c>
      <c r="J2" s="155"/>
      <c r="K2" s="156"/>
      <c r="L2" s="157"/>
    </row>
    <row r="3" ht="15.0" customHeight="1">
      <c r="A3" s="158" t="s">
        <v>21</v>
      </c>
      <c r="B3" s="159" t="s">
        <v>22</v>
      </c>
      <c r="C3" s="160" t="s">
        <v>49</v>
      </c>
      <c r="D3" s="159" t="s">
        <v>24</v>
      </c>
      <c r="E3" s="159" t="s">
        <v>25</v>
      </c>
      <c r="F3" s="161" t="s">
        <v>50</v>
      </c>
      <c r="G3" s="161" t="s">
        <v>51</v>
      </c>
      <c r="H3" s="161" t="s">
        <v>52</v>
      </c>
      <c r="I3" s="161" t="s">
        <v>53</v>
      </c>
      <c r="J3" s="160" t="s">
        <v>54</v>
      </c>
      <c r="K3" s="160" t="s">
        <v>55</v>
      </c>
      <c r="L3" s="160" t="s">
        <v>56</v>
      </c>
    </row>
    <row r="4" ht="51.0" customHeight="1">
      <c r="A4" s="123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</row>
    <row r="5">
      <c r="A5" s="130" t="s">
        <v>34</v>
      </c>
      <c r="B5" s="131"/>
      <c r="C5" s="131"/>
      <c r="D5" s="131"/>
      <c r="E5" s="132"/>
      <c r="F5" s="132"/>
      <c r="G5" s="132"/>
      <c r="H5" s="132"/>
      <c r="I5" s="132"/>
      <c r="J5" s="132"/>
      <c r="K5" s="132"/>
      <c r="L5" s="132"/>
    </row>
    <row r="6">
      <c r="A6" s="135" t="s">
        <v>35</v>
      </c>
      <c r="B6" s="136"/>
      <c r="C6" s="136"/>
      <c r="D6" s="136"/>
      <c r="E6" s="137"/>
      <c r="F6" s="137"/>
      <c r="G6" s="137"/>
      <c r="H6" s="137"/>
      <c r="I6" s="137"/>
      <c r="J6" s="137"/>
      <c r="K6" s="137"/>
      <c r="L6" s="137"/>
    </row>
    <row r="7">
      <c r="A7" s="135" t="s">
        <v>57</v>
      </c>
      <c r="B7" s="136"/>
      <c r="C7" s="136"/>
      <c r="D7" s="136"/>
      <c r="E7" s="137"/>
      <c r="F7" s="137"/>
      <c r="G7" s="137"/>
      <c r="H7" s="137"/>
      <c r="I7" s="137"/>
      <c r="J7" s="137"/>
      <c r="K7" s="137"/>
      <c r="L7" s="137"/>
    </row>
    <row r="8">
      <c r="A8" s="135" t="s">
        <v>38</v>
      </c>
      <c r="B8" s="136"/>
      <c r="C8" s="136"/>
      <c r="D8" s="136"/>
      <c r="E8" s="137"/>
      <c r="F8" s="137"/>
      <c r="G8" s="137"/>
      <c r="H8" s="137"/>
      <c r="I8" s="137"/>
      <c r="J8" s="137"/>
      <c r="K8" s="137"/>
      <c r="L8" s="137"/>
    </row>
    <row r="9">
      <c r="A9" s="135" t="s">
        <v>58</v>
      </c>
      <c r="B9" s="136"/>
      <c r="C9" s="136"/>
      <c r="D9" s="136"/>
      <c r="E9" s="137"/>
      <c r="F9" s="137"/>
      <c r="G9" s="137"/>
      <c r="H9" s="137"/>
      <c r="I9" s="137"/>
      <c r="J9" s="137"/>
      <c r="K9" s="137"/>
      <c r="L9" s="137"/>
    </row>
    <row r="10">
      <c r="A10" s="140" t="s">
        <v>59</v>
      </c>
      <c r="B10" s="141"/>
      <c r="C10" s="141"/>
      <c r="D10" s="141"/>
      <c r="E10" s="142"/>
      <c r="F10" s="142"/>
      <c r="G10" s="142"/>
      <c r="H10" s="142"/>
      <c r="I10" s="142"/>
      <c r="J10" s="142"/>
      <c r="K10" s="142"/>
      <c r="L10" s="1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3:E4"/>
    <mergeCell ref="F3:F4"/>
    <mergeCell ref="F1:I1"/>
    <mergeCell ref="J1:L2"/>
    <mergeCell ref="J3:J4"/>
    <mergeCell ref="K3:K4"/>
    <mergeCell ref="L3:L4"/>
    <mergeCell ref="I3:I4"/>
    <mergeCell ref="G3:G4"/>
    <mergeCell ref="H3:H4"/>
    <mergeCell ref="A1:E2"/>
    <mergeCell ref="A3:A4"/>
    <mergeCell ref="B3:B4"/>
    <mergeCell ref="C3:C4"/>
    <mergeCell ref="D3:D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36.0"/>
    <col customWidth="1" min="3" max="3" width="18.29"/>
    <col customWidth="1" min="4" max="4" width="22.57"/>
    <col customWidth="1" min="5" max="6" width="11.43"/>
    <col customWidth="1" min="7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62"/>
      <c r="B2" s="10"/>
      <c r="C2" s="10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.0" customHeight="1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63" t="s">
        <v>60</v>
      </c>
      <c r="B4" s="10"/>
      <c r="C4" s="10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.0" customHeight="1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64" t="s">
        <v>61</v>
      </c>
      <c r="B6" s="10"/>
      <c r="C6" s="10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.0" customHeight="1">
      <c r="A7" s="165"/>
      <c r="B7" s="165"/>
      <c r="C7" s="165"/>
      <c r="D7" s="16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66" t="s">
        <v>62</v>
      </c>
      <c r="B8" s="11"/>
      <c r="C8" s="167" t="s">
        <v>63</v>
      </c>
      <c r="D8" s="16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.0" customHeight="1">
      <c r="A9" s="169"/>
      <c r="B9" s="169"/>
      <c r="C9" s="169"/>
      <c r="D9" s="16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70" t="s">
        <v>64</v>
      </c>
      <c r="B10" s="170" t="s">
        <v>65</v>
      </c>
      <c r="C10" s="170" t="s">
        <v>66</v>
      </c>
      <c r="D10" s="170" t="s">
        <v>67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71"/>
      <c r="B11" s="172" t="s">
        <v>68</v>
      </c>
      <c r="C11" s="173"/>
      <c r="D11" s="17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39"/>
      <c r="B12" s="175" t="s">
        <v>69</v>
      </c>
      <c r="C12" s="173"/>
      <c r="D12" s="17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39"/>
      <c r="B13" s="175" t="s">
        <v>70</v>
      </c>
      <c r="C13" s="173"/>
      <c r="D13" s="17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39"/>
      <c r="B14" s="176" t="s">
        <v>71</v>
      </c>
      <c r="C14" s="173"/>
      <c r="D14" s="17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39"/>
      <c r="B15" s="176" t="s">
        <v>72</v>
      </c>
      <c r="C15" s="173"/>
      <c r="D15" s="17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39"/>
      <c r="B16" s="177" t="s">
        <v>73</v>
      </c>
      <c r="C16" s="173"/>
      <c r="D16" s="17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39"/>
      <c r="B17" s="175" t="s">
        <v>74</v>
      </c>
      <c r="C17" s="173"/>
      <c r="D17" s="17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39"/>
      <c r="B18" s="175" t="s">
        <v>75</v>
      </c>
      <c r="C18" s="173"/>
      <c r="D18" s="17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39"/>
      <c r="B19" s="176" t="s">
        <v>76</v>
      </c>
      <c r="C19" s="173"/>
      <c r="D19" s="17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39"/>
      <c r="B20" s="175" t="s">
        <v>77</v>
      </c>
      <c r="C20" s="178"/>
      <c r="D20" s="17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39"/>
      <c r="B21" s="175" t="s">
        <v>78</v>
      </c>
      <c r="C21" s="178"/>
      <c r="D21" s="17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39"/>
      <c r="B22" s="176" t="s">
        <v>79</v>
      </c>
      <c r="C22" s="179"/>
      <c r="D22" s="17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39"/>
      <c r="B23" s="175" t="s">
        <v>80</v>
      </c>
      <c r="C23" s="180"/>
      <c r="D23" s="178" t="str">
        <f>C23</f>
        <v/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39"/>
      <c r="B24" s="175" t="s">
        <v>81</v>
      </c>
      <c r="C24" s="178"/>
      <c r="D24" s="17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47"/>
      <c r="B25" s="176" t="s">
        <v>82</v>
      </c>
      <c r="C25" s="178"/>
      <c r="D25" s="18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.0" customHeight="1">
      <c r="A26" s="182"/>
      <c r="B26" s="183"/>
      <c r="C26" s="184"/>
      <c r="D26" s="18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85" t="s">
        <v>83</v>
      </c>
      <c r="B27" s="52"/>
      <c r="C27" s="52"/>
      <c r="D27" s="186">
        <f>D22+D23</f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9.0" customHeight="1">
      <c r="A28" s="187"/>
      <c r="B28" s="187"/>
      <c r="C28" s="187"/>
      <c r="D28" s="18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1.25" customHeight="1">
      <c r="A29" s="162"/>
      <c r="B29" s="10"/>
      <c r="C29" s="10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.0" customHeight="1">
      <c r="A30" s="8"/>
      <c r="B30" s="8"/>
      <c r="C30" s="8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63" t="s">
        <v>60</v>
      </c>
      <c r="B31" s="10"/>
      <c r="C31" s="10"/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.0" customHeight="1">
      <c r="A32" s="187"/>
      <c r="B32" s="187"/>
      <c r="C32" s="187"/>
      <c r="D32" s="18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89" t="s">
        <v>84</v>
      </c>
      <c r="B33" s="52"/>
      <c r="C33" s="52"/>
      <c r="D33" s="5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.0" customHeight="1">
      <c r="A34" s="165"/>
      <c r="B34" s="165"/>
      <c r="C34" s="165"/>
      <c r="D34" s="16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66" t="s">
        <v>62</v>
      </c>
      <c r="B35" s="11"/>
      <c r="C35" s="167" t="s">
        <v>85</v>
      </c>
      <c r="D35" s="16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.0" customHeight="1">
      <c r="A36" s="169"/>
      <c r="B36" s="169"/>
      <c r="C36" s="169"/>
      <c r="D36" s="16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70" t="s">
        <v>64</v>
      </c>
      <c r="B37" s="170" t="s">
        <v>65</v>
      </c>
      <c r="C37" s="170" t="s">
        <v>66</v>
      </c>
      <c r="D37" s="170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71" t="s">
        <v>86</v>
      </c>
      <c r="B38" s="176" t="s">
        <v>68</v>
      </c>
      <c r="C38" s="173"/>
      <c r="D38" s="17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39"/>
      <c r="B39" s="175" t="s">
        <v>69</v>
      </c>
      <c r="C39" s="179">
        <v>500000.0</v>
      </c>
      <c r="D39" s="178" t="str">
        <f>C39*#REF!</f>
        <v>#REF!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39"/>
      <c r="B40" s="175" t="s">
        <v>70</v>
      </c>
      <c r="C40" s="179"/>
      <c r="D40" s="17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39"/>
      <c r="B41" s="176" t="s">
        <v>71</v>
      </c>
      <c r="C41" s="179"/>
      <c r="D41" s="18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39"/>
      <c r="B42" s="176" t="s">
        <v>72</v>
      </c>
      <c r="C42" s="179">
        <v>4.298E7</v>
      </c>
      <c r="D42" s="181">
        <f>C42</f>
        <v>42980000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39"/>
      <c r="B43" s="176" t="s">
        <v>73</v>
      </c>
      <c r="C43" s="178"/>
      <c r="D43" s="17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39"/>
      <c r="B44" s="175" t="s">
        <v>74</v>
      </c>
      <c r="C44" s="173"/>
      <c r="D44" s="17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39"/>
      <c r="B45" s="175" t="s">
        <v>75</v>
      </c>
      <c r="C45" s="173"/>
      <c r="D45" s="17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39"/>
      <c r="B46" s="176" t="s">
        <v>76</v>
      </c>
      <c r="C46" s="173"/>
      <c r="D46" s="17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39"/>
      <c r="B47" s="175" t="s">
        <v>77</v>
      </c>
      <c r="C47" s="173"/>
      <c r="D47" s="17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39"/>
      <c r="B48" s="175" t="s">
        <v>78</v>
      </c>
      <c r="C48" s="173"/>
      <c r="D48" s="17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39"/>
      <c r="B49" s="175" t="s">
        <v>79</v>
      </c>
      <c r="C49" s="173"/>
      <c r="D49" s="17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0" customHeight="1">
      <c r="A50" s="39"/>
      <c r="B50" s="175" t="s">
        <v>81</v>
      </c>
      <c r="C50" s="173"/>
      <c r="D50" s="17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47"/>
      <c r="B51" s="176" t="s">
        <v>82</v>
      </c>
      <c r="C51" s="173"/>
      <c r="D51" s="17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.0" customHeight="1">
      <c r="A52" s="182"/>
      <c r="B52" s="183"/>
      <c r="C52" s="184"/>
      <c r="D52" s="18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85" t="s">
        <v>83</v>
      </c>
      <c r="B53" s="52"/>
      <c r="C53" s="52"/>
      <c r="D53" s="190" t="str">
        <f>D39+D42</f>
        <v>#REF!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.75" customHeight="1">
      <c r="A54" s="187"/>
      <c r="B54" s="187"/>
      <c r="C54" s="187"/>
      <c r="D54" s="3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85" t="s">
        <v>87</v>
      </c>
      <c r="B55" s="52"/>
      <c r="C55" s="52"/>
      <c r="D55" s="5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9.0" customHeight="1">
      <c r="A56" s="187"/>
      <c r="B56" s="187"/>
      <c r="C56" s="187"/>
      <c r="D56" s="18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91" t="s">
        <v>88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91" t="s">
        <v>89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.75" customHeight="1">
      <c r="A60" s="182"/>
      <c r="B60" s="30"/>
      <c r="C60" s="30"/>
      <c r="D60" s="3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89" t="s">
        <v>90</v>
      </c>
      <c r="B61" s="52"/>
      <c r="C61" s="52"/>
      <c r="D61" s="5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.25" customHeight="1">
      <c r="A62" s="165"/>
      <c r="B62" s="165"/>
      <c r="C62" s="165"/>
      <c r="D62" s="16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66" t="s">
        <v>62</v>
      </c>
      <c r="B63" s="11"/>
      <c r="C63" s="167" t="s">
        <v>85</v>
      </c>
      <c r="D63" s="16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.0" customHeight="1">
      <c r="A64" s="165"/>
      <c r="B64" s="165"/>
      <c r="C64" s="165"/>
      <c r="D64" s="16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70" t="s">
        <v>64</v>
      </c>
      <c r="B65" s="170" t="s">
        <v>65</v>
      </c>
      <c r="C65" s="170" t="s">
        <v>66</v>
      </c>
      <c r="D65" s="170" t="s">
        <v>67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71"/>
      <c r="B66" s="172" t="s">
        <v>68</v>
      </c>
      <c r="C66" s="170"/>
      <c r="D66" s="174"/>
      <c r="E66" s="192"/>
      <c r="F66" s="19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9"/>
      <c r="B67" s="175" t="s">
        <v>69</v>
      </c>
      <c r="C67" s="173"/>
      <c r="D67" s="17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9"/>
      <c r="B68" s="175" t="s">
        <v>70</v>
      </c>
      <c r="C68" s="173"/>
      <c r="D68" s="17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9"/>
      <c r="B69" s="176" t="s">
        <v>71</v>
      </c>
      <c r="C69" s="173"/>
      <c r="D69" s="17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9"/>
      <c r="B70" s="176" t="s">
        <v>72</v>
      </c>
      <c r="C70" s="170"/>
      <c r="D70" s="17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9"/>
      <c r="B71" s="177" t="s">
        <v>73</v>
      </c>
      <c r="C71" s="170"/>
      <c r="D71" s="17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9"/>
      <c r="B72" s="175" t="s">
        <v>74</v>
      </c>
      <c r="C72" s="170"/>
      <c r="D72" s="17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9"/>
      <c r="B73" s="175" t="s">
        <v>75</v>
      </c>
      <c r="C73" s="170"/>
      <c r="D73" s="17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9"/>
      <c r="B74" s="176" t="s">
        <v>76</v>
      </c>
      <c r="C74" s="170"/>
      <c r="D74" s="17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9"/>
      <c r="B75" s="175" t="s">
        <v>77</v>
      </c>
      <c r="C75" s="170"/>
      <c r="D75" s="17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9"/>
      <c r="B76" s="175" t="s">
        <v>78</v>
      </c>
      <c r="C76" s="170"/>
      <c r="D76" s="17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9"/>
      <c r="B77" s="175" t="s">
        <v>79</v>
      </c>
      <c r="C77" s="170"/>
      <c r="D77" s="17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9"/>
      <c r="B78" s="175" t="s">
        <v>81</v>
      </c>
      <c r="C78" s="170"/>
      <c r="D78" s="17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47"/>
      <c r="B79" s="176" t="s">
        <v>82</v>
      </c>
      <c r="C79" s="173"/>
      <c r="D79" s="17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.0" customHeight="1">
      <c r="A80" s="182"/>
      <c r="B80" s="183"/>
      <c r="C80" s="184"/>
      <c r="D80" s="18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85" t="s">
        <v>83</v>
      </c>
      <c r="B81" s="52"/>
      <c r="C81" s="52"/>
      <c r="D81" s="193">
        <f>+D66+D69+D79</f>
        <v>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85" t="s">
        <v>91</v>
      </c>
      <c r="B83" s="52"/>
      <c r="C83" s="52"/>
      <c r="D83" s="5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85" t="s">
        <v>92</v>
      </c>
      <c r="B85" s="52"/>
      <c r="C85" s="52"/>
      <c r="D85" s="5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94" t="str">
        <f>D27+D53+D81</f>
        <v>#REF!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95">
        <v>2015.0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0" customHeight="1">
      <c r="A91" s="1"/>
      <c r="B91" s="1"/>
      <c r="C91" s="64" t="s">
        <v>93</v>
      </c>
      <c r="D91" s="196" t="str">
        <f>+D87-D81</f>
        <v>#REF!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A8:B8"/>
    <mergeCell ref="C8:D8"/>
    <mergeCell ref="A4:D4"/>
    <mergeCell ref="A6:D6"/>
    <mergeCell ref="A33:D33"/>
    <mergeCell ref="A31:D31"/>
    <mergeCell ref="A29:D29"/>
    <mergeCell ref="A27:C27"/>
    <mergeCell ref="A35:B35"/>
    <mergeCell ref="A2:D2"/>
    <mergeCell ref="A11:A25"/>
    <mergeCell ref="C35:D35"/>
    <mergeCell ref="A57:D57"/>
    <mergeCell ref="A55:D55"/>
    <mergeCell ref="A59:D59"/>
    <mergeCell ref="A61:D61"/>
    <mergeCell ref="A66:A79"/>
    <mergeCell ref="A81:C81"/>
    <mergeCell ref="A83:D83"/>
    <mergeCell ref="A85:D85"/>
    <mergeCell ref="A63:B63"/>
    <mergeCell ref="C63:D63"/>
    <mergeCell ref="A53:C53"/>
    <mergeCell ref="A38:A51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2.14"/>
    <col customWidth="1" min="4" max="4" width="21.43"/>
    <col customWidth="1" min="5" max="5" width="20.0"/>
    <col customWidth="1" min="6" max="6" width="25.29"/>
    <col customWidth="1" min="7" max="7" width="17.43"/>
    <col customWidth="1" min="8" max="8" width="19.14"/>
    <col customWidth="1" min="9" max="26" width="10.71"/>
  </cols>
  <sheetData>
    <row r="2">
      <c r="C2" s="197"/>
      <c r="D2" s="198"/>
      <c r="E2" s="199">
        <v>2015.0</v>
      </c>
      <c r="F2" s="10"/>
      <c r="G2" s="10"/>
      <c r="H2" s="1"/>
    </row>
    <row r="3">
      <c r="C3" s="200" t="s">
        <v>94</v>
      </c>
      <c r="D3" s="200" t="s">
        <v>95</v>
      </c>
      <c r="E3" s="200" t="s">
        <v>96</v>
      </c>
      <c r="F3" s="200" t="s">
        <v>95</v>
      </c>
      <c r="G3" s="200" t="s">
        <v>97</v>
      </c>
      <c r="H3" s="200" t="s">
        <v>98</v>
      </c>
    </row>
    <row r="4">
      <c r="C4" s="197"/>
      <c r="D4" s="197"/>
      <c r="E4" s="64"/>
      <c r="F4" s="64"/>
      <c r="G4" s="64"/>
      <c r="H4" s="1"/>
    </row>
    <row r="5">
      <c r="C5" s="200"/>
      <c r="D5" s="201"/>
      <c r="E5" s="201"/>
      <c r="F5" s="201"/>
      <c r="G5" s="201"/>
      <c r="H5" s="202"/>
    </row>
    <row r="6">
      <c r="C6" s="200"/>
      <c r="D6" s="201"/>
      <c r="E6" s="201"/>
      <c r="F6" s="201"/>
      <c r="G6" s="201"/>
      <c r="H6" s="202"/>
    </row>
    <row r="7">
      <c r="C7" s="200"/>
      <c r="D7" s="201"/>
      <c r="E7" s="201"/>
      <c r="F7" s="201"/>
      <c r="G7" s="201"/>
      <c r="H7" s="202"/>
    </row>
    <row r="8">
      <c r="C8" s="200"/>
      <c r="D8" s="202"/>
      <c r="E8" s="202"/>
      <c r="F8" s="201"/>
      <c r="G8" s="202"/>
      <c r="H8" s="202"/>
    </row>
    <row r="9">
      <c r="C9" s="200"/>
      <c r="D9" s="202"/>
      <c r="E9" s="202"/>
      <c r="F9" s="201"/>
      <c r="G9" s="202"/>
      <c r="H9" s="202"/>
    </row>
    <row r="10">
      <c r="C10" s="200"/>
      <c r="D10" s="202"/>
      <c r="E10" s="202"/>
      <c r="F10" s="201"/>
      <c r="G10" s="202"/>
      <c r="H10" s="202"/>
    </row>
    <row r="11">
      <c r="C11" s="203"/>
      <c r="D11" s="204"/>
      <c r="E11" s="204"/>
      <c r="F11" s="204"/>
      <c r="G11" s="204"/>
      <c r="H11" s="205"/>
    </row>
    <row r="13">
      <c r="C13" s="206"/>
      <c r="D13" s="207"/>
      <c r="E13" s="8"/>
    </row>
    <row r="14">
      <c r="C14" s="208" t="s">
        <v>99</v>
      </c>
      <c r="D14" s="208" t="s">
        <v>95</v>
      </c>
      <c r="E14" s="208" t="s">
        <v>98</v>
      </c>
    </row>
    <row r="15">
      <c r="C15" s="208" t="s">
        <v>100</v>
      </c>
      <c r="D15" s="209">
        <v>5.28395E8</v>
      </c>
      <c r="E15" s="209">
        <v>5.28395E8</v>
      </c>
    </row>
    <row r="16">
      <c r="C16" s="208" t="s">
        <v>101</v>
      </c>
      <c r="D16" s="179">
        <v>4.398E7</v>
      </c>
      <c r="E16" s="179">
        <v>4.398E7</v>
      </c>
    </row>
    <row r="17">
      <c r="C17" s="208" t="s">
        <v>102</v>
      </c>
      <c r="D17" s="210"/>
      <c r="E17" s="211">
        <f>E15+E16</f>
        <v>572375000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G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hidden="1" min="2" max="8" width="10.71"/>
    <col customWidth="1" min="9" max="10" width="10.71"/>
    <col customWidth="1" min="11" max="11" width="16.29"/>
    <col customWidth="1" min="12" max="26" width="10.71"/>
  </cols>
  <sheetData>
    <row r="1">
      <c r="A1" s="212" t="s">
        <v>103</v>
      </c>
      <c r="B1" s="213" t="s">
        <v>104</v>
      </c>
      <c r="C1" s="213" t="s">
        <v>105</v>
      </c>
      <c r="D1" s="213" t="s">
        <v>106</v>
      </c>
      <c r="E1" s="213" t="s">
        <v>107</v>
      </c>
      <c r="F1" s="213" t="s">
        <v>108</v>
      </c>
      <c r="G1" s="213" t="s">
        <v>109</v>
      </c>
      <c r="H1" s="213" t="s">
        <v>110</v>
      </c>
      <c r="I1" s="213" t="s">
        <v>111</v>
      </c>
      <c r="J1" s="213" t="s">
        <v>112</v>
      </c>
      <c r="K1" s="214" t="s">
        <v>113</v>
      </c>
    </row>
    <row r="2">
      <c r="A2" s="215">
        <v>2011.0</v>
      </c>
      <c r="B2" s="216"/>
      <c r="C2" s="216">
        <v>137.0</v>
      </c>
      <c r="D2" s="216">
        <v>68.0</v>
      </c>
      <c r="E2" s="216">
        <v>74.0</v>
      </c>
      <c r="F2" s="216"/>
      <c r="G2" s="216">
        <v>229.0</v>
      </c>
      <c r="H2" s="216">
        <v>423.0</v>
      </c>
      <c r="I2" s="216">
        <f t="shared" ref="I2:I6" si="1">SUM(B2:H2)</f>
        <v>931</v>
      </c>
      <c r="J2" s="216">
        <v>450.0</v>
      </c>
      <c r="K2" s="217">
        <f t="shared" ref="K2:K12" si="2">J2-I2</f>
        <v>-481</v>
      </c>
    </row>
    <row r="3">
      <c r="A3" s="215">
        <f t="shared" ref="A3:A12" si="3">A2+1</f>
        <v>2012</v>
      </c>
      <c r="B3" s="216"/>
      <c r="C3" s="216">
        <v>97.0</v>
      </c>
      <c r="D3" s="216">
        <v>28.0</v>
      </c>
      <c r="E3" s="216">
        <v>20.0</v>
      </c>
      <c r="F3" s="216"/>
      <c r="G3" s="216"/>
      <c r="H3" s="218">
        <v>268.0</v>
      </c>
      <c r="I3" s="216">
        <f t="shared" si="1"/>
        <v>413</v>
      </c>
      <c r="J3" s="216">
        <v>200.0</v>
      </c>
      <c r="K3" s="217">
        <f t="shared" si="2"/>
        <v>-213</v>
      </c>
    </row>
    <row r="4">
      <c r="A4" s="215">
        <f t="shared" si="3"/>
        <v>2013</v>
      </c>
      <c r="B4" s="216"/>
      <c r="C4" s="216">
        <v>151.0</v>
      </c>
      <c r="D4" s="216">
        <v>87.0</v>
      </c>
      <c r="E4" s="216">
        <v>30.0</v>
      </c>
      <c r="F4" s="218"/>
      <c r="G4" s="216">
        <v>61.0</v>
      </c>
      <c r="H4" s="218">
        <v>412.0</v>
      </c>
      <c r="I4" s="216">
        <f t="shared" si="1"/>
        <v>741</v>
      </c>
      <c r="J4" s="216">
        <v>370.0</v>
      </c>
      <c r="K4" s="217">
        <f t="shared" si="2"/>
        <v>-371</v>
      </c>
      <c r="L4" s="1"/>
    </row>
    <row r="5">
      <c r="A5" s="215">
        <f t="shared" si="3"/>
        <v>2014</v>
      </c>
      <c r="B5" s="216"/>
      <c r="C5" s="216">
        <v>48.0</v>
      </c>
      <c r="D5" s="216">
        <v>77.0</v>
      </c>
      <c r="E5" s="216">
        <v>26.0</v>
      </c>
      <c r="F5" s="218">
        <v>70.0</v>
      </c>
      <c r="G5" s="216">
        <v>332.0</v>
      </c>
      <c r="H5" s="218">
        <v>456.0</v>
      </c>
      <c r="I5" s="216">
        <f t="shared" si="1"/>
        <v>1009</v>
      </c>
      <c r="J5" s="216">
        <v>504.0</v>
      </c>
      <c r="K5" s="217">
        <f t="shared" si="2"/>
        <v>-505</v>
      </c>
      <c r="L5" s="1"/>
    </row>
    <row r="6">
      <c r="A6" s="215">
        <f t="shared" si="3"/>
        <v>2015</v>
      </c>
      <c r="B6" s="216"/>
      <c r="C6" s="216">
        <v>213.0</v>
      </c>
      <c r="D6" s="216">
        <v>64.0</v>
      </c>
      <c r="E6" s="216">
        <v>54.0</v>
      </c>
      <c r="F6" s="218"/>
      <c r="G6" s="216">
        <v>300.0</v>
      </c>
      <c r="H6" s="218">
        <v>581.0</v>
      </c>
      <c r="I6" s="216">
        <f t="shared" si="1"/>
        <v>1212</v>
      </c>
      <c r="J6" s="216">
        <v>606.0</v>
      </c>
      <c r="K6" s="217">
        <f t="shared" si="2"/>
        <v>-606</v>
      </c>
      <c r="L6" s="1"/>
    </row>
    <row r="7">
      <c r="A7" s="219">
        <f t="shared" si="3"/>
        <v>2016</v>
      </c>
      <c r="B7" s="220">
        <f>120</f>
        <v>120</v>
      </c>
      <c r="C7" s="220">
        <v>0.0</v>
      </c>
      <c r="D7" s="220">
        <v>36.0</v>
      </c>
      <c r="E7" s="220">
        <v>23.0</v>
      </c>
      <c r="F7" s="218">
        <v>36.0</v>
      </c>
      <c r="G7" s="220">
        <v>54.0</v>
      </c>
      <c r="H7" s="218">
        <v>102.0</v>
      </c>
      <c r="I7" s="220">
        <v>1183.0</v>
      </c>
      <c r="J7" s="220">
        <v>2003.0</v>
      </c>
      <c r="K7" s="221">
        <f t="shared" si="2"/>
        <v>820</v>
      </c>
      <c r="L7" s="1"/>
    </row>
    <row r="8">
      <c r="A8" s="215">
        <f t="shared" si="3"/>
        <v>2017</v>
      </c>
      <c r="B8" s="216"/>
      <c r="C8" s="216"/>
      <c r="D8" s="216"/>
      <c r="E8" s="216"/>
      <c r="F8" s="218"/>
      <c r="G8" s="216"/>
      <c r="H8" s="218"/>
      <c r="I8" s="216">
        <v>1735.0</v>
      </c>
      <c r="J8" s="216">
        <v>2003.0</v>
      </c>
      <c r="K8" s="217">
        <f t="shared" si="2"/>
        <v>268</v>
      </c>
      <c r="L8" s="1"/>
    </row>
    <row r="9">
      <c r="A9" s="215">
        <f t="shared" si="3"/>
        <v>2018</v>
      </c>
      <c r="B9" s="216"/>
      <c r="C9" s="216"/>
      <c r="D9" s="216"/>
      <c r="E9" s="216"/>
      <c r="F9" s="218"/>
      <c r="G9" s="216"/>
      <c r="H9" s="218"/>
      <c r="I9" s="222">
        <f t="shared" ref="I9:I12" si="4">I8*(1+0.05)</f>
        <v>1821.75</v>
      </c>
      <c r="J9" s="216">
        <v>2003.0</v>
      </c>
      <c r="K9" s="223">
        <f t="shared" si="2"/>
        <v>181.25</v>
      </c>
      <c r="L9" s="1"/>
    </row>
    <row r="10">
      <c r="A10" s="215">
        <f t="shared" si="3"/>
        <v>2019</v>
      </c>
      <c r="B10" s="216"/>
      <c r="C10" s="216"/>
      <c r="D10" s="216"/>
      <c r="E10" s="216"/>
      <c r="F10" s="218"/>
      <c r="G10" s="216"/>
      <c r="H10" s="218"/>
      <c r="I10" s="222">
        <f t="shared" si="4"/>
        <v>1912.8375</v>
      </c>
      <c r="J10" s="216">
        <v>2003.0</v>
      </c>
      <c r="K10" s="223">
        <f t="shared" si="2"/>
        <v>90.1625</v>
      </c>
      <c r="L10" s="1"/>
    </row>
    <row r="11">
      <c r="A11" s="215">
        <f t="shared" si="3"/>
        <v>2020</v>
      </c>
      <c r="B11" s="216"/>
      <c r="C11" s="216"/>
      <c r="D11" s="216"/>
      <c r="E11" s="216"/>
      <c r="F11" s="218"/>
      <c r="G11" s="216"/>
      <c r="H11" s="218"/>
      <c r="I11" s="222">
        <f t="shared" si="4"/>
        <v>2008.479375</v>
      </c>
      <c r="J11" s="216">
        <v>2003.0</v>
      </c>
      <c r="K11" s="223">
        <f t="shared" si="2"/>
        <v>-5.479375</v>
      </c>
      <c r="L11" s="1"/>
    </row>
    <row r="12">
      <c r="A12" s="224">
        <f t="shared" si="3"/>
        <v>2021</v>
      </c>
      <c r="B12" s="225"/>
      <c r="C12" s="225"/>
      <c r="D12" s="225"/>
      <c r="E12" s="225"/>
      <c r="F12" s="226"/>
      <c r="G12" s="225"/>
      <c r="H12" s="226"/>
      <c r="I12" s="222">
        <f t="shared" si="4"/>
        <v>2108.903344</v>
      </c>
      <c r="J12" s="225">
        <v>2003.0</v>
      </c>
      <c r="K12" s="227">
        <f t="shared" si="2"/>
        <v>-105.9033438</v>
      </c>
      <c r="L12" s="1"/>
    </row>
    <row r="13">
      <c r="H13" s="183"/>
      <c r="K13" s="1"/>
      <c r="L13" s="1"/>
    </row>
    <row r="14">
      <c r="H14" s="183"/>
      <c r="K14" s="1"/>
      <c r="L14" s="1"/>
    </row>
    <row r="15">
      <c r="H15" s="183"/>
      <c r="K15" s="1"/>
      <c r="L15" s="1"/>
    </row>
    <row r="16">
      <c r="H16" s="183"/>
      <c r="K16" s="1"/>
      <c r="L16" s="1"/>
    </row>
    <row r="17">
      <c r="H17" s="183"/>
      <c r="K17" s="1"/>
      <c r="L17" s="1"/>
    </row>
    <row r="18">
      <c r="H18" s="183"/>
      <c r="K18" s="1"/>
      <c r="L18" s="1"/>
    </row>
    <row r="19">
      <c r="H19" s="183"/>
      <c r="K19" s="1"/>
      <c r="L19" s="1"/>
    </row>
    <row r="20">
      <c r="H20" s="183"/>
      <c r="K20" s="1"/>
      <c r="L20" s="1"/>
    </row>
    <row r="21" ht="15.75" customHeight="1">
      <c r="H21" s="183"/>
      <c r="K21" s="1"/>
      <c r="L21" s="1"/>
    </row>
    <row r="22" ht="15.75" customHeight="1">
      <c r="H22" s="183"/>
      <c r="K22" s="1"/>
      <c r="L22" s="1"/>
    </row>
    <row r="23" ht="15.75" customHeight="1">
      <c r="H23" s="183"/>
      <c r="K23" s="1"/>
      <c r="L23" s="1"/>
    </row>
    <row r="24" ht="15.75" customHeight="1">
      <c r="H24" s="183"/>
      <c r="K24" s="1"/>
      <c r="L24" s="1"/>
    </row>
    <row r="25" ht="15.75" customHeight="1">
      <c r="H25" s="183"/>
      <c r="K25" s="1"/>
      <c r="L25" s="1"/>
    </row>
    <row r="26" ht="15.75" customHeight="1">
      <c r="H26" s="183"/>
      <c r="K26" s="1"/>
      <c r="L26" s="1"/>
    </row>
    <row r="27" ht="15.75" customHeight="1">
      <c r="H27" s="183"/>
      <c r="K27" s="1"/>
      <c r="L27" s="1"/>
    </row>
    <row r="28" ht="15.75" customHeight="1">
      <c r="H28" s="183"/>
      <c r="K28" s="1"/>
      <c r="L28" s="1"/>
    </row>
    <row r="29" ht="15.75" customHeight="1">
      <c r="H29" s="183"/>
      <c r="K29" s="1"/>
      <c r="L29" s="1"/>
    </row>
    <row r="30" ht="15.75" customHeight="1">
      <c r="H30" s="183"/>
      <c r="K30" s="1"/>
      <c r="L30" s="1"/>
    </row>
    <row r="31" ht="15.75" customHeight="1">
      <c r="H31" s="183"/>
      <c r="K31" s="1"/>
      <c r="L31" s="1"/>
    </row>
    <row r="32" ht="15.75" customHeight="1">
      <c r="H32" s="183"/>
      <c r="K32" s="1"/>
      <c r="L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0"/>
    <col customWidth="1" min="3" max="3" width="19.0"/>
    <col customWidth="1" min="4" max="4" width="21.29"/>
    <col customWidth="1" min="5" max="5" width="19.43"/>
    <col customWidth="1" min="6" max="6" width="23.43"/>
    <col customWidth="1" min="7" max="7" width="23.57"/>
    <col customWidth="1" min="8" max="8" width="33.86"/>
    <col customWidth="1" min="9" max="9" width="24.57"/>
    <col customWidth="1" min="10" max="10" width="25.43"/>
    <col customWidth="1" min="11" max="11" width="20.14"/>
    <col customWidth="1" min="12" max="12" width="23.71"/>
    <col customWidth="1" min="13" max="13" width="21.86"/>
    <col customWidth="1" min="14" max="14" width="22.14"/>
    <col customWidth="1" min="15" max="26" width="10.71"/>
  </cols>
  <sheetData>
    <row r="1">
      <c r="B1" s="228" t="s">
        <v>114</v>
      </c>
      <c r="K1" s="9" t="s">
        <v>115</v>
      </c>
      <c r="L1" s="10"/>
      <c r="M1" s="10"/>
      <c r="N1" s="11"/>
    </row>
    <row r="2">
      <c r="B2" s="229"/>
      <c r="C2" s="229"/>
      <c r="K2" s="9" t="s">
        <v>116</v>
      </c>
      <c r="L2" s="10"/>
      <c r="M2" s="10"/>
      <c r="N2" s="11"/>
    </row>
    <row r="3">
      <c r="B3" s="229"/>
      <c r="C3" s="229"/>
      <c r="K3" s="9" t="s">
        <v>117</v>
      </c>
      <c r="L3" s="10"/>
      <c r="M3" s="10"/>
      <c r="N3" s="11"/>
    </row>
    <row r="4">
      <c r="A4" s="8" t="s">
        <v>22</v>
      </c>
      <c r="B4" s="230" t="s">
        <v>118</v>
      </c>
      <c r="C4" s="230" t="s">
        <v>119</v>
      </c>
      <c r="D4" s="34" t="s">
        <v>120</v>
      </c>
      <c r="E4" s="34" t="s">
        <v>121</v>
      </c>
      <c r="F4" s="34" t="s">
        <v>122</v>
      </c>
      <c r="G4" s="34" t="s">
        <v>123</v>
      </c>
      <c r="H4" s="34" t="s">
        <v>124</v>
      </c>
      <c r="I4" s="34" t="s">
        <v>125</v>
      </c>
      <c r="K4" s="9"/>
      <c r="L4" s="10"/>
      <c r="M4" s="10"/>
      <c r="N4" s="11"/>
    </row>
    <row r="5">
      <c r="A5" s="8" t="s">
        <v>126</v>
      </c>
      <c r="B5" s="231">
        <v>178347.0</v>
      </c>
      <c r="C5" s="231">
        <v>108764.0</v>
      </c>
      <c r="D5" s="231">
        <f t="shared" ref="D5:D11" si="1">B5-C5</f>
        <v>69583</v>
      </c>
      <c r="E5" s="8">
        <v>0.3</v>
      </c>
      <c r="F5" s="231">
        <f t="shared" ref="F5:F11" si="2">D5*E5</f>
        <v>20874.9</v>
      </c>
      <c r="G5" s="8">
        <f t="shared" ref="G5:G11" si="3">$M$12*E5</f>
        <v>2025.631081</v>
      </c>
      <c r="H5" s="232">
        <f t="shared" ref="H5:H11" si="4">B5*G5</f>
        <v>361265226.5</v>
      </c>
      <c r="I5" s="231">
        <f t="shared" ref="I5:I11" si="5">C5*G5</f>
        <v>220315738.9</v>
      </c>
      <c r="K5" s="34" t="s">
        <v>124</v>
      </c>
      <c r="L5" s="233">
        <f>H12</f>
        <v>2391032984</v>
      </c>
      <c r="M5" s="10"/>
      <c r="N5" s="11"/>
    </row>
    <row r="6">
      <c r="A6" s="8" t="s">
        <v>127</v>
      </c>
      <c r="B6" s="231">
        <v>156829.0</v>
      </c>
      <c r="C6" s="231">
        <v>99678.0</v>
      </c>
      <c r="D6" s="231">
        <f t="shared" si="1"/>
        <v>57151</v>
      </c>
      <c r="E6" s="8">
        <v>0.1</v>
      </c>
      <c r="F6" s="231">
        <f t="shared" si="2"/>
        <v>5715.1</v>
      </c>
      <c r="G6" s="8">
        <f t="shared" si="3"/>
        <v>675.2103604</v>
      </c>
      <c r="H6" s="231">
        <f t="shared" si="4"/>
        <v>105892565.6</v>
      </c>
      <c r="I6" s="231">
        <f t="shared" si="5"/>
        <v>67303618.31</v>
      </c>
      <c r="K6" s="34" t="s">
        <v>125</v>
      </c>
      <c r="L6" s="234">
        <f>I12</f>
        <v>1712657575</v>
      </c>
      <c r="M6" s="10"/>
      <c r="N6" s="11"/>
    </row>
    <row r="7">
      <c r="A7" s="8" t="s">
        <v>125</v>
      </c>
      <c r="B7" s="231">
        <v>203787.0</v>
      </c>
      <c r="C7" s="231">
        <v>175672.0</v>
      </c>
      <c r="D7" s="231">
        <f t="shared" si="1"/>
        <v>28115</v>
      </c>
      <c r="E7" s="8">
        <v>0.2</v>
      </c>
      <c r="F7" s="231">
        <f t="shared" si="2"/>
        <v>5623</v>
      </c>
      <c r="G7" s="8">
        <f t="shared" si="3"/>
        <v>1350.420721</v>
      </c>
      <c r="H7" s="231">
        <f t="shared" si="4"/>
        <v>275198187.4</v>
      </c>
      <c r="I7" s="231">
        <f t="shared" si="5"/>
        <v>237231108.9</v>
      </c>
      <c r="K7" s="34" t="s">
        <v>128</v>
      </c>
      <c r="L7" s="234">
        <f>L5-L6</f>
        <v>678375409</v>
      </c>
      <c r="M7" s="10"/>
      <c r="N7" s="11"/>
    </row>
    <row r="8">
      <c r="A8" s="8" t="s">
        <v>129</v>
      </c>
      <c r="B8" s="231">
        <v>503899.0</v>
      </c>
      <c r="C8" s="231">
        <v>403278.0</v>
      </c>
      <c r="D8" s="231">
        <f t="shared" si="1"/>
        <v>100621</v>
      </c>
      <c r="E8" s="8">
        <v>0.15</v>
      </c>
      <c r="F8" s="231">
        <f t="shared" si="2"/>
        <v>15093.15</v>
      </c>
      <c r="G8" s="8">
        <f t="shared" si="3"/>
        <v>1012.815541</v>
      </c>
      <c r="H8" s="231">
        <f t="shared" si="4"/>
        <v>510356738.1</v>
      </c>
      <c r="I8" s="231">
        <f t="shared" si="5"/>
        <v>408446225.6</v>
      </c>
      <c r="K8" s="34" t="s">
        <v>130</v>
      </c>
      <c r="L8" s="234">
        <f>K12</f>
        <v>678375409</v>
      </c>
      <c r="M8" s="10"/>
      <c r="N8" s="11"/>
    </row>
    <row r="9">
      <c r="A9" s="8" t="s">
        <v>131</v>
      </c>
      <c r="B9" s="231">
        <v>909666.0</v>
      </c>
      <c r="C9" s="231">
        <v>637457.0</v>
      </c>
      <c r="D9" s="231">
        <f t="shared" si="1"/>
        <v>272209</v>
      </c>
      <c r="E9" s="8">
        <v>0.15</v>
      </c>
      <c r="F9" s="231">
        <f t="shared" si="2"/>
        <v>40831.35</v>
      </c>
      <c r="G9" s="8">
        <f t="shared" si="3"/>
        <v>1012.815541</v>
      </c>
      <c r="H9" s="231">
        <f t="shared" si="4"/>
        <v>921323861.6</v>
      </c>
      <c r="I9" s="231">
        <f t="shared" si="5"/>
        <v>645626356.1</v>
      </c>
      <c r="K9" s="34" t="s">
        <v>132</v>
      </c>
      <c r="L9" s="235">
        <f>L7-L8</f>
        <v>0.0000002384185791</v>
      </c>
      <c r="M9" s="10"/>
      <c r="N9" s="11"/>
    </row>
    <row r="10">
      <c r="A10" s="8" t="s">
        <v>133</v>
      </c>
      <c r="B10" s="231">
        <v>103786.0</v>
      </c>
      <c r="C10" s="231">
        <v>68324.0</v>
      </c>
      <c r="D10" s="231">
        <f t="shared" si="1"/>
        <v>35462</v>
      </c>
      <c r="E10" s="8">
        <v>0.05</v>
      </c>
      <c r="F10" s="231">
        <f t="shared" si="2"/>
        <v>1773.1</v>
      </c>
      <c r="G10" s="8">
        <f t="shared" si="3"/>
        <v>337.6051802</v>
      </c>
      <c r="H10" s="231">
        <f t="shared" si="4"/>
        <v>35038691.23</v>
      </c>
      <c r="I10" s="231">
        <f t="shared" si="5"/>
        <v>23066536.33</v>
      </c>
    </row>
    <row r="11">
      <c r="A11" s="8" t="s">
        <v>134</v>
      </c>
      <c r="B11" s="231">
        <v>538966.0</v>
      </c>
      <c r="C11" s="231">
        <v>327803.0</v>
      </c>
      <c r="D11" s="231">
        <f t="shared" si="1"/>
        <v>211163</v>
      </c>
      <c r="E11" s="8">
        <v>0.05</v>
      </c>
      <c r="F11" s="231">
        <f t="shared" si="2"/>
        <v>10558.15</v>
      </c>
      <c r="G11" s="8">
        <f t="shared" si="3"/>
        <v>337.6051802</v>
      </c>
      <c r="H11" s="231">
        <f t="shared" si="4"/>
        <v>181957713.6</v>
      </c>
      <c r="I11" s="231">
        <f t="shared" si="5"/>
        <v>110667990.9</v>
      </c>
    </row>
    <row r="12">
      <c r="A12" s="8"/>
      <c r="B12" s="231" t="s">
        <v>135</v>
      </c>
      <c r="C12" s="231"/>
      <c r="D12" s="231"/>
      <c r="E12" s="8">
        <f t="shared" ref="E12:I12" si="6">SUM(E5:E11)</f>
        <v>1</v>
      </c>
      <c r="F12" s="231">
        <f t="shared" si="6"/>
        <v>100468.75</v>
      </c>
      <c r="G12" s="236">
        <f t="shared" si="6"/>
        <v>6752.103604</v>
      </c>
      <c r="H12" s="230">
        <f t="shared" si="6"/>
        <v>2391032984</v>
      </c>
      <c r="I12" s="230">
        <f t="shared" si="6"/>
        <v>1712657575</v>
      </c>
      <c r="J12" s="34" t="s">
        <v>136</v>
      </c>
      <c r="K12" s="231">
        <v>6.78375409E8</v>
      </c>
      <c r="L12" s="34" t="s">
        <v>137</v>
      </c>
      <c r="M12" s="8">
        <f>K12/F12</f>
        <v>6752.103604</v>
      </c>
    </row>
    <row r="13">
      <c r="B13" s="237"/>
      <c r="C13" s="237"/>
      <c r="D13" s="237"/>
      <c r="E13" s="238"/>
      <c r="F13" s="237"/>
      <c r="G13" s="238"/>
      <c r="H13" s="239"/>
      <c r="I13" s="239"/>
      <c r="J13" s="240"/>
      <c r="K13" s="237"/>
      <c r="L13" s="240"/>
      <c r="M13" s="238"/>
    </row>
    <row r="14">
      <c r="B14" s="241" t="s">
        <v>138</v>
      </c>
      <c r="C14" s="242"/>
      <c r="D14" s="242"/>
      <c r="E14" s="242"/>
      <c r="F14" s="242"/>
      <c r="G14" s="242"/>
      <c r="H14" s="242"/>
      <c r="I14" s="242"/>
      <c r="J14" s="242"/>
      <c r="K14" s="242"/>
      <c r="L14" s="242"/>
      <c r="M14" s="242"/>
      <c r="N14" s="242"/>
    </row>
    <row r="15">
      <c r="A15" s="243"/>
      <c r="B15" s="244"/>
      <c r="C15" s="244">
        <v>1.0</v>
      </c>
      <c r="D15" s="244">
        <f t="shared" ref="D15:N15" si="7">C15+1</f>
        <v>2</v>
      </c>
      <c r="E15" s="244">
        <f t="shared" si="7"/>
        <v>3</v>
      </c>
      <c r="F15" s="244">
        <f t="shared" si="7"/>
        <v>4</v>
      </c>
      <c r="G15" s="244">
        <f t="shared" si="7"/>
        <v>5</v>
      </c>
      <c r="H15" s="244">
        <f t="shared" si="7"/>
        <v>6</v>
      </c>
      <c r="I15" s="244">
        <f t="shared" si="7"/>
        <v>7</v>
      </c>
      <c r="J15" s="244">
        <f t="shared" si="7"/>
        <v>8</v>
      </c>
      <c r="K15" s="244">
        <f t="shared" si="7"/>
        <v>9</v>
      </c>
      <c r="L15" s="244">
        <f t="shared" si="7"/>
        <v>10</v>
      </c>
      <c r="M15" s="244">
        <f t="shared" si="7"/>
        <v>11</v>
      </c>
      <c r="N15" s="244">
        <f t="shared" si="7"/>
        <v>12</v>
      </c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>
      <c r="A16" s="245"/>
      <c r="B16" s="246"/>
      <c r="C16" s="247">
        <v>1.05</v>
      </c>
      <c r="D16" s="247">
        <v>1.15</v>
      </c>
      <c r="E16" s="247">
        <v>1.2</v>
      </c>
      <c r="F16" s="247">
        <v>1.5</v>
      </c>
      <c r="G16" s="246">
        <v>1.375</v>
      </c>
      <c r="H16" s="246">
        <v>1.453</v>
      </c>
      <c r="I16" s="247">
        <v>1.86</v>
      </c>
      <c r="J16" s="246">
        <v>1.75</v>
      </c>
      <c r="K16" s="248">
        <v>1.6637</v>
      </c>
      <c r="L16" s="246">
        <v>1.765</v>
      </c>
      <c r="M16" s="247">
        <v>1.8</v>
      </c>
      <c r="N16" s="247">
        <v>1.7</v>
      </c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>
      <c r="B17" s="230" t="s">
        <v>124</v>
      </c>
      <c r="C17" s="231">
        <f>L5*C16</f>
        <v>2510584633</v>
      </c>
      <c r="D17" s="231">
        <f t="shared" ref="D17:N17" si="8">C17*D16</f>
        <v>2887172328</v>
      </c>
      <c r="E17" s="231">
        <f t="shared" si="8"/>
        <v>3464606794</v>
      </c>
      <c r="F17" s="231">
        <f t="shared" si="8"/>
        <v>5196910191</v>
      </c>
      <c r="G17" s="231">
        <f t="shared" si="8"/>
        <v>7145751512</v>
      </c>
      <c r="H17" s="231">
        <f t="shared" si="8"/>
        <v>10382776947</v>
      </c>
      <c r="I17" s="231">
        <f t="shared" si="8"/>
        <v>19311965122</v>
      </c>
      <c r="J17" s="231">
        <f t="shared" si="8"/>
        <v>33795938964</v>
      </c>
      <c r="K17" s="231">
        <f t="shared" si="8"/>
        <v>56226303654</v>
      </c>
      <c r="L17" s="231">
        <f t="shared" si="8"/>
        <v>99239425950</v>
      </c>
      <c r="M17" s="231">
        <f t="shared" si="8"/>
        <v>178630966710</v>
      </c>
      <c r="N17" s="231">
        <f t="shared" si="8"/>
        <v>303672643407</v>
      </c>
    </row>
    <row r="18">
      <c r="B18" s="230" t="s">
        <v>125</v>
      </c>
      <c r="C18" s="231">
        <f>L6*C16</f>
        <v>1798290454</v>
      </c>
      <c r="D18" s="231">
        <f t="shared" ref="D18:N18" si="9">C18*D16</f>
        <v>2068034022</v>
      </c>
      <c r="E18" s="231">
        <f t="shared" si="9"/>
        <v>2481640826</v>
      </c>
      <c r="F18" s="231">
        <f t="shared" si="9"/>
        <v>3722461239</v>
      </c>
      <c r="G18" s="231">
        <f t="shared" si="9"/>
        <v>5118384204</v>
      </c>
      <c r="H18" s="231">
        <f t="shared" si="9"/>
        <v>7437012249</v>
      </c>
      <c r="I18" s="231">
        <f t="shared" si="9"/>
        <v>13832842782</v>
      </c>
      <c r="J18" s="231">
        <f t="shared" si="9"/>
        <v>24207474869</v>
      </c>
      <c r="K18" s="231">
        <f t="shared" si="9"/>
        <v>40273975940</v>
      </c>
      <c r="L18" s="231">
        <f t="shared" si="9"/>
        <v>71083567533</v>
      </c>
      <c r="M18" s="231">
        <f t="shared" si="9"/>
        <v>127950421560</v>
      </c>
      <c r="N18" s="231">
        <f t="shared" si="9"/>
        <v>217515716652</v>
      </c>
    </row>
    <row r="19">
      <c r="B19" s="230" t="s">
        <v>128</v>
      </c>
      <c r="C19" s="231">
        <f t="shared" ref="C19:N19" si="10">C17-C18</f>
        <v>712294179.5</v>
      </c>
      <c r="D19" s="231">
        <f t="shared" si="10"/>
        <v>819138306.4</v>
      </c>
      <c r="E19" s="231">
        <f t="shared" si="10"/>
        <v>982965967.6</v>
      </c>
      <c r="F19" s="231">
        <f t="shared" si="10"/>
        <v>1474448951</v>
      </c>
      <c r="G19" s="231">
        <f t="shared" si="10"/>
        <v>2027367308</v>
      </c>
      <c r="H19" s="231">
        <f t="shared" si="10"/>
        <v>2945764699</v>
      </c>
      <c r="I19" s="231">
        <f t="shared" si="10"/>
        <v>5479122340</v>
      </c>
      <c r="J19" s="231">
        <f t="shared" si="10"/>
        <v>9588464095</v>
      </c>
      <c r="K19" s="231">
        <f t="shared" si="10"/>
        <v>15952327715</v>
      </c>
      <c r="L19" s="231">
        <f t="shared" si="10"/>
        <v>28155858416</v>
      </c>
      <c r="M19" s="231">
        <f t="shared" si="10"/>
        <v>50680545150</v>
      </c>
      <c r="N19" s="231">
        <f t="shared" si="10"/>
        <v>86156926754</v>
      </c>
    </row>
    <row r="20">
      <c r="B20" s="230" t="s">
        <v>130</v>
      </c>
      <c r="C20" s="231">
        <f t="shared" ref="C20:N20" si="11">$K$12</f>
        <v>678375409</v>
      </c>
      <c r="D20" s="231">
        <f t="shared" si="11"/>
        <v>678375409</v>
      </c>
      <c r="E20" s="231">
        <f t="shared" si="11"/>
        <v>678375409</v>
      </c>
      <c r="F20" s="231">
        <f t="shared" si="11"/>
        <v>678375409</v>
      </c>
      <c r="G20" s="231">
        <f t="shared" si="11"/>
        <v>678375409</v>
      </c>
      <c r="H20" s="231">
        <f t="shared" si="11"/>
        <v>678375409</v>
      </c>
      <c r="I20" s="231">
        <f t="shared" si="11"/>
        <v>678375409</v>
      </c>
      <c r="J20" s="231">
        <f t="shared" si="11"/>
        <v>678375409</v>
      </c>
      <c r="K20" s="231">
        <f t="shared" si="11"/>
        <v>678375409</v>
      </c>
      <c r="L20" s="231">
        <f t="shared" si="11"/>
        <v>678375409</v>
      </c>
      <c r="M20" s="231">
        <f t="shared" si="11"/>
        <v>678375409</v>
      </c>
      <c r="N20" s="231">
        <f t="shared" si="11"/>
        <v>678375409</v>
      </c>
    </row>
    <row r="21" ht="15.75" customHeight="1">
      <c r="B21" s="230" t="s">
        <v>139</v>
      </c>
      <c r="C21" s="231">
        <f t="shared" ref="C21:N21" si="12">C19-C20</f>
        <v>33918770.45</v>
      </c>
      <c r="D21" s="231">
        <f t="shared" si="12"/>
        <v>140762897.4</v>
      </c>
      <c r="E21" s="231">
        <f t="shared" si="12"/>
        <v>304590558.6</v>
      </c>
      <c r="F21" s="231">
        <f t="shared" si="12"/>
        <v>796073542.5</v>
      </c>
      <c r="G21" s="231">
        <f t="shared" si="12"/>
        <v>1348991899</v>
      </c>
      <c r="H21" s="231">
        <f t="shared" si="12"/>
        <v>2267389290</v>
      </c>
      <c r="I21" s="231">
        <f t="shared" si="12"/>
        <v>4800746931</v>
      </c>
      <c r="J21" s="231">
        <f t="shared" si="12"/>
        <v>8910088686</v>
      </c>
      <c r="K21" s="231">
        <f t="shared" si="12"/>
        <v>15273952306</v>
      </c>
      <c r="L21" s="231">
        <f t="shared" si="12"/>
        <v>27477483007</v>
      </c>
      <c r="M21" s="231">
        <f t="shared" si="12"/>
        <v>50002169741</v>
      </c>
      <c r="N21" s="231">
        <f t="shared" si="12"/>
        <v>85478551345</v>
      </c>
    </row>
    <row r="22" ht="15.75" customHeight="1">
      <c r="B22" s="230" t="s">
        <v>140</v>
      </c>
      <c r="C22" s="231">
        <f t="shared" ref="C22:N22" si="13">C21*0.2</f>
        <v>6783754.09</v>
      </c>
      <c r="D22" s="231">
        <f t="shared" si="13"/>
        <v>28152579.47</v>
      </c>
      <c r="E22" s="231">
        <f t="shared" si="13"/>
        <v>60918111.73</v>
      </c>
      <c r="F22" s="231">
        <f t="shared" si="13"/>
        <v>159214708.5</v>
      </c>
      <c r="G22" s="231">
        <f t="shared" si="13"/>
        <v>269798379.9</v>
      </c>
      <c r="H22" s="231">
        <f t="shared" si="13"/>
        <v>453477858</v>
      </c>
      <c r="I22" s="231">
        <f t="shared" si="13"/>
        <v>960149386.2</v>
      </c>
      <c r="J22" s="231">
        <f t="shared" si="13"/>
        <v>1782017737</v>
      </c>
      <c r="K22" s="231">
        <f t="shared" si="13"/>
        <v>3054790461</v>
      </c>
      <c r="L22" s="231">
        <f t="shared" si="13"/>
        <v>5495496601</v>
      </c>
      <c r="M22" s="231">
        <f t="shared" si="13"/>
        <v>10000433948</v>
      </c>
      <c r="N22" s="231">
        <f t="shared" si="13"/>
        <v>17095710269</v>
      </c>
    </row>
    <row r="23" ht="15.75" customHeight="1">
      <c r="B23" s="230" t="s">
        <v>141</v>
      </c>
      <c r="C23" s="230">
        <f t="shared" ref="C23:N23" si="14">C21-C22</f>
        <v>27135016.36</v>
      </c>
      <c r="D23" s="230">
        <f t="shared" si="14"/>
        <v>112610317.9</v>
      </c>
      <c r="E23" s="230">
        <f t="shared" si="14"/>
        <v>243672446.9</v>
      </c>
      <c r="F23" s="230">
        <f t="shared" si="14"/>
        <v>636858834</v>
      </c>
      <c r="G23" s="230">
        <f t="shared" si="14"/>
        <v>1079193519</v>
      </c>
      <c r="H23" s="230">
        <f t="shared" si="14"/>
        <v>1813911432</v>
      </c>
      <c r="I23" s="230">
        <f t="shared" si="14"/>
        <v>3840597545</v>
      </c>
      <c r="J23" s="230">
        <f t="shared" si="14"/>
        <v>7128070949</v>
      </c>
      <c r="K23" s="230">
        <f t="shared" si="14"/>
        <v>12219161845</v>
      </c>
      <c r="L23" s="230">
        <f t="shared" si="14"/>
        <v>21981986406</v>
      </c>
      <c r="M23" s="230">
        <f t="shared" si="14"/>
        <v>40001735793</v>
      </c>
      <c r="N23" s="230">
        <f t="shared" si="14"/>
        <v>68382841076</v>
      </c>
    </row>
    <row r="24" ht="15.75" customHeight="1">
      <c r="B24" s="229"/>
      <c r="C24" s="229"/>
    </row>
    <row r="25" ht="15.75" customHeight="1">
      <c r="B25" s="229"/>
      <c r="C25" s="229"/>
    </row>
    <row r="26" ht="15.75" customHeight="1">
      <c r="B26" s="230" t="s">
        <v>118</v>
      </c>
      <c r="C26" s="230" t="s">
        <v>119</v>
      </c>
    </row>
    <row r="27" ht="15.75" customHeight="1">
      <c r="B27" s="231">
        <f t="shared" ref="B27:B33" si="15">B5</f>
        <v>178347</v>
      </c>
      <c r="C27" s="231">
        <f t="shared" ref="C27:C33" si="16">C5+$K$12</f>
        <v>678484173</v>
      </c>
      <c r="D27" s="70"/>
      <c r="E27" s="70"/>
      <c r="F27" s="70"/>
      <c r="G27" s="70"/>
      <c r="H27" s="70"/>
      <c r="I27" s="70"/>
      <c r="J27" s="70"/>
      <c r="K27" s="70"/>
    </row>
    <row r="28" ht="15.75" customHeight="1">
      <c r="B28" s="231">
        <f t="shared" si="15"/>
        <v>156829</v>
      </c>
      <c r="C28" s="231">
        <f t="shared" si="16"/>
        <v>678475087</v>
      </c>
    </row>
    <row r="29" ht="15.75" customHeight="1">
      <c r="B29" s="231">
        <f t="shared" si="15"/>
        <v>203787</v>
      </c>
      <c r="C29" s="231">
        <f t="shared" si="16"/>
        <v>678551081</v>
      </c>
    </row>
    <row r="30" ht="15.75" customHeight="1">
      <c r="B30" s="231">
        <f t="shared" si="15"/>
        <v>503899</v>
      </c>
      <c r="C30" s="231">
        <f t="shared" si="16"/>
        <v>678778687</v>
      </c>
    </row>
    <row r="31" ht="15.75" customHeight="1">
      <c r="B31" s="231">
        <f t="shared" si="15"/>
        <v>909666</v>
      </c>
      <c r="C31" s="231">
        <f t="shared" si="16"/>
        <v>679012866</v>
      </c>
    </row>
    <row r="32" ht="15.75" customHeight="1">
      <c r="B32" s="231">
        <f t="shared" si="15"/>
        <v>103786</v>
      </c>
      <c r="C32" s="231">
        <f t="shared" si="16"/>
        <v>678443733</v>
      </c>
    </row>
    <row r="33" ht="15.75" customHeight="1">
      <c r="B33" s="231">
        <f t="shared" si="15"/>
        <v>538966</v>
      </c>
      <c r="C33" s="231">
        <f t="shared" si="16"/>
        <v>678703212</v>
      </c>
    </row>
    <row r="34" ht="15.75" customHeight="1">
      <c r="B34" s="229"/>
      <c r="C34" s="229"/>
    </row>
    <row r="35" ht="15.75" customHeight="1">
      <c r="B35" s="229"/>
      <c r="C35" s="229"/>
    </row>
    <row r="36" ht="15.75" customHeight="1">
      <c r="B36" s="229"/>
      <c r="C36" s="229"/>
    </row>
    <row r="37" ht="15.75" customHeight="1">
      <c r="B37" s="229"/>
      <c r="C37" s="229"/>
    </row>
    <row r="38" ht="15.75" customHeight="1">
      <c r="B38" s="229"/>
      <c r="C38" s="229"/>
    </row>
    <row r="39" ht="15.75" customHeight="1">
      <c r="B39" s="229"/>
      <c r="C39" s="229"/>
    </row>
    <row r="40" ht="15.75" customHeight="1">
      <c r="B40" s="229"/>
      <c r="C40" s="229"/>
    </row>
    <row r="41" ht="15.75" customHeight="1">
      <c r="B41" s="229"/>
      <c r="C41" s="229"/>
    </row>
    <row r="42" ht="15.75" customHeight="1">
      <c r="B42" s="229"/>
      <c r="C42" s="229"/>
    </row>
    <row r="43" ht="15.75" customHeight="1">
      <c r="B43" s="229"/>
      <c r="C43" s="229"/>
    </row>
    <row r="44" ht="15.75" customHeight="1">
      <c r="B44" s="229"/>
      <c r="C44" s="229"/>
    </row>
    <row r="45" ht="15.75" customHeight="1">
      <c r="B45" s="229"/>
      <c r="C45" s="229"/>
    </row>
    <row r="46" ht="15.75" customHeight="1">
      <c r="B46" s="229"/>
      <c r="C46" s="229"/>
    </row>
    <row r="47" ht="15.75" customHeight="1">
      <c r="B47" s="229"/>
      <c r="C47" s="229"/>
    </row>
    <row r="48" ht="15.75" customHeight="1">
      <c r="B48" s="229"/>
      <c r="C48" s="229"/>
    </row>
    <row r="49" ht="15.75" customHeight="1">
      <c r="B49" s="229"/>
      <c r="C49" s="229"/>
    </row>
    <row r="50" ht="15.75" customHeight="1">
      <c r="B50" s="229"/>
      <c r="C50" s="229"/>
    </row>
    <row r="51" ht="15.75" customHeight="1">
      <c r="B51" s="229"/>
      <c r="C51" s="229"/>
    </row>
    <row r="52" ht="15.75" customHeight="1">
      <c r="B52" s="229"/>
      <c r="C52" s="229"/>
    </row>
    <row r="53" ht="15.75" customHeight="1">
      <c r="B53" s="229"/>
      <c r="C53" s="229"/>
    </row>
    <row r="54" ht="15.75" customHeight="1">
      <c r="B54" s="229"/>
      <c r="C54" s="229"/>
    </row>
    <row r="55" ht="15.75" customHeight="1">
      <c r="B55" s="229"/>
      <c r="C55" s="229"/>
    </row>
    <row r="56" ht="15.75" customHeight="1">
      <c r="B56" s="229"/>
      <c r="C56" s="229"/>
    </row>
    <row r="57" ht="15.75" customHeight="1">
      <c r="B57" s="229"/>
      <c r="C57" s="229"/>
    </row>
    <row r="58" ht="15.75" customHeight="1">
      <c r="B58" s="229"/>
      <c r="C58" s="229"/>
    </row>
    <row r="59" ht="15.75" customHeight="1">
      <c r="B59" s="229"/>
      <c r="C59" s="229"/>
    </row>
    <row r="60" ht="15.75" customHeight="1">
      <c r="B60" s="229"/>
      <c r="C60" s="229"/>
    </row>
    <row r="61" ht="15.75" customHeight="1">
      <c r="B61" s="229"/>
      <c r="C61" s="229"/>
    </row>
    <row r="62" ht="15.75" customHeight="1">
      <c r="B62" s="229"/>
      <c r="C62" s="229"/>
    </row>
    <row r="63" ht="15.75" customHeight="1">
      <c r="B63" s="229"/>
      <c r="C63" s="229"/>
    </row>
    <row r="64" ht="15.75" customHeight="1">
      <c r="B64" s="229"/>
      <c r="C64" s="229"/>
    </row>
    <row r="65" ht="15.75" customHeight="1">
      <c r="B65" s="229"/>
      <c r="C65" s="229"/>
    </row>
    <row r="66" ht="15.75" customHeight="1">
      <c r="B66" s="229"/>
      <c r="C66" s="229"/>
    </row>
    <row r="67" ht="15.75" customHeight="1">
      <c r="B67" s="229"/>
      <c r="C67" s="229"/>
    </row>
    <row r="68" ht="15.75" customHeight="1">
      <c r="B68" s="229"/>
      <c r="C68" s="229"/>
    </row>
    <row r="69" ht="15.75" customHeight="1">
      <c r="B69" s="229"/>
      <c r="C69" s="229"/>
    </row>
    <row r="70" ht="15.75" customHeight="1">
      <c r="B70" s="229"/>
      <c r="C70" s="229"/>
    </row>
    <row r="71" ht="15.75" customHeight="1">
      <c r="B71" s="229"/>
      <c r="C71" s="229"/>
    </row>
    <row r="72" ht="15.75" customHeight="1">
      <c r="B72" s="229"/>
      <c r="C72" s="229"/>
    </row>
    <row r="73" ht="15.75" customHeight="1">
      <c r="B73" s="229"/>
      <c r="C73" s="229"/>
    </row>
    <row r="74" ht="15.75" customHeight="1">
      <c r="B74" s="229"/>
      <c r="C74" s="229"/>
    </row>
    <row r="75" ht="15.75" customHeight="1">
      <c r="B75" s="229"/>
      <c r="C75" s="229"/>
    </row>
    <row r="76" ht="15.75" customHeight="1">
      <c r="B76" s="229"/>
      <c r="C76" s="229"/>
    </row>
    <row r="77" ht="15.75" customHeight="1">
      <c r="B77" s="229"/>
      <c r="C77" s="229"/>
    </row>
    <row r="78" ht="15.75" customHeight="1">
      <c r="B78" s="229"/>
      <c r="C78" s="229"/>
    </row>
    <row r="79" ht="15.75" customHeight="1">
      <c r="B79" s="229"/>
      <c r="C79" s="229"/>
    </row>
    <row r="80" ht="15.75" customHeight="1">
      <c r="B80" s="229"/>
      <c r="C80" s="229"/>
    </row>
    <row r="81" ht="15.75" customHeight="1">
      <c r="B81" s="229"/>
      <c r="C81" s="229"/>
    </row>
    <row r="82" ht="15.75" customHeight="1">
      <c r="B82" s="229"/>
      <c r="C82" s="229"/>
    </row>
    <row r="83" ht="15.75" customHeight="1">
      <c r="B83" s="229"/>
      <c r="C83" s="229"/>
    </row>
    <row r="84" ht="15.75" customHeight="1">
      <c r="B84" s="229"/>
      <c r="C84" s="229"/>
    </row>
    <row r="85" ht="15.75" customHeight="1">
      <c r="B85" s="229"/>
      <c r="C85" s="229"/>
    </row>
    <row r="86" ht="15.75" customHeight="1">
      <c r="B86" s="229"/>
      <c r="C86" s="229"/>
    </row>
    <row r="87" ht="15.75" customHeight="1">
      <c r="B87" s="229"/>
      <c r="C87" s="229"/>
    </row>
    <row r="88" ht="15.75" customHeight="1">
      <c r="B88" s="229"/>
      <c r="C88" s="229"/>
    </row>
    <row r="89" ht="15.75" customHeight="1">
      <c r="B89" s="229"/>
      <c r="C89" s="229"/>
    </row>
    <row r="90" ht="15.75" customHeight="1">
      <c r="B90" s="229"/>
      <c r="C90" s="229"/>
    </row>
    <row r="91" ht="15.75" customHeight="1">
      <c r="B91" s="229"/>
      <c r="C91" s="229"/>
    </row>
    <row r="92" ht="15.75" customHeight="1">
      <c r="B92" s="229"/>
      <c r="C92" s="229"/>
    </row>
    <row r="93" ht="15.75" customHeight="1">
      <c r="B93" s="229"/>
      <c r="C93" s="229"/>
    </row>
    <row r="94" ht="15.75" customHeight="1">
      <c r="B94" s="229"/>
      <c r="C94" s="229"/>
    </row>
    <row r="95" ht="15.75" customHeight="1">
      <c r="B95" s="229"/>
      <c r="C95" s="229"/>
    </row>
    <row r="96" ht="15.75" customHeight="1">
      <c r="B96" s="229"/>
      <c r="C96" s="229"/>
    </row>
    <row r="97" ht="15.75" customHeight="1">
      <c r="B97" s="229"/>
      <c r="C97" s="229"/>
    </row>
    <row r="98" ht="15.75" customHeight="1"/>
    <row r="99" ht="15.75" customHeight="1">
      <c r="C99" s="249" t="s">
        <v>142</v>
      </c>
      <c r="D99" s="250" t="s">
        <v>143</v>
      </c>
      <c r="E99" s="250" t="s">
        <v>144</v>
      </c>
      <c r="F99" s="251" t="s">
        <v>145</v>
      </c>
    </row>
    <row r="100" ht="15.75" customHeight="1">
      <c r="C100" s="252" t="s">
        <v>146</v>
      </c>
      <c r="D100" s="253" t="s">
        <v>147</v>
      </c>
      <c r="E100" s="171" t="s">
        <v>148</v>
      </c>
      <c r="F100" s="254" t="s">
        <v>149</v>
      </c>
    </row>
    <row r="101" ht="15.75" customHeight="1">
      <c r="C101" s="95"/>
      <c r="D101" s="255"/>
      <c r="E101" s="255"/>
      <c r="F101" s="256"/>
    </row>
    <row r="102" ht="15.75" customHeight="1">
      <c r="C102" s="30"/>
      <c r="D102" s="30"/>
      <c r="E102" s="30"/>
      <c r="F102" s="30"/>
    </row>
    <row r="103" ht="15.75" customHeight="1">
      <c r="C103" s="30"/>
      <c r="D103" s="30"/>
      <c r="E103" s="30"/>
      <c r="F103" s="30"/>
      <c r="H103" s="249" t="s">
        <v>103</v>
      </c>
      <c r="I103" s="250" t="s">
        <v>150</v>
      </c>
      <c r="J103" s="250" t="s">
        <v>151</v>
      </c>
      <c r="K103" s="251" t="s">
        <v>152</v>
      </c>
    </row>
    <row r="104" ht="15.75" customHeight="1">
      <c r="C104" s="30"/>
      <c r="D104" s="30"/>
      <c r="E104" s="30"/>
      <c r="F104" s="30"/>
      <c r="H104" s="257">
        <v>2015.0</v>
      </c>
      <c r="I104" s="258">
        <v>0.0</v>
      </c>
      <c r="J104" s="258">
        <v>0.0</v>
      </c>
      <c r="K104" s="259">
        <v>0.0</v>
      </c>
    </row>
    <row r="105" ht="15.75" customHeight="1">
      <c r="C105" s="30"/>
      <c r="D105" s="30"/>
      <c r="E105" s="30"/>
      <c r="F105" s="30"/>
      <c r="H105" s="257">
        <v>2016.0</v>
      </c>
      <c r="I105" s="260">
        <v>800.0</v>
      </c>
      <c r="J105" s="260">
        <v>3000000.0</v>
      </c>
      <c r="K105" s="261">
        <f>J105*I105</f>
        <v>2400000000</v>
      </c>
    </row>
    <row r="106" ht="15.75" customHeight="1">
      <c r="C106" s="30"/>
      <c r="D106" s="30"/>
      <c r="E106" s="30"/>
      <c r="F106" s="30"/>
      <c r="H106" s="262">
        <v>2017.0</v>
      </c>
      <c r="I106" s="263">
        <v>850.0</v>
      </c>
      <c r="J106" s="263">
        <v>3500000.0</v>
      </c>
      <c r="K106" s="264">
        <f>I106*J106</f>
        <v>2975000000</v>
      </c>
    </row>
    <row r="107" ht="15.75" customHeight="1">
      <c r="C107" s="30"/>
      <c r="D107" s="30"/>
      <c r="E107" s="30"/>
      <c r="F107" s="30"/>
      <c r="H107" s="265"/>
      <c r="I107" s="265"/>
      <c r="J107" s="265"/>
      <c r="K107" s="266"/>
    </row>
    <row r="108" ht="15.75" customHeight="1">
      <c r="C108" s="249" t="s">
        <v>142</v>
      </c>
      <c r="D108" s="250" t="s">
        <v>143</v>
      </c>
      <c r="E108" s="250" t="s">
        <v>144</v>
      </c>
      <c r="F108" s="251" t="s">
        <v>145</v>
      </c>
    </row>
    <row r="109" ht="15.75" customHeight="1">
      <c r="C109" s="262" t="s">
        <v>146</v>
      </c>
      <c r="D109" s="267" t="s">
        <v>147</v>
      </c>
      <c r="E109" s="268" t="s">
        <v>153</v>
      </c>
      <c r="F109" s="269" t="s">
        <v>149</v>
      </c>
    </row>
    <row r="110" ht="15.75" customHeight="1">
      <c r="C110" s="30"/>
      <c r="D110" s="30"/>
      <c r="E110" s="30"/>
      <c r="F110" s="30"/>
      <c r="H110" s="249" t="s">
        <v>103</v>
      </c>
      <c r="I110" s="250" t="s">
        <v>150</v>
      </c>
      <c r="J110" s="250" t="s">
        <v>151</v>
      </c>
      <c r="K110" s="251" t="s">
        <v>152</v>
      </c>
    </row>
    <row r="111" ht="15.75" customHeight="1">
      <c r="C111" s="30"/>
      <c r="D111" s="30"/>
      <c r="E111" s="30"/>
      <c r="F111" s="30"/>
      <c r="H111" s="257">
        <v>2015.0</v>
      </c>
      <c r="I111" s="258">
        <v>0.0</v>
      </c>
      <c r="J111" s="258">
        <v>0.0</v>
      </c>
      <c r="K111" s="259">
        <v>0.0</v>
      </c>
    </row>
    <row r="112" ht="15.75" customHeight="1">
      <c r="C112" s="30"/>
      <c r="D112" s="30"/>
      <c r="E112" s="30"/>
      <c r="F112" s="30"/>
      <c r="H112" s="257">
        <v>2016.0</v>
      </c>
      <c r="I112" s="260">
        <v>350.0</v>
      </c>
      <c r="J112" s="260">
        <v>2500000.0</v>
      </c>
      <c r="K112" s="270">
        <f t="shared" ref="K112:K113" si="17">I112*J112</f>
        <v>875000000</v>
      </c>
    </row>
    <row r="113" ht="15.75" customHeight="1">
      <c r="C113" s="30"/>
      <c r="D113" s="30"/>
      <c r="E113" s="30"/>
      <c r="F113" s="30"/>
      <c r="H113" s="262">
        <v>2017.0</v>
      </c>
      <c r="I113" s="263">
        <v>500.0</v>
      </c>
      <c r="J113" s="263">
        <v>2530000.0</v>
      </c>
      <c r="K113" s="271">
        <f t="shared" si="17"/>
        <v>1265000000</v>
      </c>
    </row>
    <row r="114" ht="15.75" customHeight="1"/>
    <row r="115" ht="15.75" customHeight="1">
      <c r="I115" s="272" t="s">
        <v>154</v>
      </c>
      <c r="J115" s="83"/>
      <c r="K115" s="273">
        <f>K105+K106+K112+K113</f>
        <v>7515000000</v>
      </c>
    </row>
    <row r="116" ht="15.75" customHeight="1"/>
    <row r="117" ht="15.75" customHeight="1">
      <c r="I117" s="274" t="s">
        <v>155</v>
      </c>
      <c r="J117" s="83"/>
      <c r="K117" s="275" t="str">
        <f>'[2]Presupuesto Actividades'!R107</f>
        <v>#REF!</v>
      </c>
    </row>
    <row r="118" ht="15.75" customHeight="1">
      <c r="B118" s="229"/>
      <c r="C118" s="229"/>
    </row>
    <row r="119" ht="15.75" customHeight="1">
      <c r="B119" s="229"/>
      <c r="C119" s="229"/>
    </row>
    <row r="120" ht="15.75" customHeight="1">
      <c r="B120" s="229"/>
      <c r="C120" s="229"/>
    </row>
    <row r="121" ht="15.75" customHeight="1">
      <c r="B121" s="229"/>
      <c r="C121" s="229"/>
    </row>
    <row r="122" ht="15.75" customHeight="1">
      <c r="B122" s="229"/>
      <c r="C122" s="229"/>
    </row>
    <row r="123" ht="15.75" customHeight="1">
      <c r="B123" s="229"/>
      <c r="C123" s="229"/>
    </row>
    <row r="124" ht="15.75" customHeight="1">
      <c r="B124" s="229"/>
      <c r="C124" s="229"/>
    </row>
    <row r="125" ht="15.75" customHeight="1">
      <c r="B125" s="229"/>
      <c r="C125" s="229"/>
    </row>
    <row r="126" ht="15.75" customHeight="1">
      <c r="B126" s="229"/>
      <c r="C126" s="229"/>
    </row>
    <row r="127" ht="15.75" customHeight="1">
      <c r="B127" s="229"/>
      <c r="C127" s="229"/>
    </row>
    <row r="128" ht="15.75" customHeight="1">
      <c r="B128" s="229"/>
      <c r="C128" s="229"/>
    </row>
    <row r="129" ht="15.75" customHeight="1">
      <c r="B129" s="229"/>
      <c r="C129" s="229"/>
    </row>
    <row r="130" ht="15.75" customHeight="1">
      <c r="B130" s="229"/>
      <c r="C130" s="229"/>
    </row>
    <row r="131" ht="15.75" customHeight="1">
      <c r="B131" s="229"/>
      <c r="C131" s="229"/>
    </row>
    <row r="132" ht="15.75" customHeight="1">
      <c r="B132" s="229"/>
      <c r="C132" s="229"/>
    </row>
    <row r="133" ht="15.75" customHeight="1">
      <c r="B133" s="229"/>
      <c r="C133" s="229"/>
    </row>
    <row r="134" ht="15.75" customHeight="1">
      <c r="B134" s="229"/>
      <c r="C134" s="229"/>
    </row>
    <row r="135" ht="15.75" customHeight="1">
      <c r="B135" s="229"/>
      <c r="C135" s="229"/>
    </row>
    <row r="136" ht="15.75" customHeight="1">
      <c r="B136" s="229"/>
      <c r="C136" s="229"/>
    </row>
    <row r="137" ht="15.75" customHeight="1">
      <c r="B137" s="229"/>
      <c r="C137" s="229"/>
    </row>
    <row r="138" ht="15.75" customHeight="1">
      <c r="B138" s="229"/>
      <c r="C138" s="229"/>
    </row>
    <row r="139" ht="15.75" customHeight="1">
      <c r="B139" s="229"/>
      <c r="C139" s="229"/>
    </row>
    <row r="140" ht="15.75" customHeight="1">
      <c r="B140" s="229"/>
      <c r="C140" s="229"/>
    </row>
    <row r="141" ht="15.75" customHeight="1">
      <c r="B141" s="229"/>
      <c r="C141" s="229"/>
    </row>
    <row r="142" ht="15.75" customHeight="1">
      <c r="B142" s="229"/>
      <c r="C142" s="229"/>
    </row>
    <row r="143" ht="15.75" customHeight="1">
      <c r="B143" s="229"/>
      <c r="C143" s="229"/>
    </row>
    <row r="144" ht="15.75" customHeight="1">
      <c r="B144" s="229"/>
      <c r="C144" s="229"/>
    </row>
    <row r="145" ht="15.75" customHeight="1">
      <c r="B145" s="229"/>
      <c r="C145" s="229"/>
    </row>
    <row r="146" ht="15.75" customHeight="1">
      <c r="B146" s="229"/>
      <c r="C146" s="229"/>
    </row>
    <row r="147" ht="15.75" customHeight="1">
      <c r="B147" s="229"/>
      <c r="C147" s="229"/>
    </row>
    <row r="148" ht="15.75" customHeight="1">
      <c r="B148" s="229"/>
      <c r="C148" s="229"/>
    </row>
    <row r="149" ht="15.75" customHeight="1">
      <c r="B149" s="229"/>
      <c r="C149" s="229"/>
    </row>
    <row r="150" ht="15.75" customHeight="1">
      <c r="B150" s="229"/>
      <c r="C150" s="229"/>
    </row>
    <row r="151" ht="15.75" customHeight="1">
      <c r="B151" s="229"/>
      <c r="C151" s="229"/>
    </row>
    <row r="152" ht="15.75" customHeight="1">
      <c r="B152" s="229"/>
      <c r="C152" s="229"/>
    </row>
    <row r="153" ht="15.75" customHeight="1">
      <c r="B153" s="229"/>
      <c r="C153" s="229"/>
    </row>
    <row r="154" ht="15.75" customHeight="1">
      <c r="B154" s="229"/>
      <c r="C154" s="229"/>
    </row>
    <row r="155" ht="15.75" customHeight="1">
      <c r="B155" s="229"/>
      <c r="C155" s="229"/>
    </row>
    <row r="156" ht="15.75" customHeight="1">
      <c r="B156" s="229"/>
      <c r="C156" s="229"/>
    </row>
    <row r="157" ht="15.75" customHeight="1">
      <c r="B157" s="229"/>
      <c r="C157" s="229"/>
    </row>
    <row r="158" ht="15.75" customHeight="1">
      <c r="B158" s="229"/>
      <c r="C158" s="229"/>
    </row>
    <row r="159" ht="15.75" customHeight="1">
      <c r="B159" s="229"/>
      <c r="C159" s="229"/>
    </row>
    <row r="160" ht="15.75" customHeight="1">
      <c r="B160" s="229"/>
      <c r="C160" s="229"/>
    </row>
    <row r="161" ht="15.75" customHeight="1">
      <c r="B161" s="229"/>
      <c r="C161" s="229"/>
    </row>
    <row r="162" ht="15.75" customHeight="1">
      <c r="B162" s="229"/>
      <c r="C162" s="229"/>
    </row>
    <row r="163" ht="15.75" customHeight="1">
      <c r="B163" s="229"/>
      <c r="C163" s="229"/>
    </row>
    <row r="164" ht="15.75" customHeight="1">
      <c r="B164" s="229"/>
      <c r="C164" s="229"/>
    </row>
    <row r="165" ht="15.75" customHeight="1">
      <c r="B165" s="229"/>
      <c r="C165" s="229"/>
    </row>
    <row r="166" ht="15.75" customHeight="1">
      <c r="B166" s="229"/>
      <c r="C166" s="229"/>
    </row>
    <row r="167" ht="15.75" customHeight="1">
      <c r="B167" s="229"/>
      <c r="C167" s="229"/>
    </row>
    <row r="168" ht="15.75" customHeight="1">
      <c r="B168" s="229"/>
      <c r="C168" s="229"/>
    </row>
    <row r="169" ht="15.75" customHeight="1">
      <c r="B169" s="229"/>
      <c r="C169" s="229"/>
    </row>
    <row r="170" ht="15.75" customHeight="1">
      <c r="B170" s="229"/>
      <c r="C170" s="229"/>
    </row>
    <row r="171" ht="15.75" customHeight="1">
      <c r="B171" s="229"/>
      <c r="C171" s="229"/>
    </row>
    <row r="172" ht="15.75" customHeight="1">
      <c r="B172" s="229"/>
      <c r="C172" s="229"/>
    </row>
    <row r="173" ht="15.75" customHeight="1">
      <c r="B173" s="229"/>
      <c r="C173" s="229"/>
    </row>
    <row r="174" ht="15.75" customHeight="1">
      <c r="B174" s="229"/>
      <c r="C174" s="229"/>
    </row>
    <row r="175" ht="15.75" customHeight="1">
      <c r="B175" s="229"/>
      <c r="C175" s="229"/>
    </row>
    <row r="176" ht="15.75" customHeight="1">
      <c r="B176" s="229"/>
      <c r="C176" s="229"/>
    </row>
    <row r="177" ht="15.75" customHeight="1">
      <c r="B177" s="229"/>
      <c r="C177" s="229"/>
    </row>
    <row r="178" ht="15.75" customHeight="1">
      <c r="B178" s="229"/>
      <c r="C178" s="229"/>
    </row>
    <row r="179" ht="15.75" customHeight="1">
      <c r="B179" s="229"/>
      <c r="C179" s="229"/>
    </row>
    <row r="180" ht="15.75" customHeight="1">
      <c r="B180" s="229"/>
      <c r="C180" s="229"/>
    </row>
    <row r="181" ht="15.75" customHeight="1">
      <c r="B181" s="229"/>
      <c r="C181" s="229"/>
    </row>
    <row r="182" ht="15.75" customHeight="1">
      <c r="B182" s="229"/>
      <c r="C182" s="229"/>
    </row>
    <row r="183" ht="15.75" customHeight="1">
      <c r="B183" s="229"/>
      <c r="C183" s="229"/>
    </row>
    <row r="184" ht="15.75" customHeight="1">
      <c r="B184" s="229"/>
      <c r="C184" s="229"/>
    </row>
    <row r="185" ht="15.75" customHeight="1">
      <c r="B185" s="229"/>
      <c r="C185" s="229"/>
    </row>
    <row r="186" ht="15.75" customHeight="1">
      <c r="B186" s="229"/>
      <c r="C186" s="229"/>
    </row>
    <row r="187" ht="15.75" customHeight="1">
      <c r="B187" s="229"/>
      <c r="C187" s="229"/>
    </row>
    <row r="188" ht="15.75" customHeight="1">
      <c r="B188" s="229"/>
      <c r="C188" s="229"/>
    </row>
    <row r="189" ht="15.75" customHeight="1">
      <c r="B189" s="229"/>
      <c r="C189" s="229"/>
    </row>
    <row r="190" ht="15.75" customHeight="1">
      <c r="B190" s="229"/>
      <c r="C190" s="229"/>
    </row>
    <row r="191" ht="15.75" customHeight="1">
      <c r="B191" s="229"/>
      <c r="C191" s="229"/>
    </row>
    <row r="192" ht="15.75" customHeight="1">
      <c r="B192" s="229"/>
      <c r="C192" s="229"/>
    </row>
    <row r="193" ht="15.75" customHeight="1">
      <c r="B193" s="229"/>
      <c r="C193" s="229"/>
    </row>
    <row r="194" ht="15.75" customHeight="1">
      <c r="B194" s="229"/>
      <c r="C194" s="229"/>
    </row>
    <row r="195" ht="15.75" customHeight="1">
      <c r="B195" s="229"/>
      <c r="C195" s="229"/>
    </row>
    <row r="196" ht="15.75" customHeight="1">
      <c r="B196" s="229"/>
      <c r="C196" s="229"/>
    </row>
    <row r="197" ht="15.75" customHeight="1">
      <c r="B197" s="229"/>
      <c r="C197" s="229"/>
    </row>
    <row r="198" ht="15.75" customHeight="1">
      <c r="B198" s="229"/>
      <c r="C198" s="229"/>
    </row>
    <row r="199" ht="15.75" customHeight="1">
      <c r="B199" s="229"/>
      <c r="C199" s="229"/>
    </row>
    <row r="200" ht="15.75" customHeight="1">
      <c r="B200" s="229"/>
      <c r="C200" s="229"/>
    </row>
    <row r="201" ht="15.75" customHeight="1">
      <c r="B201" s="229"/>
      <c r="C201" s="229"/>
    </row>
    <row r="202" ht="15.75" customHeight="1">
      <c r="B202" s="229"/>
      <c r="C202" s="229"/>
    </row>
    <row r="203" ht="15.75" customHeight="1">
      <c r="B203" s="229"/>
      <c r="C203" s="229"/>
    </row>
    <row r="204" ht="15.75" customHeight="1">
      <c r="B204" s="229"/>
      <c r="C204" s="229"/>
    </row>
    <row r="205" ht="15.75" customHeight="1">
      <c r="B205" s="229"/>
      <c r="C205" s="229"/>
    </row>
    <row r="206" ht="15.75" customHeight="1">
      <c r="B206" s="229"/>
      <c r="C206" s="229"/>
    </row>
    <row r="207" ht="15.75" customHeight="1">
      <c r="B207" s="229"/>
      <c r="C207" s="229"/>
    </row>
    <row r="208" ht="15.75" customHeight="1">
      <c r="B208" s="229"/>
      <c r="C208" s="229"/>
    </row>
    <row r="209" ht="15.75" customHeight="1">
      <c r="B209" s="229"/>
      <c r="C209" s="229"/>
    </row>
    <row r="210" ht="15.75" customHeight="1">
      <c r="B210" s="229"/>
      <c r="C210" s="229"/>
    </row>
    <row r="211" ht="15.75" customHeight="1">
      <c r="B211" s="229"/>
      <c r="C211" s="229"/>
    </row>
    <row r="212" ht="15.75" customHeight="1">
      <c r="B212" s="229"/>
      <c r="C212" s="229"/>
    </row>
    <row r="213" ht="15.75" customHeight="1">
      <c r="B213" s="229"/>
      <c r="C213" s="229"/>
    </row>
    <row r="214" ht="15.75" customHeight="1">
      <c r="B214" s="229"/>
      <c r="C214" s="229"/>
    </row>
    <row r="215" ht="15.75" customHeight="1">
      <c r="B215" s="229"/>
      <c r="C215" s="229"/>
    </row>
    <row r="216" ht="15.75" customHeight="1">
      <c r="B216" s="229"/>
      <c r="C216" s="229"/>
    </row>
    <row r="217" ht="15.75" customHeight="1">
      <c r="B217" s="229"/>
      <c r="C217" s="229"/>
    </row>
    <row r="218" ht="15.75" customHeight="1">
      <c r="B218" s="229"/>
      <c r="C218" s="229"/>
    </row>
    <row r="219" ht="15.75" customHeight="1">
      <c r="B219" s="229"/>
      <c r="C219" s="229"/>
    </row>
    <row r="220" ht="15.75" customHeight="1">
      <c r="B220" s="229"/>
      <c r="C220" s="229"/>
    </row>
    <row r="221" ht="15.75" customHeight="1">
      <c r="B221" s="229"/>
      <c r="C221" s="229"/>
    </row>
    <row r="222" ht="15.75" customHeight="1">
      <c r="B222" s="229"/>
      <c r="C222" s="229"/>
    </row>
    <row r="223" ht="15.75" customHeight="1">
      <c r="B223" s="229"/>
      <c r="C223" s="229"/>
    </row>
    <row r="224" ht="15.75" customHeight="1">
      <c r="B224" s="229"/>
      <c r="C224" s="229"/>
    </row>
    <row r="225" ht="15.75" customHeight="1">
      <c r="B225" s="229"/>
      <c r="C225" s="229"/>
    </row>
    <row r="226" ht="15.75" customHeight="1">
      <c r="B226" s="229"/>
      <c r="C226" s="229"/>
    </row>
    <row r="227" ht="15.75" customHeight="1">
      <c r="B227" s="229"/>
      <c r="C227" s="229"/>
    </row>
    <row r="228" ht="15.75" customHeight="1">
      <c r="B228" s="229"/>
      <c r="C228" s="229"/>
    </row>
    <row r="229" ht="15.75" customHeight="1">
      <c r="B229" s="229"/>
      <c r="C229" s="229"/>
    </row>
    <row r="230" ht="15.75" customHeight="1">
      <c r="B230" s="229"/>
      <c r="C230" s="229"/>
    </row>
    <row r="231" ht="15.75" customHeight="1">
      <c r="B231" s="229"/>
      <c r="C231" s="229"/>
    </row>
    <row r="232" ht="15.75" customHeight="1">
      <c r="B232" s="229"/>
      <c r="C232" s="229"/>
    </row>
    <row r="233" ht="15.75" customHeight="1">
      <c r="B233" s="229"/>
      <c r="C233" s="229"/>
    </row>
    <row r="234" ht="15.75" customHeight="1">
      <c r="B234" s="229"/>
      <c r="C234" s="229"/>
    </row>
    <row r="235" ht="15.75" customHeight="1">
      <c r="B235" s="229"/>
      <c r="C235" s="229"/>
    </row>
    <row r="236" ht="15.75" customHeight="1">
      <c r="B236" s="229"/>
      <c r="C236" s="229"/>
    </row>
    <row r="237" ht="15.75" customHeight="1">
      <c r="B237" s="229"/>
      <c r="C237" s="229"/>
    </row>
    <row r="238" ht="15.75" customHeight="1">
      <c r="B238" s="229"/>
      <c r="C238" s="229"/>
    </row>
    <row r="239" ht="15.75" customHeight="1">
      <c r="B239" s="229"/>
      <c r="C239" s="229"/>
    </row>
    <row r="240" ht="15.75" customHeight="1">
      <c r="B240" s="229"/>
      <c r="C240" s="229"/>
    </row>
    <row r="241" ht="15.75" customHeight="1">
      <c r="B241" s="229"/>
      <c r="C241" s="229"/>
    </row>
    <row r="242" ht="15.75" customHeight="1">
      <c r="B242" s="229"/>
      <c r="C242" s="229"/>
    </row>
    <row r="243" ht="15.75" customHeight="1">
      <c r="B243" s="229"/>
      <c r="C243" s="229"/>
    </row>
    <row r="244" ht="15.75" customHeight="1">
      <c r="B244" s="229"/>
      <c r="C244" s="229"/>
    </row>
    <row r="245" ht="15.75" customHeight="1">
      <c r="B245" s="229"/>
      <c r="C245" s="229"/>
    </row>
    <row r="246" ht="15.75" customHeight="1">
      <c r="B246" s="229"/>
      <c r="C246" s="229"/>
    </row>
    <row r="247" ht="15.75" customHeight="1">
      <c r="B247" s="229"/>
      <c r="C247" s="229"/>
    </row>
    <row r="248" ht="15.75" customHeight="1">
      <c r="B248" s="229"/>
      <c r="C248" s="229"/>
    </row>
    <row r="249" ht="15.75" customHeight="1">
      <c r="B249" s="229"/>
      <c r="C249" s="229"/>
    </row>
    <row r="250" ht="15.75" customHeight="1">
      <c r="B250" s="229"/>
      <c r="C250" s="229"/>
    </row>
    <row r="251" ht="15.75" customHeight="1">
      <c r="B251" s="229"/>
      <c r="C251" s="229"/>
    </row>
    <row r="252" ht="15.75" customHeight="1">
      <c r="B252" s="229"/>
      <c r="C252" s="229"/>
    </row>
    <row r="253" ht="15.75" customHeight="1">
      <c r="B253" s="229"/>
      <c r="C253" s="229"/>
    </row>
    <row r="254" ht="15.75" customHeight="1">
      <c r="B254" s="229"/>
      <c r="C254" s="229"/>
    </row>
    <row r="255" ht="15.75" customHeight="1">
      <c r="B255" s="229"/>
      <c r="C255" s="229"/>
    </row>
    <row r="256" ht="15.75" customHeight="1">
      <c r="B256" s="229"/>
      <c r="C256" s="229"/>
    </row>
    <row r="257" ht="15.75" customHeight="1">
      <c r="B257" s="229"/>
      <c r="C257" s="229"/>
    </row>
    <row r="258" ht="15.75" customHeight="1">
      <c r="B258" s="229"/>
      <c r="C258" s="229"/>
    </row>
    <row r="259" ht="15.75" customHeight="1">
      <c r="B259" s="229"/>
      <c r="C259" s="229"/>
    </row>
    <row r="260" ht="15.75" customHeight="1">
      <c r="B260" s="229"/>
      <c r="C260" s="229"/>
    </row>
    <row r="261" ht="15.75" customHeight="1">
      <c r="B261" s="229"/>
      <c r="C261" s="229"/>
    </row>
    <row r="262" ht="15.75" customHeight="1">
      <c r="B262" s="229"/>
      <c r="C262" s="229"/>
    </row>
    <row r="263" ht="15.75" customHeight="1">
      <c r="B263" s="229"/>
      <c r="C263" s="229"/>
    </row>
    <row r="264" ht="15.75" customHeight="1">
      <c r="B264" s="229"/>
      <c r="C264" s="229"/>
    </row>
    <row r="265" ht="15.75" customHeight="1">
      <c r="B265" s="229"/>
      <c r="C265" s="229"/>
    </row>
    <row r="266" ht="15.75" customHeight="1">
      <c r="B266" s="229"/>
      <c r="C266" s="229"/>
    </row>
    <row r="267" ht="15.75" customHeight="1">
      <c r="B267" s="229"/>
      <c r="C267" s="229"/>
    </row>
    <row r="268" ht="15.75" customHeight="1">
      <c r="B268" s="229"/>
      <c r="C268" s="229"/>
    </row>
    <row r="269" ht="15.75" customHeight="1">
      <c r="B269" s="229"/>
      <c r="C269" s="229"/>
    </row>
    <row r="270" ht="15.75" customHeight="1">
      <c r="B270" s="229"/>
      <c r="C270" s="229"/>
    </row>
    <row r="271" ht="15.75" customHeight="1">
      <c r="B271" s="229"/>
      <c r="C271" s="229"/>
    </row>
    <row r="272" ht="15.75" customHeight="1">
      <c r="B272" s="229"/>
      <c r="C272" s="229"/>
    </row>
    <row r="273" ht="15.75" customHeight="1">
      <c r="B273" s="229"/>
      <c r="C273" s="229"/>
    </row>
    <row r="274" ht="15.75" customHeight="1">
      <c r="B274" s="229"/>
      <c r="C274" s="229"/>
    </row>
    <row r="275" ht="15.75" customHeight="1">
      <c r="B275" s="229"/>
      <c r="C275" s="229"/>
    </row>
    <row r="276" ht="15.75" customHeight="1">
      <c r="B276" s="229"/>
      <c r="C276" s="229"/>
    </row>
    <row r="277" ht="15.75" customHeight="1">
      <c r="B277" s="229"/>
      <c r="C277" s="229"/>
    </row>
    <row r="278" ht="15.75" customHeight="1">
      <c r="B278" s="229"/>
      <c r="C278" s="229"/>
    </row>
    <row r="279" ht="15.75" customHeight="1">
      <c r="B279" s="229"/>
      <c r="C279" s="229"/>
    </row>
    <row r="280" ht="15.75" customHeight="1">
      <c r="B280" s="229"/>
      <c r="C280" s="229"/>
    </row>
    <row r="281" ht="15.75" customHeight="1">
      <c r="B281" s="229"/>
      <c r="C281" s="229"/>
    </row>
    <row r="282" ht="15.75" customHeight="1">
      <c r="B282" s="229"/>
      <c r="C282" s="229"/>
    </row>
    <row r="283" ht="15.75" customHeight="1">
      <c r="B283" s="229"/>
      <c r="C283" s="229"/>
    </row>
    <row r="284" ht="15.75" customHeight="1">
      <c r="B284" s="229"/>
      <c r="C284" s="229"/>
    </row>
    <row r="285" ht="15.75" customHeight="1">
      <c r="B285" s="229"/>
      <c r="C285" s="229"/>
    </row>
    <row r="286" ht="15.75" customHeight="1">
      <c r="B286" s="229"/>
      <c r="C286" s="229"/>
    </row>
    <row r="287" ht="15.75" customHeight="1">
      <c r="B287" s="229"/>
      <c r="C287" s="229"/>
    </row>
    <row r="288" ht="15.75" customHeight="1">
      <c r="B288" s="229"/>
      <c r="C288" s="229"/>
    </row>
    <row r="289" ht="15.75" customHeight="1">
      <c r="B289" s="229"/>
      <c r="C289" s="229"/>
    </row>
    <row r="290" ht="15.75" customHeight="1">
      <c r="B290" s="229"/>
      <c r="C290" s="229"/>
    </row>
    <row r="291" ht="15.75" customHeight="1">
      <c r="B291" s="229"/>
      <c r="C291" s="229"/>
    </row>
    <row r="292" ht="15.75" customHeight="1">
      <c r="B292" s="229"/>
      <c r="C292" s="229"/>
    </row>
    <row r="293" ht="15.75" customHeight="1">
      <c r="B293" s="229"/>
      <c r="C293" s="229"/>
    </row>
    <row r="294" ht="15.75" customHeight="1">
      <c r="B294" s="229"/>
      <c r="C294" s="229"/>
    </row>
    <row r="295" ht="15.75" customHeight="1">
      <c r="B295" s="229"/>
      <c r="C295" s="229"/>
    </row>
    <row r="296" ht="15.75" customHeight="1">
      <c r="B296" s="229"/>
      <c r="C296" s="229"/>
    </row>
    <row r="297" ht="15.75" customHeight="1">
      <c r="B297" s="229"/>
      <c r="C297" s="229"/>
    </row>
    <row r="298" ht="15.75" customHeight="1">
      <c r="B298" s="229"/>
      <c r="C298" s="229"/>
    </row>
    <row r="299" ht="15.75" customHeight="1">
      <c r="B299" s="229"/>
      <c r="C299" s="229"/>
    </row>
    <row r="300" ht="15.75" customHeight="1">
      <c r="B300" s="229"/>
      <c r="C300" s="229"/>
    </row>
    <row r="301" ht="15.75" customHeight="1">
      <c r="B301" s="229"/>
      <c r="C301" s="229"/>
    </row>
    <row r="302" ht="15.75" customHeight="1">
      <c r="B302" s="229"/>
      <c r="C302" s="229"/>
    </row>
    <row r="303" ht="15.75" customHeight="1">
      <c r="B303" s="229"/>
      <c r="C303" s="229"/>
    </row>
    <row r="304" ht="15.75" customHeight="1">
      <c r="B304" s="229"/>
      <c r="C304" s="229"/>
    </row>
    <row r="305" ht="15.75" customHeight="1">
      <c r="B305" s="229"/>
      <c r="C305" s="229"/>
    </row>
    <row r="306" ht="15.75" customHeight="1">
      <c r="B306" s="229"/>
      <c r="C306" s="229"/>
    </row>
    <row r="307" ht="15.75" customHeight="1">
      <c r="B307" s="229"/>
      <c r="C307" s="229"/>
    </row>
    <row r="308" ht="15.75" customHeight="1">
      <c r="B308" s="229"/>
      <c r="C308" s="229"/>
    </row>
    <row r="309" ht="15.75" customHeight="1">
      <c r="B309" s="229"/>
      <c r="C309" s="229"/>
    </row>
    <row r="310" ht="15.75" customHeight="1">
      <c r="B310" s="229"/>
      <c r="C310" s="229"/>
    </row>
    <row r="311" ht="15.75" customHeight="1">
      <c r="B311" s="229"/>
      <c r="C311" s="229"/>
    </row>
    <row r="312" ht="15.75" customHeight="1">
      <c r="B312" s="229"/>
      <c r="C312" s="229"/>
    </row>
    <row r="313" ht="15.75" customHeight="1">
      <c r="B313" s="229"/>
      <c r="C313" s="229"/>
    </row>
    <row r="314" ht="15.75" customHeight="1">
      <c r="B314" s="229"/>
      <c r="C314" s="229"/>
    </row>
    <row r="315" ht="15.75" customHeight="1">
      <c r="B315" s="229"/>
      <c r="C315" s="229"/>
    </row>
    <row r="316" ht="15.75" customHeight="1">
      <c r="B316" s="229"/>
      <c r="C316" s="229"/>
    </row>
    <row r="317" ht="15.75" customHeight="1">
      <c r="B317" s="229"/>
      <c r="C317" s="229"/>
    </row>
    <row r="318" ht="15.75" customHeight="1">
      <c r="B318" s="229"/>
      <c r="C318" s="229"/>
    </row>
    <row r="319" ht="15.75" customHeight="1">
      <c r="B319" s="229"/>
      <c r="C319" s="229"/>
    </row>
    <row r="320" ht="15.75" customHeight="1">
      <c r="B320" s="229"/>
      <c r="C320" s="229"/>
    </row>
    <row r="321" ht="15.75" customHeight="1">
      <c r="B321" s="229"/>
      <c r="C321" s="229"/>
    </row>
    <row r="322" ht="15.75" customHeight="1">
      <c r="B322" s="229"/>
      <c r="C322" s="229"/>
    </row>
    <row r="323" ht="15.75" customHeight="1">
      <c r="B323" s="229"/>
      <c r="C323" s="229"/>
    </row>
    <row r="324" ht="15.75" customHeight="1">
      <c r="B324" s="229"/>
      <c r="C324" s="229"/>
    </row>
    <row r="325" ht="15.75" customHeight="1">
      <c r="B325" s="229"/>
      <c r="C325" s="229"/>
    </row>
    <row r="326" ht="15.75" customHeight="1">
      <c r="B326" s="229"/>
      <c r="C326" s="229"/>
    </row>
    <row r="327" ht="15.75" customHeight="1">
      <c r="B327" s="229"/>
      <c r="C327" s="229"/>
    </row>
    <row r="328" ht="15.75" customHeight="1">
      <c r="B328" s="229"/>
      <c r="C328" s="229"/>
    </row>
    <row r="329" ht="15.75" customHeight="1">
      <c r="B329" s="229"/>
      <c r="C329" s="229"/>
    </row>
    <row r="330" ht="15.75" customHeight="1">
      <c r="B330" s="229"/>
      <c r="C330" s="229"/>
    </row>
    <row r="331" ht="15.75" customHeight="1">
      <c r="B331" s="229"/>
      <c r="C331" s="229"/>
    </row>
    <row r="332" ht="15.75" customHeight="1">
      <c r="B332" s="229"/>
      <c r="C332" s="229"/>
    </row>
    <row r="333" ht="15.75" customHeight="1">
      <c r="B333" s="229"/>
      <c r="C333" s="229"/>
    </row>
    <row r="334" ht="15.75" customHeight="1">
      <c r="B334" s="229"/>
      <c r="C334" s="229"/>
    </row>
    <row r="335" ht="15.75" customHeight="1">
      <c r="B335" s="229"/>
      <c r="C335" s="229"/>
    </row>
    <row r="336" ht="15.75" customHeight="1">
      <c r="B336" s="229"/>
      <c r="C336" s="229"/>
    </row>
    <row r="337" ht="15.75" customHeight="1">
      <c r="B337" s="229"/>
      <c r="C337" s="229"/>
    </row>
    <row r="338" ht="15.75" customHeight="1">
      <c r="B338" s="229"/>
      <c r="C338" s="229"/>
    </row>
    <row r="339" ht="15.75" customHeight="1">
      <c r="B339" s="229"/>
      <c r="C339" s="229"/>
    </row>
    <row r="340" ht="15.75" customHeight="1">
      <c r="B340" s="229"/>
      <c r="C340" s="229"/>
    </row>
    <row r="341" ht="15.75" customHeight="1">
      <c r="B341" s="229"/>
      <c r="C341" s="229"/>
    </row>
    <row r="342" ht="15.75" customHeight="1">
      <c r="B342" s="229"/>
      <c r="C342" s="229"/>
    </row>
    <row r="343" ht="15.75" customHeight="1">
      <c r="B343" s="229"/>
      <c r="C343" s="229"/>
    </row>
    <row r="344" ht="15.75" customHeight="1">
      <c r="B344" s="229"/>
      <c r="C344" s="229"/>
    </row>
    <row r="345" ht="15.75" customHeight="1">
      <c r="B345" s="229"/>
      <c r="C345" s="229"/>
    </row>
    <row r="346" ht="15.75" customHeight="1">
      <c r="B346" s="229"/>
      <c r="C346" s="229"/>
    </row>
    <row r="347" ht="15.75" customHeight="1">
      <c r="B347" s="229"/>
      <c r="C347" s="229"/>
    </row>
    <row r="348" ht="15.75" customHeight="1">
      <c r="B348" s="229"/>
      <c r="C348" s="229"/>
    </row>
    <row r="349" ht="15.75" customHeight="1">
      <c r="B349" s="229"/>
      <c r="C349" s="229"/>
    </row>
    <row r="350" ht="15.75" customHeight="1">
      <c r="B350" s="229"/>
      <c r="C350" s="229"/>
    </row>
    <row r="351" ht="15.75" customHeight="1">
      <c r="B351" s="229"/>
      <c r="C351" s="229"/>
    </row>
    <row r="352" ht="15.75" customHeight="1">
      <c r="B352" s="229"/>
      <c r="C352" s="229"/>
    </row>
    <row r="353" ht="15.75" customHeight="1">
      <c r="B353" s="229"/>
      <c r="C353" s="229"/>
    </row>
    <row r="354" ht="15.75" customHeight="1">
      <c r="B354" s="229"/>
      <c r="C354" s="229"/>
    </row>
    <row r="355" ht="15.75" customHeight="1">
      <c r="B355" s="229"/>
      <c r="C355" s="229"/>
    </row>
    <row r="356" ht="15.75" customHeight="1">
      <c r="B356" s="229"/>
      <c r="C356" s="229"/>
    </row>
    <row r="357" ht="15.75" customHeight="1">
      <c r="B357" s="229"/>
      <c r="C357" s="229"/>
    </row>
    <row r="358" ht="15.75" customHeight="1">
      <c r="B358" s="229"/>
      <c r="C358" s="229"/>
    </row>
    <row r="359" ht="15.75" customHeight="1">
      <c r="B359" s="229"/>
      <c r="C359" s="229"/>
    </row>
    <row r="360" ht="15.75" customHeight="1">
      <c r="B360" s="229"/>
      <c r="C360" s="229"/>
    </row>
    <row r="361" ht="15.75" customHeight="1">
      <c r="B361" s="229"/>
      <c r="C361" s="229"/>
    </row>
    <row r="362" ht="15.75" customHeight="1">
      <c r="B362" s="229"/>
      <c r="C362" s="229"/>
    </row>
    <row r="363" ht="15.75" customHeight="1">
      <c r="B363" s="229"/>
      <c r="C363" s="229"/>
    </row>
    <row r="364" ht="15.75" customHeight="1">
      <c r="B364" s="229"/>
      <c r="C364" s="229"/>
    </row>
    <row r="365" ht="15.75" customHeight="1">
      <c r="B365" s="229"/>
      <c r="C365" s="229"/>
    </row>
    <row r="366" ht="15.75" customHeight="1">
      <c r="B366" s="229"/>
      <c r="C366" s="229"/>
    </row>
    <row r="367" ht="15.75" customHeight="1">
      <c r="B367" s="229"/>
      <c r="C367" s="229"/>
    </row>
    <row r="368" ht="15.75" customHeight="1">
      <c r="B368" s="229"/>
      <c r="C368" s="229"/>
    </row>
    <row r="369" ht="15.75" customHeight="1">
      <c r="B369" s="229"/>
      <c r="C369" s="229"/>
    </row>
    <row r="370" ht="15.75" customHeight="1">
      <c r="B370" s="229"/>
      <c r="C370" s="229"/>
    </row>
    <row r="371" ht="15.75" customHeight="1">
      <c r="B371" s="229"/>
      <c r="C371" s="229"/>
    </row>
    <row r="372" ht="15.75" customHeight="1">
      <c r="B372" s="229"/>
      <c r="C372" s="229"/>
    </row>
    <row r="373" ht="15.75" customHeight="1">
      <c r="B373" s="229"/>
      <c r="C373" s="229"/>
    </row>
    <row r="374" ht="15.75" customHeight="1">
      <c r="B374" s="229"/>
      <c r="C374" s="229"/>
    </row>
    <row r="375" ht="15.75" customHeight="1">
      <c r="B375" s="229"/>
      <c r="C375" s="229"/>
    </row>
    <row r="376" ht="15.75" customHeight="1">
      <c r="B376" s="229"/>
      <c r="C376" s="229"/>
    </row>
    <row r="377" ht="15.75" customHeight="1">
      <c r="B377" s="229"/>
      <c r="C377" s="229"/>
    </row>
    <row r="378" ht="15.75" customHeight="1">
      <c r="B378" s="229"/>
      <c r="C378" s="229"/>
    </row>
    <row r="379" ht="15.75" customHeight="1">
      <c r="B379" s="229"/>
      <c r="C379" s="229"/>
    </row>
    <row r="380" ht="15.75" customHeight="1">
      <c r="B380" s="229"/>
      <c r="C380" s="229"/>
    </row>
    <row r="381" ht="15.75" customHeight="1">
      <c r="B381" s="229"/>
      <c r="C381" s="229"/>
    </row>
    <row r="382" ht="15.75" customHeight="1">
      <c r="B382" s="229"/>
      <c r="C382" s="229"/>
    </row>
    <row r="383" ht="15.75" customHeight="1">
      <c r="B383" s="229"/>
      <c r="C383" s="229"/>
    </row>
    <row r="384" ht="15.75" customHeight="1">
      <c r="B384" s="229"/>
      <c r="C384" s="229"/>
    </row>
    <row r="385" ht="15.75" customHeight="1">
      <c r="B385" s="229"/>
      <c r="C385" s="229"/>
    </row>
    <row r="386" ht="15.75" customHeight="1">
      <c r="B386" s="229"/>
      <c r="C386" s="229"/>
    </row>
    <row r="387" ht="15.75" customHeight="1">
      <c r="B387" s="229"/>
      <c r="C387" s="229"/>
    </row>
    <row r="388" ht="15.75" customHeight="1">
      <c r="B388" s="229"/>
      <c r="C388" s="229"/>
    </row>
    <row r="389" ht="15.75" customHeight="1">
      <c r="B389" s="229"/>
      <c r="C389" s="229"/>
    </row>
    <row r="390" ht="15.75" customHeight="1">
      <c r="B390" s="229"/>
      <c r="C390" s="229"/>
    </row>
    <row r="391" ht="15.75" customHeight="1">
      <c r="B391" s="229"/>
      <c r="C391" s="229"/>
    </row>
    <row r="392" ht="15.75" customHeight="1">
      <c r="B392" s="229"/>
      <c r="C392" s="229"/>
    </row>
    <row r="393" ht="15.75" customHeight="1">
      <c r="B393" s="229"/>
      <c r="C393" s="229"/>
    </row>
    <row r="394" ht="15.75" customHeight="1">
      <c r="B394" s="229"/>
      <c r="C394" s="229"/>
    </row>
    <row r="395" ht="15.75" customHeight="1">
      <c r="B395" s="229"/>
      <c r="C395" s="229"/>
    </row>
    <row r="396" ht="15.75" customHeight="1">
      <c r="B396" s="229"/>
      <c r="C396" s="229"/>
    </row>
    <row r="397" ht="15.75" customHeight="1">
      <c r="B397" s="229"/>
      <c r="C397" s="229"/>
    </row>
    <row r="398" ht="15.75" customHeight="1">
      <c r="B398" s="229"/>
      <c r="C398" s="229"/>
    </row>
    <row r="399" ht="15.75" customHeight="1">
      <c r="B399" s="229"/>
      <c r="C399" s="229"/>
    </row>
    <row r="400" ht="15.75" customHeight="1">
      <c r="B400" s="229"/>
      <c r="C400" s="229"/>
    </row>
    <row r="401" ht="15.75" customHeight="1">
      <c r="B401" s="229"/>
      <c r="C401" s="229"/>
    </row>
    <row r="402" ht="15.75" customHeight="1">
      <c r="B402" s="229"/>
      <c r="C402" s="229"/>
    </row>
    <row r="403" ht="15.75" customHeight="1">
      <c r="B403" s="229"/>
      <c r="C403" s="229"/>
    </row>
    <row r="404" ht="15.75" customHeight="1">
      <c r="B404" s="229"/>
      <c r="C404" s="229"/>
    </row>
    <row r="405" ht="15.75" customHeight="1">
      <c r="B405" s="229"/>
      <c r="C405" s="229"/>
    </row>
    <row r="406" ht="15.75" customHeight="1">
      <c r="B406" s="229"/>
      <c r="C406" s="229"/>
    </row>
    <row r="407" ht="15.75" customHeight="1">
      <c r="B407" s="229"/>
      <c r="C407" s="229"/>
    </row>
    <row r="408" ht="15.75" customHeight="1">
      <c r="B408" s="229"/>
      <c r="C408" s="229"/>
    </row>
    <row r="409" ht="15.75" customHeight="1">
      <c r="B409" s="229"/>
      <c r="C409" s="229"/>
    </row>
    <row r="410" ht="15.75" customHeight="1">
      <c r="B410" s="229"/>
      <c r="C410" s="229"/>
    </row>
    <row r="411" ht="15.75" customHeight="1">
      <c r="B411" s="229"/>
      <c r="C411" s="229"/>
    </row>
    <row r="412" ht="15.75" customHeight="1">
      <c r="B412" s="229"/>
      <c r="C412" s="229"/>
    </row>
    <row r="413" ht="15.75" customHeight="1">
      <c r="B413" s="229"/>
      <c r="C413" s="229"/>
    </row>
    <row r="414" ht="15.75" customHeight="1">
      <c r="B414" s="229"/>
      <c r="C414" s="229"/>
    </row>
    <row r="415" ht="15.75" customHeight="1">
      <c r="B415" s="229"/>
      <c r="C415" s="229"/>
    </row>
    <row r="416" ht="15.75" customHeight="1">
      <c r="B416" s="229"/>
      <c r="C416" s="229"/>
    </row>
    <row r="417" ht="15.75" customHeight="1">
      <c r="B417" s="229"/>
      <c r="C417" s="229"/>
    </row>
    <row r="418" ht="15.75" customHeight="1">
      <c r="B418" s="229"/>
      <c r="C418" s="229"/>
    </row>
    <row r="419" ht="15.75" customHeight="1">
      <c r="B419" s="229"/>
      <c r="C419" s="229"/>
    </row>
    <row r="420" ht="15.75" customHeight="1">
      <c r="B420" s="229"/>
      <c r="C420" s="229"/>
    </row>
    <row r="421" ht="15.75" customHeight="1">
      <c r="B421" s="229"/>
      <c r="C421" s="229"/>
    </row>
    <row r="422" ht="15.75" customHeight="1">
      <c r="B422" s="229"/>
      <c r="C422" s="229"/>
    </row>
    <row r="423" ht="15.75" customHeight="1">
      <c r="B423" s="229"/>
      <c r="C423" s="229"/>
    </row>
    <row r="424" ht="15.75" customHeight="1">
      <c r="B424" s="229"/>
      <c r="C424" s="229"/>
    </row>
    <row r="425" ht="15.75" customHeight="1">
      <c r="B425" s="229"/>
      <c r="C425" s="229"/>
    </row>
    <row r="426" ht="15.75" customHeight="1">
      <c r="B426" s="229"/>
      <c r="C426" s="229"/>
    </row>
    <row r="427" ht="15.75" customHeight="1">
      <c r="B427" s="229"/>
      <c r="C427" s="229"/>
    </row>
    <row r="428" ht="15.75" customHeight="1">
      <c r="B428" s="229"/>
      <c r="C428" s="229"/>
    </row>
    <row r="429" ht="15.75" customHeight="1">
      <c r="B429" s="229"/>
      <c r="C429" s="229"/>
    </row>
    <row r="430" ht="15.75" customHeight="1">
      <c r="B430" s="229"/>
      <c r="C430" s="229"/>
    </row>
    <row r="431" ht="15.75" customHeight="1">
      <c r="B431" s="229"/>
      <c r="C431" s="229"/>
    </row>
    <row r="432" ht="15.75" customHeight="1">
      <c r="B432" s="229"/>
      <c r="C432" s="229"/>
    </row>
    <row r="433" ht="15.75" customHeight="1">
      <c r="B433" s="229"/>
      <c r="C433" s="229"/>
    </row>
    <row r="434" ht="15.75" customHeight="1">
      <c r="B434" s="229"/>
      <c r="C434" s="229"/>
    </row>
    <row r="435" ht="15.75" customHeight="1">
      <c r="B435" s="229"/>
      <c r="C435" s="229"/>
    </row>
    <row r="436" ht="15.75" customHeight="1">
      <c r="B436" s="229"/>
      <c r="C436" s="229"/>
    </row>
    <row r="437" ht="15.75" customHeight="1">
      <c r="B437" s="229"/>
      <c r="C437" s="229"/>
    </row>
    <row r="438" ht="15.75" customHeight="1">
      <c r="B438" s="229"/>
      <c r="C438" s="229"/>
    </row>
    <row r="439" ht="15.75" customHeight="1">
      <c r="B439" s="229"/>
      <c r="C439" s="229"/>
    </row>
    <row r="440" ht="15.75" customHeight="1">
      <c r="B440" s="229"/>
      <c r="C440" s="229"/>
    </row>
    <row r="441" ht="15.75" customHeight="1">
      <c r="B441" s="229"/>
      <c r="C441" s="229"/>
    </row>
    <row r="442" ht="15.75" customHeight="1">
      <c r="B442" s="229"/>
      <c r="C442" s="229"/>
    </row>
    <row r="443" ht="15.75" customHeight="1">
      <c r="B443" s="229"/>
      <c r="C443" s="229"/>
    </row>
    <row r="444" ht="15.75" customHeight="1">
      <c r="B444" s="229"/>
      <c r="C444" s="229"/>
    </row>
    <row r="445" ht="15.75" customHeight="1">
      <c r="B445" s="229"/>
      <c r="C445" s="229"/>
    </row>
    <row r="446" ht="15.75" customHeight="1">
      <c r="B446" s="229"/>
      <c r="C446" s="229"/>
    </row>
    <row r="447" ht="15.75" customHeight="1">
      <c r="B447" s="229"/>
      <c r="C447" s="229"/>
    </row>
    <row r="448" ht="15.75" customHeight="1">
      <c r="B448" s="229"/>
      <c r="C448" s="229"/>
    </row>
    <row r="449" ht="15.75" customHeight="1">
      <c r="B449" s="229"/>
      <c r="C449" s="229"/>
    </row>
    <row r="450" ht="15.75" customHeight="1">
      <c r="B450" s="229"/>
      <c r="C450" s="229"/>
    </row>
    <row r="451" ht="15.75" customHeight="1">
      <c r="B451" s="229"/>
      <c r="C451" s="229"/>
    </row>
    <row r="452" ht="15.75" customHeight="1">
      <c r="B452" s="229"/>
      <c r="C452" s="229"/>
    </row>
    <row r="453" ht="15.75" customHeight="1">
      <c r="B453" s="229"/>
      <c r="C453" s="229"/>
    </row>
    <row r="454" ht="15.75" customHeight="1">
      <c r="B454" s="229"/>
      <c r="C454" s="229"/>
    </row>
    <row r="455" ht="15.75" customHeight="1">
      <c r="B455" s="229"/>
      <c r="C455" s="229"/>
    </row>
    <row r="456" ht="15.75" customHeight="1">
      <c r="B456" s="229"/>
      <c r="C456" s="229"/>
    </row>
    <row r="457" ht="15.75" customHeight="1">
      <c r="B457" s="229"/>
      <c r="C457" s="229"/>
    </row>
    <row r="458" ht="15.75" customHeight="1">
      <c r="B458" s="229"/>
      <c r="C458" s="229"/>
    </row>
    <row r="459" ht="15.75" customHeight="1">
      <c r="B459" s="229"/>
      <c r="C459" s="229"/>
    </row>
    <row r="460" ht="15.75" customHeight="1">
      <c r="B460" s="229"/>
      <c r="C460" s="229"/>
    </row>
    <row r="461" ht="15.75" customHeight="1">
      <c r="B461" s="229"/>
      <c r="C461" s="229"/>
    </row>
    <row r="462" ht="15.75" customHeight="1">
      <c r="B462" s="229"/>
      <c r="C462" s="229"/>
    </row>
    <row r="463" ht="15.75" customHeight="1">
      <c r="B463" s="229"/>
      <c r="C463" s="229"/>
    </row>
    <row r="464" ht="15.75" customHeight="1">
      <c r="B464" s="229"/>
      <c r="C464" s="229"/>
    </row>
    <row r="465" ht="15.75" customHeight="1">
      <c r="B465" s="229"/>
      <c r="C465" s="229"/>
    </row>
    <row r="466" ht="15.75" customHeight="1">
      <c r="B466" s="229"/>
      <c r="C466" s="229"/>
    </row>
    <row r="467" ht="15.75" customHeight="1">
      <c r="B467" s="229"/>
      <c r="C467" s="229"/>
    </row>
    <row r="468" ht="15.75" customHeight="1">
      <c r="B468" s="229"/>
      <c r="C468" s="229"/>
    </row>
    <row r="469" ht="15.75" customHeight="1">
      <c r="B469" s="229"/>
      <c r="C469" s="229"/>
    </row>
    <row r="470" ht="15.75" customHeight="1">
      <c r="B470" s="229"/>
      <c r="C470" s="229"/>
    </row>
    <row r="471" ht="15.75" customHeight="1">
      <c r="B471" s="229"/>
      <c r="C471" s="229"/>
    </row>
    <row r="472" ht="15.75" customHeight="1">
      <c r="B472" s="229"/>
      <c r="C472" s="229"/>
    </row>
    <row r="473" ht="15.75" customHeight="1">
      <c r="B473" s="229"/>
      <c r="C473" s="229"/>
    </row>
    <row r="474" ht="15.75" customHeight="1">
      <c r="B474" s="229"/>
      <c r="C474" s="229"/>
    </row>
    <row r="475" ht="15.75" customHeight="1">
      <c r="B475" s="229"/>
      <c r="C475" s="229"/>
    </row>
    <row r="476" ht="15.75" customHeight="1">
      <c r="B476" s="229"/>
      <c r="C476" s="229"/>
    </row>
    <row r="477" ht="15.75" customHeight="1">
      <c r="B477" s="229"/>
      <c r="C477" s="229"/>
    </row>
    <row r="478" ht="15.75" customHeight="1">
      <c r="B478" s="229"/>
      <c r="C478" s="229"/>
    </row>
    <row r="479" ht="15.75" customHeight="1">
      <c r="B479" s="229"/>
      <c r="C479" s="229"/>
    </row>
    <row r="480" ht="15.75" customHeight="1">
      <c r="B480" s="229"/>
      <c r="C480" s="229"/>
    </row>
    <row r="481" ht="15.75" customHeight="1">
      <c r="B481" s="229"/>
      <c r="C481" s="229"/>
    </row>
    <row r="482" ht="15.75" customHeight="1">
      <c r="B482" s="229"/>
      <c r="C482" s="229"/>
    </row>
    <row r="483" ht="15.75" customHeight="1">
      <c r="B483" s="229"/>
      <c r="C483" s="229"/>
    </row>
    <row r="484" ht="15.75" customHeight="1">
      <c r="B484" s="229"/>
      <c r="C484" s="229"/>
    </row>
    <row r="485" ht="15.75" customHeight="1">
      <c r="B485" s="229"/>
      <c r="C485" s="229"/>
    </row>
    <row r="486" ht="15.75" customHeight="1">
      <c r="B486" s="229"/>
      <c r="C486" s="229"/>
    </row>
    <row r="487" ht="15.75" customHeight="1">
      <c r="B487" s="229"/>
      <c r="C487" s="229"/>
    </row>
    <row r="488" ht="15.75" customHeight="1">
      <c r="B488" s="229"/>
      <c r="C488" s="229"/>
    </row>
    <row r="489" ht="15.75" customHeight="1">
      <c r="B489" s="229"/>
      <c r="C489" s="229"/>
    </row>
    <row r="490" ht="15.75" customHeight="1">
      <c r="B490" s="229"/>
      <c r="C490" s="229"/>
    </row>
    <row r="491" ht="15.75" customHeight="1">
      <c r="B491" s="229"/>
      <c r="C491" s="229"/>
    </row>
    <row r="492" ht="15.75" customHeight="1">
      <c r="B492" s="229"/>
      <c r="C492" s="229"/>
    </row>
    <row r="493" ht="15.75" customHeight="1">
      <c r="B493" s="229"/>
      <c r="C493" s="229"/>
    </row>
    <row r="494" ht="15.75" customHeight="1">
      <c r="B494" s="229"/>
      <c r="C494" s="229"/>
    </row>
    <row r="495" ht="15.75" customHeight="1">
      <c r="B495" s="229"/>
      <c r="C495" s="229"/>
    </row>
    <row r="496" ht="15.75" customHeight="1">
      <c r="B496" s="229"/>
      <c r="C496" s="229"/>
    </row>
    <row r="497" ht="15.75" customHeight="1">
      <c r="B497" s="229"/>
      <c r="C497" s="229"/>
    </row>
    <row r="498" ht="15.75" customHeight="1">
      <c r="B498" s="229"/>
      <c r="C498" s="229"/>
    </row>
    <row r="499" ht="15.75" customHeight="1">
      <c r="B499" s="229"/>
      <c r="C499" s="229"/>
    </row>
    <row r="500" ht="15.75" customHeight="1">
      <c r="B500" s="229"/>
      <c r="C500" s="229"/>
    </row>
    <row r="501" ht="15.75" customHeight="1">
      <c r="B501" s="229"/>
      <c r="C501" s="229"/>
    </row>
    <row r="502" ht="15.75" customHeight="1">
      <c r="B502" s="229"/>
      <c r="C502" s="229"/>
    </row>
    <row r="503" ht="15.75" customHeight="1">
      <c r="B503" s="229"/>
      <c r="C503" s="229"/>
    </row>
    <row r="504" ht="15.75" customHeight="1">
      <c r="B504" s="229"/>
      <c r="C504" s="229"/>
    </row>
    <row r="505" ht="15.75" customHeight="1">
      <c r="B505" s="229"/>
      <c r="C505" s="229"/>
    </row>
    <row r="506" ht="15.75" customHeight="1">
      <c r="B506" s="229"/>
      <c r="C506" s="229"/>
    </row>
    <row r="507" ht="15.75" customHeight="1">
      <c r="B507" s="229"/>
      <c r="C507" s="229"/>
    </row>
    <row r="508" ht="15.75" customHeight="1">
      <c r="B508" s="229"/>
      <c r="C508" s="229"/>
    </row>
    <row r="509" ht="15.75" customHeight="1">
      <c r="B509" s="229"/>
      <c r="C509" s="229"/>
    </row>
    <row r="510" ht="15.75" customHeight="1">
      <c r="B510" s="229"/>
      <c r="C510" s="229"/>
    </row>
    <row r="511" ht="15.75" customHeight="1">
      <c r="B511" s="229"/>
      <c r="C511" s="229"/>
    </row>
    <row r="512" ht="15.75" customHeight="1">
      <c r="B512" s="229"/>
      <c r="C512" s="229"/>
    </row>
    <row r="513" ht="15.75" customHeight="1">
      <c r="B513" s="229"/>
      <c r="C513" s="229"/>
    </row>
    <row r="514" ht="15.75" customHeight="1">
      <c r="B514" s="229"/>
      <c r="C514" s="229"/>
    </row>
    <row r="515" ht="15.75" customHeight="1">
      <c r="B515" s="229"/>
      <c r="C515" s="229"/>
    </row>
    <row r="516" ht="15.75" customHeight="1">
      <c r="B516" s="229"/>
      <c r="C516" s="229"/>
    </row>
    <row r="517" ht="15.75" customHeight="1">
      <c r="B517" s="229"/>
      <c r="C517" s="229"/>
    </row>
    <row r="518" ht="15.75" customHeight="1">
      <c r="B518" s="229"/>
      <c r="C518" s="229"/>
    </row>
    <row r="519" ht="15.75" customHeight="1">
      <c r="B519" s="229"/>
      <c r="C519" s="229"/>
    </row>
    <row r="520" ht="15.75" customHeight="1">
      <c r="B520" s="229"/>
      <c r="C520" s="229"/>
    </row>
    <row r="521" ht="15.75" customHeight="1">
      <c r="B521" s="229"/>
      <c r="C521" s="229"/>
    </row>
    <row r="522" ht="15.75" customHeight="1">
      <c r="B522" s="229"/>
      <c r="C522" s="229"/>
    </row>
    <row r="523" ht="15.75" customHeight="1">
      <c r="B523" s="229"/>
      <c r="C523" s="229"/>
    </row>
    <row r="524" ht="15.75" customHeight="1">
      <c r="B524" s="229"/>
      <c r="C524" s="229"/>
    </row>
    <row r="525" ht="15.75" customHeight="1">
      <c r="B525" s="229"/>
      <c r="C525" s="229"/>
    </row>
    <row r="526" ht="15.75" customHeight="1">
      <c r="B526" s="229"/>
      <c r="C526" s="229"/>
    </row>
    <row r="527" ht="15.75" customHeight="1">
      <c r="B527" s="229"/>
      <c r="C527" s="229"/>
    </row>
    <row r="528" ht="15.75" customHeight="1">
      <c r="B528" s="229"/>
      <c r="C528" s="229"/>
    </row>
    <row r="529" ht="15.75" customHeight="1">
      <c r="B529" s="229"/>
      <c r="C529" s="229"/>
    </row>
    <row r="530" ht="15.75" customHeight="1">
      <c r="B530" s="229"/>
      <c r="C530" s="229"/>
    </row>
    <row r="531" ht="15.75" customHeight="1">
      <c r="B531" s="229"/>
      <c r="C531" s="229"/>
    </row>
    <row r="532" ht="15.75" customHeight="1">
      <c r="B532" s="229"/>
      <c r="C532" s="229"/>
    </row>
    <row r="533" ht="15.75" customHeight="1">
      <c r="B533" s="229"/>
      <c r="C533" s="229"/>
    </row>
    <row r="534" ht="15.75" customHeight="1">
      <c r="B534" s="229"/>
      <c r="C534" s="229"/>
    </row>
    <row r="535" ht="15.75" customHeight="1">
      <c r="B535" s="229"/>
      <c r="C535" s="229"/>
    </row>
    <row r="536" ht="15.75" customHeight="1">
      <c r="B536" s="229"/>
      <c r="C536" s="229"/>
    </row>
    <row r="537" ht="15.75" customHeight="1">
      <c r="B537" s="229"/>
      <c r="C537" s="229"/>
    </row>
    <row r="538" ht="15.75" customHeight="1">
      <c r="B538" s="229"/>
      <c r="C538" s="229"/>
    </row>
    <row r="539" ht="15.75" customHeight="1">
      <c r="B539" s="229"/>
      <c r="C539" s="229"/>
    </row>
    <row r="540" ht="15.75" customHeight="1">
      <c r="B540" s="229"/>
      <c r="C540" s="229"/>
    </row>
    <row r="541" ht="15.75" customHeight="1">
      <c r="B541" s="229"/>
      <c r="C541" s="229"/>
    </row>
    <row r="542" ht="15.75" customHeight="1">
      <c r="B542" s="229"/>
      <c r="C542" s="229"/>
    </row>
    <row r="543" ht="15.75" customHeight="1">
      <c r="B543" s="229"/>
      <c r="C543" s="229"/>
    </row>
    <row r="544" ht="15.75" customHeight="1">
      <c r="B544" s="229"/>
      <c r="C544" s="229"/>
    </row>
    <row r="545" ht="15.75" customHeight="1">
      <c r="B545" s="229"/>
      <c r="C545" s="229"/>
    </row>
    <row r="546" ht="15.75" customHeight="1">
      <c r="B546" s="229"/>
      <c r="C546" s="229"/>
    </row>
    <row r="547" ht="15.75" customHeight="1">
      <c r="B547" s="229"/>
      <c r="C547" s="229"/>
    </row>
    <row r="548" ht="15.75" customHeight="1">
      <c r="B548" s="229"/>
      <c r="C548" s="229"/>
    </row>
    <row r="549" ht="15.75" customHeight="1">
      <c r="B549" s="229"/>
      <c r="C549" s="229"/>
    </row>
    <row r="550" ht="15.75" customHeight="1">
      <c r="B550" s="229"/>
      <c r="C550" s="229"/>
    </row>
    <row r="551" ht="15.75" customHeight="1">
      <c r="B551" s="229"/>
      <c r="C551" s="229"/>
    </row>
    <row r="552" ht="15.75" customHeight="1">
      <c r="B552" s="229"/>
      <c r="C552" s="229"/>
    </row>
    <row r="553" ht="15.75" customHeight="1">
      <c r="B553" s="229"/>
      <c r="C553" s="229"/>
    </row>
    <row r="554" ht="15.75" customHeight="1">
      <c r="B554" s="229"/>
      <c r="C554" s="229"/>
    </row>
    <row r="555" ht="15.75" customHeight="1">
      <c r="B555" s="229"/>
      <c r="C555" s="229"/>
    </row>
    <row r="556" ht="15.75" customHeight="1">
      <c r="B556" s="229"/>
      <c r="C556" s="229"/>
    </row>
    <row r="557" ht="15.75" customHeight="1">
      <c r="B557" s="229"/>
      <c r="C557" s="229"/>
    </row>
    <row r="558" ht="15.75" customHeight="1">
      <c r="B558" s="229"/>
      <c r="C558" s="229"/>
    </row>
    <row r="559" ht="15.75" customHeight="1">
      <c r="B559" s="229"/>
      <c r="C559" s="229"/>
    </row>
    <row r="560" ht="15.75" customHeight="1">
      <c r="B560" s="229"/>
      <c r="C560" s="229"/>
    </row>
    <row r="561" ht="15.75" customHeight="1">
      <c r="B561" s="229"/>
      <c r="C561" s="229"/>
    </row>
    <row r="562" ht="15.75" customHeight="1">
      <c r="B562" s="229"/>
      <c r="C562" s="229"/>
    </row>
    <row r="563" ht="15.75" customHeight="1">
      <c r="B563" s="229"/>
      <c r="C563" s="229"/>
    </row>
    <row r="564" ht="15.75" customHeight="1">
      <c r="B564" s="229"/>
      <c r="C564" s="229"/>
    </row>
    <row r="565" ht="15.75" customHeight="1">
      <c r="B565" s="229"/>
      <c r="C565" s="229"/>
    </row>
    <row r="566" ht="15.75" customHeight="1">
      <c r="B566" s="229"/>
      <c r="C566" s="229"/>
    </row>
    <row r="567" ht="15.75" customHeight="1">
      <c r="B567" s="229"/>
      <c r="C567" s="229"/>
    </row>
    <row r="568" ht="15.75" customHeight="1">
      <c r="B568" s="229"/>
      <c r="C568" s="229"/>
    </row>
    <row r="569" ht="15.75" customHeight="1">
      <c r="B569" s="229"/>
      <c r="C569" s="229"/>
    </row>
    <row r="570" ht="15.75" customHeight="1">
      <c r="B570" s="229"/>
      <c r="C570" s="229"/>
    </row>
    <row r="571" ht="15.75" customHeight="1">
      <c r="B571" s="229"/>
      <c r="C571" s="229"/>
    </row>
    <row r="572" ht="15.75" customHeight="1">
      <c r="B572" s="229"/>
      <c r="C572" s="229"/>
    </row>
    <row r="573" ht="15.75" customHeight="1">
      <c r="B573" s="229"/>
      <c r="C573" s="229"/>
    </row>
    <row r="574" ht="15.75" customHeight="1">
      <c r="B574" s="229"/>
      <c r="C574" s="229"/>
    </row>
    <row r="575" ht="15.75" customHeight="1">
      <c r="B575" s="229"/>
      <c r="C575" s="229"/>
    </row>
    <row r="576" ht="15.75" customHeight="1">
      <c r="B576" s="229"/>
      <c r="C576" s="229"/>
    </row>
    <row r="577" ht="15.75" customHeight="1">
      <c r="B577" s="229"/>
      <c r="C577" s="229"/>
    </row>
    <row r="578" ht="15.75" customHeight="1">
      <c r="B578" s="229"/>
      <c r="C578" s="229"/>
    </row>
    <row r="579" ht="15.75" customHeight="1">
      <c r="B579" s="229"/>
      <c r="C579" s="229"/>
    </row>
    <row r="580" ht="15.75" customHeight="1">
      <c r="B580" s="229"/>
      <c r="C580" s="229"/>
    </row>
    <row r="581" ht="15.75" customHeight="1">
      <c r="B581" s="229"/>
      <c r="C581" s="229"/>
    </row>
    <row r="582" ht="15.75" customHeight="1">
      <c r="B582" s="229"/>
      <c r="C582" s="229"/>
    </row>
    <row r="583" ht="15.75" customHeight="1">
      <c r="B583" s="229"/>
      <c r="C583" s="229"/>
    </row>
    <row r="584" ht="15.75" customHeight="1">
      <c r="B584" s="229"/>
      <c r="C584" s="229"/>
    </row>
    <row r="585" ht="15.75" customHeight="1">
      <c r="B585" s="229"/>
      <c r="C585" s="229"/>
    </row>
    <row r="586" ht="15.75" customHeight="1">
      <c r="B586" s="229"/>
      <c r="C586" s="229"/>
    </row>
    <row r="587" ht="15.75" customHeight="1">
      <c r="B587" s="229"/>
      <c r="C587" s="229"/>
    </row>
    <row r="588" ht="15.75" customHeight="1">
      <c r="B588" s="229"/>
      <c r="C588" s="229"/>
    </row>
    <row r="589" ht="15.75" customHeight="1">
      <c r="B589" s="229"/>
      <c r="C589" s="229"/>
    </row>
    <row r="590" ht="15.75" customHeight="1">
      <c r="B590" s="229"/>
      <c r="C590" s="229"/>
    </row>
    <row r="591" ht="15.75" customHeight="1">
      <c r="B591" s="229"/>
      <c r="C591" s="229"/>
    </row>
    <row r="592" ht="15.75" customHeight="1">
      <c r="B592" s="229"/>
      <c r="C592" s="229"/>
    </row>
    <row r="593" ht="15.75" customHeight="1">
      <c r="B593" s="229"/>
      <c r="C593" s="229"/>
    </row>
    <row r="594" ht="15.75" customHeight="1">
      <c r="B594" s="229"/>
      <c r="C594" s="229"/>
    </row>
    <row r="595" ht="15.75" customHeight="1">
      <c r="B595" s="229"/>
      <c r="C595" s="229"/>
    </row>
    <row r="596" ht="15.75" customHeight="1">
      <c r="B596" s="229"/>
      <c r="C596" s="229"/>
    </row>
    <row r="597" ht="15.75" customHeight="1">
      <c r="B597" s="229"/>
      <c r="C597" s="229"/>
    </row>
    <row r="598" ht="15.75" customHeight="1">
      <c r="B598" s="229"/>
      <c r="C598" s="229"/>
    </row>
    <row r="599" ht="15.75" customHeight="1">
      <c r="B599" s="229"/>
      <c r="C599" s="229"/>
    </row>
    <row r="600" ht="15.75" customHeight="1">
      <c r="B600" s="229"/>
      <c r="C600" s="229"/>
    </row>
    <row r="601" ht="15.75" customHeight="1">
      <c r="B601" s="229"/>
      <c r="C601" s="229"/>
    </row>
    <row r="602" ht="15.75" customHeight="1">
      <c r="B602" s="229"/>
      <c r="C602" s="229"/>
    </row>
    <row r="603" ht="15.75" customHeight="1">
      <c r="B603" s="229"/>
      <c r="C603" s="229"/>
    </row>
    <row r="604" ht="15.75" customHeight="1">
      <c r="B604" s="229"/>
      <c r="C604" s="229"/>
    </row>
    <row r="605" ht="15.75" customHeight="1">
      <c r="B605" s="229"/>
      <c r="C605" s="229"/>
    </row>
    <row r="606" ht="15.75" customHeight="1">
      <c r="B606" s="229"/>
      <c r="C606" s="229"/>
    </row>
    <row r="607" ht="15.75" customHeight="1">
      <c r="B607" s="229"/>
      <c r="C607" s="229"/>
    </row>
    <row r="608" ht="15.75" customHeight="1">
      <c r="B608" s="229"/>
      <c r="C608" s="229"/>
    </row>
    <row r="609" ht="15.75" customHeight="1">
      <c r="B609" s="229"/>
      <c r="C609" s="229"/>
    </row>
    <row r="610" ht="15.75" customHeight="1">
      <c r="B610" s="229"/>
      <c r="C610" s="229"/>
    </row>
    <row r="611" ht="15.75" customHeight="1">
      <c r="B611" s="229"/>
      <c r="C611" s="229"/>
    </row>
    <row r="612" ht="15.75" customHeight="1">
      <c r="B612" s="229"/>
      <c r="C612" s="229"/>
    </row>
    <row r="613" ht="15.75" customHeight="1">
      <c r="B613" s="229"/>
      <c r="C613" s="229"/>
    </row>
    <row r="614" ht="15.75" customHeight="1">
      <c r="B614" s="229"/>
      <c r="C614" s="229"/>
    </row>
    <row r="615" ht="15.75" customHeight="1">
      <c r="B615" s="229"/>
      <c r="C615" s="229"/>
    </row>
    <row r="616" ht="15.75" customHeight="1">
      <c r="B616" s="229"/>
      <c r="C616" s="229"/>
    </row>
    <row r="617" ht="15.75" customHeight="1">
      <c r="B617" s="229"/>
      <c r="C617" s="229"/>
    </row>
    <row r="618" ht="15.75" customHeight="1">
      <c r="B618" s="229"/>
      <c r="C618" s="229"/>
    </row>
    <row r="619" ht="15.75" customHeight="1">
      <c r="B619" s="229"/>
      <c r="C619" s="229"/>
    </row>
    <row r="620" ht="15.75" customHeight="1">
      <c r="B620" s="229"/>
      <c r="C620" s="229"/>
    </row>
    <row r="621" ht="15.75" customHeight="1">
      <c r="B621" s="229"/>
      <c r="C621" s="229"/>
    </row>
    <row r="622" ht="15.75" customHeight="1">
      <c r="B622" s="229"/>
      <c r="C622" s="229"/>
    </row>
    <row r="623" ht="15.75" customHeight="1">
      <c r="B623" s="229"/>
      <c r="C623" s="229"/>
    </row>
    <row r="624" ht="15.75" customHeight="1">
      <c r="B624" s="229"/>
      <c r="C624" s="229"/>
    </row>
    <row r="625" ht="15.75" customHeight="1">
      <c r="B625" s="229"/>
      <c r="C625" s="229"/>
    </row>
    <row r="626" ht="15.75" customHeight="1">
      <c r="B626" s="229"/>
      <c r="C626" s="229"/>
    </row>
    <row r="627" ht="15.75" customHeight="1">
      <c r="B627" s="229"/>
      <c r="C627" s="229"/>
    </row>
    <row r="628" ht="15.75" customHeight="1">
      <c r="B628" s="229"/>
      <c r="C628" s="229"/>
    </row>
    <row r="629" ht="15.75" customHeight="1">
      <c r="B629" s="229"/>
      <c r="C629" s="229"/>
    </row>
    <row r="630" ht="15.75" customHeight="1">
      <c r="B630" s="229"/>
      <c r="C630" s="229"/>
    </row>
    <row r="631" ht="15.75" customHeight="1">
      <c r="B631" s="229"/>
      <c r="C631" s="229"/>
    </row>
    <row r="632" ht="15.75" customHeight="1">
      <c r="B632" s="229"/>
      <c r="C632" s="229"/>
    </row>
    <row r="633" ht="15.75" customHeight="1">
      <c r="B633" s="229"/>
      <c r="C633" s="229"/>
    </row>
    <row r="634" ht="15.75" customHeight="1">
      <c r="B634" s="229"/>
      <c r="C634" s="229"/>
    </row>
    <row r="635" ht="15.75" customHeight="1">
      <c r="B635" s="229"/>
      <c r="C635" s="229"/>
    </row>
    <row r="636" ht="15.75" customHeight="1">
      <c r="B636" s="229"/>
      <c r="C636" s="229"/>
    </row>
    <row r="637" ht="15.75" customHeight="1">
      <c r="B637" s="229"/>
      <c r="C637" s="229"/>
    </row>
    <row r="638" ht="15.75" customHeight="1">
      <c r="B638" s="229"/>
      <c r="C638" s="229"/>
    </row>
    <row r="639" ht="15.75" customHeight="1">
      <c r="B639" s="229"/>
      <c r="C639" s="229"/>
    </row>
    <row r="640" ht="15.75" customHeight="1">
      <c r="B640" s="229"/>
      <c r="C640" s="229"/>
    </row>
    <row r="641" ht="15.75" customHeight="1">
      <c r="B641" s="229"/>
      <c r="C641" s="229"/>
    </row>
    <row r="642" ht="15.75" customHeight="1">
      <c r="B642" s="229"/>
      <c r="C642" s="229"/>
    </row>
    <row r="643" ht="15.75" customHeight="1">
      <c r="B643" s="229"/>
      <c r="C643" s="229"/>
    </row>
    <row r="644" ht="15.75" customHeight="1">
      <c r="B644" s="229"/>
      <c r="C644" s="229"/>
    </row>
    <row r="645" ht="15.75" customHeight="1">
      <c r="B645" s="229"/>
      <c r="C645" s="229"/>
    </row>
    <row r="646" ht="15.75" customHeight="1">
      <c r="B646" s="229"/>
      <c r="C646" s="229"/>
    </row>
    <row r="647" ht="15.75" customHeight="1">
      <c r="B647" s="229"/>
      <c r="C647" s="229"/>
    </row>
    <row r="648" ht="15.75" customHeight="1">
      <c r="B648" s="229"/>
      <c r="C648" s="229"/>
    </row>
    <row r="649" ht="15.75" customHeight="1">
      <c r="B649" s="229"/>
      <c r="C649" s="229"/>
    </row>
    <row r="650" ht="15.75" customHeight="1">
      <c r="B650" s="229"/>
      <c r="C650" s="229"/>
    </row>
    <row r="651" ht="15.75" customHeight="1">
      <c r="B651" s="229"/>
      <c r="C651" s="229"/>
    </row>
    <row r="652" ht="15.75" customHeight="1">
      <c r="B652" s="229"/>
      <c r="C652" s="229"/>
    </row>
    <row r="653" ht="15.75" customHeight="1">
      <c r="B653" s="229"/>
      <c r="C653" s="229"/>
    </row>
    <row r="654" ht="15.75" customHeight="1">
      <c r="B654" s="229"/>
      <c r="C654" s="229"/>
    </row>
    <row r="655" ht="15.75" customHeight="1">
      <c r="B655" s="229"/>
      <c r="C655" s="229"/>
    </row>
    <row r="656" ht="15.75" customHeight="1">
      <c r="B656" s="229"/>
      <c r="C656" s="229"/>
    </row>
    <row r="657" ht="15.75" customHeight="1">
      <c r="B657" s="229"/>
      <c r="C657" s="229"/>
    </row>
    <row r="658" ht="15.75" customHeight="1">
      <c r="B658" s="229"/>
      <c r="C658" s="229"/>
    </row>
    <row r="659" ht="15.75" customHeight="1">
      <c r="B659" s="229"/>
      <c r="C659" s="229"/>
    </row>
    <row r="660" ht="15.75" customHeight="1">
      <c r="B660" s="229"/>
      <c r="C660" s="229"/>
    </row>
    <row r="661" ht="15.75" customHeight="1">
      <c r="B661" s="229"/>
      <c r="C661" s="229"/>
    </row>
    <row r="662" ht="15.75" customHeight="1">
      <c r="B662" s="229"/>
      <c r="C662" s="229"/>
    </row>
    <row r="663" ht="15.75" customHeight="1">
      <c r="B663" s="229"/>
      <c r="C663" s="229"/>
    </row>
    <row r="664" ht="15.75" customHeight="1">
      <c r="B664" s="229"/>
      <c r="C664" s="229"/>
    </row>
    <row r="665" ht="15.75" customHeight="1">
      <c r="B665" s="229"/>
      <c r="C665" s="229"/>
    </row>
    <row r="666" ht="15.75" customHeight="1">
      <c r="B666" s="229"/>
      <c r="C666" s="229"/>
    </row>
    <row r="667" ht="15.75" customHeight="1">
      <c r="B667" s="229"/>
      <c r="C667" s="229"/>
    </row>
    <row r="668" ht="15.75" customHeight="1">
      <c r="B668" s="229"/>
      <c r="C668" s="229"/>
    </row>
    <row r="669" ht="15.75" customHeight="1">
      <c r="B669" s="229"/>
      <c r="C669" s="229"/>
    </row>
    <row r="670" ht="15.75" customHeight="1">
      <c r="B670" s="229"/>
      <c r="C670" s="229"/>
    </row>
    <row r="671" ht="15.75" customHeight="1">
      <c r="B671" s="229"/>
      <c r="C671" s="229"/>
    </row>
    <row r="672" ht="15.75" customHeight="1">
      <c r="B672" s="229"/>
      <c r="C672" s="229"/>
    </row>
    <row r="673" ht="15.75" customHeight="1">
      <c r="B673" s="229"/>
      <c r="C673" s="229"/>
    </row>
    <row r="674" ht="15.75" customHeight="1">
      <c r="B674" s="229"/>
      <c r="C674" s="229"/>
    </row>
    <row r="675" ht="15.75" customHeight="1">
      <c r="B675" s="229"/>
      <c r="C675" s="229"/>
    </row>
    <row r="676" ht="15.75" customHeight="1">
      <c r="B676" s="229"/>
      <c r="C676" s="229"/>
    </row>
    <row r="677" ht="15.75" customHeight="1">
      <c r="B677" s="229"/>
      <c r="C677" s="229"/>
    </row>
    <row r="678" ht="15.75" customHeight="1">
      <c r="B678" s="229"/>
      <c r="C678" s="229"/>
    </row>
    <row r="679" ht="15.75" customHeight="1">
      <c r="B679" s="229"/>
      <c r="C679" s="229"/>
    </row>
    <row r="680" ht="15.75" customHeight="1">
      <c r="B680" s="229"/>
      <c r="C680" s="229"/>
    </row>
    <row r="681" ht="15.75" customHeight="1">
      <c r="B681" s="229"/>
      <c r="C681" s="229"/>
    </row>
    <row r="682" ht="15.75" customHeight="1">
      <c r="B682" s="229"/>
      <c r="C682" s="229"/>
    </row>
    <row r="683" ht="15.75" customHeight="1">
      <c r="B683" s="229"/>
      <c r="C683" s="229"/>
    </row>
    <row r="684" ht="15.75" customHeight="1">
      <c r="B684" s="229"/>
      <c r="C684" s="229"/>
    </row>
    <row r="685" ht="15.75" customHeight="1">
      <c r="B685" s="229"/>
      <c r="C685" s="229"/>
    </row>
    <row r="686" ht="15.75" customHeight="1">
      <c r="B686" s="229"/>
      <c r="C686" s="229"/>
    </row>
    <row r="687" ht="15.75" customHeight="1">
      <c r="B687" s="229"/>
      <c r="C687" s="229"/>
    </row>
    <row r="688" ht="15.75" customHeight="1">
      <c r="B688" s="229"/>
      <c r="C688" s="229"/>
    </row>
    <row r="689" ht="15.75" customHeight="1">
      <c r="B689" s="229"/>
      <c r="C689" s="229"/>
    </row>
    <row r="690" ht="15.75" customHeight="1">
      <c r="B690" s="229"/>
      <c r="C690" s="229"/>
    </row>
    <row r="691" ht="15.75" customHeight="1">
      <c r="B691" s="229"/>
      <c r="C691" s="229"/>
    </row>
    <row r="692" ht="15.75" customHeight="1">
      <c r="B692" s="229"/>
      <c r="C692" s="229"/>
    </row>
    <row r="693" ht="15.75" customHeight="1">
      <c r="B693" s="229"/>
      <c r="C693" s="229"/>
    </row>
    <row r="694" ht="15.75" customHeight="1">
      <c r="B694" s="229"/>
      <c r="C694" s="229"/>
    </row>
    <row r="695" ht="15.75" customHeight="1">
      <c r="B695" s="229"/>
      <c r="C695" s="229"/>
    </row>
    <row r="696" ht="15.75" customHeight="1">
      <c r="B696" s="229"/>
      <c r="C696" s="229"/>
    </row>
    <row r="697" ht="15.75" customHeight="1">
      <c r="B697" s="229"/>
      <c r="C697" s="229"/>
    </row>
    <row r="698" ht="15.75" customHeight="1">
      <c r="B698" s="229"/>
      <c r="C698" s="229"/>
    </row>
    <row r="699" ht="15.75" customHeight="1">
      <c r="B699" s="229"/>
      <c r="C699" s="229"/>
    </row>
    <row r="700" ht="15.75" customHeight="1">
      <c r="B700" s="229"/>
      <c r="C700" s="229"/>
    </row>
    <row r="701" ht="15.75" customHeight="1">
      <c r="B701" s="229"/>
      <c r="C701" s="229"/>
    </row>
    <row r="702" ht="15.75" customHeight="1">
      <c r="B702" s="229"/>
      <c r="C702" s="229"/>
    </row>
    <row r="703" ht="15.75" customHeight="1">
      <c r="B703" s="229"/>
      <c r="C703" s="229"/>
    </row>
    <row r="704" ht="15.75" customHeight="1">
      <c r="B704" s="229"/>
      <c r="C704" s="229"/>
    </row>
    <row r="705" ht="15.75" customHeight="1">
      <c r="B705" s="229"/>
      <c r="C705" s="229"/>
    </row>
    <row r="706" ht="15.75" customHeight="1">
      <c r="B706" s="229"/>
      <c r="C706" s="229"/>
    </row>
    <row r="707" ht="15.75" customHeight="1">
      <c r="B707" s="229"/>
      <c r="C707" s="229"/>
    </row>
    <row r="708" ht="15.75" customHeight="1">
      <c r="B708" s="229"/>
      <c r="C708" s="229"/>
    </row>
    <row r="709" ht="15.75" customHeight="1">
      <c r="B709" s="229"/>
      <c r="C709" s="229"/>
    </row>
    <row r="710" ht="15.75" customHeight="1">
      <c r="B710" s="229"/>
      <c r="C710" s="229"/>
    </row>
    <row r="711" ht="15.75" customHeight="1">
      <c r="B711" s="229"/>
      <c r="C711" s="229"/>
    </row>
    <row r="712" ht="15.75" customHeight="1">
      <c r="B712" s="229"/>
      <c r="C712" s="229"/>
    </row>
    <row r="713" ht="15.75" customHeight="1">
      <c r="B713" s="229"/>
      <c r="C713" s="229"/>
    </row>
    <row r="714" ht="15.75" customHeight="1">
      <c r="B714" s="229"/>
      <c r="C714" s="229"/>
    </row>
    <row r="715" ht="15.75" customHeight="1">
      <c r="B715" s="229"/>
      <c r="C715" s="229"/>
    </row>
    <row r="716" ht="15.75" customHeight="1">
      <c r="B716" s="229"/>
      <c r="C716" s="229"/>
    </row>
    <row r="717" ht="15.75" customHeight="1">
      <c r="B717" s="229"/>
      <c r="C717" s="229"/>
    </row>
    <row r="718" ht="15.75" customHeight="1">
      <c r="B718" s="229"/>
      <c r="C718" s="229"/>
    </row>
    <row r="719" ht="15.75" customHeight="1">
      <c r="B719" s="229"/>
      <c r="C719" s="229"/>
    </row>
    <row r="720" ht="15.75" customHeight="1">
      <c r="B720" s="229"/>
      <c r="C720" s="229"/>
    </row>
    <row r="721" ht="15.75" customHeight="1">
      <c r="B721" s="229"/>
      <c r="C721" s="229"/>
    </row>
    <row r="722" ht="15.75" customHeight="1">
      <c r="B722" s="229"/>
      <c r="C722" s="229"/>
    </row>
    <row r="723" ht="15.75" customHeight="1">
      <c r="B723" s="229"/>
      <c r="C723" s="229"/>
    </row>
    <row r="724" ht="15.75" customHeight="1">
      <c r="B724" s="229"/>
      <c r="C724" s="229"/>
    </row>
    <row r="725" ht="15.75" customHeight="1">
      <c r="B725" s="229"/>
      <c r="C725" s="229"/>
    </row>
    <row r="726" ht="15.75" customHeight="1">
      <c r="B726" s="229"/>
      <c r="C726" s="229"/>
    </row>
    <row r="727" ht="15.75" customHeight="1">
      <c r="B727" s="229"/>
      <c r="C727" s="229"/>
    </row>
    <row r="728" ht="15.75" customHeight="1">
      <c r="B728" s="229"/>
      <c r="C728" s="229"/>
    </row>
    <row r="729" ht="15.75" customHeight="1">
      <c r="B729" s="229"/>
      <c r="C729" s="229"/>
    </row>
    <row r="730" ht="15.75" customHeight="1">
      <c r="B730" s="229"/>
      <c r="C730" s="229"/>
    </row>
    <row r="731" ht="15.75" customHeight="1">
      <c r="B731" s="229"/>
      <c r="C731" s="229"/>
    </row>
    <row r="732" ht="15.75" customHeight="1">
      <c r="B732" s="229"/>
      <c r="C732" s="229"/>
    </row>
    <row r="733" ht="15.75" customHeight="1">
      <c r="B733" s="229"/>
      <c r="C733" s="229"/>
    </row>
    <row r="734" ht="15.75" customHeight="1">
      <c r="B734" s="229"/>
      <c r="C734" s="229"/>
    </row>
    <row r="735" ht="15.75" customHeight="1">
      <c r="B735" s="229"/>
      <c r="C735" s="229"/>
    </row>
    <row r="736" ht="15.75" customHeight="1">
      <c r="B736" s="229"/>
      <c r="C736" s="229"/>
    </row>
    <row r="737" ht="15.75" customHeight="1">
      <c r="B737" s="229"/>
      <c r="C737" s="229"/>
    </row>
    <row r="738" ht="15.75" customHeight="1">
      <c r="B738" s="229"/>
      <c r="C738" s="229"/>
    </row>
    <row r="739" ht="15.75" customHeight="1">
      <c r="B739" s="229"/>
      <c r="C739" s="229"/>
    </row>
    <row r="740" ht="15.75" customHeight="1">
      <c r="B740" s="229"/>
      <c r="C740" s="229"/>
    </row>
    <row r="741" ht="15.75" customHeight="1">
      <c r="B741" s="229"/>
      <c r="C741" s="229"/>
    </row>
    <row r="742" ht="15.75" customHeight="1">
      <c r="B742" s="229"/>
      <c r="C742" s="229"/>
    </row>
    <row r="743" ht="15.75" customHeight="1">
      <c r="B743" s="229"/>
      <c r="C743" s="229"/>
    </row>
    <row r="744" ht="15.75" customHeight="1">
      <c r="B744" s="229"/>
      <c r="C744" s="229"/>
    </row>
    <row r="745" ht="15.75" customHeight="1">
      <c r="B745" s="229"/>
      <c r="C745" s="229"/>
    </row>
    <row r="746" ht="15.75" customHeight="1">
      <c r="B746" s="229"/>
      <c r="C746" s="229"/>
    </row>
    <row r="747" ht="15.75" customHeight="1">
      <c r="B747" s="229"/>
      <c r="C747" s="229"/>
    </row>
    <row r="748" ht="15.75" customHeight="1">
      <c r="B748" s="229"/>
      <c r="C748" s="229"/>
    </row>
    <row r="749" ht="15.75" customHeight="1">
      <c r="B749" s="229"/>
      <c r="C749" s="229"/>
    </row>
    <row r="750" ht="15.75" customHeight="1">
      <c r="B750" s="229"/>
      <c r="C750" s="229"/>
    </row>
    <row r="751" ht="15.75" customHeight="1">
      <c r="B751" s="229"/>
      <c r="C751" s="229"/>
    </row>
    <row r="752" ht="15.75" customHeight="1">
      <c r="B752" s="229"/>
      <c r="C752" s="229"/>
    </row>
    <row r="753" ht="15.75" customHeight="1">
      <c r="B753" s="229"/>
      <c r="C753" s="229"/>
    </row>
    <row r="754" ht="15.75" customHeight="1">
      <c r="B754" s="229"/>
      <c r="C754" s="229"/>
    </row>
    <row r="755" ht="15.75" customHeight="1">
      <c r="B755" s="229"/>
      <c r="C755" s="229"/>
    </row>
    <row r="756" ht="15.75" customHeight="1">
      <c r="B756" s="229"/>
      <c r="C756" s="229"/>
    </row>
    <row r="757" ht="15.75" customHeight="1">
      <c r="B757" s="229"/>
      <c r="C757" s="229"/>
    </row>
    <row r="758" ht="15.75" customHeight="1">
      <c r="B758" s="229"/>
      <c r="C758" s="229"/>
    </row>
    <row r="759" ht="15.75" customHeight="1">
      <c r="B759" s="229"/>
      <c r="C759" s="229"/>
    </row>
    <row r="760" ht="15.75" customHeight="1">
      <c r="B760" s="229"/>
      <c r="C760" s="229"/>
    </row>
    <row r="761" ht="15.75" customHeight="1">
      <c r="B761" s="229"/>
      <c r="C761" s="229"/>
    </row>
    <row r="762" ht="15.75" customHeight="1">
      <c r="B762" s="229"/>
      <c r="C762" s="229"/>
    </row>
    <row r="763" ht="15.75" customHeight="1">
      <c r="B763" s="229"/>
      <c r="C763" s="229"/>
    </row>
    <row r="764" ht="15.75" customHeight="1">
      <c r="B764" s="229"/>
      <c r="C764" s="229"/>
    </row>
    <row r="765" ht="15.75" customHeight="1">
      <c r="B765" s="229"/>
      <c r="C765" s="229"/>
    </row>
    <row r="766" ht="15.75" customHeight="1">
      <c r="B766" s="229"/>
      <c r="C766" s="229"/>
    </row>
    <row r="767" ht="15.75" customHeight="1">
      <c r="B767" s="229"/>
      <c r="C767" s="229"/>
    </row>
    <row r="768" ht="15.75" customHeight="1">
      <c r="B768" s="229"/>
      <c r="C768" s="229"/>
    </row>
    <row r="769" ht="15.75" customHeight="1">
      <c r="B769" s="229"/>
      <c r="C769" s="229"/>
    </row>
    <row r="770" ht="15.75" customHeight="1">
      <c r="B770" s="229"/>
      <c r="C770" s="229"/>
    </row>
    <row r="771" ht="15.75" customHeight="1">
      <c r="B771" s="229"/>
      <c r="C771" s="229"/>
    </row>
    <row r="772" ht="15.75" customHeight="1">
      <c r="B772" s="229"/>
      <c r="C772" s="229"/>
    </row>
    <row r="773" ht="15.75" customHeight="1">
      <c r="B773" s="229"/>
      <c r="C773" s="229"/>
    </row>
    <row r="774" ht="15.75" customHeight="1">
      <c r="B774" s="229"/>
      <c r="C774" s="229"/>
    </row>
    <row r="775" ht="15.75" customHeight="1">
      <c r="B775" s="229"/>
      <c r="C775" s="229"/>
    </row>
    <row r="776" ht="15.75" customHeight="1">
      <c r="B776" s="229"/>
      <c r="C776" s="229"/>
    </row>
    <row r="777" ht="15.75" customHeight="1">
      <c r="B777" s="229"/>
      <c r="C777" s="229"/>
    </row>
    <row r="778" ht="15.75" customHeight="1">
      <c r="B778" s="229"/>
      <c r="C778" s="229"/>
    </row>
    <row r="779" ht="15.75" customHeight="1">
      <c r="B779" s="229"/>
      <c r="C779" s="229"/>
    </row>
    <row r="780" ht="15.75" customHeight="1">
      <c r="B780" s="229"/>
      <c r="C780" s="229"/>
    </row>
    <row r="781" ht="15.75" customHeight="1">
      <c r="B781" s="229"/>
      <c r="C781" s="229"/>
    </row>
    <row r="782" ht="15.75" customHeight="1">
      <c r="B782" s="229"/>
      <c r="C782" s="229"/>
    </row>
    <row r="783" ht="15.75" customHeight="1">
      <c r="B783" s="229"/>
      <c r="C783" s="229"/>
    </row>
    <row r="784" ht="15.75" customHeight="1">
      <c r="B784" s="229"/>
      <c r="C784" s="229"/>
    </row>
    <row r="785" ht="15.75" customHeight="1">
      <c r="B785" s="229"/>
      <c r="C785" s="229"/>
    </row>
    <row r="786" ht="15.75" customHeight="1">
      <c r="B786" s="229"/>
      <c r="C786" s="229"/>
    </row>
    <row r="787" ht="15.75" customHeight="1">
      <c r="B787" s="229"/>
      <c r="C787" s="229"/>
    </row>
    <row r="788" ht="15.75" customHeight="1">
      <c r="B788" s="229"/>
      <c r="C788" s="229"/>
    </row>
    <row r="789" ht="15.75" customHeight="1">
      <c r="B789" s="229"/>
      <c r="C789" s="229"/>
    </row>
    <row r="790" ht="15.75" customHeight="1">
      <c r="B790" s="229"/>
      <c r="C790" s="229"/>
    </row>
    <row r="791" ht="15.75" customHeight="1">
      <c r="B791" s="229"/>
      <c r="C791" s="229"/>
    </row>
    <row r="792" ht="15.75" customHeight="1">
      <c r="B792" s="229"/>
      <c r="C792" s="229"/>
    </row>
    <row r="793" ht="15.75" customHeight="1">
      <c r="B793" s="229"/>
      <c r="C793" s="229"/>
    </row>
    <row r="794" ht="15.75" customHeight="1">
      <c r="B794" s="229"/>
      <c r="C794" s="229"/>
    </row>
    <row r="795" ht="15.75" customHeight="1">
      <c r="B795" s="229"/>
      <c r="C795" s="229"/>
    </row>
    <row r="796" ht="15.75" customHeight="1">
      <c r="B796" s="229"/>
      <c r="C796" s="229"/>
    </row>
    <row r="797" ht="15.75" customHeight="1">
      <c r="B797" s="229"/>
      <c r="C797" s="229"/>
    </row>
    <row r="798" ht="15.75" customHeight="1">
      <c r="B798" s="229"/>
      <c r="C798" s="229"/>
    </row>
    <row r="799" ht="15.75" customHeight="1">
      <c r="B799" s="229"/>
      <c r="C799" s="229"/>
    </row>
    <row r="800" ht="15.75" customHeight="1">
      <c r="B800" s="229"/>
      <c r="C800" s="229"/>
    </row>
    <row r="801" ht="15.75" customHeight="1">
      <c r="B801" s="229"/>
      <c r="C801" s="229"/>
    </row>
    <row r="802" ht="15.75" customHeight="1">
      <c r="B802" s="229"/>
      <c r="C802" s="229"/>
    </row>
    <row r="803" ht="15.75" customHeight="1">
      <c r="B803" s="229"/>
      <c r="C803" s="229"/>
    </row>
    <row r="804" ht="15.75" customHeight="1">
      <c r="B804" s="229"/>
      <c r="C804" s="229"/>
    </row>
    <row r="805" ht="15.75" customHeight="1">
      <c r="B805" s="229"/>
      <c r="C805" s="229"/>
    </row>
    <row r="806" ht="15.75" customHeight="1">
      <c r="B806" s="229"/>
      <c r="C806" s="229"/>
    </row>
    <row r="807" ht="15.75" customHeight="1">
      <c r="B807" s="229"/>
      <c r="C807" s="229"/>
    </row>
    <row r="808" ht="15.75" customHeight="1">
      <c r="B808" s="229"/>
      <c r="C808" s="229"/>
    </row>
    <row r="809" ht="15.75" customHeight="1">
      <c r="B809" s="229"/>
      <c r="C809" s="229"/>
    </row>
    <row r="810" ht="15.75" customHeight="1">
      <c r="B810" s="229"/>
      <c r="C810" s="229"/>
    </row>
    <row r="811" ht="15.75" customHeight="1">
      <c r="B811" s="229"/>
      <c r="C811" s="229"/>
    </row>
    <row r="812" ht="15.75" customHeight="1">
      <c r="B812" s="229"/>
      <c r="C812" s="229"/>
    </row>
    <row r="813" ht="15.75" customHeight="1">
      <c r="B813" s="229"/>
      <c r="C813" s="229"/>
    </row>
    <row r="814" ht="15.75" customHeight="1">
      <c r="B814" s="229"/>
      <c r="C814" s="229"/>
    </row>
    <row r="815" ht="15.75" customHeight="1">
      <c r="B815" s="229"/>
      <c r="C815" s="229"/>
    </row>
    <row r="816" ht="15.75" customHeight="1">
      <c r="B816" s="229"/>
      <c r="C816" s="229"/>
    </row>
    <row r="817" ht="15.75" customHeight="1">
      <c r="B817" s="229"/>
      <c r="C817" s="229"/>
    </row>
    <row r="818" ht="15.75" customHeight="1">
      <c r="B818" s="229"/>
      <c r="C818" s="229"/>
    </row>
    <row r="819" ht="15.75" customHeight="1">
      <c r="B819" s="229"/>
      <c r="C819" s="229"/>
    </row>
    <row r="820" ht="15.75" customHeight="1">
      <c r="B820" s="229"/>
      <c r="C820" s="229"/>
    </row>
    <row r="821" ht="15.75" customHeight="1">
      <c r="B821" s="229"/>
      <c r="C821" s="229"/>
    </row>
    <row r="822" ht="15.75" customHeight="1">
      <c r="B822" s="229"/>
      <c r="C822" s="229"/>
    </row>
    <row r="823" ht="15.75" customHeight="1">
      <c r="B823" s="229"/>
      <c r="C823" s="229"/>
    </row>
    <row r="824" ht="15.75" customHeight="1">
      <c r="B824" s="229"/>
      <c r="C824" s="229"/>
    </row>
    <row r="825" ht="15.75" customHeight="1">
      <c r="B825" s="229"/>
      <c r="C825" s="229"/>
    </row>
    <row r="826" ht="15.75" customHeight="1">
      <c r="B826" s="229"/>
      <c r="C826" s="229"/>
    </row>
    <row r="827" ht="15.75" customHeight="1">
      <c r="B827" s="229"/>
      <c r="C827" s="229"/>
    </row>
    <row r="828" ht="15.75" customHeight="1">
      <c r="B828" s="229"/>
      <c r="C828" s="229"/>
    </row>
    <row r="829" ht="15.75" customHeight="1">
      <c r="B829" s="229"/>
      <c r="C829" s="229"/>
    </row>
    <row r="830" ht="15.75" customHeight="1">
      <c r="B830" s="229"/>
      <c r="C830" s="229"/>
    </row>
    <row r="831" ht="15.75" customHeight="1">
      <c r="B831" s="229"/>
      <c r="C831" s="229"/>
    </row>
    <row r="832" ht="15.75" customHeight="1">
      <c r="B832" s="229"/>
      <c r="C832" s="229"/>
    </row>
    <row r="833" ht="15.75" customHeight="1">
      <c r="B833" s="229"/>
      <c r="C833" s="229"/>
    </row>
    <row r="834" ht="15.75" customHeight="1">
      <c r="B834" s="229"/>
      <c r="C834" s="229"/>
    </row>
    <row r="835" ht="15.75" customHeight="1">
      <c r="B835" s="229"/>
      <c r="C835" s="229"/>
    </row>
    <row r="836" ht="15.75" customHeight="1">
      <c r="B836" s="229"/>
      <c r="C836" s="229"/>
    </row>
    <row r="837" ht="15.75" customHeight="1">
      <c r="B837" s="229"/>
      <c r="C837" s="229"/>
    </row>
    <row r="838" ht="15.75" customHeight="1">
      <c r="B838" s="229"/>
      <c r="C838" s="229"/>
    </row>
    <row r="839" ht="15.75" customHeight="1">
      <c r="B839" s="229"/>
      <c r="C839" s="229"/>
    </row>
    <row r="840" ht="15.75" customHeight="1">
      <c r="B840" s="229"/>
      <c r="C840" s="229"/>
    </row>
    <row r="841" ht="15.75" customHeight="1">
      <c r="B841" s="229"/>
      <c r="C841" s="229"/>
    </row>
    <row r="842" ht="15.75" customHeight="1">
      <c r="B842" s="229"/>
      <c r="C842" s="229"/>
    </row>
    <row r="843" ht="15.75" customHeight="1">
      <c r="B843" s="229"/>
      <c r="C843" s="229"/>
    </row>
    <row r="844" ht="15.75" customHeight="1">
      <c r="B844" s="229"/>
      <c r="C844" s="229"/>
    </row>
    <row r="845" ht="15.75" customHeight="1">
      <c r="B845" s="229"/>
      <c r="C845" s="229"/>
    </row>
    <row r="846" ht="15.75" customHeight="1">
      <c r="B846" s="229"/>
      <c r="C846" s="229"/>
    </row>
    <row r="847" ht="15.75" customHeight="1">
      <c r="B847" s="229"/>
      <c r="C847" s="229"/>
    </row>
    <row r="848" ht="15.75" customHeight="1">
      <c r="B848" s="229"/>
      <c r="C848" s="229"/>
    </row>
    <row r="849" ht="15.75" customHeight="1">
      <c r="B849" s="229"/>
      <c r="C849" s="229"/>
    </row>
    <row r="850" ht="15.75" customHeight="1">
      <c r="B850" s="229"/>
      <c r="C850" s="229"/>
    </row>
    <row r="851" ht="15.75" customHeight="1">
      <c r="B851" s="229"/>
      <c r="C851" s="229"/>
    </row>
    <row r="852" ht="15.75" customHeight="1">
      <c r="B852" s="229"/>
      <c r="C852" s="229"/>
    </row>
    <row r="853" ht="15.75" customHeight="1">
      <c r="B853" s="229"/>
      <c r="C853" s="229"/>
    </row>
    <row r="854" ht="15.75" customHeight="1">
      <c r="B854" s="229"/>
      <c r="C854" s="229"/>
    </row>
    <row r="855" ht="15.75" customHeight="1">
      <c r="B855" s="229"/>
      <c r="C855" s="229"/>
    </row>
    <row r="856" ht="15.75" customHeight="1">
      <c r="B856" s="229"/>
      <c r="C856" s="229"/>
    </row>
    <row r="857" ht="15.75" customHeight="1">
      <c r="B857" s="229"/>
      <c r="C857" s="229"/>
    </row>
    <row r="858" ht="15.75" customHeight="1">
      <c r="B858" s="229"/>
      <c r="C858" s="229"/>
    </row>
    <row r="859" ht="15.75" customHeight="1">
      <c r="B859" s="229"/>
      <c r="C859" s="229"/>
    </row>
    <row r="860" ht="15.75" customHeight="1">
      <c r="B860" s="229"/>
      <c r="C860" s="229"/>
    </row>
    <row r="861" ht="15.75" customHeight="1">
      <c r="B861" s="229"/>
      <c r="C861" s="229"/>
    </row>
    <row r="862" ht="15.75" customHeight="1">
      <c r="B862" s="229"/>
      <c r="C862" s="229"/>
    </row>
    <row r="863" ht="15.75" customHeight="1">
      <c r="B863" s="229"/>
      <c r="C863" s="229"/>
    </row>
    <row r="864" ht="15.75" customHeight="1">
      <c r="B864" s="229"/>
      <c r="C864" s="229"/>
    </row>
    <row r="865" ht="15.75" customHeight="1">
      <c r="B865" s="229"/>
      <c r="C865" s="229"/>
    </row>
    <row r="866" ht="15.75" customHeight="1">
      <c r="B866" s="229"/>
      <c r="C866" s="229"/>
    </row>
    <row r="867" ht="15.75" customHeight="1">
      <c r="B867" s="229"/>
      <c r="C867" s="229"/>
    </row>
    <row r="868" ht="15.75" customHeight="1">
      <c r="B868" s="229"/>
      <c r="C868" s="229"/>
    </row>
    <row r="869" ht="15.75" customHeight="1">
      <c r="B869" s="229"/>
      <c r="C869" s="229"/>
    </row>
    <row r="870" ht="15.75" customHeight="1">
      <c r="B870" s="229"/>
      <c r="C870" s="229"/>
    </row>
    <row r="871" ht="15.75" customHeight="1">
      <c r="B871" s="229"/>
      <c r="C871" s="229"/>
    </row>
    <row r="872" ht="15.75" customHeight="1">
      <c r="B872" s="229"/>
      <c r="C872" s="229"/>
    </row>
    <row r="873" ht="15.75" customHeight="1">
      <c r="B873" s="229"/>
      <c r="C873" s="229"/>
    </row>
    <row r="874" ht="15.75" customHeight="1">
      <c r="B874" s="229"/>
      <c r="C874" s="229"/>
    </row>
    <row r="875" ht="15.75" customHeight="1">
      <c r="B875" s="229"/>
      <c r="C875" s="229"/>
    </row>
    <row r="876" ht="15.75" customHeight="1">
      <c r="B876" s="229"/>
      <c r="C876" s="229"/>
    </row>
    <row r="877" ht="15.75" customHeight="1">
      <c r="B877" s="229"/>
      <c r="C877" s="229"/>
    </row>
    <row r="878" ht="15.75" customHeight="1">
      <c r="B878" s="229"/>
      <c r="C878" s="229"/>
    </row>
    <row r="879" ht="15.75" customHeight="1">
      <c r="B879" s="229"/>
      <c r="C879" s="229"/>
    </row>
    <row r="880" ht="15.75" customHeight="1">
      <c r="B880" s="229"/>
      <c r="C880" s="229"/>
    </row>
    <row r="881" ht="15.75" customHeight="1">
      <c r="B881" s="229"/>
      <c r="C881" s="229"/>
    </row>
    <row r="882" ht="15.75" customHeight="1">
      <c r="B882" s="229"/>
      <c r="C882" s="229"/>
    </row>
    <row r="883" ht="15.75" customHeight="1">
      <c r="B883" s="229"/>
      <c r="C883" s="229"/>
    </row>
    <row r="884" ht="15.75" customHeight="1">
      <c r="B884" s="229"/>
      <c r="C884" s="229"/>
    </row>
    <row r="885" ht="15.75" customHeight="1">
      <c r="B885" s="229"/>
      <c r="C885" s="229"/>
    </row>
    <row r="886" ht="15.75" customHeight="1">
      <c r="B886" s="229"/>
      <c r="C886" s="229"/>
    </row>
    <row r="887" ht="15.75" customHeight="1">
      <c r="B887" s="229"/>
      <c r="C887" s="229"/>
    </row>
    <row r="888" ht="15.75" customHeight="1">
      <c r="B888" s="229"/>
      <c r="C888" s="229"/>
    </row>
    <row r="889" ht="15.75" customHeight="1">
      <c r="B889" s="229"/>
      <c r="C889" s="229"/>
    </row>
    <row r="890" ht="15.75" customHeight="1">
      <c r="B890" s="229"/>
      <c r="C890" s="229"/>
    </row>
    <row r="891" ht="15.75" customHeight="1">
      <c r="B891" s="229"/>
      <c r="C891" s="229"/>
    </row>
    <row r="892" ht="15.75" customHeight="1">
      <c r="B892" s="229"/>
      <c r="C892" s="229"/>
    </row>
    <row r="893" ht="15.75" customHeight="1">
      <c r="B893" s="229"/>
      <c r="C893" s="229"/>
    </row>
    <row r="894" ht="15.75" customHeight="1">
      <c r="B894" s="229"/>
      <c r="C894" s="229"/>
    </row>
    <row r="895" ht="15.75" customHeight="1">
      <c r="B895" s="229"/>
      <c r="C895" s="229"/>
    </row>
    <row r="896" ht="15.75" customHeight="1">
      <c r="B896" s="229"/>
      <c r="C896" s="229"/>
    </row>
    <row r="897" ht="15.75" customHeight="1">
      <c r="B897" s="229"/>
      <c r="C897" s="229"/>
    </row>
    <row r="898" ht="15.75" customHeight="1">
      <c r="B898" s="229"/>
      <c r="C898" s="229"/>
    </row>
    <row r="899" ht="15.75" customHeight="1">
      <c r="B899" s="229"/>
      <c r="C899" s="229"/>
    </row>
    <row r="900" ht="15.75" customHeight="1">
      <c r="B900" s="229"/>
      <c r="C900" s="229"/>
    </row>
    <row r="901" ht="15.75" customHeight="1">
      <c r="B901" s="229"/>
      <c r="C901" s="229"/>
    </row>
    <row r="902" ht="15.75" customHeight="1">
      <c r="B902" s="229"/>
      <c r="C902" s="229"/>
    </row>
    <row r="903" ht="15.75" customHeight="1">
      <c r="B903" s="229"/>
      <c r="C903" s="229"/>
    </row>
    <row r="904" ht="15.75" customHeight="1">
      <c r="B904" s="229"/>
      <c r="C904" s="229"/>
    </row>
    <row r="905" ht="15.75" customHeight="1">
      <c r="B905" s="229"/>
      <c r="C905" s="229"/>
    </row>
    <row r="906" ht="15.75" customHeight="1">
      <c r="B906" s="229"/>
      <c r="C906" s="229"/>
    </row>
    <row r="907" ht="15.75" customHeight="1">
      <c r="B907" s="229"/>
      <c r="C907" s="229"/>
    </row>
    <row r="908" ht="15.75" customHeight="1">
      <c r="B908" s="229"/>
      <c r="C908" s="229"/>
    </row>
    <row r="909" ht="15.75" customHeight="1">
      <c r="B909" s="229"/>
      <c r="C909" s="229"/>
    </row>
    <row r="910" ht="15.75" customHeight="1">
      <c r="B910" s="229"/>
      <c r="C910" s="229"/>
    </row>
    <row r="911" ht="15.75" customHeight="1">
      <c r="B911" s="229"/>
      <c r="C911" s="229"/>
    </row>
    <row r="912" ht="15.75" customHeight="1">
      <c r="B912" s="229"/>
      <c r="C912" s="229"/>
    </row>
    <row r="913" ht="15.75" customHeight="1">
      <c r="B913" s="229"/>
      <c r="C913" s="229"/>
    </row>
    <row r="914" ht="15.75" customHeight="1">
      <c r="B914" s="229"/>
      <c r="C914" s="229"/>
    </row>
    <row r="915" ht="15.75" customHeight="1">
      <c r="B915" s="229"/>
      <c r="C915" s="229"/>
    </row>
    <row r="916" ht="15.75" customHeight="1">
      <c r="B916" s="229"/>
      <c r="C916" s="229"/>
    </row>
    <row r="917" ht="15.75" customHeight="1">
      <c r="B917" s="229"/>
      <c r="C917" s="229"/>
    </row>
    <row r="918" ht="15.75" customHeight="1">
      <c r="B918" s="229"/>
      <c r="C918" s="229"/>
    </row>
    <row r="919" ht="15.75" customHeight="1">
      <c r="B919" s="229"/>
      <c r="C919" s="229"/>
    </row>
    <row r="920" ht="15.75" customHeight="1">
      <c r="B920" s="229"/>
      <c r="C920" s="229"/>
    </row>
    <row r="921" ht="15.75" customHeight="1">
      <c r="B921" s="229"/>
      <c r="C921" s="229"/>
    </row>
    <row r="922" ht="15.75" customHeight="1">
      <c r="B922" s="229"/>
      <c r="C922" s="229"/>
    </row>
    <row r="923" ht="15.75" customHeight="1">
      <c r="B923" s="229"/>
      <c r="C923" s="229"/>
    </row>
    <row r="924" ht="15.75" customHeight="1">
      <c r="B924" s="229"/>
      <c r="C924" s="229"/>
    </row>
    <row r="925" ht="15.75" customHeight="1">
      <c r="B925" s="229"/>
      <c r="C925" s="229"/>
    </row>
    <row r="926" ht="15.75" customHeight="1">
      <c r="B926" s="229"/>
      <c r="C926" s="229"/>
    </row>
    <row r="927" ht="15.75" customHeight="1">
      <c r="B927" s="229"/>
      <c r="C927" s="229"/>
    </row>
    <row r="928" ht="15.75" customHeight="1">
      <c r="B928" s="229"/>
      <c r="C928" s="229"/>
    </row>
    <row r="929" ht="15.75" customHeight="1">
      <c r="B929" s="229"/>
      <c r="C929" s="229"/>
    </row>
    <row r="930" ht="15.75" customHeight="1">
      <c r="B930" s="229"/>
      <c r="C930" s="229"/>
    </row>
    <row r="931" ht="15.75" customHeight="1">
      <c r="B931" s="229"/>
      <c r="C931" s="229"/>
    </row>
    <row r="932" ht="15.75" customHeight="1">
      <c r="B932" s="229"/>
      <c r="C932" s="229"/>
    </row>
    <row r="933" ht="15.75" customHeight="1">
      <c r="B933" s="229"/>
      <c r="C933" s="229"/>
    </row>
    <row r="934" ht="15.75" customHeight="1">
      <c r="B934" s="229"/>
      <c r="C934" s="229"/>
    </row>
    <row r="935" ht="15.75" customHeight="1">
      <c r="B935" s="229"/>
      <c r="C935" s="229"/>
    </row>
    <row r="936" ht="15.75" customHeight="1">
      <c r="B936" s="229"/>
      <c r="C936" s="229"/>
    </row>
    <row r="937" ht="15.75" customHeight="1">
      <c r="B937" s="229"/>
      <c r="C937" s="229"/>
    </row>
    <row r="938" ht="15.75" customHeight="1">
      <c r="B938" s="229"/>
      <c r="C938" s="229"/>
    </row>
    <row r="939" ht="15.75" customHeight="1">
      <c r="B939" s="229"/>
      <c r="C939" s="229"/>
    </row>
    <row r="940" ht="15.75" customHeight="1">
      <c r="B940" s="229"/>
      <c r="C940" s="229"/>
    </row>
    <row r="941" ht="15.75" customHeight="1">
      <c r="B941" s="229"/>
      <c r="C941" s="229"/>
    </row>
    <row r="942" ht="15.75" customHeight="1">
      <c r="B942" s="229"/>
      <c r="C942" s="229"/>
    </row>
    <row r="943" ht="15.75" customHeight="1">
      <c r="B943" s="229"/>
      <c r="C943" s="229"/>
    </row>
    <row r="944" ht="15.75" customHeight="1">
      <c r="B944" s="229"/>
      <c r="C944" s="229"/>
    </row>
    <row r="945" ht="15.75" customHeight="1">
      <c r="B945" s="229"/>
      <c r="C945" s="229"/>
    </row>
    <row r="946" ht="15.75" customHeight="1">
      <c r="B946" s="229"/>
      <c r="C946" s="229"/>
    </row>
    <row r="947" ht="15.75" customHeight="1">
      <c r="B947" s="229"/>
      <c r="C947" s="229"/>
    </row>
    <row r="948" ht="15.75" customHeight="1">
      <c r="B948" s="229"/>
      <c r="C948" s="229"/>
    </row>
    <row r="949" ht="15.75" customHeight="1">
      <c r="B949" s="229"/>
      <c r="C949" s="229"/>
    </row>
    <row r="950" ht="15.75" customHeight="1">
      <c r="B950" s="229"/>
      <c r="C950" s="229"/>
    </row>
    <row r="951" ht="15.75" customHeight="1">
      <c r="B951" s="229"/>
      <c r="C951" s="229"/>
    </row>
    <row r="952" ht="15.75" customHeight="1">
      <c r="B952" s="229"/>
      <c r="C952" s="229"/>
    </row>
    <row r="953" ht="15.75" customHeight="1">
      <c r="B953" s="229"/>
      <c r="C953" s="229"/>
    </row>
    <row r="954" ht="15.75" customHeight="1">
      <c r="B954" s="229"/>
      <c r="C954" s="229"/>
    </row>
    <row r="955" ht="15.75" customHeight="1">
      <c r="B955" s="229"/>
      <c r="C955" s="229"/>
    </row>
    <row r="956" ht="15.75" customHeight="1">
      <c r="B956" s="229"/>
      <c r="C956" s="229"/>
    </row>
    <row r="957" ht="15.75" customHeight="1">
      <c r="B957" s="229"/>
      <c r="C957" s="229"/>
    </row>
    <row r="958" ht="15.75" customHeight="1">
      <c r="B958" s="229"/>
      <c r="C958" s="229"/>
    </row>
    <row r="959" ht="15.75" customHeight="1">
      <c r="B959" s="229"/>
      <c r="C959" s="229"/>
    </row>
    <row r="960" ht="15.75" customHeight="1">
      <c r="B960" s="229"/>
      <c r="C960" s="229"/>
    </row>
    <row r="961" ht="15.75" customHeight="1">
      <c r="B961" s="229"/>
      <c r="C961" s="229"/>
    </row>
    <row r="962" ht="15.75" customHeight="1">
      <c r="B962" s="229"/>
      <c r="C962" s="229"/>
    </row>
    <row r="963" ht="15.75" customHeight="1">
      <c r="B963" s="229"/>
      <c r="C963" s="229"/>
    </row>
    <row r="964" ht="15.75" customHeight="1">
      <c r="B964" s="229"/>
      <c r="C964" s="229"/>
    </row>
    <row r="965" ht="15.75" customHeight="1">
      <c r="B965" s="229"/>
      <c r="C965" s="229"/>
    </row>
    <row r="966" ht="15.75" customHeight="1">
      <c r="B966" s="229"/>
      <c r="C966" s="229"/>
    </row>
    <row r="967" ht="15.75" customHeight="1">
      <c r="B967" s="229"/>
      <c r="C967" s="229"/>
    </row>
    <row r="968" ht="15.75" customHeight="1">
      <c r="B968" s="229"/>
      <c r="C968" s="229"/>
    </row>
    <row r="969" ht="15.75" customHeight="1">
      <c r="B969" s="229"/>
      <c r="C969" s="229"/>
    </row>
    <row r="970" ht="15.75" customHeight="1">
      <c r="B970" s="229"/>
      <c r="C970" s="229"/>
    </row>
    <row r="971" ht="15.75" customHeight="1">
      <c r="B971" s="229"/>
      <c r="C971" s="229"/>
    </row>
    <row r="972" ht="15.75" customHeight="1">
      <c r="B972" s="229"/>
      <c r="C972" s="229"/>
    </row>
    <row r="973" ht="15.75" customHeight="1">
      <c r="B973" s="229"/>
      <c r="C973" s="229"/>
    </row>
    <row r="974" ht="15.75" customHeight="1">
      <c r="B974" s="229"/>
      <c r="C974" s="229"/>
    </row>
    <row r="975" ht="15.75" customHeight="1">
      <c r="B975" s="229"/>
      <c r="C975" s="229"/>
    </row>
    <row r="976" ht="15.75" customHeight="1">
      <c r="B976" s="229"/>
      <c r="C976" s="229"/>
    </row>
    <row r="977" ht="15.75" customHeight="1">
      <c r="B977" s="229"/>
      <c r="C977" s="229"/>
    </row>
    <row r="978" ht="15.75" customHeight="1">
      <c r="B978" s="229"/>
      <c r="C978" s="229"/>
    </row>
    <row r="979" ht="15.75" customHeight="1">
      <c r="B979" s="229"/>
      <c r="C979" s="229"/>
    </row>
    <row r="980" ht="15.75" customHeight="1">
      <c r="B980" s="229"/>
      <c r="C980" s="229"/>
    </row>
    <row r="981" ht="15.75" customHeight="1">
      <c r="B981" s="229"/>
      <c r="C981" s="229"/>
    </row>
    <row r="982" ht="15.75" customHeight="1">
      <c r="B982" s="229"/>
      <c r="C982" s="229"/>
    </row>
    <row r="983" ht="15.75" customHeight="1">
      <c r="B983" s="229"/>
      <c r="C983" s="229"/>
    </row>
    <row r="984" ht="15.75" customHeight="1">
      <c r="B984" s="229"/>
      <c r="C984" s="229"/>
    </row>
    <row r="985" ht="15.75" customHeight="1">
      <c r="B985" s="229"/>
      <c r="C985" s="229"/>
    </row>
    <row r="986" ht="15.75" customHeight="1">
      <c r="B986" s="229"/>
      <c r="C986" s="229"/>
    </row>
    <row r="987" ht="15.75" customHeight="1">
      <c r="B987" s="229"/>
      <c r="C987" s="229"/>
    </row>
    <row r="988" ht="15.75" customHeight="1">
      <c r="B988" s="229"/>
      <c r="C988" s="229"/>
    </row>
    <row r="989" ht="15.75" customHeight="1">
      <c r="B989" s="229"/>
      <c r="C989" s="229"/>
    </row>
    <row r="990" ht="15.75" customHeight="1">
      <c r="B990" s="229"/>
      <c r="C990" s="229"/>
    </row>
    <row r="991" ht="15.75" customHeight="1">
      <c r="B991" s="229"/>
      <c r="C991" s="229"/>
    </row>
    <row r="992" ht="15.75" customHeight="1">
      <c r="B992" s="229"/>
      <c r="C992" s="229"/>
    </row>
    <row r="993" ht="15.75" customHeight="1">
      <c r="B993" s="229"/>
      <c r="C993" s="229"/>
    </row>
    <row r="994" ht="15.75" customHeight="1">
      <c r="B994" s="229"/>
      <c r="C994" s="229"/>
    </row>
    <row r="995" ht="15.75" customHeight="1">
      <c r="B995" s="229"/>
      <c r="C995" s="229"/>
    </row>
    <row r="996" ht="15.75" customHeight="1">
      <c r="B996" s="229"/>
      <c r="C996" s="229"/>
    </row>
    <row r="997" ht="15.75" customHeight="1">
      <c r="B997" s="229"/>
      <c r="C997" s="229"/>
    </row>
    <row r="998" ht="15.75" customHeight="1">
      <c r="B998" s="229"/>
      <c r="C998" s="229"/>
    </row>
    <row r="999" ht="15.75" customHeight="1">
      <c r="B999" s="229"/>
      <c r="C999" s="229"/>
    </row>
    <row r="1000" ht="15.75" customHeight="1">
      <c r="B1000" s="229"/>
      <c r="C1000" s="229"/>
    </row>
  </sheetData>
  <mergeCells count="17">
    <mergeCell ref="D100:D101"/>
    <mergeCell ref="E100:E101"/>
    <mergeCell ref="I115:J115"/>
    <mergeCell ref="I117:J117"/>
    <mergeCell ref="C100:C101"/>
    <mergeCell ref="F100:F101"/>
    <mergeCell ref="L7:N7"/>
    <mergeCell ref="L8:N8"/>
    <mergeCell ref="L9:N9"/>
    <mergeCell ref="B14:N14"/>
    <mergeCell ref="B1:I1"/>
    <mergeCell ref="K1:N1"/>
    <mergeCell ref="K2:N2"/>
    <mergeCell ref="K3:N3"/>
    <mergeCell ref="L5:N5"/>
    <mergeCell ref="L6:N6"/>
    <mergeCell ref="K4:N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8.43"/>
    <col customWidth="1" min="3" max="6" width="16.29"/>
    <col customWidth="1" min="7" max="7" width="17.86"/>
    <col customWidth="1" min="8" max="8" width="16.29"/>
    <col customWidth="1" min="9" max="18" width="10.71"/>
    <col customWidth="1" min="19" max="19" width="18.86"/>
    <col customWidth="1" min="20" max="21" width="15.0"/>
    <col customWidth="1" min="22" max="22" width="16.43"/>
    <col customWidth="1" min="23" max="23" width="18.0"/>
    <col customWidth="1" min="24" max="24" width="16.0"/>
    <col customWidth="1" min="25" max="25" width="15.14"/>
    <col customWidth="1" min="26" max="26" width="10.71"/>
  </cols>
  <sheetData>
    <row r="1">
      <c r="A1" s="8"/>
      <c r="B1" s="34" t="s">
        <v>156</v>
      </c>
      <c r="C1" s="8"/>
      <c r="D1" s="8"/>
      <c r="E1" s="8"/>
      <c r="F1" s="8"/>
      <c r="G1" s="8"/>
    </row>
    <row r="2">
      <c r="A2" s="8"/>
      <c r="B2" s="8"/>
      <c r="C2" s="8"/>
      <c r="D2" s="8"/>
      <c r="E2" s="8"/>
      <c r="F2" s="8"/>
      <c r="G2" s="8"/>
    </row>
    <row r="3">
      <c r="A3" s="8" t="s">
        <v>157</v>
      </c>
      <c r="B3" s="8">
        <v>0.0</v>
      </c>
      <c r="C3" s="8">
        <v>1.0</v>
      </c>
      <c r="D3" s="8">
        <v>2.0</v>
      </c>
      <c r="E3" s="8">
        <v>3.0</v>
      </c>
      <c r="F3" s="8">
        <v>4.0</v>
      </c>
      <c r="G3" s="8">
        <v>5.0</v>
      </c>
    </row>
    <row r="4">
      <c r="A4" s="34" t="s">
        <v>158</v>
      </c>
      <c r="B4" s="8"/>
      <c r="C4" s="8"/>
      <c r="D4" s="8"/>
      <c r="E4" s="8"/>
      <c r="F4" s="8"/>
      <c r="G4" s="8"/>
    </row>
    <row r="5">
      <c r="A5" s="231" t="s">
        <v>159</v>
      </c>
      <c r="B5" s="231"/>
      <c r="C5" s="276">
        <v>1.0E8</v>
      </c>
      <c r="D5" s="276">
        <v>1.5E8</v>
      </c>
      <c r="E5" s="276">
        <v>2.0E8</v>
      </c>
      <c r="F5" s="276">
        <v>2.5E8</v>
      </c>
      <c r="G5" s="276">
        <v>3.0E8</v>
      </c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</row>
    <row r="6">
      <c r="A6" s="8" t="s">
        <v>160</v>
      </c>
      <c r="B6" s="8"/>
      <c r="C6" s="8"/>
      <c r="D6" s="8"/>
      <c r="E6" s="8"/>
      <c r="F6" s="8"/>
      <c r="G6" s="8"/>
    </row>
    <row r="7">
      <c r="A7" s="8" t="s">
        <v>161</v>
      </c>
      <c r="B7" s="8"/>
      <c r="C7" s="8"/>
      <c r="D7" s="8"/>
      <c r="E7" s="8"/>
      <c r="F7" s="8"/>
      <c r="G7" s="8"/>
    </row>
    <row r="8">
      <c r="A8" s="34" t="s">
        <v>162</v>
      </c>
      <c r="B8" s="8"/>
      <c r="C8" s="276">
        <v>1.0E8</v>
      </c>
      <c r="D8" s="276">
        <v>1.5E8</v>
      </c>
      <c r="E8" s="276">
        <v>2.0E8</v>
      </c>
      <c r="F8" s="276">
        <v>2.5E8</v>
      </c>
      <c r="G8" s="276">
        <v>3.0E8</v>
      </c>
    </row>
    <row r="9">
      <c r="A9" s="34" t="s">
        <v>163</v>
      </c>
      <c r="B9" s="8"/>
      <c r="C9" s="8"/>
      <c r="D9" s="8"/>
      <c r="E9" s="8"/>
      <c r="F9" s="8"/>
      <c r="G9" s="8"/>
    </row>
    <row r="10">
      <c r="A10" s="8" t="s">
        <v>164</v>
      </c>
      <c r="B10" s="8"/>
      <c r="C10" s="8"/>
      <c r="D10" s="8"/>
      <c r="E10" s="8"/>
      <c r="F10" s="8"/>
      <c r="G10" s="8"/>
    </row>
    <row r="11">
      <c r="A11" s="8" t="s">
        <v>165</v>
      </c>
      <c r="B11" s="231">
        <v>-5.72375E8</v>
      </c>
      <c r="C11" s="8"/>
      <c r="D11" s="8"/>
      <c r="E11" s="8"/>
      <c r="F11" s="8"/>
      <c r="G11" s="8"/>
    </row>
    <row r="12">
      <c r="A12" s="8" t="s">
        <v>166</v>
      </c>
      <c r="B12" s="8"/>
      <c r="C12" s="8"/>
      <c r="D12" s="8"/>
      <c r="E12" s="8"/>
      <c r="F12" s="8"/>
      <c r="G12" s="8"/>
    </row>
    <row r="13">
      <c r="A13" s="8" t="s">
        <v>167</v>
      </c>
      <c r="B13" s="8"/>
      <c r="C13" s="8"/>
      <c r="D13" s="8"/>
      <c r="E13" s="8"/>
      <c r="F13" s="8"/>
      <c r="G13" s="8"/>
    </row>
    <row r="14">
      <c r="A14" s="8" t="s">
        <v>168</v>
      </c>
      <c r="B14" s="277">
        <v>-1.238305292E9</v>
      </c>
      <c r="C14" s="231">
        <v>4.4E8</v>
      </c>
      <c r="D14" s="231">
        <v>4.6E8</v>
      </c>
      <c r="E14" s="231">
        <v>4.8E8</v>
      </c>
      <c r="F14" s="231">
        <v>5.0E8</v>
      </c>
      <c r="G14" s="231">
        <v>5.1E8</v>
      </c>
    </row>
    <row r="15">
      <c r="A15" s="8" t="s">
        <v>169</v>
      </c>
      <c r="B15" s="276">
        <f t="shared" ref="B15:G15" si="1">B14/(1+0.0856)^B3</f>
        <v>-1238305292</v>
      </c>
      <c r="C15" s="276">
        <f t="shared" si="1"/>
        <v>405305821.7</v>
      </c>
      <c r="D15" s="276">
        <f t="shared" si="1"/>
        <v>390317624.9</v>
      </c>
      <c r="E15" s="276">
        <f t="shared" si="1"/>
        <v>375173135.9</v>
      </c>
      <c r="F15" s="276">
        <f t="shared" si="1"/>
        <v>359990189.7</v>
      </c>
      <c r="G15" s="276">
        <f t="shared" si="1"/>
        <v>338236913.7</v>
      </c>
    </row>
    <row r="16">
      <c r="A16" s="8"/>
      <c r="B16" s="276"/>
      <c r="C16" s="276"/>
      <c r="D16" s="276"/>
      <c r="E16" s="276"/>
      <c r="F16" s="276"/>
      <c r="G16" s="276"/>
    </row>
    <row r="17">
      <c r="A17" t="s">
        <v>170</v>
      </c>
      <c r="B17" s="278">
        <v>2003.0</v>
      </c>
      <c r="C17" s="279" t="s">
        <v>171</v>
      </c>
      <c r="D17" s="278">
        <v>6557.0</v>
      </c>
      <c r="E17" s="279"/>
      <c r="F17" s="279"/>
      <c r="G17" s="279"/>
    </row>
    <row r="18">
      <c r="B18" s="229"/>
      <c r="C18" s="229"/>
      <c r="D18" s="229"/>
      <c r="E18" s="229"/>
      <c r="F18" s="229"/>
    </row>
    <row r="19">
      <c r="A19" t="s">
        <v>172</v>
      </c>
      <c r="B19" s="280">
        <v>0.0856</v>
      </c>
    </row>
    <row r="20">
      <c r="A20" t="s">
        <v>173</v>
      </c>
    </row>
    <row r="21" ht="15.75" customHeight="1">
      <c r="A21" s="35" t="s">
        <v>174</v>
      </c>
      <c r="B21" s="11"/>
      <c r="C21" s="29"/>
    </row>
    <row r="22" ht="15.75" customHeight="1">
      <c r="A22" s="34" t="s">
        <v>175</v>
      </c>
      <c r="B22" s="281">
        <f t="array" ref="B22">NPV(B19,C14:G14)+B14</f>
        <v>630718393.9</v>
      </c>
    </row>
    <row r="23" ht="15.75" customHeight="1">
      <c r="A23" s="34" t="s">
        <v>176</v>
      </c>
      <c r="B23" s="282">
        <f>IRR(B14:G14)</f>
        <v>0.259831722</v>
      </c>
    </row>
    <row r="24" ht="15.75" hidden="1" customHeight="1">
      <c r="A24" s="8" t="s">
        <v>177</v>
      </c>
      <c r="B24" s="231">
        <f>SUM(C15:G15)</f>
        <v>1869023686</v>
      </c>
    </row>
    <row r="25" ht="15.75" hidden="1" customHeight="1">
      <c r="A25" s="8" t="s">
        <v>178</v>
      </c>
      <c r="B25" s="231">
        <f>ABS(B15)</f>
        <v>1238305292</v>
      </c>
    </row>
    <row r="26" ht="15.75" customHeight="1">
      <c r="A26" s="34" t="s">
        <v>179</v>
      </c>
      <c r="B26" s="283">
        <f>B24/B25</f>
        <v>1.509339981</v>
      </c>
    </row>
    <row r="27" ht="15.75" customHeight="1">
      <c r="A27" s="35" t="s">
        <v>180</v>
      </c>
      <c r="B27" s="11"/>
    </row>
    <row r="28" ht="15.75" customHeight="1">
      <c r="A28" s="34" t="s">
        <v>181</v>
      </c>
      <c r="B28" s="281">
        <f>ABS(B15)/B17</f>
        <v>618225.308</v>
      </c>
    </row>
    <row r="29" ht="15.75" customHeight="1">
      <c r="A29" s="34" t="s">
        <v>182</v>
      </c>
      <c r="B29" s="284">
        <f>ABS(B15)/D17</f>
        <v>188852.416</v>
      </c>
    </row>
    <row r="30" ht="15.75" customHeight="1">
      <c r="A30" s="34" t="s">
        <v>183</v>
      </c>
      <c r="B30" s="8"/>
    </row>
    <row r="31" ht="15.75" customHeight="1">
      <c r="A31" s="34" t="s">
        <v>178</v>
      </c>
      <c r="B31" s="285">
        <f>ABS(B15)</f>
        <v>1238305292</v>
      </c>
    </row>
    <row r="32" ht="15.75" customHeight="1">
      <c r="A32" s="34" t="s">
        <v>184</v>
      </c>
      <c r="B32" s="248">
        <f>(((1+0.0442)^5)*0.0442)/(((1+0.0442)^5)-1)</f>
        <v>0.2272840593</v>
      </c>
    </row>
    <row r="33" ht="15.75" customHeight="1"/>
    <row r="34" ht="15.75" customHeight="1"/>
    <row r="35" ht="15.75" customHeight="1">
      <c r="B35" s="79" t="s">
        <v>156</v>
      </c>
    </row>
    <row r="36" ht="15.75" customHeight="1">
      <c r="B36" t="s">
        <v>157</v>
      </c>
      <c r="C36">
        <v>2015.0</v>
      </c>
      <c r="D36">
        <f t="shared" ref="D36:H36" si="2">C36+1</f>
        <v>2016</v>
      </c>
      <c r="E36">
        <f t="shared" si="2"/>
        <v>2017</v>
      </c>
      <c r="F36">
        <f t="shared" si="2"/>
        <v>2018</v>
      </c>
      <c r="G36">
        <f t="shared" si="2"/>
        <v>2019</v>
      </c>
      <c r="H36">
        <f t="shared" si="2"/>
        <v>2020</v>
      </c>
    </row>
    <row r="37" ht="15.75" customHeight="1">
      <c r="B37" t="s">
        <v>158</v>
      </c>
    </row>
    <row r="38" ht="15.75" customHeight="1">
      <c r="B38" t="s">
        <v>159</v>
      </c>
      <c r="C38" s="180"/>
      <c r="D38" s="180">
        <v>1.0E8</v>
      </c>
      <c r="E38" s="180">
        <v>1.5E8</v>
      </c>
      <c r="F38" s="180">
        <v>2.0E8</v>
      </c>
      <c r="G38" s="180">
        <v>2.5E8</v>
      </c>
      <c r="H38" s="180">
        <v>3.0E8</v>
      </c>
    </row>
    <row r="39" ht="15.75" customHeight="1">
      <c r="B39" t="s">
        <v>160</v>
      </c>
      <c r="C39" s="180"/>
      <c r="D39" s="180"/>
      <c r="E39" s="180"/>
      <c r="F39" s="180"/>
      <c r="G39" s="180"/>
      <c r="H39" s="180"/>
    </row>
    <row r="40" ht="15.75" customHeight="1">
      <c r="B40" t="s">
        <v>161</v>
      </c>
      <c r="C40" s="180"/>
      <c r="D40" s="180"/>
      <c r="E40" s="180"/>
      <c r="F40" s="180"/>
      <c r="G40" s="180"/>
      <c r="H40" s="180"/>
    </row>
    <row r="41" ht="15.75" customHeight="1">
      <c r="B41" t="s">
        <v>162</v>
      </c>
      <c r="C41" s="180"/>
      <c r="D41" s="180">
        <v>1.0E8</v>
      </c>
      <c r="E41" s="180">
        <v>1.5E8</v>
      </c>
      <c r="F41" s="180">
        <v>2.0E8</v>
      </c>
      <c r="G41" s="180">
        <v>2.5E8</v>
      </c>
      <c r="H41" s="180">
        <v>3.0E8</v>
      </c>
    </row>
    <row r="42" ht="15.75" customHeight="1">
      <c r="B42" t="s">
        <v>163</v>
      </c>
      <c r="C42" s="180"/>
      <c r="D42" s="180"/>
      <c r="E42" s="180"/>
      <c r="F42" s="180"/>
      <c r="G42" s="180"/>
      <c r="H42" s="180"/>
    </row>
    <row r="43" ht="15.75" customHeight="1">
      <c r="B43" t="s">
        <v>164</v>
      </c>
      <c r="C43" s="180"/>
      <c r="D43" s="180"/>
      <c r="E43" s="180"/>
      <c r="F43" s="180"/>
      <c r="G43" s="180"/>
      <c r="H43" s="180"/>
    </row>
    <row r="44" ht="15.75" customHeight="1">
      <c r="B44" t="s">
        <v>165</v>
      </c>
      <c r="C44" s="180">
        <v>-5.72375E8</v>
      </c>
      <c r="D44" s="180"/>
      <c r="E44" s="180"/>
      <c r="F44" s="180"/>
      <c r="G44" s="180"/>
      <c r="H44" s="180"/>
    </row>
    <row r="45" ht="15.75" customHeight="1">
      <c r="B45" t="s">
        <v>166</v>
      </c>
      <c r="C45" s="180"/>
      <c r="D45" s="180"/>
      <c r="E45" s="180"/>
      <c r="F45" s="180"/>
      <c r="G45" s="180"/>
      <c r="H45" s="180"/>
      <c r="S45" s="35" t="s">
        <v>156</v>
      </c>
      <c r="T45" s="10"/>
      <c r="U45" s="10"/>
      <c r="V45" s="10"/>
      <c r="W45" s="10"/>
      <c r="X45" s="10"/>
      <c r="Y45" s="11"/>
    </row>
    <row r="46" ht="15.75" customHeight="1">
      <c r="B46" t="s">
        <v>167</v>
      </c>
      <c r="C46" s="180"/>
      <c r="D46" s="180"/>
      <c r="E46" s="180"/>
      <c r="F46" s="180"/>
      <c r="G46" s="180"/>
      <c r="H46" s="180"/>
      <c r="S46" s="34" t="s">
        <v>157</v>
      </c>
      <c r="T46" s="34">
        <v>2015.0</v>
      </c>
      <c r="U46" s="34">
        <f t="shared" ref="U46:Y46" si="3">T46+1</f>
        <v>2016</v>
      </c>
      <c r="V46" s="34">
        <f t="shared" si="3"/>
        <v>2017</v>
      </c>
      <c r="W46" s="34">
        <f t="shared" si="3"/>
        <v>2018</v>
      </c>
      <c r="X46" s="34">
        <f t="shared" si="3"/>
        <v>2019</v>
      </c>
      <c r="Y46" s="34">
        <f t="shared" si="3"/>
        <v>2020</v>
      </c>
    </row>
    <row r="47" ht="15.75" customHeight="1">
      <c r="B47" t="s">
        <v>168</v>
      </c>
      <c r="C47" s="180">
        <v>-5.72375E8</v>
      </c>
      <c r="D47" s="180">
        <v>1.0E8</v>
      </c>
      <c r="E47" s="180">
        <v>1.5E8</v>
      </c>
      <c r="F47" s="180">
        <v>2.0E8</v>
      </c>
      <c r="G47" s="180">
        <v>2.5E8</v>
      </c>
      <c r="H47" s="180">
        <v>3.0E8</v>
      </c>
      <c r="S47" s="34" t="s">
        <v>158</v>
      </c>
      <c r="T47" s="8"/>
      <c r="U47" s="8"/>
      <c r="V47" s="8"/>
      <c r="W47" s="8"/>
      <c r="X47" s="8"/>
      <c r="Y47" s="8"/>
    </row>
    <row r="48" ht="15.75" customHeight="1">
      <c r="S48" s="8" t="s">
        <v>159</v>
      </c>
      <c r="T48" s="286"/>
      <c r="U48" s="286">
        <v>1.0E8</v>
      </c>
      <c r="V48" s="286">
        <v>1.5E8</v>
      </c>
      <c r="W48" s="286">
        <v>2.0E8</v>
      </c>
      <c r="X48" s="286">
        <v>2.5E8</v>
      </c>
      <c r="Y48" s="286">
        <v>3.0E8</v>
      </c>
    </row>
    <row r="49" ht="15.75" customHeight="1">
      <c r="S49" s="8" t="s">
        <v>160</v>
      </c>
      <c r="T49" s="286"/>
      <c r="U49" s="286"/>
      <c r="V49" s="286"/>
      <c r="W49" s="286"/>
      <c r="X49" s="286"/>
      <c r="Y49" s="286"/>
    </row>
    <row r="50" ht="15.75" customHeight="1">
      <c r="S50" s="8" t="s">
        <v>161</v>
      </c>
      <c r="T50" s="286"/>
      <c r="U50" s="286"/>
      <c r="V50" s="286"/>
      <c r="W50" s="286"/>
      <c r="X50" s="286"/>
      <c r="Y50" s="286"/>
    </row>
    <row r="51" ht="15.75" customHeight="1">
      <c r="S51" s="34" t="s">
        <v>162</v>
      </c>
      <c r="T51" s="281"/>
      <c r="U51" s="281">
        <v>1.0E8</v>
      </c>
      <c r="V51" s="281">
        <v>1.5E8</v>
      </c>
      <c r="W51" s="281">
        <v>2.0E8</v>
      </c>
      <c r="X51" s="281">
        <v>2.5E8</v>
      </c>
      <c r="Y51" s="281">
        <v>3.0E8</v>
      </c>
    </row>
    <row r="52" ht="15.75" customHeight="1">
      <c r="S52" s="34" t="s">
        <v>163</v>
      </c>
      <c r="T52" s="286"/>
      <c r="U52" s="286"/>
      <c r="V52" s="286"/>
      <c r="W52" s="286"/>
      <c r="X52" s="286"/>
      <c r="Y52" s="286"/>
    </row>
    <row r="53" ht="15.75" customHeight="1">
      <c r="S53" s="8" t="s">
        <v>164</v>
      </c>
      <c r="T53" s="286"/>
      <c r="U53" s="286"/>
      <c r="V53" s="286"/>
      <c r="W53" s="286"/>
      <c r="X53" s="286"/>
      <c r="Y53" s="286"/>
    </row>
    <row r="54" ht="15.75" customHeight="1">
      <c r="S54" s="8" t="s">
        <v>165</v>
      </c>
      <c r="T54" s="286">
        <v>-5.72375E8</v>
      </c>
      <c r="U54" s="286"/>
      <c r="V54" s="286"/>
      <c r="W54" s="286"/>
      <c r="X54" s="286"/>
      <c r="Y54" s="286"/>
    </row>
    <row r="55" ht="15.75" customHeight="1">
      <c r="S55" s="8" t="s">
        <v>166</v>
      </c>
      <c r="T55" s="286"/>
      <c r="U55" s="286"/>
      <c r="V55" s="286"/>
      <c r="W55" s="286"/>
      <c r="X55" s="286"/>
      <c r="Y55" s="286"/>
    </row>
    <row r="56" ht="15.75" customHeight="1">
      <c r="S56" s="34" t="s">
        <v>167</v>
      </c>
      <c r="T56" s="281">
        <f>T54</f>
        <v>-572375000</v>
      </c>
      <c r="U56" s="286"/>
      <c r="V56" s="286"/>
      <c r="W56" s="286"/>
      <c r="X56" s="286"/>
      <c r="Y56" s="286"/>
    </row>
    <row r="57" ht="15.75" customHeight="1">
      <c r="S57" s="34" t="s">
        <v>168</v>
      </c>
      <c r="T57" s="281">
        <v>-5.72375E8</v>
      </c>
      <c r="U57" s="281">
        <v>1.0E8</v>
      </c>
      <c r="V57" s="281">
        <v>1.5E8</v>
      </c>
      <c r="W57" s="281">
        <v>2.0E8</v>
      </c>
      <c r="X57" s="281">
        <v>2.5E8</v>
      </c>
      <c r="Y57" s="281">
        <v>3.0E8</v>
      </c>
    </row>
    <row r="58" ht="15.75" customHeight="1"/>
    <row r="59" ht="15.75" customHeight="1">
      <c r="S59" s="34">
        <v>2016.0</v>
      </c>
      <c r="T59" s="34">
        <f t="shared" ref="T59:W59" si="4">S59+1</f>
        <v>2017</v>
      </c>
      <c r="U59" s="34">
        <f t="shared" si="4"/>
        <v>2018</v>
      </c>
      <c r="V59" s="34">
        <f t="shared" si="4"/>
        <v>2019</v>
      </c>
      <c r="W59" s="34">
        <f t="shared" si="4"/>
        <v>2020</v>
      </c>
    </row>
    <row r="60" ht="15.75" customHeight="1">
      <c r="S60" s="286">
        <v>1.0E8</v>
      </c>
      <c r="T60" s="286">
        <v>1.5E8</v>
      </c>
      <c r="U60" s="286">
        <v>2.0E8</v>
      </c>
      <c r="V60" s="286">
        <v>2.5E8</v>
      </c>
      <c r="W60" s="286">
        <v>3.0E8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>
      <c r="S66" s="1"/>
      <c r="T66" s="1"/>
    </row>
    <row r="67" ht="15.75" customHeight="1">
      <c r="S67" s="1"/>
      <c r="T67" s="1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>
      <c r="S76" s="287" t="s">
        <v>185</v>
      </c>
      <c r="T76" s="288"/>
      <c r="U76" s="288"/>
      <c r="V76" s="288"/>
      <c r="W76" s="288"/>
      <c r="X76" s="289"/>
    </row>
    <row r="77" ht="15.75" customHeight="1">
      <c r="S77" s="290" t="s">
        <v>186</v>
      </c>
      <c r="T77" s="291" t="s">
        <v>187</v>
      </c>
      <c r="U77" s="291" t="s">
        <v>188</v>
      </c>
      <c r="V77" s="291" t="s">
        <v>189</v>
      </c>
      <c r="W77" s="291" t="s">
        <v>190</v>
      </c>
      <c r="X77" s="292" t="s">
        <v>191</v>
      </c>
    </row>
    <row r="78" ht="22.5" customHeight="1">
      <c r="S78" s="293">
        <v>2.84067981E8</v>
      </c>
      <c r="T78" s="294">
        <v>0.18</v>
      </c>
      <c r="U78" s="295">
        <v>1.5</v>
      </c>
      <c r="V78" s="296">
        <v>536937.0</v>
      </c>
      <c r="W78" s="296">
        <v>127194.0</v>
      </c>
      <c r="X78" s="297">
        <v>572375.0</v>
      </c>
    </row>
    <row r="79" ht="15.75" customHeight="1">
      <c r="T79" s="298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S76:X76"/>
    <mergeCell ref="A21:B21"/>
    <mergeCell ref="A27:B27"/>
    <mergeCell ref="B35:H35"/>
    <mergeCell ref="S45:Y45"/>
  </mergeCell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8.86"/>
    <col customWidth="1" min="3" max="3" width="16.86"/>
    <col customWidth="1" min="4" max="4" width="18.43"/>
    <col customWidth="1" min="5" max="5" width="16.29"/>
    <col customWidth="1" min="6" max="6" width="18.71"/>
    <col customWidth="1" min="7" max="7" width="17.86"/>
    <col customWidth="1" min="8" max="26" width="10.71"/>
  </cols>
  <sheetData>
    <row r="1">
      <c r="A1" s="299" t="s">
        <v>156</v>
      </c>
      <c r="B1" s="288"/>
      <c r="C1" s="288"/>
      <c r="D1" s="288"/>
      <c r="E1" s="288"/>
      <c r="F1" s="288"/>
      <c r="G1" s="289"/>
    </row>
    <row r="2">
      <c r="A2" s="300"/>
      <c r="B2" s="8"/>
      <c r="C2" s="8"/>
      <c r="D2" s="8"/>
      <c r="E2" s="8"/>
      <c r="F2" s="8"/>
      <c r="G2" s="301"/>
    </row>
    <row r="3">
      <c r="A3" s="219" t="s">
        <v>157</v>
      </c>
      <c r="B3" s="220">
        <v>2016.0</v>
      </c>
      <c r="C3" s="220">
        <f t="shared" ref="C3:G3" si="1">B3+1</f>
        <v>2017</v>
      </c>
      <c r="D3" s="220">
        <f t="shared" si="1"/>
        <v>2018</v>
      </c>
      <c r="E3" s="220">
        <f t="shared" si="1"/>
        <v>2019</v>
      </c>
      <c r="F3" s="220">
        <f t="shared" si="1"/>
        <v>2020</v>
      </c>
      <c r="G3" s="302">
        <f t="shared" si="1"/>
        <v>2021</v>
      </c>
    </row>
    <row r="4">
      <c r="A4" s="303" t="s">
        <v>158</v>
      </c>
      <c r="B4" s="8"/>
      <c r="C4" s="8"/>
      <c r="D4" s="8"/>
      <c r="E4" s="8"/>
      <c r="F4" s="8"/>
      <c r="G4" s="301"/>
    </row>
    <row r="5">
      <c r="A5" s="304" t="s">
        <v>159</v>
      </c>
      <c r="B5" s="231"/>
      <c r="C5" s="305">
        <v>4.4E8</v>
      </c>
      <c r="D5" s="305">
        <v>4.6E8</v>
      </c>
      <c r="E5" s="305">
        <v>4.8E8</v>
      </c>
      <c r="F5" s="305">
        <v>5.0E8</v>
      </c>
      <c r="G5" s="306">
        <v>5.1E8</v>
      </c>
    </row>
    <row r="6">
      <c r="A6" s="300" t="s">
        <v>160</v>
      </c>
      <c r="B6" s="8"/>
      <c r="C6" s="8"/>
      <c r="D6" s="8"/>
      <c r="E6" s="8"/>
      <c r="F6" s="8"/>
      <c r="G6" s="301"/>
    </row>
    <row r="7">
      <c r="A7" s="300" t="s">
        <v>161</v>
      </c>
      <c r="B7" s="8"/>
      <c r="C7" s="8"/>
      <c r="D7" s="8"/>
      <c r="E7" s="8"/>
      <c r="F7" s="8"/>
      <c r="G7" s="301"/>
    </row>
    <row r="8">
      <c r="A8" s="303" t="s">
        <v>192</v>
      </c>
      <c r="B8" s="8"/>
      <c r="C8" s="305">
        <v>4.4E8</v>
      </c>
      <c r="D8" s="305">
        <v>4.6E8</v>
      </c>
      <c r="E8" s="305">
        <v>4.8E8</v>
      </c>
      <c r="F8" s="305">
        <v>5.0E8</v>
      </c>
      <c r="G8" s="306">
        <v>5.1E8</v>
      </c>
    </row>
    <row r="9">
      <c r="A9" s="303" t="s">
        <v>163</v>
      </c>
      <c r="B9" s="8"/>
      <c r="C9" s="8"/>
      <c r="D9" s="8"/>
      <c r="E9" s="8"/>
      <c r="F9" s="8"/>
      <c r="G9" s="301"/>
    </row>
    <row r="10">
      <c r="A10" s="300" t="s">
        <v>164</v>
      </c>
      <c r="B10" s="8"/>
      <c r="C10" s="8"/>
      <c r="D10" s="8"/>
      <c r="E10" s="8"/>
      <c r="F10" s="8"/>
      <c r="G10" s="301"/>
    </row>
    <row r="11">
      <c r="A11" s="300" t="s">
        <v>165</v>
      </c>
      <c r="B11" s="307">
        <v>-1.238305292E9</v>
      </c>
      <c r="C11" s="8"/>
      <c r="D11" s="8"/>
      <c r="E11" s="8"/>
      <c r="F11" s="8"/>
      <c r="G11" s="301"/>
    </row>
    <row r="12">
      <c r="A12" s="300" t="s">
        <v>166</v>
      </c>
      <c r="B12" s="8"/>
      <c r="C12" s="8"/>
      <c r="D12" s="8"/>
      <c r="E12" s="8"/>
      <c r="F12" s="8"/>
      <c r="G12" s="301"/>
    </row>
    <row r="13">
      <c r="A13" s="303" t="s">
        <v>193</v>
      </c>
      <c r="B13" s="307">
        <v>-1.238305292E9</v>
      </c>
      <c r="C13" s="8"/>
      <c r="D13" s="8"/>
      <c r="E13" s="8"/>
      <c r="F13" s="8"/>
      <c r="G13" s="301"/>
    </row>
    <row r="14">
      <c r="A14" s="308" t="s">
        <v>168</v>
      </c>
      <c r="B14" s="307">
        <v>-1.238305292E9</v>
      </c>
      <c r="C14" s="309">
        <v>4.4E8</v>
      </c>
      <c r="D14" s="309">
        <v>4.6E8</v>
      </c>
      <c r="E14" s="309">
        <v>4.8E8</v>
      </c>
      <c r="F14" s="309">
        <v>5.0E8</v>
      </c>
      <c r="G14" s="310">
        <v>5.1E8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C15" s="311">
        <v>2017.0</v>
      </c>
      <c r="D15" s="312">
        <v>2018.0</v>
      </c>
      <c r="E15" s="312">
        <v>2019.0</v>
      </c>
      <c r="F15" s="312">
        <v>2020.0</v>
      </c>
      <c r="G15" s="313">
        <v>2021.0</v>
      </c>
    </row>
    <row r="16">
      <c r="C16" s="314">
        <v>4.4E8</v>
      </c>
      <c r="D16" s="305">
        <v>4.6E8</v>
      </c>
      <c r="E16" s="305">
        <v>4.8E8</v>
      </c>
      <c r="F16" s="305">
        <v>5.0E8</v>
      </c>
      <c r="G16" s="306">
        <v>5.1E8</v>
      </c>
    </row>
    <row r="18">
      <c r="A18" s="287" t="s">
        <v>194</v>
      </c>
      <c r="B18" s="288"/>
      <c r="C18" s="288"/>
      <c r="D18" s="288"/>
      <c r="E18" s="288"/>
      <c r="F18" s="289"/>
    </row>
    <row r="19">
      <c r="A19" s="315" t="s">
        <v>195</v>
      </c>
      <c r="B19" s="10"/>
      <c r="C19" s="11"/>
      <c r="D19" s="315" t="s">
        <v>196</v>
      </c>
      <c r="E19" s="11"/>
      <c r="F19" s="316" t="s">
        <v>197</v>
      </c>
    </row>
    <row r="20">
      <c r="A20" s="290" t="s">
        <v>198</v>
      </c>
      <c r="B20" s="291" t="s">
        <v>199</v>
      </c>
      <c r="C20" s="291" t="s">
        <v>200</v>
      </c>
      <c r="D20" s="291" t="s">
        <v>201</v>
      </c>
      <c r="E20" s="291" t="s">
        <v>202</v>
      </c>
      <c r="F20" s="292" t="s">
        <v>203</v>
      </c>
    </row>
    <row r="21" ht="15.75" customHeight="1">
      <c r="A21" s="293">
        <f>'9.FLUJO DE CAJA'!B22</f>
        <v>630718393.9</v>
      </c>
      <c r="B21" s="294">
        <f>'9.FLUJO DE CAJA'!B23</f>
        <v>0.259831722</v>
      </c>
      <c r="C21" s="317">
        <f>'9.FLUJO DE CAJA'!B26</f>
        <v>1.509339981</v>
      </c>
      <c r="D21" s="296">
        <f>'9.FLUJO DE CAJA'!B28</f>
        <v>618225.308</v>
      </c>
      <c r="E21" s="296">
        <f>'9.FLUJO DE CAJA'!B29</f>
        <v>188852.416</v>
      </c>
      <c r="F21" s="297">
        <f>'9.FLUJO DE CAJA'!B31</f>
        <v>1238305292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18:F18"/>
    <mergeCell ref="A19:C19"/>
    <mergeCell ref="D19:E19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14"/>
    <col customWidth="1" min="2" max="2" width="46.71"/>
    <col customWidth="1" min="3" max="3" width="23.14"/>
    <col customWidth="1" min="4" max="4" width="37.57"/>
    <col customWidth="1" min="5" max="5" width="33.57"/>
    <col customWidth="1" min="6" max="6" width="31.14"/>
    <col customWidth="1" min="7" max="13" width="11.43"/>
    <col customWidth="1" min="14" max="26" width="10.71"/>
  </cols>
  <sheetData>
    <row r="1">
      <c r="A1" s="318"/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  <c r="W1" s="318"/>
      <c r="X1" s="318"/>
      <c r="Y1" s="318"/>
      <c r="Z1" s="318"/>
    </row>
    <row r="2" ht="36.0" customHeight="1">
      <c r="A2" s="319" t="s">
        <v>204</v>
      </c>
      <c r="B2" s="320" t="s">
        <v>205</v>
      </c>
      <c r="C2" s="320" t="s">
        <v>25</v>
      </c>
      <c r="D2" s="320" t="s">
        <v>206</v>
      </c>
      <c r="E2" s="321" t="s">
        <v>207</v>
      </c>
      <c r="F2" s="322" t="s">
        <v>208</v>
      </c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  <c r="V2" s="323"/>
      <c r="W2" s="323"/>
      <c r="X2" s="323"/>
      <c r="Y2" s="323"/>
      <c r="Z2" s="323"/>
    </row>
    <row r="3" ht="113.25" customHeight="1">
      <c r="A3" s="324" t="s">
        <v>11</v>
      </c>
      <c r="B3" s="208"/>
      <c r="C3" s="325"/>
      <c r="D3" s="326"/>
      <c r="E3" s="326"/>
      <c r="F3" s="327"/>
      <c r="G3" s="318"/>
      <c r="H3" s="318"/>
      <c r="I3" s="318"/>
      <c r="J3" s="318"/>
      <c r="K3" s="318"/>
      <c r="L3" s="318"/>
      <c r="M3" s="318" t="s">
        <v>209</v>
      </c>
      <c r="N3" s="318"/>
      <c r="O3" s="318"/>
      <c r="P3" s="318"/>
      <c r="Q3" s="318"/>
      <c r="R3" s="318"/>
      <c r="S3" s="318"/>
      <c r="T3" s="318"/>
      <c r="U3" s="318"/>
      <c r="V3" s="318"/>
      <c r="W3" s="318"/>
      <c r="X3" s="318"/>
      <c r="Y3" s="318"/>
      <c r="Z3" s="318"/>
    </row>
    <row r="4" ht="138.0" customHeight="1">
      <c r="A4" s="324" t="s">
        <v>210</v>
      </c>
      <c r="B4" s="208"/>
      <c r="C4" s="328"/>
      <c r="D4" s="326"/>
      <c r="E4" s="326"/>
      <c r="F4" s="327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8"/>
      <c r="R4" s="318"/>
      <c r="S4" s="318"/>
      <c r="T4" s="318"/>
      <c r="U4" s="318"/>
      <c r="V4" s="318"/>
      <c r="W4" s="318"/>
      <c r="X4" s="318"/>
      <c r="Y4" s="318"/>
      <c r="Z4" s="318"/>
    </row>
    <row r="5" ht="59.25" customHeight="1">
      <c r="A5" s="329" t="s">
        <v>211</v>
      </c>
      <c r="B5" s="208"/>
      <c r="C5" s="325"/>
      <c r="D5" s="330"/>
      <c r="E5" s="326"/>
      <c r="F5" s="327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</row>
    <row r="6">
      <c r="A6" s="324" t="s">
        <v>212</v>
      </c>
      <c r="B6" s="208" t="s">
        <v>213</v>
      </c>
      <c r="C6" s="331"/>
      <c r="D6" s="326" t="s">
        <v>214</v>
      </c>
      <c r="E6" s="326" t="s">
        <v>215</v>
      </c>
      <c r="F6" s="327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  <c r="S6" s="318"/>
      <c r="T6" s="318"/>
      <c r="U6" s="318"/>
      <c r="V6" s="318"/>
      <c r="W6" s="318"/>
      <c r="X6" s="318"/>
      <c r="Y6" s="318"/>
      <c r="Z6" s="318"/>
    </row>
    <row r="7">
      <c r="A7" s="318"/>
      <c r="B7" s="318"/>
      <c r="C7" s="332"/>
      <c r="D7" s="318"/>
      <c r="E7" s="318"/>
      <c r="F7" s="318"/>
      <c r="G7" s="318"/>
      <c r="H7" s="318"/>
      <c r="I7" s="318"/>
      <c r="J7" s="318"/>
      <c r="K7" s="318"/>
      <c r="L7" s="318"/>
      <c r="M7" s="318"/>
      <c r="N7" s="318"/>
      <c r="O7" s="318"/>
      <c r="P7" s="318"/>
      <c r="Q7" s="318"/>
      <c r="R7" s="318"/>
      <c r="S7" s="318"/>
      <c r="T7" s="318"/>
      <c r="U7" s="318"/>
      <c r="V7" s="318"/>
      <c r="W7" s="318"/>
      <c r="X7" s="318"/>
      <c r="Y7" s="318"/>
      <c r="Z7" s="318"/>
    </row>
    <row r="8">
      <c r="A8" s="318"/>
      <c r="B8" s="318"/>
      <c r="C8" s="318"/>
      <c r="D8" s="318"/>
      <c r="E8" s="318"/>
      <c r="F8" s="318"/>
      <c r="G8" s="318"/>
      <c r="H8" s="318"/>
      <c r="I8" s="318"/>
      <c r="J8" s="318"/>
      <c r="K8" s="318"/>
      <c r="L8" s="318"/>
      <c r="M8" s="318"/>
      <c r="N8" s="318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318"/>
      <c r="Z8" s="318"/>
    </row>
    <row r="9">
      <c r="A9" s="318"/>
      <c r="B9" s="318"/>
      <c r="C9" s="318"/>
      <c r="D9" s="318"/>
      <c r="E9" s="318"/>
      <c r="F9" s="318"/>
      <c r="G9" s="318"/>
      <c r="H9" s="318"/>
      <c r="I9" s="318"/>
      <c r="J9" s="318"/>
      <c r="K9" s="318"/>
      <c r="L9" s="318"/>
      <c r="M9" s="318"/>
      <c r="N9" s="318"/>
      <c r="O9" s="318"/>
      <c r="P9" s="318"/>
      <c r="Q9" s="318"/>
      <c r="R9" s="318"/>
      <c r="S9" s="318"/>
      <c r="T9" s="318"/>
      <c r="U9" s="318"/>
      <c r="V9" s="318"/>
      <c r="W9" s="318"/>
      <c r="X9" s="318"/>
      <c r="Y9" s="318"/>
      <c r="Z9" s="318"/>
    </row>
    <row r="10">
      <c r="A10" s="318"/>
      <c r="B10" s="318"/>
      <c r="C10" s="318"/>
      <c r="D10" s="318"/>
      <c r="E10" s="318"/>
      <c r="F10" s="318"/>
      <c r="G10" s="318"/>
      <c r="H10" s="318"/>
      <c r="I10" s="318"/>
      <c r="J10" s="318"/>
      <c r="K10" s="318"/>
      <c r="L10" s="318"/>
      <c r="M10" s="318"/>
      <c r="N10" s="318"/>
      <c r="O10" s="318"/>
      <c r="P10" s="318"/>
      <c r="Q10" s="318"/>
      <c r="R10" s="318"/>
      <c r="S10" s="318"/>
      <c r="T10" s="318"/>
      <c r="U10" s="318"/>
      <c r="V10" s="318"/>
      <c r="W10" s="318"/>
      <c r="X10" s="318"/>
      <c r="Y10" s="318"/>
      <c r="Z10" s="318"/>
    </row>
    <row r="11">
      <c r="A11" s="318"/>
      <c r="B11" s="318"/>
      <c r="C11" s="318"/>
      <c r="D11" s="318"/>
      <c r="E11" s="318"/>
      <c r="F11" s="318"/>
      <c r="G11" s="318"/>
      <c r="H11" s="318"/>
      <c r="I11" s="318"/>
      <c r="J11" s="318"/>
      <c r="K11" s="318"/>
      <c r="L11" s="318"/>
      <c r="M11" s="318"/>
      <c r="N11" s="318"/>
      <c r="O11" s="318"/>
      <c r="P11" s="318"/>
      <c r="Q11" s="318"/>
      <c r="R11" s="318"/>
      <c r="S11" s="318"/>
      <c r="T11" s="318"/>
      <c r="U11" s="318"/>
      <c r="V11" s="318"/>
      <c r="W11" s="318"/>
      <c r="X11" s="318"/>
      <c r="Y11" s="318"/>
      <c r="Z11" s="318"/>
    </row>
    <row r="12">
      <c r="A12" s="318"/>
      <c r="B12" s="318"/>
      <c r="C12" s="318"/>
      <c r="D12" s="318"/>
      <c r="E12" s="318"/>
      <c r="F12" s="318"/>
      <c r="G12" s="318"/>
      <c r="H12" s="318"/>
      <c r="I12" s="318"/>
      <c r="J12" s="318"/>
      <c r="K12" s="318"/>
      <c r="L12" s="318"/>
      <c r="M12" s="318"/>
      <c r="N12" s="318"/>
      <c r="O12" s="318"/>
      <c r="P12" s="318"/>
      <c r="Q12" s="318"/>
      <c r="R12" s="318"/>
      <c r="S12" s="318"/>
      <c r="T12" s="318"/>
      <c r="U12" s="318"/>
      <c r="V12" s="318"/>
      <c r="W12" s="318"/>
      <c r="X12" s="318"/>
      <c r="Y12" s="318"/>
      <c r="Z12" s="318"/>
    </row>
    <row r="13">
      <c r="A13" s="318"/>
      <c r="B13" s="318"/>
      <c r="C13" s="318"/>
      <c r="D13" s="318"/>
      <c r="E13" s="318"/>
      <c r="F13" s="318"/>
      <c r="G13" s="318"/>
      <c r="H13" s="318"/>
      <c r="I13" s="318"/>
      <c r="J13" s="318"/>
      <c r="K13" s="318"/>
      <c r="L13" s="318"/>
      <c r="M13" s="318"/>
      <c r="N13" s="318"/>
      <c r="O13" s="318"/>
      <c r="P13" s="318"/>
      <c r="Q13" s="318"/>
      <c r="R13" s="318"/>
      <c r="S13" s="318"/>
      <c r="T13" s="318"/>
      <c r="U13" s="318"/>
      <c r="V13" s="318"/>
      <c r="W13" s="318"/>
      <c r="X13" s="318"/>
      <c r="Y13" s="318"/>
      <c r="Z13" s="318"/>
    </row>
    <row r="14">
      <c r="A14" s="318"/>
      <c r="B14" s="318"/>
      <c r="C14" s="318"/>
      <c r="D14" s="318"/>
      <c r="E14" s="318"/>
      <c r="F14" s="318"/>
      <c r="G14" s="318"/>
      <c r="H14" s="318"/>
      <c r="I14" s="318"/>
      <c r="J14" s="318"/>
      <c r="K14" s="318"/>
      <c r="L14" s="318"/>
      <c r="M14" s="318"/>
      <c r="N14" s="318"/>
      <c r="O14" s="318"/>
      <c r="P14" s="318"/>
      <c r="Q14" s="318"/>
      <c r="R14" s="318"/>
      <c r="S14" s="318"/>
      <c r="T14" s="318"/>
      <c r="U14" s="318"/>
      <c r="V14" s="318"/>
      <c r="W14" s="318"/>
      <c r="X14" s="318"/>
      <c r="Y14" s="318"/>
      <c r="Z14" s="318"/>
    </row>
    <row r="15">
      <c r="A15" s="318"/>
      <c r="B15" s="318"/>
      <c r="C15" s="318"/>
      <c r="D15" s="318"/>
      <c r="E15" s="318"/>
      <c r="F15" s="318"/>
      <c r="G15" s="318"/>
      <c r="H15" s="318"/>
      <c r="I15" s="318"/>
      <c r="J15" s="318"/>
      <c r="K15" s="318"/>
      <c r="L15" s="318"/>
      <c r="M15" s="318"/>
      <c r="N15" s="318"/>
      <c r="O15" s="318"/>
      <c r="P15" s="318"/>
      <c r="Q15" s="318"/>
      <c r="R15" s="318"/>
      <c r="S15" s="318"/>
      <c r="T15" s="318"/>
      <c r="U15" s="318"/>
      <c r="V15" s="318"/>
      <c r="W15" s="318"/>
      <c r="X15" s="318"/>
      <c r="Y15" s="318"/>
      <c r="Z15" s="318"/>
    </row>
    <row r="16">
      <c r="A16" s="318"/>
      <c r="B16" s="318"/>
      <c r="C16" s="318"/>
      <c r="D16" s="318"/>
      <c r="E16" s="318"/>
      <c r="F16" s="318"/>
      <c r="G16" s="318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318"/>
      <c r="S16" s="318"/>
      <c r="T16" s="318"/>
      <c r="U16" s="318"/>
      <c r="V16" s="318"/>
      <c r="W16" s="318"/>
      <c r="X16" s="318"/>
      <c r="Y16" s="318"/>
      <c r="Z16" s="318"/>
    </row>
    <row r="17">
      <c r="A17" s="318"/>
      <c r="B17" s="318"/>
      <c r="C17" s="318"/>
      <c r="D17" s="318"/>
      <c r="E17" s="318"/>
      <c r="F17" s="318"/>
      <c r="G17" s="318"/>
      <c r="H17" s="318"/>
      <c r="I17" s="318"/>
      <c r="J17" s="318"/>
      <c r="K17" s="318"/>
      <c r="L17" s="318"/>
      <c r="M17" s="318"/>
      <c r="N17" s="318"/>
      <c r="O17" s="318"/>
      <c r="P17" s="318"/>
      <c r="Q17" s="318"/>
      <c r="R17" s="318"/>
      <c r="S17" s="318"/>
      <c r="T17" s="318"/>
      <c r="U17" s="318"/>
      <c r="V17" s="318"/>
      <c r="W17" s="318"/>
      <c r="X17" s="318"/>
      <c r="Y17" s="318"/>
      <c r="Z17" s="318"/>
    </row>
    <row r="18">
      <c r="A18" s="318"/>
      <c r="B18" s="318"/>
      <c r="C18" s="318"/>
      <c r="D18" s="318"/>
      <c r="E18" s="318"/>
      <c r="F18" s="318"/>
      <c r="G18" s="318"/>
      <c r="H18" s="318"/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318"/>
      <c r="U18" s="318"/>
      <c r="V18" s="318"/>
      <c r="W18" s="318"/>
      <c r="X18" s="318"/>
      <c r="Y18" s="318"/>
      <c r="Z18" s="318"/>
    </row>
    <row r="19">
      <c r="A19" s="318"/>
      <c r="B19" s="318"/>
      <c r="C19" s="318"/>
      <c r="D19" s="318"/>
      <c r="E19" s="318"/>
      <c r="F19" s="318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318"/>
      <c r="X19" s="318"/>
      <c r="Y19" s="318"/>
      <c r="Z19" s="318"/>
    </row>
    <row r="20">
      <c r="A20" s="318"/>
      <c r="B20" s="318"/>
      <c r="C20" s="318"/>
      <c r="D20" s="318"/>
      <c r="E20" s="318"/>
      <c r="F20" s="318"/>
      <c r="G20" s="318"/>
      <c r="H20" s="318"/>
      <c r="I20" s="318"/>
      <c r="J20" s="318"/>
      <c r="K20" s="318"/>
      <c r="L20" s="318"/>
      <c r="M20" s="318"/>
      <c r="N20" s="318"/>
      <c r="O20" s="318"/>
      <c r="P20" s="318"/>
      <c r="Q20" s="318"/>
      <c r="R20" s="318"/>
      <c r="S20" s="318"/>
      <c r="T20" s="318"/>
      <c r="U20" s="318"/>
      <c r="V20" s="318"/>
      <c r="W20" s="318"/>
      <c r="X20" s="318"/>
      <c r="Y20" s="318"/>
      <c r="Z20" s="318"/>
    </row>
    <row r="21" ht="15.75" customHeight="1">
      <c r="A21" s="318"/>
      <c r="B21" s="318"/>
      <c r="C21" s="318"/>
      <c r="D21" s="318"/>
      <c r="E21" s="318"/>
      <c r="F21" s="318"/>
      <c r="G21" s="318"/>
      <c r="H21" s="318"/>
      <c r="I21" s="318"/>
      <c r="J21" s="318"/>
      <c r="K21" s="318"/>
      <c r="L21" s="318"/>
      <c r="M21" s="318"/>
      <c r="N21" s="318"/>
      <c r="O21" s="318"/>
      <c r="P21" s="318"/>
      <c r="Q21" s="318"/>
      <c r="R21" s="318"/>
      <c r="S21" s="318"/>
      <c r="T21" s="318"/>
      <c r="U21" s="318"/>
      <c r="V21" s="318"/>
      <c r="W21" s="318"/>
      <c r="X21" s="318"/>
      <c r="Y21" s="318"/>
      <c r="Z21" s="318"/>
    </row>
    <row r="22" ht="15.75" customHeight="1">
      <c r="A22" s="318"/>
      <c r="B22" s="318"/>
      <c r="C22" s="318"/>
      <c r="D22" s="318"/>
      <c r="E22" s="318"/>
      <c r="F22" s="318"/>
      <c r="G22" s="318"/>
      <c r="H22" s="318"/>
      <c r="I22" s="318"/>
      <c r="J22" s="318"/>
      <c r="K22" s="318"/>
      <c r="L22" s="318"/>
      <c r="M22" s="318"/>
      <c r="N22" s="318"/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</row>
    <row r="23" ht="15.75" customHeight="1">
      <c r="A23" s="318"/>
      <c r="B23" s="318"/>
      <c r="C23" s="318"/>
      <c r="D23" s="318"/>
      <c r="E23" s="318"/>
      <c r="F23" s="318"/>
      <c r="G23" s="318"/>
      <c r="H23" s="318"/>
      <c r="I23" s="318"/>
      <c r="J23" s="318"/>
      <c r="K23" s="318"/>
      <c r="L23" s="318"/>
      <c r="M23" s="318"/>
      <c r="N23" s="318"/>
      <c r="O23" s="318"/>
      <c r="P23" s="318"/>
      <c r="Q23" s="318"/>
      <c r="R23" s="318"/>
      <c r="S23" s="318"/>
      <c r="T23" s="318"/>
      <c r="U23" s="318"/>
      <c r="V23" s="318"/>
      <c r="W23" s="318"/>
      <c r="X23" s="318"/>
      <c r="Y23" s="318"/>
      <c r="Z23" s="318"/>
    </row>
    <row r="24" ht="15.75" customHeight="1">
      <c r="A24" s="318"/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18"/>
      <c r="Q24" s="318"/>
      <c r="R24" s="318"/>
      <c r="S24" s="318"/>
      <c r="T24" s="318"/>
      <c r="U24" s="318"/>
      <c r="V24" s="318"/>
      <c r="W24" s="318"/>
      <c r="X24" s="318"/>
      <c r="Y24" s="318"/>
      <c r="Z24" s="318"/>
    </row>
    <row r="25" ht="15.75" customHeight="1">
      <c r="A25" s="318"/>
      <c r="B25" s="318"/>
      <c r="C25" s="318"/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</row>
    <row r="26" ht="15.75" customHeight="1">
      <c r="A26" s="318"/>
      <c r="B26" s="318"/>
      <c r="C26" s="318"/>
      <c r="D26" s="318"/>
      <c r="E26" s="318"/>
      <c r="F26" s="318"/>
      <c r="G26" s="318"/>
      <c r="H26" s="318"/>
      <c r="I26" s="318"/>
      <c r="J26" s="318"/>
      <c r="K26" s="318"/>
      <c r="L26" s="318"/>
      <c r="M26" s="318"/>
      <c r="N26" s="318"/>
      <c r="O26" s="318"/>
      <c r="P26" s="318"/>
      <c r="Q26" s="318"/>
      <c r="R26" s="318"/>
      <c r="S26" s="318"/>
      <c r="T26" s="318"/>
      <c r="U26" s="318"/>
      <c r="V26" s="318"/>
      <c r="W26" s="318"/>
      <c r="X26" s="318"/>
      <c r="Y26" s="318"/>
      <c r="Z26" s="318"/>
    </row>
    <row r="27" ht="15.75" customHeight="1">
      <c r="A27" s="318"/>
      <c r="B27" s="318"/>
      <c r="C27" s="318"/>
      <c r="D27" s="318"/>
      <c r="E27" s="318"/>
      <c r="F27" s="318"/>
      <c r="G27" s="318"/>
      <c r="H27" s="318"/>
      <c r="I27" s="318"/>
      <c r="J27" s="318"/>
      <c r="K27" s="318"/>
      <c r="L27" s="318"/>
      <c r="M27" s="318"/>
      <c r="N27" s="318"/>
      <c r="O27" s="318"/>
      <c r="P27" s="318"/>
      <c r="Q27" s="318"/>
      <c r="R27" s="318"/>
      <c r="S27" s="318"/>
      <c r="T27" s="318"/>
      <c r="U27" s="318"/>
      <c r="V27" s="318"/>
      <c r="W27" s="318"/>
      <c r="X27" s="318"/>
      <c r="Y27" s="318"/>
      <c r="Z27" s="318"/>
    </row>
    <row r="28" ht="15.75" customHeight="1">
      <c r="A28" s="318"/>
      <c r="B28" s="318"/>
      <c r="C28" s="318"/>
      <c r="D28" s="318"/>
      <c r="E28" s="318"/>
      <c r="F28" s="318"/>
      <c r="G28" s="318"/>
      <c r="H28" s="318"/>
      <c r="I28" s="318"/>
      <c r="J28" s="318"/>
      <c r="K28" s="318"/>
      <c r="L28" s="318"/>
      <c r="M28" s="318"/>
      <c r="N28" s="318"/>
      <c r="O28" s="318"/>
      <c r="P28" s="318"/>
      <c r="Q28" s="318"/>
      <c r="R28" s="318"/>
      <c r="S28" s="318"/>
      <c r="T28" s="318"/>
      <c r="U28" s="318"/>
      <c r="V28" s="318"/>
      <c r="W28" s="318"/>
      <c r="X28" s="318"/>
      <c r="Y28" s="318"/>
      <c r="Z28" s="318"/>
    </row>
    <row r="29" ht="15.75" customHeight="1">
      <c r="A29" s="318"/>
      <c r="B29" s="318"/>
      <c r="C29" s="318"/>
      <c r="D29" s="318"/>
      <c r="E29" s="318"/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</row>
    <row r="30" ht="15.75" customHeight="1">
      <c r="A30" s="318"/>
      <c r="B30" s="318"/>
      <c r="C30" s="318"/>
      <c r="D30" s="318"/>
      <c r="E30" s="318"/>
      <c r="F30" s="318"/>
      <c r="G30" s="318"/>
      <c r="H30" s="318"/>
      <c r="I30" s="318"/>
      <c r="J30" s="318"/>
      <c r="K30" s="318"/>
      <c r="L30" s="318"/>
      <c r="M30" s="318"/>
      <c r="N30" s="318"/>
      <c r="O30" s="318"/>
      <c r="P30" s="318"/>
      <c r="Q30" s="318"/>
      <c r="R30" s="318"/>
      <c r="S30" s="318"/>
      <c r="T30" s="318"/>
      <c r="U30" s="318"/>
      <c r="V30" s="318"/>
      <c r="W30" s="318"/>
      <c r="X30" s="318"/>
      <c r="Y30" s="318"/>
      <c r="Z30" s="318"/>
    </row>
    <row r="31" ht="15.75" customHeight="1">
      <c r="A31" s="318"/>
      <c r="B31" s="318"/>
      <c r="C31" s="318"/>
      <c r="D31" s="318"/>
      <c r="E31" s="318"/>
      <c r="F31" s="318"/>
      <c r="G31" s="318"/>
      <c r="H31" s="318"/>
      <c r="I31" s="318"/>
      <c r="J31" s="318"/>
      <c r="K31" s="318"/>
      <c r="L31" s="318"/>
      <c r="M31" s="318"/>
      <c r="N31" s="318"/>
      <c r="O31" s="318"/>
      <c r="P31" s="318"/>
      <c r="Q31" s="318"/>
      <c r="R31" s="318"/>
      <c r="S31" s="318"/>
      <c r="T31" s="318"/>
      <c r="U31" s="318"/>
      <c r="V31" s="318"/>
      <c r="W31" s="318"/>
      <c r="X31" s="318"/>
      <c r="Y31" s="318"/>
      <c r="Z31" s="318"/>
    </row>
    <row r="32" ht="15.75" customHeight="1">
      <c r="A32" s="318"/>
      <c r="B32" s="318"/>
      <c r="C32" s="318"/>
      <c r="D32" s="318"/>
      <c r="E32" s="318"/>
      <c r="F32" s="318"/>
      <c r="G32" s="318"/>
      <c r="H32" s="318"/>
      <c r="I32" s="318"/>
      <c r="J32" s="318"/>
      <c r="K32" s="318"/>
      <c r="L32" s="318"/>
      <c r="M32" s="318"/>
      <c r="N32" s="318"/>
      <c r="O32" s="318"/>
      <c r="P32" s="318"/>
      <c r="Q32" s="318"/>
      <c r="R32" s="318"/>
      <c r="S32" s="318"/>
      <c r="T32" s="318"/>
      <c r="U32" s="318"/>
      <c r="V32" s="318"/>
      <c r="W32" s="318"/>
      <c r="X32" s="318"/>
      <c r="Y32" s="318"/>
      <c r="Z32" s="318"/>
    </row>
    <row r="33" ht="15.75" customHeight="1">
      <c r="A33" s="318"/>
      <c r="B33" s="318"/>
      <c r="C33" s="318"/>
      <c r="D33" s="318"/>
      <c r="E33" s="318"/>
      <c r="F33" s="318"/>
      <c r="G33" s="318"/>
      <c r="H33" s="318"/>
      <c r="I33" s="318"/>
      <c r="J33" s="318"/>
      <c r="K33" s="318"/>
      <c r="L33" s="318"/>
      <c r="M33" s="318"/>
      <c r="N33" s="318"/>
      <c r="O33" s="318"/>
      <c r="P33" s="318"/>
      <c r="Q33" s="318"/>
      <c r="R33" s="318"/>
      <c r="S33" s="318"/>
      <c r="T33" s="318"/>
      <c r="U33" s="318"/>
      <c r="V33" s="318"/>
      <c r="W33" s="318"/>
      <c r="X33" s="318"/>
      <c r="Y33" s="318"/>
      <c r="Z33" s="318"/>
    </row>
    <row r="34" ht="15.75" customHeight="1">
      <c r="A34" s="318"/>
      <c r="B34" s="318"/>
      <c r="C34" s="318"/>
      <c r="D34" s="318"/>
      <c r="E34" s="318"/>
      <c r="F34" s="318"/>
      <c r="G34" s="318"/>
      <c r="H34" s="318"/>
      <c r="I34" s="318"/>
      <c r="J34" s="318"/>
      <c r="K34" s="318"/>
      <c r="L34" s="318"/>
      <c r="M34" s="318"/>
      <c r="N34" s="318"/>
      <c r="O34" s="318"/>
      <c r="P34" s="318"/>
      <c r="Q34" s="318"/>
      <c r="R34" s="318"/>
      <c r="S34" s="318"/>
      <c r="T34" s="318"/>
      <c r="U34" s="318"/>
      <c r="V34" s="318"/>
      <c r="W34" s="318"/>
      <c r="X34" s="318"/>
      <c r="Y34" s="318"/>
      <c r="Z34" s="318"/>
    </row>
    <row r="35" ht="15.75" customHeight="1">
      <c r="A35" s="318"/>
      <c r="B35" s="318"/>
      <c r="C35" s="318"/>
      <c r="D35" s="318"/>
      <c r="E35" s="318"/>
      <c r="F35" s="318"/>
      <c r="G35" s="318"/>
      <c r="H35" s="318"/>
      <c r="I35" s="318"/>
      <c r="J35" s="318"/>
      <c r="K35" s="318"/>
      <c r="L35" s="318"/>
      <c r="M35" s="318"/>
      <c r="N35" s="318"/>
      <c r="O35" s="318"/>
      <c r="P35" s="318"/>
      <c r="Q35" s="318"/>
      <c r="R35" s="318"/>
      <c r="S35" s="318"/>
      <c r="T35" s="318"/>
      <c r="U35" s="318"/>
      <c r="V35" s="318"/>
      <c r="W35" s="318"/>
      <c r="X35" s="318"/>
      <c r="Y35" s="318"/>
      <c r="Z35" s="318"/>
    </row>
    <row r="36" ht="15.75" customHeight="1">
      <c r="A36" s="318"/>
      <c r="B36" s="318"/>
      <c r="C36" s="318"/>
      <c r="D36" s="318"/>
      <c r="E36" s="318"/>
      <c r="F36" s="318"/>
      <c r="G36" s="318"/>
      <c r="H36" s="318"/>
      <c r="I36" s="318"/>
      <c r="J36" s="318"/>
      <c r="K36" s="318"/>
      <c r="L36" s="318"/>
      <c r="M36" s="318"/>
      <c r="N36" s="318"/>
      <c r="O36" s="318"/>
      <c r="P36" s="318"/>
      <c r="Q36" s="318"/>
      <c r="R36" s="318"/>
      <c r="S36" s="318"/>
      <c r="T36" s="318"/>
      <c r="U36" s="318"/>
      <c r="V36" s="318"/>
      <c r="W36" s="318"/>
      <c r="X36" s="318"/>
      <c r="Y36" s="318"/>
      <c r="Z36" s="318"/>
    </row>
    <row r="37" ht="15.75" customHeight="1">
      <c r="A37" s="318"/>
      <c r="B37" s="318"/>
      <c r="C37" s="318"/>
      <c r="D37" s="318"/>
      <c r="E37" s="318"/>
      <c r="F37" s="318"/>
      <c r="G37" s="318"/>
      <c r="H37" s="318"/>
      <c r="I37" s="318"/>
      <c r="J37" s="318"/>
      <c r="K37" s="318"/>
      <c r="L37" s="318"/>
      <c r="M37" s="318"/>
      <c r="N37" s="318"/>
      <c r="O37" s="318"/>
      <c r="P37" s="318"/>
      <c r="Q37" s="318"/>
      <c r="R37" s="318"/>
      <c r="S37" s="318"/>
      <c r="T37" s="318"/>
      <c r="U37" s="318"/>
      <c r="V37" s="318"/>
      <c r="W37" s="318"/>
      <c r="X37" s="318"/>
      <c r="Y37" s="318"/>
      <c r="Z37" s="318"/>
    </row>
    <row r="38" ht="15.75" customHeight="1">
      <c r="A38" s="318"/>
      <c r="B38" s="318"/>
      <c r="C38" s="318"/>
      <c r="D38" s="318"/>
      <c r="E38" s="318"/>
      <c r="F38" s="318"/>
      <c r="G38" s="318"/>
      <c r="H38" s="318"/>
      <c r="I38" s="318"/>
      <c r="J38" s="318"/>
      <c r="K38" s="318"/>
      <c r="L38" s="318"/>
      <c r="M38" s="318"/>
      <c r="N38" s="318"/>
      <c r="O38" s="318"/>
      <c r="P38" s="318"/>
      <c r="Q38" s="318"/>
      <c r="R38" s="318"/>
      <c r="S38" s="318"/>
      <c r="T38" s="318"/>
      <c r="U38" s="318"/>
      <c r="V38" s="318"/>
      <c r="W38" s="318"/>
      <c r="X38" s="318"/>
      <c r="Y38" s="318"/>
      <c r="Z38" s="318"/>
    </row>
    <row r="39" ht="15.75" customHeight="1">
      <c r="A39" s="318"/>
      <c r="B39" s="318"/>
      <c r="C39" s="318"/>
      <c r="D39" s="318"/>
      <c r="E39" s="318"/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</row>
    <row r="40" ht="15.75" customHeight="1">
      <c r="A40" s="318"/>
      <c r="B40" s="318"/>
      <c r="C40" s="318"/>
      <c r="D40" s="318"/>
      <c r="E40" s="318"/>
      <c r="F40" s="318"/>
      <c r="G40" s="318"/>
      <c r="H40" s="318"/>
      <c r="I40" s="318"/>
      <c r="J40" s="318"/>
      <c r="K40" s="318"/>
      <c r="L40" s="318"/>
      <c r="M40" s="318"/>
      <c r="N40" s="318"/>
      <c r="O40" s="318"/>
      <c r="P40" s="318"/>
      <c r="Q40" s="318"/>
      <c r="R40" s="318"/>
      <c r="S40" s="318"/>
      <c r="T40" s="318"/>
      <c r="U40" s="318"/>
      <c r="V40" s="318"/>
      <c r="W40" s="318"/>
      <c r="X40" s="318"/>
      <c r="Y40" s="318"/>
      <c r="Z40" s="318"/>
    </row>
    <row r="41" ht="15.75" customHeight="1">
      <c r="A41" s="318"/>
      <c r="B41" s="318"/>
      <c r="C41" s="318"/>
      <c r="D41" s="318"/>
      <c r="E41" s="318"/>
      <c r="F41" s="318"/>
      <c r="G41" s="318"/>
      <c r="H41" s="318"/>
      <c r="I41" s="318"/>
      <c r="J41" s="318"/>
      <c r="K41" s="318"/>
      <c r="L41" s="318"/>
      <c r="M41" s="318"/>
      <c r="N41" s="318"/>
      <c r="O41" s="318"/>
      <c r="P41" s="318"/>
      <c r="Q41" s="318"/>
      <c r="R41" s="318"/>
      <c r="S41" s="318"/>
      <c r="T41" s="318"/>
      <c r="U41" s="318"/>
      <c r="V41" s="318"/>
      <c r="W41" s="318"/>
      <c r="X41" s="318"/>
      <c r="Y41" s="318"/>
      <c r="Z41" s="318"/>
    </row>
    <row r="42" ht="15.75" customHeight="1">
      <c r="A42" s="318"/>
      <c r="B42" s="318"/>
      <c r="C42" s="318"/>
      <c r="D42" s="318"/>
      <c r="E42" s="318"/>
      <c r="F42" s="318"/>
      <c r="G42" s="318"/>
      <c r="H42" s="318"/>
      <c r="I42" s="318"/>
      <c r="J42" s="318"/>
      <c r="K42" s="318"/>
      <c r="L42" s="318"/>
      <c r="M42" s="318"/>
      <c r="N42" s="318"/>
      <c r="O42" s="318"/>
      <c r="P42" s="318"/>
      <c r="Q42" s="318"/>
      <c r="R42" s="318"/>
      <c r="S42" s="318"/>
      <c r="T42" s="318"/>
      <c r="U42" s="318"/>
      <c r="V42" s="318"/>
      <c r="W42" s="318"/>
      <c r="X42" s="318"/>
      <c r="Y42" s="318"/>
      <c r="Z42" s="318"/>
    </row>
    <row r="43" ht="15.75" customHeight="1">
      <c r="A43" s="318"/>
      <c r="B43" s="318"/>
      <c r="C43" s="318"/>
      <c r="D43" s="318"/>
      <c r="E43" s="318"/>
      <c r="F43" s="318"/>
      <c r="G43" s="318"/>
      <c r="H43" s="318"/>
      <c r="I43" s="318"/>
      <c r="J43" s="318"/>
      <c r="K43" s="318"/>
      <c r="L43" s="318"/>
      <c r="M43" s="318"/>
      <c r="N43" s="318"/>
      <c r="O43" s="318"/>
      <c r="P43" s="318"/>
      <c r="Q43" s="318"/>
      <c r="R43" s="318"/>
      <c r="S43" s="318"/>
      <c r="T43" s="318"/>
      <c r="U43" s="318"/>
      <c r="V43" s="318"/>
      <c r="W43" s="318"/>
      <c r="X43" s="318"/>
      <c r="Y43" s="318"/>
      <c r="Z43" s="318"/>
    </row>
    <row r="44" ht="15.75" customHeight="1">
      <c r="A44" s="318"/>
      <c r="B44" s="318"/>
      <c r="C44" s="318"/>
      <c r="D44" s="318"/>
      <c r="E44" s="318"/>
      <c r="F44" s="318"/>
      <c r="G44" s="318"/>
      <c r="H44" s="318"/>
      <c r="I44" s="318"/>
      <c r="J44" s="318"/>
      <c r="K44" s="318"/>
      <c r="L44" s="318"/>
      <c r="M44" s="318"/>
      <c r="N44" s="318"/>
      <c r="O44" s="318"/>
      <c r="P44" s="318"/>
      <c r="Q44" s="318"/>
      <c r="R44" s="318"/>
      <c r="S44" s="318"/>
      <c r="T44" s="318"/>
      <c r="U44" s="318"/>
      <c r="V44" s="318"/>
      <c r="W44" s="318"/>
      <c r="X44" s="318"/>
      <c r="Y44" s="318"/>
      <c r="Z44" s="318"/>
    </row>
    <row r="45" ht="15.75" customHeight="1">
      <c r="A45" s="318"/>
      <c r="B45" s="318"/>
      <c r="C45" s="318"/>
      <c r="D45" s="318"/>
      <c r="E45" s="318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18"/>
      <c r="Q45" s="318"/>
      <c r="R45" s="318"/>
      <c r="S45" s="318"/>
      <c r="T45" s="318"/>
      <c r="U45" s="318"/>
      <c r="V45" s="318"/>
      <c r="W45" s="318"/>
      <c r="X45" s="318"/>
      <c r="Y45" s="318"/>
      <c r="Z45" s="318"/>
    </row>
    <row r="46" ht="15.75" customHeight="1">
      <c r="A46" s="318"/>
      <c r="B46" s="318"/>
      <c r="C46" s="318"/>
      <c r="D46" s="318"/>
      <c r="E46" s="318"/>
      <c r="F46" s="318"/>
      <c r="G46" s="318"/>
      <c r="H46" s="318"/>
      <c r="I46" s="318"/>
      <c r="J46" s="318"/>
      <c r="K46" s="318"/>
      <c r="L46" s="318"/>
      <c r="M46" s="318"/>
      <c r="N46" s="318"/>
      <c r="O46" s="318"/>
      <c r="P46" s="318"/>
      <c r="Q46" s="318"/>
      <c r="R46" s="318"/>
      <c r="S46" s="318"/>
      <c r="T46" s="318"/>
      <c r="U46" s="318"/>
      <c r="V46" s="318"/>
      <c r="W46" s="318"/>
      <c r="X46" s="318"/>
      <c r="Y46" s="318"/>
      <c r="Z46" s="318"/>
    </row>
    <row r="47" ht="15.75" customHeight="1">
      <c r="A47" s="318"/>
      <c r="B47" s="318"/>
      <c r="C47" s="318"/>
      <c r="D47" s="318"/>
      <c r="E47" s="318"/>
      <c r="F47" s="318"/>
      <c r="G47" s="318"/>
      <c r="H47" s="318"/>
      <c r="I47" s="318"/>
      <c r="J47" s="318"/>
      <c r="K47" s="318"/>
      <c r="L47" s="318"/>
      <c r="M47" s="318"/>
      <c r="N47" s="318"/>
      <c r="O47" s="318"/>
      <c r="P47" s="318"/>
      <c r="Q47" s="318"/>
      <c r="R47" s="318"/>
      <c r="S47" s="318"/>
      <c r="T47" s="318"/>
      <c r="U47" s="318"/>
      <c r="V47" s="318"/>
      <c r="W47" s="318"/>
      <c r="X47" s="318"/>
      <c r="Y47" s="318"/>
      <c r="Z47" s="318"/>
    </row>
    <row r="48" ht="15.75" customHeight="1">
      <c r="A48" s="318"/>
      <c r="B48" s="318"/>
      <c r="C48" s="318"/>
      <c r="D48" s="318"/>
      <c r="E48" s="318"/>
      <c r="F48" s="318"/>
      <c r="G48" s="318"/>
      <c r="H48" s="318"/>
      <c r="I48" s="318"/>
      <c r="J48" s="318"/>
      <c r="K48" s="318"/>
      <c r="L48" s="318"/>
      <c r="M48" s="318"/>
      <c r="N48" s="318"/>
      <c r="O48" s="318"/>
      <c r="P48" s="318"/>
      <c r="Q48" s="318"/>
      <c r="R48" s="318"/>
      <c r="S48" s="318"/>
      <c r="T48" s="318"/>
      <c r="U48" s="318"/>
      <c r="V48" s="318"/>
      <c r="W48" s="318"/>
      <c r="X48" s="318"/>
      <c r="Y48" s="318"/>
      <c r="Z48" s="318"/>
    </row>
    <row r="49" ht="15.75" customHeight="1">
      <c r="A49" s="318"/>
      <c r="B49" s="318"/>
      <c r="C49" s="318"/>
      <c r="D49" s="318"/>
      <c r="E49" s="318"/>
      <c r="F49" s="318"/>
      <c r="G49" s="318"/>
      <c r="H49" s="318"/>
      <c r="I49" s="318"/>
      <c r="J49" s="318"/>
      <c r="K49" s="318"/>
      <c r="L49" s="318"/>
      <c r="M49" s="318"/>
      <c r="N49" s="318"/>
      <c r="O49" s="318"/>
      <c r="P49" s="318"/>
      <c r="Q49" s="318"/>
      <c r="R49" s="318"/>
      <c r="S49" s="318"/>
      <c r="T49" s="318"/>
      <c r="U49" s="318"/>
      <c r="V49" s="318"/>
      <c r="W49" s="318"/>
      <c r="X49" s="318"/>
      <c r="Y49" s="318"/>
      <c r="Z49" s="318"/>
    </row>
    <row r="50" ht="15.75" customHeight="1">
      <c r="A50" s="318"/>
      <c r="B50" s="318"/>
      <c r="C50" s="318"/>
      <c r="D50" s="318"/>
      <c r="E50" s="318"/>
      <c r="F50" s="318"/>
      <c r="G50" s="318"/>
      <c r="H50" s="318"/>
      <c r="I50" s="318"/>
      <c r="J50" s="318"/>
      <c r="K50" s="318"/>
      <c r="L50" s="318"/>
      <c r="M50" s="318"/>
      <c r="N50" s="318"/>
      <c r="O50" s="318"/>
      <c r="P50" s="318"/>
      <c r="Q50" s="318"/>
      <c r="R50" s="318"/>
      <c r="S50" s="318"/>
      <c r="T50" s="318"/>
      <c r="U50" s="318"/>
      <c r="V50" s="318"/>
      <c r="W50" s="318"/>
      <c r="X50" s="318"/>
      <c r="Y50" s="318"/>
      <c r="Z50" s="318"/>
    </row>
    <row r="51" ht="15.75" customHeight="1">
      <c r="A51" s="318"/>
      <c r="B51" s="318"/>
      <c r="C51" s="318"/>
      <c r="D51" s="318"/>
      <c r="E51" s="318"/>
      <c r="F51" s="318"/>
      <c r="G51" s="318"/>
      <c r="H51" s="318"/>
      <c r="I51" s="318"/>
      <c r="J51" s="318"/>
      <c r="K51" s="318"/>
      <c r="L51" s="318"/>
      <c r="M51" s="318"/>
      <c r="N51" s="318"/>
      <c r="O51" s="318"/>
      <c r="P51" s="318"/>
      <c r="Q51" s="318"/>
      <c r="R51" s="318"/>
      <c r="S51" s="318"/>
      <c r="T51" s="318"/>
      <c r="U51" s="318"/>
      <c r="V51" s="318"/>
      <c r="W51" s="318"/>
      <c r="X51" s="318"/>
      <c r="Y51" s="318"/>
      <c r="Z51" s="318"/>
    </row>
    <row r="52" ht="15.75" customHeight="1">
      <c r="A52" s="318"/>
      <c r="B52" s="318"/>
      <c r="C52" s="318"/>
      <c r="D52" s="318"/>
      <c r="E52" s="318"/>
      <c r="F52" s="318"/>
      <c r="G52" s="318"/>
      <c r="H52" s="318"/>
      <c r="I52" s="318"/>
      <c r="J52" s="318"/>
      <c r="K52" s="318"/>
      <c r="L52" s="318"/>
      <c r="M52" s="318"/>
      <c r="N52" s="318"/>
      <c r="O52" s="318"/>
      <c r="P52" s="318"/>
      <c r="Q52" s="318"/>
      <c r="R52" s="318"/>
      <c r="S52" s="318"/>
      <c r="T52" s="318"/>
      <c r="U52" s="318"/>
      <c r="V52" s="318"/>
      <c r="W52" s="318"/>
      <c r="X52" s="318"/>
      <c r="Y52" s="318"/>
      <c r="Z52" s="318"/>
    </row>
    <row r="53" ht="15.75" customHeight="1">
      <c r="A53" s="318"/>
      <c r="B53" s="318"/>
      <c r="C53" s="318"/>
      <c r="D53" s="318"/>
      <c r="E53" s="318"/>
      <c r="F53" s="318"/>
      <c r="G53" s="318"/>
      <c r="H53" s="318"/>
      <c r="I53" s="318"/>
      <c r="J53" s="318"/>
      <c r="K53" s="318"/>
      <c r="L53" s="318"/>
      <c r="M53" s="318"/>
      <c r="N53" s="318"/>
      <c r="O53" s="318"/>
      <c r="P53" s="318"/>
      <c r="Q53" s="318"/>
      <c r="R53" s="318"/>
      <c r="S53" s="318"/>
      <c r="T53" s="318"/>
      <c r="U53" s="318"/>
      <c r="V53" s="318"/>
      <c r="W53" s="318"/>
      <c r="X53" s="318"/>
      <c r="Y53" s="318"/>
      <c r="Z53" s="318"/>
    </row>
    <row r="54" ht="15.75" customHeight="1">
      <c r="A54" s="318"/>
      <c r="B54" s="318"/>
      <c r="C54" s="318"/>
      <c r="D54" s="318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8"/>
      <c r="Q54" s="318"/>
      <c r="R54" s="318"/>
      <c r="S54" s="318"/>
      <c r="T54" s="318"/>
      <c r="U54" s="318"/>
      <c r="V54" s="318"/>
      <c r="W54" s="318"/>
      <c r="X54" s="318"/>
      <c r="Y54" s="318"/>
      <c r="Z54" s="318"/>
    </row>
    <row r="55" ht="15.75" customHeight="1">
      <c r="A55" s="318"/>
      <c r="B55" s="318"/>
      <c r="C55" s="318"/>
      <c r="D55" s="318"/>
      <c r="E55" s="318"/>
      <c r="F55" s="318"/>
      <c r="G55" s="318"/>
      <c r="H55" s="318"/>
      <c r="I55" s="318"/>
      <c r="J55" s="318"/>
      <c r="K55" s="318"/>
      <c r="L55" s="318"/>
      <c r="M55" s="318"/>
      <c r="N55" s="318"/>
      <c r="O55" s="318"/>
      <c r="P55" s="318"/>
      <c r="Q55" s="318"/>
      <c r="R55" s="318"/>
      <c r="S55" s="318"/>
      <c r="T55" s="318"/>
      <c r="U55" s="318"/>
      <c r="V55" s="318"/>
      <c r="W55" s="318"/>
      <c r="X55" s="318"/>
      <c r="Y55" s="318"/>
      <c r="Z55" s="318"/>
    </row>
    <row r="56" ht="15.75" customHeight="1">
      <c r="A56" s="318"/>
      <c r="B56" s="318"/>
      <c r="C56" s="318"/>
      <c r="D56" s="318"/>
      <c r="E56" s="318"/>
      <c r="F56" s="318"/>
      <c r="G56" s="318"/>
      <c r="H56" s="318"/>
      <c r="I56" s="318"/>
      <c r="J56" s="318"/>
      <c r="K56" s="318"/>
      <c r="L56" s="318"/>
      <c r="M56" s="318"/>
      <c r="N56" s="318"/>
      <c r="O56" s="318"/>
      <c r="P56" s="318"/>
      <c r="Q56" s="318"/>
      <c r="R56" s="318"/>
      <c r="S56" s="318"/>
      <c r="T56" s="318"/>
      <c r="U56" s="318"/>
      <c r="V56" s="318"/>
      <c r="W56" s="318"/>
      <c r="X56" s="318"/>
      <c r="Y56" s="318"/>
      <c r="Z56" s="318"/>
    </row>
    <row r="57" ht="15.75" customHeight="1">
      <c r="A57" s="318"/>
      <c r="B57" s="318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  <c r="Q57" s="318"/>
      <c r="R57" s="318"/>
      <c r="S57" s="318"/>
      <c r="T57" s="318"/>
      <c r="U57" s="318"/>
      <c r="V57" s="318"/>
      <c r="W57" s="318"/>
      <c r="X57" s="318"/>
      <c r="Y57" s="318"/>
      <c r="Z57" s="318"/>
    </row>
    <row r="58" ht="15.75" customHeight="1">
      <c r="A58" s="318"/>
      <c r="B58" s="318"/>
      <c r="C58" s="318"/>
      <c r="D58" s="318"/>
      <c r="E58" s="318"/>
      <c r="F58" s="318"/>
      <c r="G58" s="318"/>
      <c r="H58" s="318"/>
      <c r="I58" s="318"/>
      <c r="J58" s="318"/>
      <c r="K58" s="318"/>
      <c r="L58" s="318"/>
      <c r="M58" s="318"/>
      <c r="N58" s="318"/>
      <c r="O58" s="318"/>
      <c r="P58" s="318"/>
      <c r="Q58" s="318"/>
      <c r="R58" s="318"/>
      <c r="S58" s="318"/>
      <c r="T58" s="318"/>
      <c r="U58" s="318"/>
      <c r="V58" s="318"/>
      <c r="W58" s="318"/>
      <c r="X58" s="318"/>
      <c r="Y58" s="318"/>
      <c r="Z58" s="318"/>
    </row>
    <row r="59" ht="15.75" customHeight="1">
      <c r="A59" s="318"/>
      <c r="B59" s="318"/>
      <c r="C59" s="318"/>
      <c r="D59" s="318"/>
      <c r="E59" s="318"/>
      <c r="F59" s="318"/>
      <c r="G59" s="318"/>
      <c r="H59" s="318"/>
      <c r="I59" s="318"/>
      <c r="J59" s="318"/>
      <c r="K59" s="318"/>
      <c r="L59" s="318"/>
      <c r="M59" s="318"/>
      <c r="N59" s="318"/>
      <c r="O59" s="318"/>
      <c r="P59" s="318"/>
      <c r="Q59" s="318"/>
      <c r="R59" s="318"/>
      <c r="S59" s="318"/>
      <c r="T59" s="318"/>
      <c r="U59" s="318"/>
      <c r="V59" s="318"/>
      <c r="W59" s="318"/>
      <c r="X59" s="318"/>
      <c r="Y59" s="318"/>
      <c r="Z59" s="318"/>
    </row>
    <row r="60" ht="15.75" customHeight="1">
      <c r="A60" s="318"/>
      <c r="B60" s="318"/>
      <c r="C60" s="318"/>
      <c r="D60" s="318"/>
      <c r="E60" s="318"/>
      <c r="F60" s="318"/>
      <c r="G60" s="318"/>
      <c r="H60" s="318"/>
      <c r="I60" s="318"/>
      <c r="J60" s="318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8"/>
    </row>
    <row r="61" ht="15.75" customHeight="1">
      <c r="A61" s="318"/>
      <c r="B61" s="318"/>
      <c r="C61" s="318"/>
      <c r="D61" s="318"/>
      <c r="E61" s="318"/>
      <c r="F61" s="318"/>
      <c r="G61" s="318"/>
      <c r="H61" s="318"/>
      <c r="I61" s="318"/>
      <c r="J61" s="318"/>
      <c r="K61" s="318"/>
      <c r="L61" s="318"/>
      <c r="M61" s="318"/>
      <c r="N61" s="318"/>
      <c r="O61" s="318"/>
      <c r="P61" s="318"/>
      <c r="Q61" s="318"/>
      <c r="R61" s="318"/>
      <c r="S61" s="318"/>
      <c r="T61" s="318"/>
      <c r="U61" s="318"/>
      <c r="V61" s="318"/>
      <c r="W61" s="318"/>
      <c r="X61" s="318"/>
      <c r="Y61" s="318"/>
      <c r="Z61" s="318"/>
    </row>
    <row r="62" ht="15.75" customHeight="1">
      <c r="A62" s="318"/>
      <c r="B62" s="318"/>
      <c r="C62" s="318"/>
      <c r="D62" s="318"/>
      <c r="E62" s="318"/>
      <c r="F62" s="318"/>
      <c r="G62" s="318"/>
      <c r="H62" s="318"/>
      <c r="I62" s="318"/>
      <c r="J62" s="318"/>
      <c r="K62" s="318"/>
      <c r="L62" s="318"/>
      <c r="M62" s="318"/>
      <c r="N62" s="318"/>
      <c r="O62" s="318"/>
      <c r="P62" s="318"/>
      <c r="Q62" s="318"/>
      <c r="R62" s="318"/>
      <c r="S62" s="318"/>
      <c r="T62" s="318"/>
      <c r="U62" s="318"/>
      <c r="V62" s="318"/>
      <c r="W62" s="318"/>
      <c r="X62" s="318"/>
      <c r="Y62" s="318"/>
      <c r="Z62" s="318"/>
    </row>
    <row r="63" ht="15.75" customHeight="1">
      <c r="A63" s="318"/>
      <c r="B63" s="318"/>
      <c r="C63" s="318"/>
      <c r="D63" s="318"/>
      <c r="E63" s="318"/>
      <c r="F63" s="318"/>
      <c r="G63" s="318"/>
      <c r="H63" s="318"/>
      <c r="I63" s="318"/>
      <c r="J63" s="318"/>
      <c r="K63" s="318"/>
      <c r="L63" s="318"/>
      <c r="M63" s="318"/>
      <c r="N63" s="318"/>
      <c r="O63" s="318"/>
      <c r="P63" s="318"/>
      <c r="Q63" s="318"/>
      <c r="R63" s="318"/>
      <c r="S63" s="318"/>
      <c r="T63" s="318"/>
      <c r="U63" s="318"/>
      <c r="V63" s="318"/>
      <c r="W63" s="318"/>
      <c r="X63" s="318"/>
      <c r="Y63" s="318"/>
      <c r="Z63" s="318"/>
    </row>
    <row r="64" ht="15.75" customHeight="1">
      <c r="A64" s="318"/>
      <c r="B64" s="318"/>
      <c r="C64" s="318"/>
      <c r="D64" s="318"/>
      <c r="E64" s="318"/>
      <c r="F64" s="318"/>
      <c r="G64" s="318"/>
      <c r="H64" s="318"/>
      <c r="I64" s="318"/>
      <c r="J64" s="318"/>
      <c r="K64" s="318"/>
      <c r="L64" s="318"/>
      <c r="M64" s="318"/>
      <c r="N64" s="318"/>
      <c r="O64" s="318"/>
      <c r="P64" s="318"/>
      <c r="Q64" s="318"/>
      <c r="R64" s="318"/>
      <c r="S64" s="318"/>
      <c r="T64" s="318"/>
      <c r="U64" s="318"/>
      <c r="V64" s="318"/>
      <c r="W64" s="318"/>
      <c r="X64" s="318"/>
      <c r="Y64" s="318"/>
      <c r="Z64" s="318"/>
    </row>
    <row r="65" ht="15.75" customHeight="1">
      <c r="A65" s="318"/>
      <c r="B65" s="318"/>
      <c r="C65" s="318"/>
      <c r="D65" s="318"/>
      <c r="E65" s="318"/>
      <c r="F65" s="318"/>
      <c r="G65" s="318"/>
      <c r="H65" s="318"/>
      <c r="I65" s="318"/>
      <c r="J65" s="318"/>
      <c r="K65" s="318"/>
      <c r="L65" s="318"/>
      <c r="M65" s="318"/>
      <c r="N65" s="318"/>
      <c r="O65" s="318"/>
      <c r="P65" s="318"/>
      <c r="Q65" s="318"/>
      <c r="R65" s="318"/>
      <c r="S65" s="318"/>
      <c r="T65" s="318"/>
      <c r="U65" s="318"/>
      <c r="V65" s="318"/>
      <c r="W65" s="318"/>
      <c r="X65" s="318"/>
      <c r="Y65" s="318"/>
      <c r="Z65" s="318"/>
    </row>
    <row r="66" ht="15.75" customHeight="1">
      <c r="A66" s="318"/>
      <c r="B66" s="318"/>
      <c r="C66" s="318"/>
      <c r="D66" s="318"/>
      <c r="E66" s="318"/>
      <c r="F66" s="318"/>
      <c r="G66" s="318"/>
      <c r="H66" s="318"/>
      <c r="I66" s="318"/>
      <c r="J66" s="318"/>
      <c r="K66" s="318"/>
      <c r="L66" s="318"/>
      <c r="M66" s="318"/>
      <c r="N66" s="318"/>
      <c r="O66" s="318"/>
      <c r="P66" s="318"/>
      <c r="Q66" s="318"/>
      <c r="R66" s="318"/>
      <c r="S66" s="318"/>
      <c r="T66" s="318"/>
      <c r="U66" s="318"/>
      <c r="V66" s="318"/>
      <c r="W66" s="318"/>
      <c r="X66" s="318"/>
      <c r="Y66" s="318"/>
      <c r="Z66" s="318"/>
    </row>
    <row r="67" ht="15.75" customHeight="1">
      <c r="A67" s="318"/>
      <c r="B67" s="318"/>
      <c r="C67" s="318"/>
      <c r="D67" s="318"/>
      <c r="E67" s="318"/>
      <c r="F67" s="318"/>
      <c r="G67" s="318"/>
      <c r="H67" s="318"/>
      <c r="I67" s="318"/>
      <c r="J67" s="318"/>
      <c r="K67" s="318"/>
      <c r="L67" s="318"/>
      <c r="M67" s="318"/>
      <c r="N67" s="318"/>
      <c r="O67" s="318"/>
      <c r="P67" s="318"/>
      <c r="Q67" s="318"/>
      <c r="R67" s="318"/>
      <c r="S67" s="318"/>
      <c r="T67" s="318"/>
      <c r="U67" s="318"/>
      <c r="V67" s="318"/>
      <c r="W67" s="318"/>
      <c r="X67" s="318"/>
      <c r="Y67" s="318"/>
      <c r="Z67" s="318"/>
    </row>
    <row r="68" ht="15.75" customHeight="1">
      <c r="A68" s="318"/>
      <c r="B68" s="318"/>
      <c r="C68" s="318"/>
      <c r="D68" s="318"/>
      <c r="E68" s="318"/>
      <c r="F68" s="318"/>
      <c r="G68" s="318"/>
      <c r="H68" s="318"/>
      <c r="I68" s="318"/>
      <c r="J68" s="318"/>
      <c r="K68" s="318"/>
      <c r="L68" s="318"/>
      <c r="M68" s="318"/>
      <c r="N68" s="318"/>
      <c r="O68" s="318"/>
      <c r="P68" s="318"/>
      <c r="Q68" s="318"/>
      <c r="R68" s="318"/>
      <c r="S68" s="318"/>
      <c r="T68" s="318"/>
      <c r="U68" s="318"/>
      <c r="V68" s="318"/>
      <c r="W68" s="318"/>
      <c r="X68" s="318"/>
      <c r="Y68" s="318"/>
      <c r="Z68" s="318"/>
    </row>
    <row r="69" ht="15.75" customHeight="1">
      <c r="A69" s="318"/>
      <c r="B69" s="318"/>
      <c r="C69" s="318"/>
      <c r="D69" s="318"/>
      <c r="E69" s="318"/>
      <c r="F69" s="318"/>
      <c r="G69" s="318"/>
      <c r="H69" s="318"/>
      <c r="I69" s="318"/>
      <c r="J69" s="318"/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8"/>
    </row>
    <row r="70" ht="15.75" customHeight="1">
      <c r="A70" s="318"/>
      <c r="B70" s="318"/>
      <c r="C70" s="318"/>
      <c r="D70" s="318"/>
      <c r="E70" s="318"/>
      <c r="F70" s="318"/>
      <c r="G70" s="318"/>
      <c r="H70" s="318"/>
      <c r="I70" s="318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T70" s="318"/>
      <c r="U70" s="318"/>
      <c r="V70" s="318"/>
      <c r="W70" s="318"/>
      <c r="X70" s="318"/>
      <c r="Y70" s="318"/>
      <c r="Z70" s="318"/>
    </row>
    <row r="71" ht="15.75" customHeight="1">
      <c r="A71" s="318"/>
      <c r="B71" s="318"/>
      <c r="C71" s="318"/>
      <c r="D71" s="318"/>
      <c r="E71" s="318"/>
      <c r="F71" s="318"/>
      <c r="G71" s="318"/>
      <c r="H71" s="318"/>
      <c r="I71" s="318"/>
      <c r="J71" s="318"/>
      <c r="K71" s="318"/>
      <c r="L71" s="318"/>
      <c r="M71" s="318"/>
      <c r="N71" s="318"/>
      <c r="O71" s="318"/>
      <c r="P71" s="318"/>
      <c r="Q71" s="318"/>
      <c r="R71" s="318"/>
      <c r="S71" s="318"/>
      <c r="T71" s="318"/>
      <c r="U71" s="318"/>
      <c r="V71" s="318"/>
      <c r="W71" s="318"/>
      <c r="X71" s="318"/>
      <c r="Y71" s="318"/>
      <c r="Z71" s="318"/>
    </row>
    <row r="72" ht="15.75" customHeight="1">
      <c r="A72" s="318"/>
      <c r="B72" s="318"/>
      <c r="C72" s="318"/>
      <c r="D72" s="318"/>
      <c r="E72" s="318"/>
      <c r="F72" s="318"/>
      <c r="G72" s="318"/>
      <c r="H72" s="318"/>
      <c r="I72" s="318"/>
      <c r="J72" s="318"/>
      <c r="K72" s="318"/>
      <c r="L72" s="318"/>
      <c r="M72" s="318"/>
      <c r="N72" s="318"/>
      <c r="O72" s="318"/>
      <c r="P72" s="318"/>
      <c r="Q72" s="318"/>
      <c r="R72" s="318"/>
      <c r="S72" s="318"/>
      <c r="T72" s="318"/>
      <c r="U72" s="318"/>
      <c r="V72" s="318"/>
      <c r="W72" s="318"/>
      <c r="X72" s="318"/>
      <c r="Y72" s="318"/>
      <c r="Z72" s="318"/>
    </row>
    <row r="73" ht="15.75" customHeight="1">
      <c r="A73" s="318"/>
      <c r="B73" s="318"/>
      <c r="C73" s="318"/>
      <c r="D73" s="318"/>
      <c r="E73" s="318"/>
      <c r="F73" s="318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</row>
    <row r="74" ht="15.75" customHeight="1">
      <c r="A74" s="318"/>
      <c r="B74" s="318"/>
      <c r="C74" s="318"/>
      <c r="D74" s="318"/>
      <c r="E74" s="318"/>
      <c r="F74" s="318"/>
      <c r="G74" s="318"/>
      <c r="H74" s="318"/>
      <c r="I74" s="318"/>
      <c r="J74" s="318"/>
      <c r="K74" s="318"/>
      <c r="L74" s="318"/>
      <c r="M74" s="318"/>
      <c r="N74" s="318"/>
      <c r="O74" s="318"/>
      <c r="P74" s="318"/>
      <c r="Q74" s="318"/>
      <c r="R74" s="318"/>
      <c r="S74" s="318"/>
      <c r="T74" s="318"/>
      <c r="U74" s="318"/>
      <c r="V74" s="318"/>
      <c r="W74" s="318"/>
      <c r="X74" s="318"/>
      <c r="Y74" s="318"/>
      <c r="Z74" s="318"/>
    </row>
    <row r="75" ht="15.75" customHeight="1">
      <c r="A75" s="318"/>
      <c r="B75" s="318"/>
      <c r="C75" s="318"/>
      <c r="D75" s="318"/>
      <c r="E75" s="318"/>
      <c r="F75" s="318"/>
      <c r="G75" s="318"/>
      <c r="H75" s="318"/>
      <c r="I75" s="318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8"/>
    </row>
    <row r="76" ht="15.75" customHeight="1">
      <c r="A76" s="318"/>
      <c r="B76" s="318"/>
      <c r="C76" s="318"/>
      <c r="D76" s="318"/>
      <c r="E76" s="318"/>
      <c r="F76" s="318"/>
      <c r="G76" s="318"/>
      <c r="H76" s="318"/>
      <c r="I76" s="318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8"/>
    </row>
    <row r="77" ht="15.75" customHeight="1">
      <c r="A77" s="318"/>
      <c r="B77" s="318"/>
      <c r="C77" s="318"/>
      <c r="D77" s="318"/>
      <c r="E77" s="318"/>
      <c r="F77" s="318"/>
      <c r="G77" s="318"/>
      <c r="H77" s="318"/>
      <c r="I77" s="318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8"/>
    </row>
    <row r="78" ht="15.75" customHeight="1">
      <c r="A78" s="318"/>
      <c r="B78" s="318"/>
      <c r="C78" s="318"/>
      <c r="D78" s="318"/>
      <c r="E78" s="318"/>
      <c r="F78" s="318"/>
      <c r="G78" s="318"/>
      <c r="H78" s="318"/>
      <c r="I78" s="318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8"/>
    </row>
    <row r="79" ht="15.75" customHeight="1">
      <c r="A79" s="318"/>
      <c r="B79" s="318"/>
      <c r="C79" s="318"/>
      <c r="D79" s="318"/>
      <c r="E79" s="318"/>
      <c r="F79" s="318"/>
      <c r="G79" s="318"/>
      <c r="H79" s="318"/>
      <c r="I79" s="318"/>
      <c r="J79" s="318"/>
      <c r="K79" s="318"/>
      <c r="L79" s="318"/>
      <c r="M79" s="318"/>
      <c r="N79" s="318"/>
      <c r="O79" s="318"/>
      <c r="P79" s="318"/>
      <c r="Q79" s="318"/>
      <c r="R79" s="318"/>
      <c r="S79" s="318"/>
      <c r="T79" s="318"/>
      <c r="U79" s="318"/>
      <c r="V79" s="318"/>
      <c r="W79" s="318"/>
      <c r="X79" s="318"/>
      <c r="Y79" s="318"/>
      <c r="Z79" s="318"/>
    </row>
    <row r="80" ht="15.75" customHeight="1">
      <c r="A80" s="318"/>
      <c r="B80" s="318"/>
      <c r="C80" s="318"/>
      <c r="D80" s="318"/>
      <c r="E80" s="318"/>
      <c r="F80" s="318"/>
      <c r="G80" s="318"/>
      <c r="H80" s="318"/>
      <c r="I80" s="318"/>
      <c r="J80" s="318"/>
      <c r="K80" s="318"/>
      <c r="L80" s="318"/>
      <c r="M80" s="318"/>
      <c r="N80" s="318"/>
      <c r="O80" s="318"/>
      <c r="P80" s="318"/>
      <c r="Q80" s="318"/>
      <c r="R80" s="318"/>
      <c r="S80" s="318"/>
      <c r="T80" s="318"/>
      <c r="U80" s="318"/>
      <c r="V80" s="318"/>
      <c r="W80" s="318"/>
      <c r="X80" s="318"/>
      <c r="Y80" s="318"/>
      <c r="Z80" s="318"/>
    </row>
    <row r="81" ht="15.75" customHeight="1">
      <c r="A81" s="318"/>
      <c r="B81" s="318"/>
      <c r="C81" s="318"/>
      <c r="D81" s="318"/>
      <c r="E81" s="318"/>
      <c r="F81" s="318"/>
      <c r="G81" s="318"/>
      <c r="H81" s="318"/>
      <c r="I81" s="318"/>
      <c r="J81" s="318"/>
      <c r="K81" s="318"/>
      <c r="L81" s="318"/>
      <c r="M81" s="318"/>
      <c r="N81" s="318"/>
      <c r="O81" s="318"/>
      <c r="P81" s="318"/>
      <c r="Q81" s="318"/>
      <c r="R81" s="318"/>
      <c r="S81" s="318"/>
      <c r="T81" s="318"/>
      <c r="U81" s="318"/>
      <c r="V81" s="318"/>
      <c r="W81" s="318"/>
      <c r="X81" s="318"/>
      <c r="Y81" s="318"/>
      <c r="Z81" s="318"/>
    </row>
    <row r="82" ht="15.75" customHeight="1">
      <c r="A82" s="318"/>
      <c r="B82" s="318"/>
      <c r="C82" s="318"/>
      <c r="D82" s="318"/>
      <c r="E82" s="318"/>
      <c r="F82" s="318"/>
      <c r="G82" s="318"/>
      <c r="H82" s="318"/>
      <c r="I82" s="318"/>
      <c r="J82" s="318"/>
      <c r="K82" s="318"/>
      <c r="L82" s="318"/>
      <c r="M82" s="318"/>
      <c r="N82" s="318"/>
      <c r="O82" s="318"/>
      <c r="P82" s="318"/>
      <c r="Q82" s="318"/>
      <c r="R82" s="318"/>
      <c r="S82" s="318"/>
      <c r="T82" s="318"/>
      <c r="U82" s="318"/>
      <c r="V82" s="318"/>
      <c r="W82" s="318"/>
      <c r="X82" s="318"/>
      <c r="Y82" s="318"/>
      <c r="Z82" s="318"/>
    </row>
    <row r="83" ht="15.75" customHeight="1">
      <c r="A83" s="318"/>
      <c r="B83" s="318"/>
      <c r="C83" s="318"/>
      <c r="D83" s="318"/>
      <c r="E83" s="318"/>
      <c r="F83" s="318"/>
      <c r="G83" s="318"/>
      <c r="H83" s="318"/>
      <c r="I83" s="318"/>
      <c r="J83" s="318"/>
      <c r="K83" s="318"/>
      <c r="L83" s="318"/>
      <c r="M83" s="318"/>
      <c r="N83" s="318"/>
      <c r="O83" s="318"/>
      <c r="P83" s="318"/>
      <c r="Q83" s="318"/>
      <c r="R83" s="318"/>
      <c r="S83" s="318"/>
      <c r="T83" s="318"/>
      <c r="U83" s="318"/>
      <c r="V83" s="318"/>
      <c r="W83" s="318"/>
      <c r="X83" s="318"/>
      <c r="Y83" s="318"/>
      <c r="Z83" s="318"/>
    </row>
    <row r="84" ht="15.75" customHeight="1">
      <c r="A84" s="318"/>
      <c r="B84" s="318"/>
      <c r="C84" s="318"/>
      <c r="D84" s="318"/>
      <c r="E84" s="318"/>
      <c r="F84" s="318"/>
      <c r="G84" s="318"/>
      <c r="H84" s="318"/>
      <c r="I84" s="318"/>
      <c r="J84" s="318"/>
      <c r="K84" s="318"/>
      <c r="L84" s="318"/>
      <c r="M84" s="318"/>
      <c r="N84" s="318"/>
      <c r="O84" s="318"/>
      <c r="P84" s="318"/>
      <c r="Q84" s="318"/>
      <c r="R84" s="318"/>
      <c r="S84" s="318"/>
      <c r="T84" s="318"/>
      <c r="U84" s="318"/>
      <c r="V84" s="318"/>
      <c r="W84" s="318"/>
      <c r="X84" s="318"/>
      <c r="Y84" s="318"/>
      <c r="Z84" s="318"/>
    </row>
    <row r="85" ht="15.75" customHeight="1">
      <c r="A85" s="318"/>
      <c r="B85" s="318"/>
      <c r="C85" s="318"/>
      <c r="D85" s="318"/>
      <c r="E85" s="318"/>
      <c r="F85" s="318"/>
      <c r="G85" s="318"/>
      <c r="H85" s="318"/>
      <c r="I85" s="318"/>
      <c r="J85" s="318"/>
      <c r="K85" s="318"/>
      <c r="L85" s="318"/>
      <c r="M85" s="318"/>
      <c r="N85" s="318"/>
      <c r="O85" s="318"/>
      <c r="P85" s="318"/>
      <c r="Q85" s="318"/>
      <c r="R85" s="318"/>
      <c r="S85" s="318"/>
      <c r="T85" s="318"/>
      <c r="U85" s="318"/>
      <c r="V85" s="318"/>
      <c r="W85" s="318"/>
      <c r="X85" s="318"/>
      <c r="Y85" s="318"/>
      <c r="Z85" s="318"/>
    </row>
    <row r="86" ht="15.75" customHeight="1">
      <c r="A86" s="318"/>
      <c r="B86" s="318"/>
      <c r="C86" s="318"/>
      <c r="D86" s="318"/>
      <c r="E86" s="318"/>
      <c r="F86" s="318"/>
      <c r="G86" s="318"/>
      <c r="H86" s="318"/>
      <c r="I86" s="318"/>
      <c r="J86" s="318"/>
      <c r="K86" s="318"/>
      <c r="L86" s="318"/>
      <c r="M86" s="318"/>
      <c r="N86" s="318"/>
      <c r="O86" s="318"/>
      <c r="P86" s="318"/>
      <c r="Q86" s="318"/>
      <c r="R86" s="318"/>
      <c r="S86" s="318"/>
      <c r="T86" s="318"/>
      <c r="U86" s="318"/>
      <c r="V86" s="318"/>
      <c r="W86" s="318"/>
      <c r="X86" s="318"/>
      <c r="Y86" s="318"/>
      <c r="Z86" s="318"/>
    </row>
    <row r="87" ht="15.75" customHeight="1">
      <c r="A87" s="318"/>
      <c r="B87" s="318"/>
      <c r="C87" s="318"/>
      <c r="D87" s="318"/>
      <c r="E87" s="318"/>
      <c r="F87" s="318"/>
      <c r="G87" s="318"/>
      <c r="H87" s="318"/>
      <c r="I87" s="318"/>
      <c r="J87" s="318"/>
      <c r="K87" s="318"/>
      <c r="L87" s="318"/>
      <c r="M87" s="318"/>
      <c r="N87" s="318"/>
      <c r="O87" s="318"/>
      <c r="P87" s="318"/>
      <c r="Q87" s="318"/>
      <c r="R87" s="318"/>
      <c r="S87" s="318"/>
      <c r="T87" s="318"/>
      <c r="U87" s="318"/>
      <c r="V87" s="318"/>
      <c r="W87" s="318"/>
      <c r="X87" s="318"/>
      <c r="Y87" s="318"/>
      <c r="Z87" s="318"/>
    </row>
    <row r="88" ht="15.75" customHeight="1">
      <c r="A88" s="318"/>
      <c r="B88" s="318"/>
      <c r="C88" s="318"/>
      <c r="D88" s="318"/>
      <c r="E88" s="318"/>
      <c r="F88" s="318"/>
      <c r="G88" s="318"/>
      <c r="H88" s="318"/>
      <c r="I88" s="318"/>
      <c r="J88" s="318"/>
      <c r="K88" s="318"/>
      <c r="L88" s="318"/>
      <c r="M88" s="318"/>
      <c r="N88" s="318"/>
      <c r="O88" s="318"/>
      <c r="P88" s="318"/>
      <c r="Q88" s="318"/>
      <c r="R88" s="318"/>
      <c r="S88" s="318"/>
      <c r="T88" s="318"/>
      <c r="U88" s="318"/>
      <c r="V88" s="318"/>
      <c r="W88" s="318"/>
      <c r="X88" s="318"/>
      <c r="Y88" s="318"/>
      <c r="Z88" s="318"/>
    </row>
    <row r="89" ht="15.75" customHeight="1">
      <c r="A89" s="318"/>
      <c r="B89" s="318"/>
      <c r="C89" s="318"/>
      <c r="D89" s="318"/>
      <c r="E89" s="318"/>
      <c r="F89" s="318"/>
      <c r="G89" s="318"/>
      <c r="H89" s="318"/>
      <c r="I89" s="318"/>
      <c r="J89" s="318"/>
      <c r="K89" s="318"/>
      <c r="L89" s="318"/>
      <c r="M89" s="318"/>
      <c r="N89" s="318"/>
      <c r="O89" s="318"/>
      <c r="P89" s="318"/>
      <c r="Q89" s="318"/>
      <c r="R89" s="318"/>
      <c r="S89" s="318"/>
      <c r="T89" s="318"/>
      <c r="U89" s="318"/>
      <c r="V89" s="318"/>
      <c r="W89" s="318"/>
      <c r="X89" s="318"/>
      <c r="Y89" s="318"/>
      <c r="Z89" s="318"/>
    </row>
    <row r="90" ht="15.75" customHeight="1">
      <c r="A90" s="318"/>
      <c r="B90" s="318"/>
      <c r="C90" s="318"/>
      <c r="D90" s="318"/>
      <c r="E90" s="318"/>
      <c r="F90" s="318"/>
      <c r="G90" s="318"/>
      <c r="H90" s="318"/>
      <c r="I90" s="318"/>
      <c r="J90" s="318"/>
      <c r="K90" s="318"/>
      <c r="L90" s="318"/>
      <c r="M90" s="318"/>
      <c r="N90" s="318"/>
      <c r="O90" s="318"/>
      <c r="P90" s="318"/>
      <c r="Q90" s="318"/>
      <c r="R90" s="318"/>
      <c r="S90" s="318"/>
      <c r="T90" s="318"/>
      <c r="U90" s="318"/>
      <c r="V90" s="318"/>
      <c r="W90" s="318"/>
      <c r="X90" s="318"/>
      <c r="Y90" s="318"/>
      <c r="Z90" s="318"/>
    </row>
    <row r="91" ht="15.75" customHeight="1">
      <c r="A91" s="318"/>
      <c r="B91" s="318"/>
      <c r="C91" s="318"/>
      <c r="D91" s="318"/>
      <c r="E91" s="318"/>
      <c r="F91" s="318"/>
      <c r="G91" s="318"/>
      <c r="H91" s="318"/>
      <c r="I91" s="318"/>
      <c r="J91" s="318"/>
      <c r="K91" s="318"/>
      <c r="L91" s="318"/>
      <c r="M91" s="318"/>
      <c r="N91" s="318"/>
      <c r="O91" s="318"/>
      <c r="P91" s="318"/>
      <c r="Q91" s="318"/>
      <c r="R91" s="318"/>
      <c r="S91" s="318"/>
      <c r="T91" s="318"/>
      <c r="U91" s="318"/>
      <c r="V91" s="318"/>
      <c r="W91" s="318"/>
      <c r="X91" s="318"/>
      <c r="Y91" s="318"/>
      <c r="Z91" s="318"/>
    </row>
    <row r="92" ht="15.75" customHeight="1">
      <c r="A92" s="318"/>
      <c r="B92" s="318"/>
      <c r="C92" s="318"/>
      <c r="D92" s="318"/>
      <c r="E92" s="318"/>
      <c r="F92" s="318"/>
      <c r="G92" s="318"/>
      <c r="H92" s="318"/>
      <c r="I92" s="318"/>
      <c r="J92" s="318"/>
      <c r="K92" s="318"/>
      <c r="L92" s="318"/>
      <c r="M92" s="318"/>
      <c r="N92" s="318"/>
      <c r="O92" s="318"/>
      <c r="P92" s="318"/>
      <c r="Q92" s="318"/>
      <c r="R92" s="318"/>
      <c r="S92" s="318"/>
      <c r="T92" s="318"/>
      <c r="U92" s="318"/>
      <c r="V92" s="318"/>
      <c r="W92" s="318"/>
      <c r="X92" s="318"/>
      <c r="Y92" s="318"/>
      <c r="Z92" s="318"/>
    </row>
    <row r="93" ht="15.75" customHeight="1">
      <c r="A93" s="318"/>
      <c r="B93" s="318"/>
      <c r="C93" s="318"/>
      <c r="D93" s="318"/>
      <c r="E93" s="318"/>
      <c r="F93" s="318"/>
      <c r="G93" s="318"/>
      <c r="H93" s="318"/>
      <c r="I93" s="318"/>
      <c r="J93" s="318"/>
      <c r="K93" s="318"/>
      <c r="L93" s="318"/>
      <c r="M93" s="318"/>
      <c r="N93" s="318"/>
      <c r="O93" s="318"/>
      <c r="P93" s="318"/>
      <c r="Q93" s="318"/>
      <c r="R93" s="318"/>
      <c r="S93" s="318"/>
      <c r="T93" s="318"/>
      <c r="U93" s="318"/>
      <c r="V93" s="318"/>
      <c r="W93" s="318"/>
      <c r="X93" s="318"/>
      <c r="Y93" s="318"/>
      <c r="Z93" s="318"/>
    </row>
    <row r="94" ht="15.75" customHeight="1">
      <c r="A94" s="318"/>
      <c r="B94" s="318"/>
      <c r="C94" s="318"/>
      <c r="D94" s="318"/>
      <c r="E94" s="318"/>
      <c r="F94" s="318"/>
      <c r="G94" s="318"/>
      <c r="H94" s="318"/>
      <c r="I94" s="318"/>
      <c r="J94" s="318"/>
      <c r="K94" s="318"/>
      <c r="L94" s="318"/>
      <c r="M94" s="318"/>
      <c r="N94" s="318"/>
      <c r="O94" s="318"/>
      <c r="P94" s="318"/>
      <c r="Q94" s="318"/>
      <c r="R94" s="318"/>
      <c r="S94" s="318"/>
      <c r="T94" s="318"/>
      <c r="U94" s="318"/>
      <c r="V94" s="318"/>
      <c r="W94" s="318"/>
      <c r="X94" s="318"/>
      <c r="Y94" s="318"/>
      <c r="Z94" s="318"/>
    </row>
    <row r="95" ht="15.75" customHeight="1">
      <c r="A95" s="318"/>
      <c r="B95" s="318"/>
      <c r="C95" s="318"/>
      <c r="D95" s="318"/>
      <c r="E95" s="318"/>
      <c r="F95" s="318"/>
      <c r="G95" s="318"/>
      <c r="H95" s="318"/>
      <c r="I95" s="318"/>
      <c r="J95" s="318"/>
      <c r="K95" s="318"/>
      <c r="L95" s="318"/>
      <c r="M95" s="318"/>
      <c r="N95" s="318"/>
      <c r="O95" s="318"/>
      <c r="P95" s="318"/>
      <c r="Q95" s="318"/>
      <c r="R95" s="318"/>
      <c r="S95" s="318"/>
      <c r="T95" s="318"/>
      <c r="U95" s="318"/>
      <c r="V95" s="318"/>
      <c r="W95" s="318"/>
      <c r="X95" s="318"/>
      <c r="Y95" s="318"/>
      <c r="Z95" s="318"/>
    </row>
    <row r="96" ht="15.75" customHeight="1">
      <c r="A96" s="318"/>
      <c r="B96" s="318"/>
      <c r="C96" s="318"/>
      <c r="D96" s="318"/>
      <c r="E96" s="318"/>
      <c r="F96" s="318"/>
      <c r="G96" s="318"/>
      <c r="H96" s="318"/>
      <c r="I96" s="318"/>
      <c r="J96" s="318"/>
      <c r="K96" s="318"/>
      <c r="L96" s="318"/>
      <c r="M96" s="318"/>
      <c r="N96" s="318"/>
      <c r="O96" s="318"/>
      <c r="P96" s="318"/>
      <c r="Q96" s="318"/>
      <c r="R96" s="318"/>
      <c r="S96" s="318"/>
      <c r="T96" s="318"/>
      <c r="U96" s="318"/>
      <c r="V96" s="318"/>
      <c r="W96" s="318"/>
      <c r="X96" s="318"/>
      <c r="Y96" s="318"/>
      <c r="Z96" s="318"/>
    </row>
    <row r="97" ht="15.75" customHeight="1">
      <c r="A97" s="318"/>
      <c r="B97" s="318"/>
      <c r="C97" s="318"/>
      <c r="D97" s="318"/>
      <c r="E97" s="318"/>
      <c r="F97" s="318"/>
      <c r="G97" s="318"/>
      <c r="H97" s="318"/>
      <c r="I97" s="318"/>
      <c r="J97" s="318"/>
      <c r="K97" s="318"/>
      <c r="L97" s="318"/>
      <c r="M97" s="318"/>
      <c r="N97" s="318"/>
      <c r="O97" s="318"/>
      <c r="P97" s="318"/>
      <c r="Q97" s="318"/>
      <c r="R97" s="318"/>
      <c r="S97" s="318"/>
      <c r="T97" s="318"/>
      <c r="U97" s="318"/>
      <c r="V97" s="318"/>
      <c r="W97" s="318"/>
      <c r="X97" s="318"/>
      <c r="Y97" s="318"/>
      <c r="Z97" s="318"/>
    </row>
    <row r="98" ht="15.75" customHeight="1">
      <c r="A98" s="318"/>
      <c r="B98" s="318"/>
      <c r="C98" s="318"/>
      <c r="D98" s="318"/>
      <c r="E98" s="318"/>
      <c r="F98" s="318"/>
      <c r="G98" s="318"/>
      <c r="H98" s="318"/>
      <c r="I98" s="318"/>
      <c r="J98" s="318"/>
      <c r="K98" s="318"/>
      <c r="L98" s="318"/>
      <c r="M98" s="318"/>
      <c r="N98" s="318"/>
      <c r="O98" s="318"/>
      <c r="P98" s="318"/>
      <c r="Q98" s="318"/>
      <c r="R98" s="318"/>
      <c r="S98" s="318"/>
      <c r="T98" s="318"/>
      <c r="U98" s="318"/>
      <c r="V98" s="318"/>
      <c r="W98" s="318"/>
      <c r="X98" s="318"/>
      <c r="Y98" s="318"/>
      <c r="Z98" s="318"/>
    </row>
    <row r="99" ht="15.75" customHeight="1">
      <c r="A99" s="318"/>
      <c r="B99" s="318"/>
      <c r="C99" s="318"/>
      <c r="D99" s="318"/>
      <c r="E99" s="318"/>
      <c r="F99" s="318"/>
      <c r="G99" s="318"/>
      <c r="H99" s="318"/>
      <c r="I99" s="318"/>
      <c r="J99" s="318"/>
      <c r="K99" s="318"/>
      <c r="L99" s="318"/>
      <c r="M99" s="318"/>
      <c r="N99" s="318"/>
      <c r="O99" s="318"/>
      <c r="P99" s="318"/>
      <c r="Q99" s="318"/>
      <c r="R99" s="318"/>
      <c r="S99" s="318"/>
      <c r="T99" s="318"/>
      <c r="U99" s="318"/>
      <c r="V99" s="318"/>
      <c r="W99" s="318"/>
      <c r="X99" s="318"/>
      <c r="Y99" s="318"/>
      <c r="Z99" s="318"/>
    </row>
    <row r="100" ht="15.75" customHeight="1">
      <c r="A100" s="318"/>
      <c r="B100" s="318"/>
      <c r="C100" s="318"/>
      <c r="D100" s="318"/>
      <c r="E100" s="318"/>
      <c r="F100" s="318"/>
      <c r="G100" s="318"/>
      <c r="H100" s="318"/>
      <c r="I100" s="318"/>
      <c r="J100" s="318"/>
      <c r="K100" s="318"/>
      <c r="L100" s="318"/>
      <c r="M100" s="318"/>
      <c r="N100" s="318"/>
      <c r="O100" s="318"/>
      <c r="P100" s="318"/>
      <c r="Q100" s="318"/>
      <c r="R100" s="318"/>
      <c r="S100" s="318"/>
      <c r="T100" s="318"/>
      <c r="U100" s="318"/>
      <c r="V100" s="318"/>
      <c r="W100" s="318"/>
      <c r="X100" s="318"/>
      <c r="Y100" s="318"/>
      <c r="Z100" s="318"/>
    </row>
    <row r="101" ht="15.75" customHeight="1">
      <c r="A101" s="318"/>
      <c r="B101" s="318"/>
      <c r="C101" s="318"/>
      <c r="D101" s="318"/>
      <c r="E101" s="318"/>
      <c r="F101" s="318"/>
      <c r="G101" s="318"/>
      <c r="H101" s="318"/>
      <c r="I101" s="318"/>
      <c r="J101" s="318"/>
      <c r="K101" s="318"/>
      <c r="L101" s="318"/>
      <c r="M101" s="318"/>
      <c r="N101" s="318"/>
      <c r="O101" s="318"/>
      <c r="P101" s="318"/>
      <c r="Q101" s="318"/>
      <c r="R101" s="318"/>
      <c r="S101" s="318"/>
      <c r="T101" s="318"/>
      <c r="U101" s="318"/>
      <c r="V101" s="318"/>
      <c r="W101" s="318"/>
      <c r="X101" s="318"/>
      <c r="Y101" s="318"/>
      <c r="Z101" s="318"/>
    </row>
    <row r="102" ht="15.75" customHeight="1">
      <c r="A102" s="318"/>
      <c r="B102" s="318"/>
      <c r="C102" s="318"/>
      <c r="D102" s="318"/>
      <c r="E102" s="318"/>
      <c r="F102" s="318"/>
      <c r="G102" s="318"/>
      <c r="H102" s="318"/>
      <c r="I102" s="318"/>
      <c r="J102" s="318"/>
      <c r="K102" s="318"/>
      <c r="L102" s="318"/>
      <c r="M102" s="318"/>
      <c r="N102" s="318"/>
      <c r="O102" s="318"/>
      <c r="P102" s="318"/>
      <c r="Q102" s="318"/>
      <c r="R102" s="318"/>
      <c r="S102" s="318"/>
      <c r="T102" s="318"/>
      <c r="U102" s="318"/>
      <c r="V102" s="318"/>
      <c r="W102" s="318"/>
      <c r="X102" s="318"/>
      <c r="Y102" s="318"/>
      <c r="Z102" s="318"/>
    </row>
    <row r="103" ht="15.75" customHeight="1">
      <c r="A103" s="318"/>
      <c r="B103" s="318"/>
      <c r="C103" s="318"/>
      <c r="D103" s="318"/>
      <c r="E103" s="318"/>
      <c r="F103" s="318"/>
      <c r="G103" s="318"/>
      <c r="H103" s="318"/>
      <c r="I103" s="318"/>
      <c r="J103" s="318"/>
      <c r="K103" s="318"/>
      <c r="L103" s="318"/>
      <c r="M103" s="318"/>
      <c r="N103" s="318"/>
      <c r="O103" s="318"/>
      <c r="P103" s="318"/>
      <c r="Q103" s="318"/>
      <c r="R103" s="318"/>
      <c r="S103" s="318"/>
      <c r="T103" s="318"/>
      <c r="U103" s="318"/>
      <c r="V103" s="318"/>
      <c r="W103" s="318"/>
      <c r="X103" s="318"/>
      <c r="Y103" s="318"/>
      <c r="Z103" s="318"/>
    </row>
    <row r="104" ht="15.75" customHeight="1">
      <c r="A104" s="318"/>
      <c r="B104" s="318"/>
      <c r="C104" s="318"/>
      <c r="D104" s="318"/>
      <c r="E104" s="318"/>
      <c r="F104" s="318"/>
      <c r="G104" s="318"/>
      <c r="H104" s="318"/>
      <c r="I104" s="318"/>
      <c r="J104" s="318"/>
      <c r="K104" s="318"/>
      <c r="L104" s="318"/>
      <c r="M104" s="318"/>
      <c r="N104" s="318"/>
      <c r="O104" s="318"/>
      <c r="P104" s="318"/>
      <c r="Q104" s="318"/>
      <c r="R104" s="318"/>
      <c r="S104" s="318"/>
      <c r="T104" s="318"/>
      <c r="U104" s="318"/>
      <c r="V104" s="318"/>
      <c r="W104" s="318"/>
      <c r="X104" s="318"/>
      <c r="Y104" s="318"/>
      <c r="Z104" s="318"/>
    </row>
    <row r="105" ht="15.75" customHeight="1">
      <c r="A105" s="318"/>
      <c r="B105" s="318"/>
      <c r="C105" s="318"/>
      <c r="D105" s="318"/>
      <c r="E105" s="318"/>
      <c r="F105" s="318"/>
      <c r="G105" s="318"/>
      <c r="H105" s="318"/>
      <c r="I105" s="318"/>
      <c r="J105" s="318"/>
      <c r="K105" s="318"/>
      <c r="L105" s="318"/>
      <c r="M105" s="318"/>
      <c r="N105" s="318"/>
      <c r="O105" s="318"/>
      <c r="P105" s="318"/>
      <c r="Q105" s="318"/>
      <c r="R105" s="318"/>
      <c r="S105" s="318"/>
      <c r="T105" s="318"/>
      <c r="U105" s="318"/>
      <c r="V105" s="318"/>
      <c r="W105" s="318"/>
      <c r="X105" s="318"/>
      <c r="Y105" s="318"/>
      <c r="Z105" s="318"/>
    </row>
    <row r="106" ht="15.75" customHeight="1">
      <c r="A106" s="318"/>
      <c r="B106" s="318"/>
      <c r="C106" s="318"/>
      <c r="D106" s="318"/>
      <c r="E106" s="318"/>
      <c r="F106" s="318"/>
      <c r="G106" s="318"/>
      <c r="H106" s="318"/>
      <c r="I106" s="318"/>
      <c r="J106" s="318"/>
      <c r="K106" s="318"/>
      <c r="L106" s="318"/>
      <c r="M106" s="318"/>
      <c r="N106" s="318"/>
      <c r="O106" s="318"/>
      <c r="P106" s="318"/>
      <c r="Q106" s="318"/>
      <c r="R106" s="318"/>
      <c r="S106" s="318"/>
      <c r="T106" s="318"/>
      <c r="U106" s="318"/>
      <c r="V106" s="318"/>
      <c r="W106" s="318"/>
      <c r="X106" s="318"/>
      <c r="Y106" s="318"/>
      <c r="Z106" s="318"/>
    </row>
    <row r="107" ht="15.75" customHeight="1">
      <c r="A107" s="318"/>
      <c r="B107" s="318"/>
      <c r="C107" s="318"/>
      <c r="D107" s="318"/>
      <c r="E107" s="318"/>
      <c r="F107" s="318"/>
      <c r="G107" s="318"/>
      <c r="H107" s="318"/>
      <c r="I107" s="318"/>
      <c r="J107" s="318"/>
      <c r="K107" s="318"/>
      <c r="L107" s="318"/>
      <c r="M107" s="318"/>
      <c r="N107" s="318"/>
      <c r="O107" s="318"/>
      <c r="P107" s="318"/>
      <c r="Q107" s="318"/>
      <c r="R107" s="318"/>
      <c r="S107" s="318"/>
      <c r="T107" s="318"/>
      <c r="U107" s="318"/>
      <c r="V107" s="318"/>
      <c r="W107" s="318"/>
      <c r="X107" s="318"/>
      <c r="Y107" s="318"/>
      <c r="Z107" s="318"/>
    </row>
    <row r="108" ht="15.75" customHeight="1">
      <c r="A108" s="318"/>
      <c r="B108" s="318"/>
      <c r="C108" s="318"/>
      <c r="D108" s="318"/>
      <c r="E108" s="318"/>
      <c r="F108" s="318"/>
      <c r="G108" s="318"/>
      <c r="H108" s="318"/>
      <c r="I108" s="318"/>
      <c r="J108" s="318"/>
      <c r="K108" s="318"/>
      <c r="L108" s="318"/>
      <c r="M108" s="318"/>
      <c r="N108" s="318"/>
      <c r="O108" s="318"/>
      <c r="P108" s="318"/>
      <c r="Q108" s="318"/>
      <c r="R108" s="318"/>
      <c r="S108" s="318"/>
      <c r="T108" s="318"/>
      <c r="U108" s="318"/>
      <c r="V108" s="318"/>
      <c r="W108" s="318"/>
      <c r="X108" s="318"/>
      <c r="Y108" s="318"/>
      <c r="Z108" s="318"/>
    </row>
    <row r="109" ht="15.75" customHeight="1">
      <c r="A109" s="318"/>
      <c r="B109" s="318"/>
      <c r="C109" s="318"/>
      <c r="D109" s="318"/>
      <c r="E109" s="318"/>
      <c r="F109" s="318"/>
      <c r="G109" s="318"/>
      <c r="H109" s="318"/>
      <c r="I109" s="318"/>
      <c r="J109" s="318"/>
      <c r="K109" s="318"/>
      <c r="L109" s="318"/>
      <c r="M109" s="318"/>
      <c r="N109" s="318"/>
      <c r="O109" s="318"/>
      <c r="P109" s="318"/>
      <c r="Q109" s="318"/>
      <c r="R109" s="318"/>
      <c r="S109" s="318"/>
      <c r="T109" s="318"/>
      <c r="U109" s="318"/>
      <c r="V109" s="318"/>
      <c r="W109" s="318"/>
      <c r="X109" s="318"/>
      <c r="Y109" s="318"/>
      <c r="Z109" s="318"/>
    </row>
    <row r="110" ht="15.75" customHeight="1">
      <c r="A110" s="318"/>
      <c r="B110" s="318"/>
      <c r="C110" s="318"/>
      <c r="D110" s="318"/>
      <c r="E110" s="318"/>
      <c r="F110" s="318"/>
      <c r="G110" s="318"/>
      <c r="H110" s="318"/>
      <c r="I110" s="318"/>
      <c r="J110" s="318"/>
      <c r="K110" s="318"/>
      <c r="L110" s="318"/>
      <c r="M110" s="318"/>
      <c r="N110" s="318"/>
      <c r="O110" s="318"/>
      <c r="P110" s="318"/>
      <c r="Q110" s="318"/>
      <c r="R110" s="318"/>
      <c r="S110" s="318"/>
      <c r="T110" s="318"/>
      <c r="U110" s="318"/>
      <c r="V110" s="318"/>
      <c r="W110" s="318"/>
      <c r="X110" s="318"/>
      <c r="Y110" s="318"/>
      <c r="Z110" s="318"/>
    </row>
    <row r="111" ht="15.75" customHeight="1">
      <c r="A111" s="318"/>
      <c r="B111" s="318"/>
      <c r="C111" s="318"/>
      <c r="D111" s="318"/>
      <c r="E111" s="318"/>
      <c r="F111" s="318"/>
      <c r="G111" s="318"/>
      <c r="H111" s="318"/>
      <c r="I111" s="318"/>
      <c r="J111" s="318"/>
      <c r="K111" s="318"/>
      <c r="L111" s="318"/>
      <c r="M111" s="318"/>
      <c r="N111" s="318"/>
      <c r="O111" s="318"/>
      <c r="P111" s="318"/>
      <c r="Q111" s="318"/>
      <c r="R111" s="318"/>
      <c r="S111" s="318"/>
      <c r="T111" s="318"/>
      <c r="U111" s="318"/>
      <c r="V111" s="318"/>
      <c r="W111" s="318"/>
      <c r="X111" s="318"/>
      <c r="Y111" s="318"/>
      <c r="Z111" s="318"/>
    </row>
    <row r="112" ht="15.75" customHeight="1">
      <c r="A112" s="318"/>
      <c r="B112" s="318"/>
      <c r="C112" s="318"/>
      <c r="D112" s="318"/>
      <c r="E112" s="318"/>
      <c r="F112" s="318"/>
      <c r="G112" s="318"/>
      <c r="H112" s="318"/>
      <c r="I112" s="318"/>
      <c r="J112" s="318"/>
      <c r="K112" s="318"/>
      <c r="L112" s="318"/>
      <c r="M112" s="318"/>
      <c r="N112" s="318"/>
      <c r="O112" s="318"/>
      <c r="P112" s="318"/>
      <c r="Q112" s="318"/>
      <c r="R112" s="318"/>
      <c r="S112" s="318"/>
      <c r="T112" s="318"/>
      <c r="U112" s="318"/>
      <c r="V112" s="318"/>
      <c r="W112" s="318"/>
      <c r="X112" s="318"/>
      <c r="Y112" s="318"/>
      <c r="Z112" s="318"/>
    </row>
    <row r="113" ht="15.75" customHeight="1">
      <c r="A113" s="318"/>
      <c r="B113" s="318"/>
      <c r="C113" s="318"/>
      <c r="D113" s="318"/>
      <c r="E113" s="318"/>
      <c r="F113" s="318"/>
      <c r="G113" s="318"/>
      <c r="H113" s="318"/>
      <c r="I113" s="318"/>
      <c r="J113" s="318"/>
      <c r="K113" s="318"/>
      <c r="L113" s="318"/>
      <c r="M113" s="318"/>
      <c r="N113" s="318"/>
      <c r="O113" s="318"/>
      <c r="P113" s="318"/>
      <c r="Q113" s="318"/>
      <c r="R113" s="318"/>
      <c r="S113" s="318"/>
      <c r="T113" s="318"/>
      <c r="U113" s="318"/>
      <c r="V113" s="318"/>
      <c r="W113" s="318"/>
      <c r="X113" s="318"/>
      <c r="Y113" s="318"/>
      <c r="Z113" s="318"/>
    </row>
    <row r="114" ht="15.75" customHeight="1">
      <c r="A114" s="318"/>
      <c r="B114" s="318"/>
      <c r="C114" s="318"/>
      <c r="D114" s="318"/>
      <c r="E114" s="318"/>
      <c r="F114" s="318"/>
      <c r="G114" s="318"/>
      <c r="H114" s="318"/>
      <c r="I114" s="318"/>
      <c r="J114" s="318"/>
      <c r="K114" s="318"/>
      <c r="L114" s="318"/>
      <c r="M114" s="318"/>
      <c r="N114" s="318"/>
      <c r="O114" s="318"/>
      <c r="P114" s="318"/>
      <c r="Q114" s="318"/>
      <c r="R114" s="318"/>
      <c r="S114" s="318"/>
      <c r="T114" s="318"/>
      <c r="U114" s="318"/>
      <c r="V114" s="318"/>
      <c r="W114" s="318"/>
      <c r="X114" s="318"/>
      <c r="Y114" s="318"/>
      <c r="Z114" s="318"/>
    </row>
    <row r="115" ht="15.75" customHeight="1">
      <c r="A115" s="318"/>
      <c r="B115" s="318"/>
      <c r="C115" s="318"/>
      <c r="D115" s="318"/>
      <c r="E115" s="318"/>
      <c r="F115" s="318"/>
      <c r="G115" s="318"/>
      <c r="H115" s="318"/>
      <c r="I115" s="318"/>
      <c r="J115" s="318"/>
      <c r="K115" s="318"/>
      <c r="L115" s="318"/>
      <c r="M115" s="318"/>
      <c r="N115" s="318"/>
      <c r="O115" s="318"/>
      <c r="P115" s="318"/>
      <c r="Q115" s="318"/>
      <c r="R115" s="318"/>
      <c r="S115" s="318"/>
      <c r="T115" s="318"/>
      <c r="U115" s="318"/>
      <c r="V115" s="318"/>
      <c r="W115" s="318"/>
      <c r="X115" s="318"/>
      <c r="Y115" s="318"/>
      <c r="Z115" s="318"/>
    </row>
    <row r="116" ht="15.75" customHeight="1">
      <c r="A116" s="318"/>
      <c r="B116" s="318"/>
      <c r="C116" s="318"/>
      <c r="D116" s="318"/>
      <c r="E116" s="318"/>
      <c r="F116" s="318"/>
      <c r="G116" s="318"/>
      <c r="H116" s="318"/>
      <c r="I116" s="318"/>
      <c r="J116" s="318"/>
      <c r="K116" s="318"/>
      <c r="L116" s="318"/>
      <c r="M116" s="318"/>
      <c r="N116" s="318"/>
      <c r="O116" s="318"/>
      <c r="P116" s="318"/>
      <c r="Q116" s="318"/>
      <c r="R116" s="318"/>
      <c r="S116" s="318"/>
      <c r="T116" s="318"/>
      <c r="U116" s="318"/>
      <c r="V116" s="318"/>
      <c r="W116" s="318"/>
      <c r="X116" s="318"/>
      <c r="Y116" s="318"/>
      <c r="Z116" s="318"/>
    </row>
    <row r="117" ht="15.75" customHeight="1">
      <c r="A117" s="318"/>
      <c r="B117" s="318"/>
      <c r="C117" s="318"/>
      <c r="D117" s="318"/>
      <c r="E117" s="318"/>
      <c r="F117" s="318"/>
      <c r="G117" s="318"/>
      <c r="H117" s="318"/>
      <c r="I117" s="318"/>
      <c r="J117" s="318"/>
      <c r="K117" s="318"/>
      <c r="L117" s="318"/>
      <c r="M117" s="318"/>
      <c r="N117" s="318"/>
      <c r="O117" s="318"/>
      <c r="P117" s="318"/>
      <c r="Q117" s="318"/>
      <c r="R117" s="318"/>
      <c r="S117" s="318"/>
      <c r="T117" s="318"/>
      <c r="U117" s="318"/>
      <c r="V117" s="318"/>
      <c r="W117" s="318"/>
      <c r="X117" s="318"/>
      <c r="Y117" s="318"/>
      <c r="Z117" s="318"/>
    </row>
    <row r="118" ht="15.75" customHeight="1">
      <c r="A118" s="318"/>
      <c r="B118" s="318"/>
      <c r="C118" s="318"/>
      <c r="D118" s="318"/>
      <c r="E118" s="318"/>
      <c r="F118" s="318"/>
      <c r="G118" s="318"/>
      <c r="H118" s="318"/>
      <c r="I118" s="318"/>
      <c r="J118" s="318"/>
      <c r="K118" s="318"/>
      <c r="L118" s="318"/>
      <c r="M118" s="318"/>
      <c r="N118" s="318"/>
      <c r="O118" s="318"/>
      <c r="P118" s="318"/>
      <c r="Q118" s="318"/>
      <c r="R118" s="318"/>
      <c r="S118" s="318"/>
      <c r="T118" s="318"/>
      <c r="U118" s="318"/>
      <c r="V118" s="318"/>
      <c r="W118" s="318"/>
      <c r="X118" s="318"/>
      <c r="Y118" s="318"/>
      <c r="Z118" s="318"/>
    </row>
    <row r="119" ht="15.75" customHeight="1">
      <c r="A119" s="318"/>
      <c r="B119" s="318"/>
      <c r="C119" s="318"/>
      <c r="D119" s="318"/>
      <c r="E119" s="318"/>
      <c r="F119" s="318"/>
      <c r="G119" s="318"/>
      <c r="H119" s="318"/>
      <c r="I119" s="318"/>
      <c r="J119" s="318"/>
      <c r="K119" s="318"/>
      <c r="L119" s="318"/>
      <c r="M119" s="318"/>
      <c r="N119" s="318"/>
      <c r="O119" s="318"/>
      <c r="P119" s="318"/>
      <c r="Q119" s="318"/>
      <c r="R119" s="318"/>
      <c r="S119" s="318"/>
      <c r="T119" s="318"/>
      <c r="U119" s="318"/>
      <c r="V119" s="318"/>
      <c r="W119" s="318"/>
      <c r="X119" s="318"/>
      <c r="Y119" s="318"/>
      <c r="Z119" s="318"/>
    </row>
    <row r="120" ht="15.75" customHeight="1">
      <c r="A120" s="318"/>
      <c r="B120" s="318"/>
      <c r="C120" s="318"/>
      <c r="D120" s="318"/>
      <c r="E120" s="318"/>
      <c r="F120" s="318"/>
      <c r="G120" s="318"/>
      <c r="H120" s="318"/>
      <c r="I120" s="318"/>
      <c r="J120" s="318"/>
      <c r="K120" s="318"/>
      <c r="L120" s="318"/>
      <c r="M120" s="318"/>
      <c r="N120" s="318"/>
      <c r="O120" s="318"/>
      <c r="P120" s="318"/>
      <c r="Q120" s="318"/>
      <c r="R120" s="318"/>
      <c r="S120" s="318"/>
      <c r="T120" s="318"/>
      <c r="U120" s="318"/>
      <c r="V120" s="318"/>
      <c r="W120" s="318"/>
      <c r="X120" s="318"/>
      <c r="Y120" s="318"/>
      <c r="Z120" s="318"/>
    </row>
    <row r="121" ht="15.75" customHeight="1">
      <c r="A121" s="318"/>
      <c r="B121" s="318"/>
      <c r="C121" s="318"/>
      <c r="D121" s="318"/>
      <c r="E121" s="318"/>
      <c r="F121" s="318"/>
      <c r="G121" s="318"/>
      <c r="H121" s="318"/>
      <c r="I121" s="318"/>
      <c r="J121" s="318"/>
      <c r="K121" s="318"/>
      <c r="L121" s="318"/>
      <c r="M121" s="318"/>
      <c r="N121" s="318"/>
      <c r="O121" s="318"/>
      <c r="P121" s="318"/>
      <c r="Q121" s="318"/>
      <c r="R121" s="318"/>
      <c r="S121" s="318"/>
      <c r="T121" s="318"/>
      <c r="U121" s="318"/>
      <c r="V121" s="318"/>
      <c r="W121" s="318"/>
      <c r="X121" s="318"/>
      <c r="Y121" s="318"/>
      <c r="Z121" s="318"/>
    </row>
    <row r="122" ht="15.75" customHeight="1">
      <c r="A122" s="318"/>
      <c r="B122" s="318"/>
      <c r="C122" s="318"/>
      <c r="D122" s="318"/>
      <c r="E122" s="318"/>
      <c r="F122" s="318"/>
      <c r="G122" s="318"/>
      <c r="H122" s="318"/>
      <c r="I122" s="318"/>
      <c r="J122" s="318"/>
      <c r="K122" s="318"/>
      <c r="L122" s="318"/>
      <c r="M122" s="318"/>
      <c r="N122" s="318"/>
      <c r="O122" s="318"/>
      <c r="P122" s="318"/>
      <c r="Q122" s="318"/>
      <c r="R122" s="318"/>
      <c r="S122" s="318"/>
      <c r="T122" s="318"/>
      <c r="U122" s="318"/>
      <c r="V122" s="318"/>
      <c r="W122" s="318"/>
      <c r="X122" s="318"/>
      <c r="Y122" s="318"/>
      <c r="Z122" s="318"/>
    </row>
    <row r="123" ht="15.75" customHeight="1">
      <c r="A123" s="318"/>
      <c r="B123" s="318"/>
      <c r="C123" s="318"/>
      <c r="D123" s="318"/>
      <c r="E123" s="318"/>
      <c r="F123" s="318"/>
      <c r="G123" s="318"/>
      <c r="H123" s="318"/>
      <c r="I123" s="318"/>
      <c r="J123" s="318"/>
      <c r="K123" s="318"/>
      <c r="L123" s="318"/>
      <c r="M123" s="318"/>
      <c r="N123" s="318"/>
      <c r="O123" s="318"/>
      <c r="P123" s="318"/>
      <c r="Q123" s="318"/>
      <c r="R123" s="318"/>
      <c r="S123" s="318"/>
      <c r="T123" s="318"/>
      <c r="U123" s="318"/>
      <c r="V123" s="318"/>
      <c r="W123" s="318"/>
      <c r="X123" s="318"/>
      <c r="Y123" s="318"/>
      <c r="Z123" s="318"/>
    </row>
    <row r="124" ht="15.75" customHeight="1">
      <c r="A124" s="318"/>
      <c r="B124" s="318"/>
      <c r="C124" s="318"/>
      <c r="D124" s="318"/>
      <c r="E124" s="318"/>
      <c r="F124" s="318"/>
      <c r="G124" s="318"/>
      <c r="H124" s="318"/>
      <c r="I124" s="318"/>
      <c r="J124" s="318"/>
      <c r="K124" s="318"/>
      <c r="L124" s="318"/>
      <c r="M124" s="318"/>
      <c r="N124" s="318"/>
      <c r="O124" s="318"/>
      <c r="P124" s="318"/>
      <c r="Q124" s="318"/>
      <c r="R124" s="318"/>
      <c r="S124" s="318"/>
      <c r="T124" s="318"/>
      <c r="U124" s="318"/>
      <c r="V124" s="318"/>
      <c r="W124" s="318"/>
      <c r="X124" s="318"/>
      <c r="Y124" s="318"/>
      <c r="Z124" s="318"/>
    </row>
    <row r="125" ht="15.75" customHeight="1">
      <c r="A125" s="318"/>
      <c r="B125" s="318"/>
      <c r="C125" s="318"/>
      <c r="D125" s="318"/>
      <c r="E125" s="318"/>
      <c r="F125" s="318"/>
      <c r="G125" s="318"/>
      <c r="H125" s="318"/>
      <c r="I125" s="318"/>
      <c r="J125" s="318"/>
      <c r="K125" s="318"/>
      <c r="L125" s="318"/>
      <c r="M125" s="318"/>
      <c r="N125" s="318"/>
      <c r="O125" s="318"/>
      <c r="P125" s="318"/>
      <c r="Q125" s="318"/>
      <c r="R125" s="318"/>
      <c r="S125" s="318"/>
      <c r="T125" s="318"/>
      <c r="U125" s="318"/>
      <c r="V125" s="318"/>
      <c r="W125" s="318"/>
      <c r="X125" s="318"/>
      <c r="Y125" s="318"/>
      <c r="Z125" s="318"/>
    </row>
    <row r="126" ht="15.75" customHeight="1">
      <c r="A126" s="318"/>
      <c r="B126" s="318"/>
      <c r="C126" s="318"/>
      <c r="D126" s="318"/>
      <c r="E126" s="318"/>
      <c r="F126" s="318"/>
      <c r="G126" s="318"/>
      <c r="H126" s="318"/>
      <c r="I126" s="318"/>
      <c r="J126" s="318"/>
      <c r="K126" s="318"/>
      <c r="L126" s="318"/>
      <c r="M126" s="318"/>
      <c r="N126" s="318"/>
      <c r="O126" s="318"/>
      <c r="P126" s="318"/>
      <c r="Q126" s="318"/>
      <c r="R126" s="318"/>
      <c r="S126" s="318"/>
      <c r="T126" s="318"/>
      <c r="U126" s="318"/>
      <c r="V126" s="318"/>
      <c r="W126" s="318"/>
      <c r="X126" s="318"/>
      <c r="Y126" s="318"/>
      <c r="Z126" s="318"/>
    </row>
    <row r="127" ht="15.75" customHeight="1">
      <c r="A127" s="318"/>
      <c r="B127" s="318"/>
      <c r="C127" s="318"/>
      <c r="D127" s="318"/>
      <c r="E127" s="318"/>
      <c r="F127" s="318"/>
      <c r="G127" s="318"/>
      <c r="H127" s="318"/>
      <c r="I127" s="318"/>
      <c r="J127" s="318"/>
      <c r="K127" s="318"/>
      <c r="L127" s="318"/>
      <c r="M127" s="318"/>
      <c r="N127" s="318"/>
      <c r="O127" s="318"/>
      <c r="P127" s="318"/>
      <c r="Q127" s="318"/>
      <c r="R127" s="318"/>
      <c r="S127" s="318"/>
      <c r="T127" s="318"/>
      <c r="U127" s="318"/>
      <c r="V127" s="318"/>
      <c r="W127" s="318"/>
      <c r="X127" s="318"/>
      <c r="Y127" s="318"/>
      <c r="Z127" s="318"/>
    </row>
    <row r="128" ht="15.75" customHeight="1">
      <c r="A128" s="318"/>
      <c r="B128" s="318"/>
      <c r="C128" s="318"/>
      <c r="D128" s="318"/>
      <c r="E128" s="318"/>
      <c r="F128" s="318"/>
      <c r="G128" s="318"/>
      <c r="H128" s="318"/>
      <c r="I128" s="318"/>
      <c r="J128" s="318"/>
      <c r="K128" s="318"/>
      <c r="L128" s="318"/>
      <c r="M128" s="318"/>
      <c r="N128" s="318"/>
      <c r="O128" s="318"/>
      <c r="P128" s="318"/>
      <c r="Q128" s="318"/>
      <c r="R128" s="318"/>
      <c r="S128" s="318"/>
      <c r="T128" s="318"/>
      <c r="U128" s="318"/>
      <c r="V128" s="318"/>
      <c r="W128" s="318"/>
      <c r="X128" s="318"/>
      <c r="Y128" s="318"/>
      <c r="Z128" s="318"/>
    </row>
    <row r="129" ht="15.75" customHeight="1">
      <c r="A129" s="318"/>
      <c r="B129" s="318"/>
      <c r="C129" s="318"/>
      <c r="D129" s="318"/>
      <c r="E129" s="318"/>
      <c r="F129" s="318"/>
      <c r="G129" s="318"/>
      <c r="H129" s="318"/>
      <c r="I129" s="318"/>
      <c r="J129" s="318"/>
      <c r="K129" s="318"/>
      <c r="L129" s="318"/>
      <c r="M129" s="318"/>
      <c r="N129" s="318"/>
      <c r="O129" s="318"/>
      <c r="P129" s="318"/>
      <c r="Q129" s="318"/>
      <c r="R129" s="318"/>
      <c r="S129" s="318"/>
      <c r="T129" s="318"/>
      <c r="U129" s="318"/>
      <c r="V129" s="318"/>
      <c r="W129" s="318"/>
      <c r="X129" s="318"/>
      <c r="Y129" s="318"/>
      <c r="Z129" s="318"/>
    </row>
    <row r="130" ht="15.75" customHeight="1">
      <c r="A130" s="318"/>
      <c r="B130" s="318"/>
      <c r="C130" s="318"/>
      <c r="D130" s="318"/>
      <c r="E130" s="318"/>
      <c r="F130" s="318"/>
      <c r="G130" s="318"/>
      <c r="H130" s="318"/>
      <c r="I130" s="318"/>
      <c r="J130" s="318"/>
      <c r="K130" s="318"/>
      <c r="L130" s="318"/>
      <c r="M130" s="318"/>
      <c r="N130" s="318"/>
      <c r="O130" s="318"/>
      <c r="P130" s="318"/>
      <c r="Q130" s="318"/>
      <c r="R130" s="318"/>
      <c r="S130" s="318"/>
      <c r="T130" s="318"/>
      <c r="U130" s="318"/>
      <c r="V130" s="318"/>
      <c r="W130" s="318"/>
      <c r="X130" s="318"/>
      <c r="Y130" s="318"/>
      <c r="Z130" s="318"/>
    </row>
    <row r="131" ht="15.75" customHeight="1">
      <c r="A131" s="318"/>
      <c r="B131" s="318"/>
      <c r="C131" s="318"/>
      <c r="D131" s="318"/>
      <c r="E131" s="318"/>
      <c r="F131" s="318"/>
      <c r="G131" s="318"/>
      <c r="H131" s="318"/>
      <c r="I131" s="318"/>
      <c r="J131" s="318"/>
      <c r="K131" s="318"/>
      <c r="L131" s="318"/>
      <c r="M131" s="318"/>
      <c r="N131" s="318"/>
      <c r="O131" s="318"/>
      <c r="P131" s="318"/>
      <c r="Q131" s="318"/>
      <c r="R131" s="318"/>
      <c r="S131" s="318"/>
      <c r="T131" s="318"/>
      <c r="U131" s="318"/>
      <c r="V131" s="318"/>
      <c r="W131" s="318"/>
      <c r="X131" s="318"/>
      <c r="Y131" s="318"/>
      <c r="Z131" s="318"/>
    </row>
    <row r="132" ht="15.75" customHeight="1">
      <c r="A132" s="318"/>
      <c r="B132" s="318"/>
      <c r="C132" s="318"/>
      <c r="D132" s="318"/>
      <c r="E132" s="318"/>
      <c r="F132" s="318"/>
      <c r="G132" s="318"/>
      <c r="H132" s="318"/>
      <c r="I132" s="318"/>
      <c r="J132" s="318"/>
      <c r="K132" s="318"/>
      <c r="L132" s="318"/>
      <c r="M132" s="318"/>
      <c r="N132" s="318"/>
      <c r="O132" s="318"/>
      <c r="P132" s="318"/>
      <c r="Q132" s="318"/>
      <c r="R132" s="318"/>
      <c r="S132" s="318"/>
      <c r="T132" s="318"/>
      <c r="U132" s="318"/>
      <c r="V132" s="318"/>
      <c r="W132" s="318"/>
      <c r="X132" s="318"/>
      <c r="Y132" s="318"/>
      <c r="Z132" s="318"/>
    </row>
    <row r="133" ht="15.75" customHeight="1">
      <c r="A133" s="318"/>
      <c r="B133" s="318"/>
      <c r="C133" s="318"/>
      <c r="D133" s="318"/>
      <c r="E133" s="318"/>
      <c r="F133" s="318"/>
      <c r="G133" s="318"/>
      <c r="H133" s="318"/>
      <c r="I133" s="318"/>
      <c r="J133" s="318"/>
      <c r="K133" s="318"/>
      <c r="L133" s="318"/>
      <c r="M133" s="318"/>
      <c r="N133" s="318"/>
      <c r="O133" s="318"/>
      <c r="P133" s="318"/>
      <c r="Q133" s="318"/>
      <c r="R133" s="318"/>
      <c r="S133" s="318"/>
      <c r="T133" s="318"/>
      <c r="U133" s="318"/>
      <c r="V133" s="318"/>
      <c r="W133" s="318"/>
      <c r="X133" s="318"/>
      <c r="Y133" s="318"/>
      <c r="Z133" s="318"/>
    </row>
    <row r="134" ht="15.75" customHeight="1">
      <c r="A134" s="318"/>
      <c r="B134" s="318"/>
      <c r="C134" s="318"/>
      <c r="D134" s="318"/>
      <c r="E134" s="318"/>
      <c r="F134" s="318"/>
      <c r="G134" s="318"/>
      <c r="H134" s="318"/>
      <c r="I134" s="318"/>
      <c r="J134" s="318"/>
      <c r="K134" s="318"/>
      <c r="L134" s="318"/>
      <c r="M134" s="318"/>
      <c r="N134" s="318"/>
      <c r="O134" s="318"/>
      <c r="P134" s="318"/>
      <c r="Q134" s="318"/>
      <c r="R134" s="318"/>
      <c r="S134" s="318"/>
      <c r="T134" s="318"/>
      <c r="U134" s="318"/>
      <c r="V134" s="318"/>
      <c r="W134" s="318"/>
      <c r="X134" s="318"/>
      <c r="Y134" s="318"/>
      <c r="Z134" s="318"/>
    </row>
    <row r="135" ht="15.75" customHeight="1">
      <c r="A135" s="318"/>
      <c r="B135" s="318"/>
      <c r="C135" s="318"/>
      <c r="D135" s="318"/>
      <c r="E135" s="318"/>
      <c r="F135" s="318"/>
      <c r="G135" s="318"/>
      <c r="H135" s="318"/>
      <c r="I135" s="318"/>
      <c r="J135" s="318"/>
      <c r="K135" s="318"/>
      <c r="L135" s="318"/>
      <c r="M135" s="318"/>
      <c r="N135" s="318"/>
      <c r="O135" s="318"/>
      <c r="P135" s="318"/>
      <c r="Q135" s="318"/>
      <c r="R135" s="318"/>
      <c r="S135" s="318"/>
      <c r="T135" s="318"/>
      <c r="U135" s="318"/>
      <c r="V135" s="318"/>
      <c r="W135" s="318"/>
      <c r="X135" s="318"/>
      <c r="Y135" s="318"/>
      <c r="Z135" s="318"/>
    </row>
    <row r="136" ht="15.75" customHeight="1">
      <c r="A136" s="318"/>
      <c r="B136" s="318"/>
      <c r="C136" s="318"/>
      <c r="D136" s="318"/>
      <c r="E136" s="318"/>
      <c r="F136" s="318"/>
      <c r="G136" s="318"/>
      <c r="H136" s="318"/>
      <c r="I136" s="318"/>
      <c r="J136" s="318"/>
      <c r="K136" s="318"/>
      <c r="L136" s="318"/>
      <c r="M136" s="318"/>
      <c r="N136" s="318"/>
      <c r="O136" s="318"/>
      <c r="P136" s="318"/>
      <c r="Q136" s="318"/>
      <c r="R136" s="318"/>
      <c r="S136" s="318"/>
      <c r="T136" s="318"/>
      <c r="U136" s="318"/>
      <c r="V136" s="318"/>
      <c r="W136" s="318"/>
      <c r="X136" s="318"/>
      <c r="Y136" s="318"/>
      <c r="Z136" s="318"/>
    </row>
    <row r="137" ht="15.75" customHeight="1">
      <c r="A137" s="318"/>
      <c r="B137" s="318"/>
      <c r="C137" s="318"/>
      <c r="D137" s="318"/>
      <c r="E137" s="318"/>
      <c r="F137" s="318"/>
      <c r="G137" s="318"/>
      <c r="H137" s="318"/>
      <c r="I137" s="318"/>
      <c r="J137" s="318"/>
      <c r="K137" s="318"/>
      <c r="L137" s="318"/>
      <c r="M137" s="318"/>
      <c r="N137" s="318"/>
      <c r="O137" s="318"/>
      <c r="P137" s="318"/>
      <c r="Q137" s="318"/>
      <c r="R137" s="318"/>
      <c r="S137" s="318"/>
      <c r="T137" s="318"/>
      <c r="U137" s="318"/>
      <c r="V137" s="318"/>
      <c r="W137" s="318"/>
      <c r="X137" s="318"/>
      <c r="Y137" s="318"/>
      <c r="Z137" s="318"/>
    </row>
    <row r="138" ht="15.75" customHeight="1">
      <c r="A138" s="318"/>
      <c r="B138" s="318"/>
      <c r="C138" s="318"/>
      <c r="D138" s="318"/>
      <c r="E138" s="318"/>
      <c r="F138" s="318"/>
      <c r="G138" s="318"/>
      <c r="H138" s="318"/>
      <c r="I138" s="318"/>
      <c r="J138" s="318"/>
      <c r="K138" s="318"/>
      <c r="L138" s="318"/>
      <c r="M138" s="318"/>
      <c r="N138" s="318"/>
      <c r="O138" s="318"/>
      <c r="P138" s="318"/>
      <c r="Q138" s="318"/>
      <c r="R138" s="318"/>
      <c r="S138" s="318"/>
      <c r="T138" s="318"/>
      <c r="U138" s="318"/>
      <c r="V138" s="318"/>
      <c r="W138" s="318"/>
      <c r="X138" s="318"/>
      <c r="Y138" s="318"/>
      <c r="Z138" s="318"/>
    </row>
    <row r="139" ht="15.75" customHeight="1">
      <c r="A139" s="318"/>
      <c r="B139" s="318"/>
      <c r="C139" s="318"/>
      <c r="D139" s="318"/>
      <c r="E139" s="318"/>
      <c r="F139" s="318"/>
      <c r="G139" s="318"/>
      <c r="H139" s="318"/>
      <c r="I139" s="318"/>
      <c r="J139" s="318"/>
      <c r="K139" s="318"/>
      <c r="L139" s="318"/>
      <c r="M139" s="318"/>
      <c r="N139" s="318"/>
      <c r="O139" s="318"/>
      <c r="P139" s="318"/>
      <c r="Q139" s="318"/>
      <c r="R139" s="318"/>
      <c r="S139" s="318"/>
      <c r="T139" s="318"/>
      <c r="U139" s="318"/>
      <c r="V139" s="318"/>
      <c r="W139" s="318"/>
      <c r="X139" s="318"/>
      <c r="Y139" s="318"/>
      <c r="Z139" s="318"/>
    </row>
    <row r="140" ht="15.75" customHeight="1">
      <c r="A140" s="318"/>
      <c r="B140" s="318"/>
      <c r="C140" s="318"/>
      <c r="D140" s="318"/>
      <c r="E140" s="318"/>
      <c r="F140" s="318"/>
      <c r="G140" s="318"/>
      <c r="H140" s="318"/>
      <c r="I140" s="318"/>
      <c r="J140" s="318"/>
      <c r="K140" s="318"/>
      <c r="L140" s="318"/>
      <c r="M140" s="318"/>
      <c r="N140" s="318"/>
      <c r="O140" s="318"/>
      <c r="P140" s="318"/>
      <c r="Q140" s="318"/>
      <c r="R140" s="318"/>
      <c r="S140" s="318"/>
      <c r="T140" s="318"/>
      <c r="U140" s="318"/>
      <c r="V140" s="318"/>
      <c r="W140" s="318"/>
      <c r="X140" s="318"/>
      <c r="Y140" s="318"/>
      <c r="Z140" s="318"/>
    </row>
    <row r="141" ht="15.75" customHeight="1">
      <c r="A141" s="318"/>
      <c r="B141" s="318"/>
      <c r="C141" s="318"/>
      <c r="D141" s="318"/>
      <c r="E141" s="318"/>
      <c r="F141" s="318"/>
      <c r="G141" s="318"/>
      <c r="H141" s="318"/>
      <c r="I141" s="318"/>
      <c r="J141" s="318"/>
      <c r="K141" s="318"/>
      <c r="L141" s="318"/>
      <c r="M141" s="318"/>
      <c r="N141" s="318"/>
      <c r="O141" s="318"/>
      <c r="P141" s="318"/>
      <c r="Q141" s="318"/>
      <c r="R141" s="318"/>
      <c r="S141" s="318"/>
      <c r="T141" s="318"/>
      <c r="U141" s="318"/>
      <c r="V141" s="318"/>
      <c r="W141" s="318"/>
      <c r="X141" s="318"/>
      <c r="Y141" s="318"/>
      <c r="Z141" s="318"/>
    </row>
    <row r="142" ht="15.75" customHeight="1">
      <c r="A142" s="318"/>
      <c r="B142" s="318"/>
      <c r="C142" s="318"/>
      <c r="D142" s="318"/>
      <c r="E142" s="318"/>
      <c r="F142" s="318"/>
      <c r="G142" s="318"/>
      <c r="H142" s="318"/>
      <c r="I142" s="318"/>
      <c r="J142" s="318"/>
      <c r="K142" s="318"/>
      <c r="L142" s="318"/>
      <c r="M142" s="318"/>
      <c r="N142" s="318"/>
      <c r="O142" s="318"/>
      <c r="P142" s="318"/>
      <c r="Q142" s="318"/>
      <c r="R142" s="318"/>
      <c r="S142" s="318"/>
      <c r="T142" s="318"/>
      <c r="U142" s="318"/>
      <c r="V142" s="318"/>
      <c r="W142" s="318"/>
      <c r="X142" s="318"/>
      <c r="Y142" s="318"/>
      <c r="Z142" s="318"/>
    </row>
    <row r="143" ht="15.75" customHeight="1">
      <c r="A143" s="318"/>
      <c r="B143" s="318"/>
      <c r="C143" s="318"/>
      <c r="D143" s="318"/>
      <c r="E143" s="318"/>
      <c r="F143" s="318"/>
      <c r="G143" s="318"/>
      <c r="H143" s="318"/>
      <c r="I143" s="318"/>
      <c r="J143" s="318"/>
      <c r="K143" s="318"/>
      <c r="L143" s="318"/>
      <c r="M143" s="318"/>
      <c r="N143" s="318"/>
      <c r="O143" s="318"/>
      <c r="P143" s="318"/>
      <c r="Q143" s="318"/>
      <c r="R143" s="318"/>
      <c r="S143" s="318"/>
      <c r="T143" s="318"/>
      <c r="U143" s="318"/>
      <c r="V143" s="318"/>
      <c r="W143" s="318"/>
      <c r="X143" s="318"/>
      <c r="Y143" s="318"/>
      <c r="Z143" s="318"/>
    </row>
    <row r="144" ht="15.75" customHeight="1">
      <c r="A144" s="318"/>
      <c r="B144" s="318"/>
      <c r="C144" s="318"/>
      <c r="D144" s="318"/>
      <c r="E144" s="318"/>
      <c r="F144" s="318"/>
      <c r="G144" s="318"/>
      <c r="H144" s="318"/>
      <c r="I144" s="318"/>
      <c r="J144" s="318"/>
      <c r="K144" s="318"/>
      <c r="L144" s="318"/>
      <c r="M144" s="318"/>
      <c r="N144" s="318"/>
      <c r="O144" s="318"/>
      <c r="P144" s="318"/>
      <c r="Q144" s="318"/>
      <c r="R144" s="318"/>
      <c r="S144" s="318"/>
      <c r="T144" s="318"/>
      <c r="U144" s="318"/>
      <c r="V144" s="318"/>
      <c r="W144" s="318"/>
      <c r="X144" s="318"/>
      <c r="Y144" s="318"/>
      <c r="Z144" s="318"/>
    </row>
    <row r="145" ht="15.75" customHeight="1">
      <c r="A145" s="318"/>
      <c r="B145" s="318"/>
      <c r="C145" s="318"/>
      <c r="D145" s="318"/>
      <c r="E145" s="318"/>
      <c r="F145" s="318"/>
      <c r="G145" s="318"/>
      <c r="H145" s="318"/>
      <c r="I145" s="318"/>
      <c r="J145" s="318"/>
      <c r="K145" s="318"/>
      <c r="L145" s="318"/>
      <c r="M145" s="318"/>
      <c r="N145" s="318"/>
      <c r="O145" s="318"/>
      <c r="P145" s="318"/>
      <c r="Q145" s="318"/>
      <c r="R145" s="318"/>
      <c r="S145" s="318"/>
      <c r="T145" s="318"/>
      <c r="U145" s="318"/>
      <c r="V145" s="318"/>
      <c r="W145" s="318"/>
      <c r="X145" s="318"/>
      <c r="Y145" s="318"/>
      <c r="Z145" s="318"/>
    </row>
    <row r="146" ht="15.75" customHeight="1">
      <c r="A146" s="318"/>
      <c r="B146" s="318"/>
      <c r="C146" s="318"/>
      <c r="D146" s="318"/>
      <c r="E146" s="318"/>
      <c r="F146" s="318"/>
      <c r="G146" s="318"/>
      <c r="H146" s="318"/>
      <c r="I146" s="318"/>
      <c r="J146" s="318"/>
      <c r="K146" s="318"/>
      <c r="L146" s="318"/>
      <c r="M146" s="318"/>
      <c r="N146" s="318"/>
      <c r="O146" s="318"/>
      <c r="P146" s="318"/>
      <c r="Q146" s="318"/>
      <c r="R146" s="318"/>
      <c r="S146" s="318"/>
      <c r="T146" s="318"/>
      <c r="U146" s="318"/>
      <c r="V146" s="318"/>
      <c r="W146" s="318"/>
      <c r="X146" s="318"/>
      <c r="Y146" s="318"/>
      <c r="Z146" s="318"/>
    </row>
    <row r="147" ht="15.75" customHeight="1">
      <c r="A147" s="318"/>
      <c r="B147" s="318"/>
      <c r="C147" s="318"/>
      <c r="D147" s="318"/>
      <c r="E147" s="318"/>
      <c r="F147" s="318"/>
      <c r="G147" s="318"/>
      <c r="H147" s="318"/>
      <c r="I147" s="318"/>
      <c r="J147" s="318"/>
      <c r="K147" s="318"/>
      <c r="L147" s="318"/>
      <c r="M147" s="318"/>
      <c r="N147" s="318"/>
      <c r="O147" s="318"/>
      <c r="P147" s="318"/>
      <c r="Q147" s="318"/>
      <c r="R147" s="318"/>
      <c r="S147" s="318"/>
      <c r="T147" s="318"/>
      <c r="U147" s="318"/>
      <c r="V147" s="318"/>
      <c r="W147" s="318"/>
      <c r="X147" s="318"/>
      <c r="Y147" s="318"/>
      <c r="Z147" s="318"/>
    </row>
    <row r="148" ht="15.75" customHeight="1">
      <c r="A148" s="318"/>
      <c r="B148" s="318"/>
      <c r="C148" s="318"/>
      <c r="D148" s="318"/>
      <c r="E148" s="318"/>
      <c r="F148" s="318"/>
      <c r="G148" s="318"/>
      <c r="H148" s="318"/>
      <c r="I148" s="318"/>
      <c r="J148" s="318"/>
      <c r="K148" s="318"/>
      <c r="L148" s="318"/>
      <c r="M148" s="318"/>
      <c r="N148" s="318"/>
      <c r="O148" s="318"/>
      <c r="P148" s="318"/>
      <c r="Q148" s="318"/>
      <c r="R148" s="318"/>
      <c r="S148" s="318"/>
      <c r="T148" s="318"/>
      <c r="U148" s="318"/>
      <c r="V148" s="318"/>
      <c r="W148" s="318"/>
      <c r="X148" s="318"/>
      <c r="Y148" s="318"/>
      <c r="Z148" s="318"/>
    </row>
    <row r="149" ht="15.75" customHeight="1">
      <c r="A149" s="318"/>
      <c r="B149" s="318"/>
      <c r="C149" s="318"/>
      <c r="D149" s="318"/>
      <c r="E149" s="318"/>
      <c r="F149" s="318"/>
      <c r="G149" s="318"/>
      <c r="H149" s="318"/>
      <c r="I149" s="318"/>
      <c r="J149" s="318"/>
      <c r="K149" s="318"/>
      <c r="L149" s="318"/>
      <c r="M149" s="318"/>
      <c r="N149" s="318"/>
      <c r="O149" s="318"/>
      <c r="P149" s="318"/>
      <c r="Q149" s="318"/>
      <c r="R149" s="318"/>
      <c r="S149" s="318"/>
      <c r="T149" s="318"/>
      <c r="U149" s="318"/>
      <c r="V149" s="318"/>
      <c r="W149" s="318"/>
      <c r="X149" s="318"/>
      <c r="Y149" s="318"/>
      <c r="Z149" s="318"/>
    </row>
    <row r="150" ht="15.75" customHeight="1">
      <c r="A150" s="318"/>
      <c r="B150" s="318"/>
      <c r="C150" s="318"/>
      <c r="D150" s="318"/>
      <c r="E150" s="318"/>
      <c r="F150" s="318"/>
      <c r="G150" s="318"/>
      <c r="H150" s="318"/>
      <c r="I150" s="318"/>
      <c r="J150" s="318"/>
      <c r="K150" s="318"/>
      <c r="L150" s="318"/>
      <c r="M150" s="318"/>
      <c r="N150" s="318"/>
      <c r="O150" s="318"/>
      <c r="P150" s="318"/>
      <c r="Q150" s="318"/>
      <c r="R150" s="318"/>
      <c r="S150" s="318"/>
      <c r="T150" s="318"/>
      <c r="U150" s="318"/>
      <c r="V150" s="318"/>
      <c r="W150" s="318"/>
      <c r="X150" s="318"/>
      <c r="Y150" s="318"/>
      <c r="Z150" s="318"/>
    </row>
    <row r="151" ht="15.75" customHeight="1">
      <c r="A151" s="318"/>
      <c r="B151" s="318"/>
      <c r="C151" s="318"/>
      <c r="D151" s="318"/>
      <c r="E151" s="318"/>
      <c r="F151" s="318"/>
      <c r="G151" s="318"/>
      <c r="H151" s="318"/>
      <c r="I151" s="318"/>
      <c r="J151" s="318"/>
      <c r="K151" s="318"/>
      <c r="L151" s="318"/>
      <c r="M151" s="318"/>
      <c r="N151" s="318"/>
      <c r="O151" s="318"/>
      <c r="P151" s="318"/>
      <c r="Q151" s="318"/>
      <c r="R151" s="318"/>
      <c r="S151" s="318"/>
      <c r="T151" s="318"/>
      <c r="U151" s="318"/>
      <c r="V151" s="318"/>
      <c r="W151" s="318"/>
      <c r="X151" s="318"/>
      <c r="Y151" s="318"/>
      <c r="Z151" s="318"/>
    </row>
    <row r="152" ht="15.75" customHeight="1">
      <c r="A152" s="318"/>
      <c r="B152" s="318"/>
      <c r="C152" s="318"/>
      <c r="D152" s="318"/>
      <c r="E152" s="318"/>
      <c r="F152" s="318"/>
      <c r="G152" s="318"/>
      <c r="H152" s="318"/>
      <c r="I152" s="318"/>
      <c r="J152" s="318"/>
      <c r="K152" s="318"/>
      <c r="L152" s="318"/>
      <c r="M152" s="318"/>
      <c r="N152" s="318"/>
      <c r="O152" s="318"/>
      <c r="P152" s="318"/>
      <c r="Q152" s="318"/>
      <c r="R152" s="318"/>
      <c r="S152" s="318"/>
      <c r="T152" s="318"/>
      <c r="U152" s="318"/>
      <c r="V152" s="318"/>
      <c r="W152" s="318"/>
      <c r="X152" s="318"/>
      <c r="Y152" s="318"/>
      <c r="Z152" s="318"/>
    </row>
    <row r="153" ht="15.75" customHeight="1">
      <c r="A153" s="318"/>
      <c r="B153" s="318"/>
      <c r="C153" s="318"/>
      <c r="D153" s="318"/>
      <c r="E153" s="318"/>
      <c r="F153" s="318"/>
      <c r="G153" s="318"/>
      <c r="H153" s="318"/>
      <c r="I153" s="318"/>
      <c r="J153" s="318"/>
      <c r="K153" s="318"/>
      <c r="L153" s="318"/>
      <c r="M153" s="318"/>
      <c r="N153" s="318"/>
      <c r="O153" s="318"/>
      <c r="P153" s="318"/>
      <c r="Q153" s="318"/>
      <c r="R153" s="318"/>
      <c r="S153" s="318"/>
      <c r="T153" s="318"/>
      <c r="U153" s="318"/>
      <c r="V153" s="318"/>
      <c r="W153" s="318"/>
      <c r="X153" s="318"/>
      <c r="Y153" s="318"/>
      <c r="Z153" s="318"/>
    </row>
    <row r="154" ht="15.75" customHeight="1">
      <c r="A154" s="318"/>
      <c r="B154" s="318"/>
      <c r="C154" s="318"/>
      <c r="D154" s="318"/>
      <c r="E154" s="318"/>
      <c r="F154" s="318"/>
      <c r="G154" s="318"/>
      <c r="H154" s="318"/>
      <c r="I154" s="318"/>
      <c r="J154" s="318"/>
      <c r="K154" s="318"/>
      <c r="L154" s="318"/>
      <c r="M154" s="318"/>
      <c r="N154" s="318"/>
      <c r="O154" s="318"/>
      <c r="P154" s="318"/>
      <c r="Q154" s="318"/>
      <c r="R154" s="318"/>
      <c r="S154" s="318"/>
      <c r="T154" s="318"/>
      <c r="U154" s="318"/>
      <c r="V154" s="318"/>
      <c r="W154" s="318"/>
      <c r="X154" s="318"/>
      <c r="Y154" s="318"/>
      <c r="Z154" s="318"/>
    </row>
    <row r="155" ht="15.75" customHeight="1">
      <c r="A155" s="318"/>
      <c r="B155" s="318"/>
      <c r="C155" s="318"/>
      <c r="D155" s="318"/>
      <c r="E155" s="318"/>
      <c r="F155" s="318"/>
      <c r="G155" s="318"/>
      <c r="H155" s="318"/>
      <c r="I155" s="318"/>
      <c r="J155" s="318"/>
      <c r="K155" s="318"/>
      <c r="L155" s="318"/>
      <c r="M155" s="318"/>
      <c r="N155" s="318"/>
      <c r="O155" s="318"/>
      <c r="P155" s="318"/>
      <c r="Q155" s="318"/>
      <c r="R155" s="318"/>
      <c r="S155" s="318"/>
      <c r="T155" s="318"/>
      <c r="U155" s="318"/>
      <c r="V155" s="318"/>
      <c r="W155" s="318"/>
      <c r="X155" s="318"/>
      <c r="Y155" s="318"/>
      <c r="Z155" s="318"/>
    </row>
    <row r="156" ht="15.75" customHeight="1">
      <c r="A156" s="318"/>
      <c r="B156" s="318"/>
      <c r="C156" s="318"/>
      <c r="D156" s="318"/>
      <c r="E156" s="318"/>
      <c r="F156" s="318"/>
      <c r="G156" s="318"/>
      <c r="H156" s="318"/>
      <c r="I156" s="318"/>
      <c r="J156" s="318"/>
      <c r="K156" s="318"/>
      <c r="L156" s="318"/>
      <c r="M156" s="318"/>
      <c r="N156" s="318"/>
      <c r="O156" s="318"/>
      <c r="P156" s="318"/>
      <c r="Q156" s="318"/>
      <c r="R156" s="318"/>
      <c r="S156" s="318"/>
      <c r="T156" s="318"/>
      <c r="U156" s="318"/>
      <c r="V156" s="318"/>
      <c r="W156" s="318"/>
      <c r="X156" s="318"/>
      <c r="Y156" s="318"/>
      <c r="Z156" s="318"/>
    </row>
    <row r="157" ht="15.75" customHeight="1">
      <c r="A157" s="318"/>
      <c r="B157" s="318"/>
      <c r="C157" s="318"/>
      <c r="D157" s="318"/>
      <c r="E157" s="318"/>
      <c r="F157" s="318"/>
      <c r="G157" s="318"/>
      <c r="H157" s="318"/>
      <c r="I157" s="318"/>
      <c r="J157" s="318"/>
      <c r="K157" s="318"/>
      <c r="L157" s="318"/>
      <c r="M157" s="318"/>
      <c r="N157" s="318"/>
      <c r="O157" s="318"/>
      <c r="P157" s="318"/>
      <c r="Q157" s="318"/>
      <c r="R157" s="318"/>
      <c r="S157" s="318"/>
      <c r="T157" s="318"/>
      <c r="U157" s="318"/>
      <c r="V157" s="318"/>
      <c r="W157" s="318"/>
      <c r="X157" s="318"/>
      <c r="Y157" s="318"/>
      <c r="Z157" s="318"/>
    </row>
    <row r="158" ht="15.75" customHeight="1">
      <c r="A158" s="318"/>
      <c r="B158" s="318"/>
      <c r="C158" s="318"/>
      <c r="D158" s="318"/>
      <c r="E158" s="318"/>
      <c r="F158" s="318"/>
      <c r="G158" s="318"/>
      <c r="H158" s="318"/>
      <c r="I158" s="318"/>
      <c r="J158" s="318"/>
      <c r="K158" s="318"/>
      <c r="L158" s="318"/>
      <c r="M158" s="318"/>
      <c r="N158" s="318"/>
      <c r="O158" s="318"/>
      <c r="P158" s="318"/>
      <c r="Q158" s="318"/>
      <c r="R158" s="318"/>
      <c r="S158" s="318"/>
      <c r="T158" s="318"/>
      <c r="U158" s="318"/>
      <c r="V158" s="318"/>
      <c r="W158" s="318"/>
      <c r="X158" s="318"/>
      <c r="Y158" s="318"/>
      <c r="Z158" s="318"/>
    </row>
    <row r="159" ht="15.75" customHeight="1">
      <c r="A159" s="318"/>
      <c r="B159" s="318"/>
      <c r="C159" s="318"/>
      <c r="D159" s="318"/>
      <c r="E159" s="318"/>
      <c r="F159" s="318"/>
      <c r="G159" s="318"/>
      <c r="H159" s="318"/>
      <c r="I159" s="318"/>
      <c r="J159" s="318"/>
      <c r="K159" s="318"/>
      <c r="L159" s="318"/>
      <c r="M159" s="318"/>
      <c r="N159" s="318"/>
      <c r="O159" s="318"/>
      <c r="P159" s="318"/>
      <c r="Q159" s="318"/>
      <c r="R159" s="318"/>
      <c r="S159" s="318"/>
      <c r="T159" s="318"/>
      <c r="U159" s="318"/>
      <c r="V159" s="318"/>
      <c r="W159" s="318"/>
      <c r="X159" s="318"/>
      <c r="Y159" s="318"/>
      <c r="Z159" s="318"/>
    </row>
    <row r="160" ht="15.75" customHeight="1">
      <c r="A160" s="318"/>
      <c r="B160" s="318"/>
      <c r="C160" s="318"/>
      <c r="D160" s="318"/>
      <c r="E160" s="318"/>
      <c r="F160" s="318"/>
      <c r="G160" s="318"/>
      <c r="H160" s="318"/>
      <c r="I160" s="318"/>
      <c r="J160" s="318"/>
      <c r="K160" s="318"/>
      <c r="L160" s="318"/>
      <c r="M160" s="318"/>
      <c r="N160" s="318"/>
      <c r="O160" s="318"/>
      <c r="P160" s="318"/>
      <c r="Q160" s="318"/>
      <c r="R160" s="318"/>
      <c r="S160" s="318"/>
      <c r="T160" s="318"/>
      <c r="U160" s="318"/>
      <c r="V160" s="318"/>
      <c r="W160" s="318"/>
      <c r="X160" s="318"/>
      <c r="Y160" s="318"/>
      <c r="Z160" s="318"/>
    </row>
    <row r="161" ht="15.75" customHeight="1">
      <c r="A161" s="318"/>
      <c r="B161" s="318"/>
      <c r="C161" s="318"/>
      <c r="D161" s="318"/>
      <c r="E161" s="318"/>
      <c r="F161" s="318"/>
      <c r="G161" s="318"/>
      <c r="H161" s="318"/>
      <c r="I161" s="318"/>
      <c r="J161" s="318"/>
      <c r="K161" s="318"/>
      <c r="L161" s="318"/>
      <c r="M161" s="318"/>
      <c r="N161" s="318"/>
      <c r="O161" s="318"/>
      <c r="P161" s="318"/>
      <c r="Q161" s="318"/>
      <c r="R161" s="318"/>
      <c r="S161" s="318"/>
      <c r="T161" s="318"/>
      <c r="U161" s="318"/>
      <c r="V161" s="318"/>
      <c r="W161" s="318"/>
      <c r="X161" s="318"/>
      <c r="Y161" s="318"/>
      <c r="Z161" s="318"/>
    </row>
    <row r="162" ht="15.75" customHeight="1">
      <c r="A162" s="318"/>
      <c r="B162" s="318"/>
      <c r="C162" s="318"/>
      <c r="D162" s="318"/>
      <c r="E162" s="318"/>
      <c r="F162" s="318"/>
      <c r="G162" s="318"/>
      <c r="H162" s="318"/>
      <c r="I162" s="318"/>
      <c r="J162" s="318"/>
      <c r="K162" s="318"/>
      <c r="L162" s="318"/>
      <c r="M162" s="318"/>
      <c r="N162" s="318"/>
      <c r="O162" s="318"/>
      <c r="P162" s="318"/>
      <c r="Q162" s="318"/>
      <c r="R162" s="318"/>
      <c r="S162" s="318"/>
      <c r="T162" s="318"/>
      <c r="U162" s="318"/>
      <c r="V162" s="318"/>
      <c r="W162" s="318"/>
      <c r="X162" s="318"/>
      <c r="Y162" s="318"/>
      <c r="Z162" s="318"/>
    </row>
    <row r="163" ht="15.75" customHeight="1">
      <c r="A163" s="318"/>
      <c r="B163" s="318"/>
      <c r="C163" s="318"/>
      <c r="D163" s="318"/>
      <c r="E163" s="318"/>
      <c r="F163" s="318"/>
      <c r="G163" s="318"/>
      <c r="H163" s="318"/>
      <c r="I163" s="318"/>
      <c r="J163" s="318"/>
      <c r="K163" s="318"/>
      <c r="L163" s="318"/>
      <c r="M163" s="318"/>
      <c r="N163" s="318"/>
      <c r="O163" s="318"/>
      <c r="P163" s="318"/>
      <c r="Q163" s="318"/>
      <c r="R163" s="318"/>
      <c r="S163" s="318"/>
      <c r="T163" s="318"/>
      <c r="U163" s="318"/>
      <c r="V163" s="318"/>
      <c r="W163" s="318"/>
      <c r="X163" s="318"/>
      <c r="Y163" s="318"/>
      <c r="Z163" s="318"/>
    </row>
    <row r="164" ht="15.75" customHeight="1">
      <c r="A164" s="318"/>
      <c r="B164" s="318"/>
      <c r="C164" s="318"/>
      <c r="D164" s="318"/>
      <c r="E164" s="318"/>
      <c r="F164" s="318"/>
      <c r="G164" s="318"/>
      <c r="H164" s="318"/>
      <c r="I164" s="318"/>
      <c r="J164" s="318"/>
      <c r="K164" s="318"/>
      <c r="L164" s="318"/>
      <c r="M164" s="318"/>
      <c r="N164" s="318"/>
      <c r="O164" s="318"/>
      <c r="P164" s="318"/>
      <c r="Q164" s="318"/>
      <c r="R164" s="318"/>
      <c r="S164" s="318"/>
      <c r="T164" s="318"/>
      <c r="U164" s="318"/>
      <c r="V164" s="318"/>
      <c r="W164" s="318"/>
      <c r="X164" s="318"/>
      <c r="Y164" s="318"/>
      <c r="Z164" s="318"/>
    </row>
    <row r="165" ht="15.75" customHeight="1">
      <c r="A165" s="318"/>
      <c r="B165" s="318"/>
      <c r="C165" s="318"/>
      <c r="D165" s="318"/>
      <c r="E165" s="318"/>
      <c r="F165" s="318"/>
      <c r="G165" s="318"/>
      <c r="H165" s="318"/>
      <c r="I165" s="318"/>
      <c r="J165" s="318"/>
      <c r="K165" s="318"/>
      <c r="L165" s="318"/>
      <c r="M165" s="318"/>
      <c r="N165" s="318"/>
      <c r="O165" s="318"/>
      <c r="P165" s="318"/>
      <c r="Q165" s="318"/>
      <c r="R165" s="318"/>
      <c r="S165" s="318"/>
      <c r="T165" s="318"/>
      <c r="U165" s="318"/>
      <c r="V165" s="318"/>
      <c r="W165" s="318"/>
      <c r="X165" s="318"/>
      <c r="Y165" s="318"/>
      <c r="Z165" s="318"/>
    </row>
    <row r="166" ht="15.75" customHeight="1">
      <c r="A166" s="318"/>
      <c r="B166" s="318"/>
      <c r="C166" s="318"/>
      <c r="D166" s="318"/>
      <c r="E166" s="318"/>
      <c r="F166" s="318"/>
      <c r="G166" s="318"/>
      <c r="H166" s="318"/>
      <c r="I166" s="318"/>
      <c r="J166" s="318"/>
      <c r="K166" s="318"/>
      <c r="L166" s="318"/>
      <c r="M166" s="318"/>
      <c r="N166" s="318"/>
      <c r="O166" s="318"/>
      <c r="P166" s="318"/>
      <c r="Q166" s="318"/>
      <c r="R166" s="318"/>
      <c r="S166" s="318"/>
      <c r="T166" s="318"/>
      <c r="U166" s="318"/>
      <c r="V166" s="318"/>
      <c r="W166" s="318"/>
      <c r="X166" s="318"/>
      <c r="Y166" s="318"/>
      <c r="Z166" s="318"/>
    </row>
    <row r="167" ht="15.75" customHeight="1">
      <c r="A167" s="318"/>
      <c r="B167" s="318"/>
      <c r="C167" s="318"/>
      <c r="D167" s="318"/>
      <c r="E167" s="318"/>
      <c r="F167" s="318"/>
      <c r="G167" s="318"/>
      <c r="H167" s="318"/>
      <c r="I167" s="318"/>
      <c r="J167" s="318"/>
      <c r="K167" s="318"/>
      <c r="L167" s="318"/>
      <c r="M167" s="318"/>
      <c r="N167" s="318"/>
      <c r="O167" s="318"/>
      <c r="P167" s="318"/>
      <c r="Q167" s="318"/>
      <c r="R167" s="318"/>
      <c r="S167" s="318"/>
      <c r="T167" s="318"/>
      <c r="U167" s="318"/>
      <c r="V167" s="318"/>
      <c r="W167" s="318"/>
      <c r="X167" s="318"/>
      <c r="Y167" s="318"/>
      <c r="Z167" s="318"/>
    </row>
    <row r="168" ht="15.75" customHeight="1">
      <c r="A168" s="318"/>
      <c r="B168" s="318"/>
      <c r="C168" s="318"/>
      <c r="D168" s="318"/>
      <c r="E168" s="318"/>
      <c r="F168" s="318"/>
      <c r="G168" s="318"/>
      <c r="H168" s="318"/>
      <c r="I168" s="318"/>
      <c r="J168" s="318"/>
      <c r="K168" s="318"/>
      <c r="L168" s="318"/>
      <c r="M168" s="318"/>
      <c r="N168" s="318"/>
      <c r="O168" s="318"/>
      <c r="P168" s="318"/>
      <c r="Q168" s="318"/>
      <c r="R168" s="318"/>
      <c r="S168" s="318"/>
      <c r="T168" s="318"/>
      <c r="U168" s="318"/>
      <c r="V168" s="318"/>
      <c r="W168" s="318"/>
      <c r="X168" s="318"/>
      <c r="Y168" s="318"/>
      <c r="Z168" s="318"/>
    </row>
    <row r="169" ht="15.75" customHeight="1">
      <c r="A169" s="318"/>
      <c r="B169" s="318"/>
      <c r="C169" s="318"/>
      <c r="D169" s="318"/>
      <c r="E169" s="318"/>
      <c r="F169" s="318"/>
      <c r="G169" s="318"/>
      <c r="H169" s="318"/>
      <c r="I169" s="318"/>
      <c r="J169" s="318"/>
      <c r="K169" s="318"/>
      <c r="L169" s="318"/>
      <c r="M169" s="318"/>
      <c r="N169" s="318"/>
      <c r="O169" s="318"/>
      <c r="P169" s="318"/>
      <c r="Q169" s="318"/>
      <c r="R169" s="318"/>
      <c r="S169" s="318"/>
      <c r="T169" s="318"/>
      <c r="U169" s="318"/>
      <c r="V169" s="318"/>
      <c r="W169" s="318"/>
      <c r="X169" s="318"/>
      <c r="Y169" s="318"/>
      <c r="Z169" s="318"/>
    </row>
    <row r="170" ht="15.75" customHeight="1">
      <c r="A170" s="318"/>
      <c r="B170" s="318"/>
      <c r="C170" s="318"/>
      <c r="D170" s="318"/>
      <c r="E170" s="318"/>
      <c r="F170" s="318"/>
      <c r="G170" s="318"/>
      <c r="H170" s="318"/>
      <c r="I170" s="318"/>
      <c r="J170" s="318"/>
      <c r="K170" s="318"/>
      <c r="L170" s="318"/>
      <c r="M170" s="318"/>
      <c r="N170" s="318"/>
      <c r="O170" s="318"/>
      <c r="P170" s="318"/>
      <c r="Q170" s="318"/>
      <c r="R170" s="318"/>
      <c r="S170" s="318"/>
      <c r="T170" s="318"/>
      <c r="U170" s="318"/>
      <c r="V170" s="318"/>
      <c r="W170" s="318"/>
      <c r="X170" s="318"/>
      <c r="Y170" s="318"/>
      <c r="Z170" s="318"/>
    </row>
    <row r="171" ht="15.75" customHeight="1">
      <c r="A171" s="318"/>
      <c r="B171" s="318"/>
      <c r="C171" s="318"/>
      <c r="D171" s="318"/>
      <c r="E171" s="318"/>
      <c r="F171" s="318"/>
      <c r="G171" s="318"/>
      <c r="H171" s="318"/>
      <c r="I171" s="318"/>
      <c r="J171" s="318"/>
      <c r="K171" s="318"/>
      <c r="L171" s="318"/>
      <c r="M171" s="318"/>
      <c r="N171" s="318"/>
      <c r="O171" s="318"/>
      <c r="P171" s="318"/>
      <c r="Q171" s="318"/>
      <c r="R171" s="318"/>
      <c r="S171" s="318"/>
      <c r="T171" s="318"/>
      <c r="U171" s="318"/>
      <c r="V171" s="318"/>
      <c r="W171" s="318"/>
      <c r="X171" s="318"/>
      <c r="Y171" s="318"/>
      <c r="Z171" s="318"/>
    </row>
    <row r="172" ht="15.75" customHeight="1">
      <c r="A172" s="318"/>
      <c r="B172" s="318"/>
      <c r="C172" s="318"/>
      <c r="D172" s="318"/>
      <c r="E172" s="318"/>
      <c r="F172" s="318"/>
      <c r="G172" s="318"/>
      <c r="H172" s="318"/>
      <c r="I172" s="318"/>
      <c r="J172" s="318"/>
      <c r="K172" s="318"/>
      <c r="L172" s="318"/>
      <c r="M172" s="318"/>
      <c r="N172" s="318"/>
      <c r="O172" s="318"/>
      <c r="P172" s="318"/>
      <c r="Q172" s="318"/>
      <c r="R172" s="318"/>
      <c r="S172" s="318"/>
      <c r="T172" s="318"/>
      <c r="U172" s="318"/>
      <c r="V172" s="318"/>
      <c r="W172" s="318"/>
      <c r="X172" s="318"/>
      <c r="Y172" s="318"/>
      <c r="Z172" s="318"/>
    </row>
    <row r="173" ht="15.75" customHeight="1">
      <c r="A173" s="318"/>
      <c r="B173" s="318"/>
      <c r="C173" s="318"/>
      <c r="D173" s="318"/>
      <c r="E173" s="318"/>
      <c r="F173" s="318"/>
      <c r="G173" s="318"/>
      <c r="H173" s="318"/>
      <c r="I173" s="318"/>
      <c r="J173" s="318"/>
      <c r="K173" s="318"/>
      <c r="L173" s="318"/>
      <c r="M173" s="318"/>
      <c r="N173" s="318"/>
      <c r="O173" s="318"/>
      <c r="P173" s="318"/>
      <c r="Q173" s="318"/>
      <c r="R173" s="318"/>
      <c r="S173" s="318"/>
      <c r="T173" s="318"/>
      <c r="U173" s="318"/>
      <c r="V173" s="318"/>
      <c r="W173" s="318"/>
      <c r="X173" s="318"/>
      <c r="Y173" s="318"/>
      <c r="Z173" s="318"/>
    </row>
    <row r="174" ht="15.75" customHeight="1">
      <c r="A174" s="318"/>
      <c r="B174" s="318"/>
      <c r="C174" s="318"/>
      <c r="D174" s="318"/>
      <c r="E174" s="318"/>
      <c r="F174" s="318"/>
      <c r="G174" s="318"/>
      <c r="H174" s="318"/>
      <c r="I174" s="318"/>
      <c r="J174" s="318"/>
      <c r="K174" s="318"/>
      <c r="L174" s="318"/>
      <c r="M174" s="318"/>
      <c r="N174" s="318"/>
      <c r="O174" s="318"/>
      <c r="P174" s="318"/>
      <c r="Q174" s="318"/>
      <c r="R174" s="318"/>
      <c r="S174" s="318"/>
      <c r="T174" s="318"/>
      <c r="U174" s="318"/>
      <c r="V174" s="318"/>
      <c r="W174" s="318"/>
      <c r="X174" s="318"/>
      <c r="Y174" s="318"/>
      <c r="Z174" s="318"/>
    </row>
    <row r="175" ht="15.75" customHeight="1">
      <c r="A175" s="318"/>
      <c r="B175" s="318"/>
      <c r="C175" s="318"/>
      <c r="D175" s="318"/>
      <c r="E175" s="318"/>
      <c r="F175" s="318"/>
      <c r="G175" s="318"/>
      <c r="H175" s="318"/>
      <c r="I175" s="318"/>
      <c r="J175" s="318"/>
      <c r="K175" s="318"/>
      <c r="L175" s="318"/>
      <c r="M175" s="318"/>
      <c r="N175" s="318"/>
      <c r="O175" s="318"/>
      <c r="P175" s="318"/>
      <c r="Q175" s="318"/>
      <c r="R175" s="318"/>
      <c r="S175" s="318"/>
      <c r="T175" s="318"/>
      <c r="U175" s="318"/>
      <c r="V175" s="318"/>
      <c r="W175" s="318"/>
      <c r="X175" s="318"/>
      <c r="Y175" s="318"/>
      <c r="Z175" s="318"/>
    </row>
    <row r="176" ht="15.75" customHeight="1">
      <c r="A176" s="318"/>
      <c r="B176" s="318"/>
      <c r="C176" s="318"/>
      <c r="D176" s="318"/>
      <c r="E176" s="318"/>
      <c r="F176" s="318"/>
      <c r="G176" s="318"/>
      <c r="H176" s="318"/>
      <c r="I176" s="318"/>
      <c r="J176" s="318"/>
      <c r="K176" s="318"/>
      <c r="L176" s="318"/>
      <c r="M176" s="318"/>
      <c r="N176" s="318"/>
      <c r="O176" s="318"/>
      <c r="P176" s="318"/>
      <c r="Q176" s="318"/>
      <c r="R176" s="318"/>
      <c r="S176" s="318"/>
      <c r="T176" s="318"/>
      <c r="U176" s="318"/>
      <c r="V176" s="318"/>
      <c r="W176" s="318"/>
      <c r="X176" s="318"/>
      <c r="Y176" s="318"/>
      <c r="Z176" s="318"/>
    </row>
    <row r="177" ht="15.75" customHeight="1">
      <c r="A177" s="318"/>
      <c r="B177" s="318"/>
      <c r="C177" s="318"/>
      <c r="D177" s="318"/>
      <c r="E177" s="318"/>
      <c r="F177" s="318"/>
      <c r="G177" s="318"/>
      <c r="H177" s="318"/>
      <c r="I177" s="318"/>
      <c r="J177" s="318"/>
      <c r="K177" s="318"/>
      <c r="L177" s="318"/>
      <c r="M177" s="318"/>
      <c r="N177" s="318"/>
      <c r="O177" s="318"/>
      <c r="P177" s="318"/>
      <c r="Q177" s="318"/>
      <c r="R177" s="318"/>
      <c r="S177" s="318"/>
      <c r="T177" s="318"/>
      <c r="U177" s="318"/>
      <c r="V177" s="318"/>
      <c r="W177" s="318"/>
      <c r="X177" s="318"/>
      <c r="Y177" s="318"/>
      <c r="Z177" s="318"/>
    </row>
    <row r="178" ht="15.75" customHeight="1">
      <c r="A178" s="318"/>
      <c r="B178" s="318"/>
      <c r="C178" s="318"/>
      <c r="D178" s="318"/>
      <c r="E178" s="318"/>
      <c r="F178" s="318"/>
      <c r="G178" s="318"/>
      <c r="H178" s="318"/>
      <c r="I178" s="318"/>
      <c r="J178" s="318"/>
      <c r="K178" s="318"/>
      <c r="L178" s="318"/>
      <c r="M178" s="318"/>
      <c r="N178" s="318"/>
      <c r="O178" s="318"/>
      <c r="P178" s="318"/>
      <c r="Q178" s="318"/>
      <c r="R178" s="318"/>
      <c r="S178" s="318"/>
      <c r="T178" s="318"/>
      <c r="U178" s="318"/>
      <c r="V178" s="318"/>
      <c r="W178" s="318"/>
      <c r="X178" s="318"/>
      <c r="Y178" s="318"/>
      <c r="Z178" s="318"/>
    </row>
    <row r="179" ht="15.75" customHeight="1">
      <c r="A179" s="318"/>
      <c r="B179" s="318"/>
      <c r="C179" s="318"/>
      <c r="D179" s="318"/>
      <c r="E179" s="318"/>
      <c r="F179" s="318"/>
      <c r="G179" s="318"/>
      <c r="H179" s="318"/>
      <c r="I179" s="318"/>
      <c r="J179" s="318"/>
      <c r="K179" s="318"/>
      <c r="L179" s="318"/>
      <c r="M179" s="318"/>
      <c r="N179" s="318"/>
      <c r="O179" s="318"/>
      <c r="P179" s="318"/>
      <c r="Q179" s="318"/>
      <c r="R179" s="318"/>
      <c r="S179" s="318"/>
      <c r="T179" s="318"/>
      <c r="U179" s="318"/>
      <c r="V179" s="318"/>
      <c r="W179" s="318"/>
      <c r="X179" s="318"/>
      <c r="Y179" s="318"/>
      <c r="Z179" s="318"/>
    </row>
    <row r="180" ht="15.75" customHeight="1">
      <c r="A180" s="318"/>
      <c r="B180" s="318"/>
      <c r="C180" s="318"/>
      <c r="D180" s="318"/>
      <c r="E180" s="318"/>
      <c r="F180" s="318"/>
      <c r="G180" s="318"/>
      <c r="H180" s="318"/>
      <c r="I180" s="318"/>
      <c r="J180" s="318"/>
      <c r="K180" s="318"/>
      <c r="L180" s="318"/>
      <c r="M180" s="318"/>
      <c r="N180" s="318"/>
      <c r="O180" s="318"/>
      <c r="P180" s="318"/>
      <c r="Q180" s="318"/>
      <c r="R180" s="318"/>
      <c r="S180" s="318"/>
      <c r="T180" s="318"/>
      <c r="U180" s="318"/>
      <c r="V180" s="318"/>
      <c r="W180" s="318"/>
      <c r="X180" s="318"/>
      <c r="Y180" s="318"/>
      <c r="Z180" s="318"/>
    </row>
    <row r="181" ht="15.75" customHeight="1">
      <c r="A181" s="318"/>
      <c r="B181" s="318"/>
      <c r="C181" s="318"/>
      <c r="D181" s="318"/>
      <c r="E181" s="318"/>
      <c r="F181" s="318"/>
      <c r="G181" s="318"/>
      <c r="H181" s="318"/>
      <c r="I181" s="318"/>
      <c r="J181" s="318"/>
      <c r="K181" s="318"/>
      <c r="L181" s="318"/>
      <c r="M181" s="318"/>
      <c r="N181" s="318"/>
      <c r="O181" s="318"/>
      <c r="P181" s="318"/>
      <c r="Q181" s="318"/>
      <c r="R181" s="318"/>
      <c r="S181" s="318"/>
      <c r="T181" s="318"/>
      <c r="U181" s="318"/>
      <c r="V181" s="318"/>
      <c r="W181" s="318"/>
      <c r="X181" s="318"/>
      <c r="Y181" s="318"/>
      <c r="Z181" s="318"/>
    </row>
    <row r="182" ht="15.75" customHeight="1">
      <c r="A182" s="318"/>
      <c r="B182" s="318"/>
      <c r="C182" s="318"/>
      <c r="D182" s="318"/>
      <c r="E182" s="318"/>
      <c r="F182" s="318"/>
      <c r="G182" s="318"/>
      <c r="H182" s="318"/>
      <c r="I182" s="318"/>
      <c r="J182" s="318"/>
      <c r="K182" s="318"/>
      <c r="L182" s="318"/>
      <c r="M182" s="318"/>
      <c r="N182" s="318"/>
      <c r="O182" s="318"/>
      <c r="P182" s="318"/>
      <c r="Q182" s="318"/>
      <c r="R182" s="318"/>
      <c r="S182" s="318"/>
      <c r="T182" s="318"/>
      <c r="U182" s="318"/>
      <c r="V182" s="318"/>
      <c r="W182" s="318"/>
      <c r="X182" s="318"/>
      <c r="Y182" s="318"/>
      <c r="Z182" s="318"/>
    </row>
    <row r="183" ht="15.75" customHeight="1">
      <c r="A183" s="318"/>
      <c r="B183" s="318"/>
      <c r="C183" s="318"/>
      <c r="D183" s="318"/>
      <c r="E183" s="318"/>
      <c r="F183" s="318"/>
      <c r="G183" s="318"/>
      <c r="H183" s="318"/>
      <c r="I183" s="318"/>
      <c r="J183" s="318"/>
      <c r="K183" s="318"/>
      <c r="L183" s="318"/>
      <c r="M183" s="318"/>
      <c r="N183" s="318"/>
      <c r="O183" s="318"/>
      <c r="P183" s="318"/>
      <c r="Q183" s="318"/>
      <c r="R183" s="318"/>
      <c r="S183" s="318"/>
      <c r="T183" s="318"/>
      <c r="U183" s="318"/>
      <c r="V183" s="318"/>
      <c r="W183" s="318"/>
      <c r="X183" s="318"/>
      <c r="Y183" s="318"/>
      <c r="Z183" s="318"/>
    </row>
    <row r="184" ht="15.75" customHeight="1">
      <c r="A184" s="318"/>
      <c r="B184" s="318"/>
      <c r="C184" s="318"/>
      <c r="D184" s="318"/>
      <c r="E184" s="318"/>
      <c r="F184" s="318"/>
      <c r="G184" s="318"/>
      <c r="H184" s="318"/>
      <c r="I184" s="318"/>
      <c r="J184" s="318"/>
      <c r="K184" s="318"/>
      <c r="L184" s="318"/>
      <c r="M184" s="318"/>
      <c r="N184" s="318"/>
      <c r="O184" s="318"/>
      <c r="P184" s="318"/>
      <c r="Q184" s="318"/>
      <c r="R184" s="318"/>
      <c r="S184" s="318"/>
      <c r="T184" s="318"/>
      <c r="U184" s="318"/>
      <c r="V184" s="318"/>
      <c r="W184" s="318"/>
      <c r="X184" s="318"/>
      <c r="Y184" s="318"/>
      <c r="Z184" s="318"/>
    </row>
    <row r="185" ht="15.75" customHeight="1">
      <c r="A185" s="318"/>
      <c r="B185" s="318"/>
      <c r="C185" s="318"/>
      <c r="D185" s="318"/>
      <c r="E185" s="318"/>
      <c r="F185" s="318"/>
      <c r="G185" s="318"/>
      <c r="H185" s="318"/>
      <c r="I185" s="318"/>
      <c r="J185" s="318"/>
      <c r="K185" s="318"/>
      <c r="L185" s="318"/>
      <c r="M185" s="318"/>
      <c r="N185" s="318"/>
      <c r="O185" s="318"/>
      <c r="P185" s="318"/>
      <c r="Q185" s="318"/>
      <c r="R185" s="318"/>
      <c r="S185" s="318"/>
      <c r="T185" s="318"/>
      <c r="U185" s="318"/>
      <c r="V185" s="318"/>
      <c r="W185" s="318"/>
      <c r="X185" s="318"/>
      <c r="Y185" s="318"/>
      <c r="Z185" s="318"/>
    </row>
    <row r="186" ht="15.75" customHeight="1">
      <c r="A186" s="318"/>
      <c r="B186" s="318"/>
      <c r="C186" s="318"/>
      <c r="D186" s="318"/>
      <c r="E186" s="318"/>
      <c r="F186" s="318"/>
      <c r="G186" s="318"/>
      <c r="H186" s="318"/>
      <c r="I186" s="318"/>
      <c r="J186" s="318"/>
      <c r="K186" s="318"/>
      <c r="L186" s="318"/>
      <c r="M186" s="318"/>
      <c r="N186" s="318"/>
      <c r="O186" s="318"/>
      <c r="P186" s="318"/>
      <c r="Q186" s="318"/>
      <c r="R186" s="318"/>
      <c r="S186" s="318"/>
      <c r="T186" s="318"/>
      <c r="U186" s="318"/>
      <c r="V186" s="318"/>
      <c r="W186" s="318"/>
      <c r="X186" s="318"/>
      <c r="Y186" s="318"/>
      <c r="Z186" s="318"/>
    </row>
    <row r="187" ht="15.75" customHeight="1">
      <c r="A187" s="318"/>
      <c r="B187" s="318"/>
      <c r="C187" s="318"/>
      <c r="D187" s="318"/>
      <c r="E187" s="318"/>
      <c r="F187" s="318"/>
      <c r="G187" s="318"/>
      <c r="H187" s="318"/>
      <c r="I187" s="318"/>
      <c r="J187" s="318"/>
      <c r="K187" s="318"/>
      <c r="L187" s="318"/>
      <c r="M187" s="318"/>
      <c r="N187" s="318"/>
      <c r="O187" s="318"/>
      <c r="P187" s="318"/>
      <c r="Q187" s="318"/>
      <c r="R187" s="318"/>
      <c r="S187" s="318"/>
      <c r="T187" s="318"/>
      <c r="U187" s="318"/>
      <c r="V187" s="318"/>
      <c r="W187" s="318"/>
      <c r="X187" s="318"/>
      <c r="Y187" s="318"/>
      <c r="Z187" s="318"/>
    </row>
    <row r="188" ht="15.75" customHeight="1">
      <c r="A188" s="318"/>
      <c r="B188" s="318"/>
      <c r="C188" s="318"/>
      <c r="D188" s="318"/>
      <c r="E188" s="318"/>
      <c r="F188" s="318"/>
      <c r="G188" s="318"/>
      <c r="H188" s="318"/>
      <c r="I188" s="318"/>
      <c r="J188" s="318"/>
      <c r="K188" s="318"/>
      <c r="L188" s="318"/>
      <c r="M188" s="318"/>
      <c r="N188" s="318"/>
      <c r="O188" s="318"/>
      <c r="P188" s="318"/>
      <c r="Q188" s="318"/>
      <c r="R188" s="318"/>
      <c r="S188" s="318"/>
      <c r="T188" s="318"/>
      <c r="U188" s="318"/>
      <c r="V188" s="318"/>
      <c r="W188" s="318"/>
      <c r="X188" s="318"/>
      <c r="Y188" s="318"/>
      <c r="Z188" s="318"/>
    </row>
    <row r="189" ht="15.75" customHeight="1">
      <c r="A189" s="318"/>
      <c r="B189" s="318"/>
      <c r="C189" s="318"/>
      <c r="D189" s="318"/>
      <c r="E189" s="318"/>
      <c r="F189" s="318"/>
      <c r="G189" s="318"/>
      <c r="H189" s="318"/>
      <c r="I189" s="318"/>
      <c r="J189" s="318"/>
      <c r="K189" s="318"/>
      <c r="L189" s="318"/>
      <c r="M189" s="318"/>
      <c r="N189" s="318"/>
      <c r="O189" s="318"/>
      <c r="P189" s="318"/>
      <c r="Q189" s="318"/>
      <c r="R189" s="318"/>
      <c r="S189" s="318"/>
      <c r="T189" s="318"/>
      <c r="U189" s="318"/>
      <c r="V189" s="318"/>
      <c r="W189" s="318"/>
      <c r="X189" s="318"/>
      <c r="Y189" s="318"/>
      <c r="Z189" s="318"/>
    </row>
    <row r="190" ht="15.75" customHeight="1">
      <c r="A190" s="318"/>
      <c r="B190" s="318"/>
      <c r="C190" s="318"/>
      <c r="D190" s="318"/>
      <c r="E190" s="318"/>
      <c r="F190" s="318"/>
      <c r="G190" s="318"/>
      <c r="H190" s="318"/>
      <c r="I190" s="318"/>
      <c r="J190" s="318"/>
      <c r="K190" s="318"/>
      <c r="L190" s="318"/>
      <c r="M190" s="318"/>
      <c r="N190" s="318"/>
      <c r="O190" s="318"/>
      <c r="P190" s="318"/>
      <c r="Q190" s="318"/>
      <c r="R190" s="318"/>
      <c r="S190" s="318"/>
      <c r="T190" s="318"/>
      <c r="U190" s="318"/>
      <c r="V190" s="318"/>
      <c r="W190" s="318"/>
      <c r="X190" s="318"/>
      <c r="Y190" s="318"/>
      <c r="Z190" s="318"/>
    </row>
    <row r="191" ht="15.75" customHeight="1">
      <c r="A191" s="318"/>
      <c r="B191" s="318"/>
      <c r="C191" s="318"/>
      <c r="D191" s="318"/>
      <c r="E191" s="318"/>
      <c r="F191" s="318"/>
      <c r="G191" s="318"/>
      <c r="H191" s="318"/>
      <c r="I191" s="318"/>
      <c r="J191" s="318"/>
      <c r="K191" s="318"/>
      <c r="L191" s="318"/>
      <c r="M191" s="318"/>
      <c r="N191" s="318"/>
      <c r="O191" s="318"/>
      <c r="P191" s="318"/>
      <c r="Q191" s="318"/>
      <c r="R191" s="318"/>
      <c r="S191" s="318"/>
      <c r="T191" s="318"/>
      <c r="U191" s="318"/>
      <c r="V191" s="318"/>
      <c r="W191" s="318"/>
      <c r="X191" s="318"/>
      <c r="Y191" s="318"/>
      <c r="Z191" s="318"/>
    </row>
    <row r="192" ht="15.75" customHeight="1">
      <c r="A192" s="318"/>
      <c r="B192" s="318"/>
      <c r="C192" s="318"/>
      <c r="D192" s="318"/>
      <c r="E192" s="318"/>
      <c r="F192" s="318"/>
      <c r="G192" s="318"/>
      <c r="H192" s="318"/>
      <c r="I192" s="318"/>
      <c r="J192" s="318"/>
      <c r="K192" s="318"/>
      <c r="L192" s="318"/>
      <c r="M192" s="318"/>
      <c r="N192" s="318"/>
      <c r="O192" s="318"/>
      <c r="P192" s="318"/>
      <c r="Q192" s="318"/>
      <c r="R192" s="318"/>
      <c r="S192" s="318"/>
      <c r="T192" s="318"/>
      <c r="U192" s="318"/>
      <c r="V192" s="318"/>
      <c r="W192" s="318"/>
      <c r="X192" s="318"/>
      <c r="Y192" s="318"/>
      <c r="Z192" s="318"/>
    </row>
    <row r="193" ht="15.75" customHeight="1">
      <c r="A193" s="318"/>
      <c r="B193" s="318"/>
      <c r="C193" s="318"/>
      <c r="D193" s="318"/>
      <c r="E193" s="318"/>
      <c r="F193" s="318"/>
      <c r="G193" s="318"/>
      <c r="H193" s="318"/>
      <c r="I193" s="318"/>
      <c r="J193" s="318"/>
      <c r="K193" s="318"/>
      <c r="L193" s="318"/>
      <c r="M193" s="318"/>
      <c r="N193" s="318"/>
      <c r="O193" s="318"/>
      <c r="P193" s="318"/>
      <c r="Q193" s="318"/>
      <c r="R193" s="318"/>
      <c r="S193" s="318"/>
      <c r="T193" s="318"/>
      <c r="U193" s="318"/>
      <c r="V193" s="318"/>
      <c r="W193" s="318"/>
      <c r="X193" s="318"/>
      <c r="Y193" s="318"/>
      <c r="Z193" s="318"/>
    </row>
    <row r="194" ht="15.75" customHeight="1">
      <c r="A194" s="318"/>
      <c r="B194" s="318"/>
      <c r="C194" s="318"/>
      <c r="D194" s="318"/>
      <c r="E194" s="318"/>
      <c r="F194" s="318"/>
      <c r="G194" s="318"/>
      <c r="H194" s="318"/>
      <c r="I194" s="318"/>
      <c r="J194" s="318"/>
      <c r="K194" s="318"/>
      <c r="L194" s="318"/>
      <c r="M194" s="318"/>
      <c r="N194" s="318"/>
      <c r="O194" s="318"/>
      <c r="P194" s="318"/>
      <c r="Q194" s="318"/>
      <c r="R194" s="318"/>
      <c r="S194" s="318"/>
      <c r="T194" s="318"/>
      <c r="U194" s="318"/>
      <c r="V194" s="318"/>
      <c r="W194" s="318"/>
      <c r="X194" s="318"/>
      <c r="Y194" s="318"/>
      <c r="Z194" s="318"/>
    </row>
    <row r="195" ht="15.75" customHeight="1">
      <c r="A195" s="318"/>
      <c r="B195" s="318"/>
      <c r="C195" s="318"/>
      <c r="D195" s="318"/>
      <c r="E195" s="318"/>
      <c r="F195" s="318"/>
      <c r="G195" s="318"/>
      <c r="H195" s="318"/>
      <c r="I195" s="318"/>
      <c r="J195" s="318"/>
      <c r="K195" s="318"/>
      <c r="L195" s="318"/>
      <c r="M195" s="318"/>
      <c r="N195" s="318"/>
      <c r="O195" s="318"/>
      <c r="P195" s="318"/>
      <c r="Q195" s="318"/>
      <c r="R195" s="318"/>
      <c r="S195" s="318"/>
      <c r="T195" s="318"/>
      <c r="U195" s="318"/>
      <c r="V195" s="318"/>
      <c r="W195" s="318"/>
      <c r="X195" s="318"/>
      <c r="Y195" s="318"/>
      <c r="Z195" s="318"/>
    </row>
    <row r="196" ht="15.75" customHeight="1">
      <c r="A196" s="318"/>
      <c r="B196" s="318"/>
      <c r="C196" s="318"/>
      <c r="D196" s="318"/>
      <c r="E196" s="318"/>
      <c r="F196" s="318"/>
      <c r="G196" s="318"/>
      <c r="H196" s="318"/>
      <c r="I196" s="318"/>
      <c r="J196" s="318"/>
      <c r="K196" s="318"/>
      <c r="L196" s="318"/>
      <c r="M196" s="318"/>
      <c r="N196" s="318"/>
      <c r="O196" s="318"/>
      <c r="P196" s="318"/>
      <c r="Q196" s="318"/>
      <c r="R196" s="318"/>
      <c r="S196" s="318"/>
      <c r="T196" s="318"/>
      <c r="U196" s="318"/>
      <c r="V196" s="318"/>
      <c r="W196" s="318"/>
      <c r="X196" s="318"/>
      <c r="Y196" s="318"/>
      <c r="Z196" s="318"/>
    </row>
    <row r="197" ht="15.75" customHeight="1">
      <c r="A197" s="318"/>
      <c r="B197" s="318"/>
      <c r="C197" s="318"/>
      <c r="D197" s="318"/>
      <c r="E197" s="318"/>
      <c r="F197" s="318"/>
      <c r="G197" s="318"/>
      <c r="H197" s="318"/>
      <c r="I197" s="318"/>
      <c r="J197" s="318"/>
      <c r="K197" s="318"/>
      <c r="L197" s="318"/>
      <c r="M197" s="318"/>
      <c r="N197" s="318"/>
      <c r="O197" s="318"/>
      <c r="P197" s="318"/>
      <c r="Q197" s="318"/>
      <c r="R197" s="318"/>
      <c r="S197" s="318"/>
      <c r="T197" s="318"/>
      <c r="U197" s="318"/>
      <c r="V197" s="318"/>
      <c r="W197" s="318"/>
      <c r="X197" s="318"/>
      <c r="Y197" s="318"/>
      <c r="Z197" s="318"/>
    </row>
    <row r="198" ht="15.75" customHeight="1">
      <c r="A198" s="318"/>
      <c r="B198" s="318"/>
      <c r="C198" s="318"/>
      <c r="D198" s="318"/>
      <c r="E198" s="318"/>
      <c r="F198" s="318"/>
      <c r="G198" s="318"/>
      <c r="H198" s="318"/>
      <c r="I198" s="318"/>
      <c r="J198" s="318"/>
      <c r="K198" s="318"/>
      <c r="L198" s="318"/>
      <c r="M198" s="318"/>
      <c r="N198" s="318"/>
      <c r="O198" s="318"/>
      <c r="P198" s="318"/>
      <c r="Q198" s="318"/>
      <c r="R198" s="318"/>
      <c r="S198" s="318"/>
      <c r="T198" s="318"/>
      <c r="U198" s="318"/>
      <c r="V198" s="318"/>
      <c r="W198" s="318"/>
      <c r="X198" s="318"/>
      <c r="Y198" s="318"/>
      <c r="Z198" s="318"/>
    </row>
    <row r="199" ht="15.75" customHeight="1">
      <c r="A199" s="318"/>
      <c r="B199" s="318"/>
      <c r="C199" s="318"/>
      <c r="D199" s="318"/>
      <c r="E199" s="318"/>
      <c r="F199" s="318"/>
      <c r="G199" s="318"/>
      <c r="H199" s="318"/>
      <c r="I199" s="318"/>
      <c r="J199" s="318"/>
      <c r="K199" s="318"/>
      <c r="L199" s="318"/>
      <c r="M199" s="318"/>
      <c r="N199" s="318"/>
      <c r="O199" s="318"/>
      <c r="P199" s="318"/>
      <c r="Q199" s="318"/>
      <c r="R199" s="318"/>
      <c r="S199" s="318"/>
      <c r="T199" s="318"/>
      <c r="U199" s="318"/>
      <c r="V199" s="318"/>
      <c r="W199" s="318"/>
      <c r="X199" s="318"/>
      <c r="Y199" s="318"/>
      <c r="Z199" s="318"/>
    </row>
    <row r="200" ht="15.75" customHeight="1">
      <c r="A200" s="318"/>
      <c r="B200" s="318"/>
      <c r="C200" s="318"/>
      <c r="D200" s="318"/>
      <c r="E200" s="318"/>
      <c r="F200" s="318"/>
      <c r="G200" s="318"/>
      <c r="H200" s="318"/>
      <c r="I200" s="318"/>
      <c r="J200" s="318"/>
      <c r="K200" s="318"/>
      <c r="L200" s="318"/>
      <c r="M200" s="318"/>
      <c r="N200" s="318"/>
      <c r="O200" s="318"/>
      <c r="P200" s="318"/>
      <c r="Q200" s="318"/>
      <c r="R200" s="318"/>
      <c r="S200" s="318"/>
      <c r="T200" s="318"/>
      <c r="U200" s="318"/>
      <c r="V200" s="318"/>
      <c r="W200" s="318"/>
      <c r="X200" s="318"/>
      <c r="Y200" s="318"/>
      <c r="Z200" s="318"/>
    </row>
    <row r="201" ht="15.75" customHeight="1">
      <c r="A201" s="318"/>
      <c r="B201" s="318"/>
      <c r="C201" s="318"/>
      <c r="D201" s="318"/>
      <c r="E201" s="318"/>
      <c r="F201" s="318"/>
      <c r="G201" s="318"/>
      <c r="H201" s="318"/>
      <c r="I201" s="318"/>
      <c r="J201" s="318"/>
      <c r="K201" s="318"/>
      <c r="L201" s="318"/>
      <c r="M201" s="318"/>
      <c r="N201" s="318"/>
      <c r="O201" s="318"/>
      <c r="P201" s="318"/>
      <c r="Q201" s="318"/>
      <c r="R201" s="318"/>
      <c r="S201" s="318"/>
      <c r="T201" s="318"/>
      <c r="U201" s="318"/>
      <c r="V201" s="318"/>
      <c r="W201" s="318"/>
      <c r="X201" s="318"/>
      <c r="Y201" s="318"/>
      <c r="Z201" s="318"/>
    </row>
    <row r="202" ht="15.75" customHeight="1">
      <c r="A202" s="318"/>
      <c r="B202" s="318"/>
      <c r="C202" s="318"/>
      <c r="D202" s="318"/>
      <c r="E202" s="318"/>
      <c r="F202" s="318"/>
      <c r="G202" s="318"/>
      <c r="H202" s="318"/>
      <c r="I202" s="318"/>
      <c r="J202" s="318"/>
      <c r="K202" s="318"/>
      <c r="L202" s="318"/>
      <c r="M202" s="318"/>
      <c r="N202" s="318"/>
      <c r="O202" s="318"/>
      <c r="P202" s="318"/>
      <c r="Q202" s="318"/>
      <c r="R202" s="318"/>
      <c r="S202" s="318"/>
      <c r="T202" s="318"/>
      <c r="U202" s="318"/>
      <c r="V202" s="318"/>
      <c r="W202" s="318"/>
      <c r="X202" s="318"/>
      <c r="Y202" s="318"/>
      <c r="Z202" s="318"/>
    </row>
    <row r="203" ht="15.75" customHeight="1">
      <c r="A203" s="318"/>
      <c r="B203" s="318"/>
      <c r="C203" s="318"/>
      <c r="D203" s="318"/>
      <c r="E203" s="318"/>
      <c r="F203" s="318"/>
      <c r="G203" s="318"/>
      <c r="H203" s="318"/>
      <c r="I203" s="318"/>
      <c r="J203" s="318"/>
      <c r="K203" s="318"/>
      <c r="L203" s="318"/>
      <c r="M203" s="318"/>
      <c r="N203" s="318"/>
      <c r="O203" s="318"/>
      <c r="P203" s="318"/>
      <c r="Q203" s="318"/>
      <c r="R203" s="318"/>
      <c r="S203" s="318"/>
      <c r="T203" s="318"/>
      <c r="U203" s="318"/>
      <c r="V203" s="318"/>
      <c r="W203" s="318"/>
      <c r="X203" s="318"/>
      <c r="Y203" s="318"/>
      <c r="Z203" s="318"/>
    </row>
    <row r="204" ht="15.75" customHeight="1">
      <c r="A204" s="318"/>
      <c r="B204" s="318"/>
      <c r="C204" s="318"/>
      <c r="D204" s="318"/>
      <c r="E204" s="318"/>
      <c r="F204" s="318"/>
      <c r="G204" s="318"/>
      <c r="H204" s="318"/>
      <c r="I204" s="318"/>
      <c r="J204" s="318"/>
      <c r="K204" s="318"/>
      <c r="L204" s="318"/>
      <c r="M204" s="318"/>
      <c r="N204" s="318"/>
      <c r="O204" s="318"/>
      <c r="P204" s="318"/>
      <c r="Q204" s="318"/>
      <c r="R204" s="318"/>
      <c r="S204" s="318"/>
      <c r="T204" s="318"/>
      <c r="U204" s="318"/>
      <c r="V204" s="318"/>
      <c r="W204" s="318"/>
      <c r="X204" s="318"/>
      <c r="Y204" s="318"/>
      <c r="Z204" s="318"/>
    </row>
    <row r="205" ht="15.75" customHeight="1">
      <c r="A205" s="318"/>
      <c r="B205" s="318"/>
      <c r="C205" s="318"/>
      <c r="D205" s="318"/>
      <c r="E205" s="318"/>
      <c r="F205" s="318"/>
      <c r="G205" s="318"/>
      <c r="H205" s="318"/>
      <c r="I205" s="318"/>
      <c r="J205" s="318"/>
      <c r="K205" s="318"/>
      <c r="L205" s="318"/>
      <c r="M205" s="318"/>
      <c r="N205" s="318"/>
      <c r="O205" s="318"/>
      <c r="P205" s="318"/>
      <c r="Q205" s="318"/>
      <c r="R205" s="318"/>
      <c r="S205" s="318"/>
      <c r="T205" s="318"/>
      <c r="U205" s="318"/>
      <c r="V205" s="318"/>
      <c r="W205" s="318"/>
      <c r="X205" s="318"/>
      <c r="Y205" s="318"/>
      <c r="Z205" s="318"/>
    </row>
    <row r="206" ht="15.75" customHeight="1">
      <c r="A206" s="318"/>
      <c r="B206" s="318"/>
      <c r="C206" s="318"/>
      <c r="D206" s="318"/>
      <c r="E206" s="318"/>
      <c r="F206" s="318"/>
      <c r="G206" s="318"/>
      <c r="H206" s="318"/>
      <c r="I206" s="318"/>
      <c r="J206" s="318"/>
      <c r="K206" s="318"/>
      <c r="L206" s="318"/>
      <c r="M206" s="318"/>
      <c r="N206" s="318"/>
      <c r="O206" s="318"/>
      <c r="P206" s="318"/>
      <c r="Q206" s="318"/>
      <c r="R206" s="318"/>
      <c r="S206" s="318"/>
      <c r="T206" s="318"/>
      <c r="U206" s="318"/>
      <c r="V206" s="318"/>
      <c r="W206" s="318"/>
      <c r="X206" s="318"/>
      <c r="Y206" s="318"/>
      <c r="Z206" s="318"/>
    </row>
    <row r="207" ht="15.75" customHeight="1">
      <c r="A207" s="318"/>
      <c r="B207" s="318"/>
      <c r="C207" s="318"/>
      <c r="D207" s="318"/>
      <c r="E207" s="318"/>
      <c r="F207" s="318"/>
      <c r="G207" s="318"/>
      <c r="H207" s="318"/>
      <c r="I207" s="318"/>
      <c r="J207" s="318"/>
      <c r="K207" s="318"/>
      <c r="L207" s="318"/>
      <c r="M207" s="318"/>
      <c r="N207" s="318"/>
      <c r="O207" s="318"/>
      <c r="P207" s="318"/>
      <c r="Q207" s="318"/>
      <c r="R207" s="318"/>
      <c r="S207" s="318"/>
      <c r="T207" s="318"/>
      <c r="U207" s="318"/>
      <c r="V207" s="318"/>
      <c r="W207" s="318"/>
      <c r="X207" s="318"/>
      <c r="Y207" s="318"/>
      <c r="Z207" s="318"/>
    </row>
    <row r="208" ht="15.75" customHeight="1">
      <c r="A208" s="318"/>
      <c r="B208" s="318"/>
      <c r="C208" s="318"/>
      <c r="D208" s="318"/>
      <c r="E208" s="318"/>
      <c r="F208" s="318"/>
      <c r="G208" s="318"/>
      <c r="H208" s="318"/>
      <c r="I208" s="318"/>
      <c r="J208" s="318"/>
      <c r="K208" s="318"/>
      <c r="L208" s="318"/>
      <c r="M208" s="318"/>
      <c r="N208" s="318"/>
      <c r="O208" s="318"/>
      <c r="P208" s="318"/>
      <c r="Q208" s="318"/>
      <c r="R208" s="318"/>
      <c r="S208" s="318"/>
      <c r="T208" s="318"/>
      <c r="U208" s="318"/>
      <c r="V208" s="318"/>
      <c r="W208" s="318"/>
      <c r="X208" s="318"/>
      <c r="Y208" s="318"/>
      <c r="Z208" s="318"/>
    </row>
    <row r="209" ht="15.75" customHeight="1">
      <c r="A209" s="318"/>
      <c r="B209" s="318"/>
      <c r="C209" s="318"/>
      <c r="D209" s="318"/>
      <c r="E209" s="318"/>
      <c r="F209" s="318"/>
      <c r="G209" s="318"/>
      <c r="H209" s="318"/>
      <c r="I209" s="318"/>
      <c r="J209" s="318"/>
      <c r="K209" s="318"/>
      <c r="L209" s="318"/>
      <c r="M209" s="318"/>
      <c r="N209" s="318"/>
      <c r="O209" s="318"/>
      <c r="P209" s="318"/>
      <c r="Q209" s="318"/>
      <c r="R209" s="318"/>
      <c r="S209" s="318"/>
      <c r="T209" s="318"/>
      <c r="U209" s="318"/>
      <c r="V209" s="318"/>
      <c r="W209" s="318"/>
      <c r="X209" s="318"/>
      <c r="Y209" s="318"/>
      <c r="Z209" s="318"/>
    </row>
    <row r="210" ht="15.75" customHeight="1">
      <c r="A210" s="318"/>
      <c r="B210" s="318"/>
      <c r="C210" s="318"/>
      <c r="D210" s="318"/>
      <c r="E210" s="318"/>
      <c r="F210" s="318"/>
      <c r="G210" s="318"/>
      <c r="H210" s="318"/>
      <c r="I210" s="318"/>
      <c r="J210" s="318"/>
      <c r="K210" s="318"/>
      <c r="L210" s="318"/>
      <c r="M210" s="318"/>
      <c r="N210" s="318"/>
      <c r="O210" s="318"/>
      <c r="P210" s="318"/>
      <c r="Q210" s="318"/>
      <c r="R210" s="318"/>
      <c r="S210" s="318"/>
      <c r="T210" s="318"/>
      <c r="U210" s="318"/>
      <c r="V210" s="318"/>
      <c r="W210" s="318"/>
      <c r="X210" s="318"/>
      <c r="Y210" s="318"/>
      <c r="Z210" s="318"/>
    </row>
    <row r="211" ht="15.75" customHeight="1">
      <c r="A211" s="318"/>
      <c r="B211" s="318"/>
      <c r="C211" s="318"/>
      <c r="D211" s="318"/>
      <c r="E211" s="318"/>
      <c r="F211" s="318"/>
      <c r="G211" s="318"/>
      <c r="H211" s="318"/>
      <c r="I211" s="318"/>
      <c r="J211" s="318"/>
      <c r="K211" s="318"/>
      <c r="L211" s="318"/>
      <c r="M211" s="318"/>
      <c r="N211" s="318"/>
      <c r="O211" s="318"/>
      <c r="P211" s="318"/>
      <c r="Q211" s="318"/>
      <c r="R211" s="318"/>
      <c r="S211" s="318"/>
      <c r="T211" s="318"/>
      <c r="U211" s="318"/>
      <c r="V211" s="318"/>
      <c r="W211" s="318"/>
      <c r="X211" s="318"/>
      <c r="Y211" s="318"/>
      <c r="Z211" s="318"/>
    </row>
    <row r="212" ht="15.75" customHeight="1">
      <c r="A212" s="318"/>
      <c r="B212" s="318"/>
      <c r="C212" s="318"/>
      <c r="D212" s="318"/>
      <c r="E212" s="318"/>
      <c r="F212" s="318"/>
      <c r="G212" s="318"/>
      <c r="H212" s="318"/>
      <c r="I212" s="318"/>
      <c r="J212" s="318"/>
      <c r="K212" s="318"/>
      <c r="L212" s="318"/>
      <c r="M212" s="318"/>
      <c r="N212" s="318"/>
      <c r="O212" s="318"/>
      <c r="P212" s="318"/>
      <c r="Q212" s="318"/>
      <c r="R212" s="318"/>
      <c r="S212" s="318"/>
      <c r="T212" s="318"/>
      <c r="U212" s="318"/>
      <c r="V212" s="318"/>
      <c r="W212" s="318"/>
      <c r="X212" s="318"/>
      <c r="Y212" s="318"/>
      <c r="Z212" s="318"/>
    </row>
    <row r="213" ht="15.75" customHeight="1">
      <c r="A213" s="318"/>
      <c r="B213" s="318"/>
      <c r="C213" s="318"/>
      <c r="D213" s="318"/>
      <c r="E213" s="318"/>
      <c r="F213" s="318"/>
      <c r="G213" s="318"/>
      <c r="H213" s="318"/>
      <c r="I213" s="318"/>
      <c r="J213" s="318"/>
      <c r="K213" s="318"/>
      <c r="L213" s="318"/>
      <c r="M213" s="318"/>
      <c r="N213" s="318"/>
      <c r="O213" s="318"/>
      <c r="P213" s="318"/>
      <c r="Q213" s="318"/>
      <c r="R213" s="318"/>
      <c r="S213" s="318"/>
      <c r="T213" s="318"/>
      <c r="U213" s="318"/>
      <c r="V213" s="318"/>
      <c r="W213" s="318"/>
      <c r="X213" s="318"/>
      <c r="Y213" s="318"/>
      <c r="Z213" s="318"/>
    </row>
    <row r="214" ht="15.75" customHeight="1">
      <c r="A214" s="318"/>
      <c r="B214" s="318"/>
      <c r="C214" s="318"/>
      <c r="D214" s="318"/>
      <c r="E214" s="318"/>
      <c r="F214" s="318"/>
      <c r="G214" s="318"/>
      <c r="H214" s="318"/>
      <c r="I214" s="318"/>
      <c r="J214" s="318"/>
      <c r="K214" s="318"/>
      <c r="L214" s="318"/>
      <c r="M214" s="318"/>
      <c r="N214" s="318"/>
      <c r="O214" s="318"/>
      <c r="P214" s="318"/>
      <c r="Q214" s="318"/>
      <c r="R214" s="318"/>
      <c r="S214" s="318"/>
      <c r="T214" s="318"/>
      <c r="U214" s="318"/>
      <c r="V214" s="318"/>
      <c r="W214" s="318"/>
      <c r="X214" s="318"/>
      <c r="Y214" s="318"/>
      <c r="Z214" s="318"/>
    </row>
    <row r="215" ht="15.75" customHeight="1">
      <c r="A215" s="318"/>
      <c r="B215" s="318"/>
      <c r="C215" s="318"/>
      <c r="D215" s="318"/>
      <c r="E215" s="318"/>
      <c r="F215" s="318"/>
      <c r="G215" s="318"/>
      <c r="H215" s="318"/>
      <c r="I215" s="318"/>
      <c r="J215" s="318"/>
      <c r="K215" s="318"/>
      <c r="L215" s="318"/>
      <c r="M215" s="318"/>
      <c r="N215" s="318"/>
      <c r="O215" s="318"/>
      <c r="P215" s="318"/>
      <c r="Q215" s="318"/>
      <c r="R215" s="318"/>
      <c r="S215" s="318"/>
      <c r="T215" s="318"/>
      <c r="U215" s="318"/>
      <c r="V215" s="318"/>
      <c r="W215" s="318"/>
      <c r="X215" s="318"/>
      <c r="Y215" s="318"/>
      <c r="Z215" s="318"/>
    </row>
    <row r="216" ht="15.75" customHeight="1">
      <c r="A216" s="318"/>
      <c r="B216" s="318"/>
      <c r="C216" s="318"/>
      <c r="D216" s="318"/>
      <c r="E216" s="318"/>
      <c r="F216" s="318"/>
      <c r="G216" s="318"/>
      <c r="H216" s="318"/>
      <c r="I216" s="318"/>
      <c r="J216" s="318"/>
      <c r="K216" s="318"/>
      <c r="L216" s="318"/>
      <c r="M216" s="318"/>
      <c r="N216" s="318"/>
      <c r="O216" s="318"/>
      <c r="P216" s="318"/>
      <c r="Q216" s="318"/>
      <c r="R216" s="318"/>
      <c r="S216" s="318"/>
      <c r="T216" s="318"/>
      <c r="U216" s="318"/>
      <c r="V216" s="318"/>
      <c r="W216" s="318"/>
      <c r="X216" s="318"/>
      <c r="Y216" s="318"/>
      <c r="Z216" s="318"/>
    </row>
    <row r="217" ht="15.75" customHeight="1">
      <c r="A217" s="318"/>
      <c r="B217" s="318"/>
      <c r="C217" s="318"/>
      <c r="D217" s="318"/>
      <c r="E217" s="318"/>
      <c r="F217" s="318"/>
      <c r="G217" s="318"/>
      <c r="H217" s="318"/>
      <c r="I217" s="318"/>
      <c r="J217" s="318"/>
      <c r="K217" s="318"/>
      <c r="L217" s="318"/>
      <c r="M217" s="318"/>
      <c r="N217" s="318"/>
      <c r="O217" s="318"/>
      <c r="P217" s="318"/>
      <c r="Q217" s="318"/>
      <c r="R217" s="318"/>
      <c r="S217" s="318"/>
      <c r="T217" s="318"/>
      <c r="U217" s="318"/>
      <c r="V217" s="318"/>
      <c r="W217" s="318"/>
      <c r="X217" s="318"/>
      <c r="Y217" s="318"/>
      <c r="Z217" s="318"/>
    </row>
    <row r="218" ht="15.75" customHeight="1">
      <c r="A218" s="318"/>
      <c r="B218" s="318"/>
      <c r="C218" s="318"/>
      <c r="D218" s="318"/>
      <c r="E218" s="318"/>
      <c r="F218" s="318"/>
      <c r="G218" s="318"/>
      <c r="H218" s="318"/>
      <c r="I218" s="318"/>
      <c r="J218" s="318"/>
      <c r="K218" s="318"/>
      <c r="L218" s="318"/>
      <c r="M218" s="318"/>
      <c r="N218" s="318"/>
      <c r="O218" s="318"/>
      <c r="P218" s="318"/>
      <c r="Q218" s="318"/>
      <c r="R218" s="318"/>
      <c r="S218" s="318"/>
      <c r="T218" s="318"/>
      <c r="U218" s="318"/>
      <c r="V218" s="318"/>
      <c r="W218" s="318"/>
      <c r="X218" s="318"/>
      <c r="Y218" s="318"/>
      <c r="Z218" s="318"/>
    </row>
    <row r="219" ht="15.75" customHeight="1">
      <c r="A219" s="318"/>
      <c r="B219" s="318"/>
      <c r="C219" s="318"/>
      <c r="D219" s="318"/>
      <c r="E219" s="318"/>
      <c r="F219" s="318"/>
      <c r="G219" s="318"/>
      <c r="H219" s="318"/>
      <c r="I219" s="318"/>
      <c r="J219" s="318"/>
      <c r="K219" s="318"/>
      <c r="L219" s="318"/>
      <c r="M219" s="318"/>
      <c r="N219" s="318"/>
      <c r="O219" s="318"/>
      <c r="P219" s="318"/>
      <c r="Q219" s="318"/>
      <c r="R219" s="318"/>
      <c r="S219" s="318"/>
      <c r="T219" s="318"/>
      <c r="U219" s="318"/>
      <c r="V219" s="318"/>
      <c r="W219" s="318"/>
      <c r="X219" s="318"/>
      <c r="Y219" s="318"/>
      <c r="Z219" s="318"/>
    </row>
    <row r="220" ht="15.75" customHeight="1">
      <c r="A220" s="318"/>
      <c r="B220" s="318"/>
      <c r="C220" s="318"/>
      <c r="D220" s="318"/>
      <c r="E220" s="318"/>
      <c r="F220" s="318"/>
      <c r="G220" s="318"/>
      <c r="H220" s="318"/>
      <c r="I220" s="318"/>
      <c r="J220" s="318"/>
      <c r="K220" s="318"/>
      <c r="L220" s="318"/>
      <c r="M220" s="318"/>
      <c r="N220" s="318"/>
      <c r="O220" s="318"/>
      <c r="P220" s="318"/>
      <c r="Q220" s="318"/>
      <c r="R220" s="318"/>
      <c r="S220" s="318"/>
      <c r="T220" s="318"/>
      <c r="U220" s="318"/>
      <c r="V220" s="318"/>
      <c r="W220" s="318"/>
      <c r="X220" s="318"/>
      <c r="Y220" s="318"/>
      <c r="Z220" s="318"/>
    </row>
    <row r="221" ht="15.75" customHeight="1">
      <c r="A221" s="318"/>
      <c r="B221" s="318"/>
      <c r="C221" s="318"/>
      <c r="D221" s="318"/>
      <c r="E221" s="318"/>
      <c r="F221" s="318"/>
      <c r="G221" s="318"/>
      <c r="H221" s="318"/>
      <c r="I221" s="318"/>
      <c r="J221" s="318"/>
      <c r="K221" s="318"/>
      <c r="L221" s="318"/>
      <c r="M221" s="318"/>
      <c r="N221" s="318"/>
      <c r="O221" s="318"/>
      <c r="P221" s="318"/>
      <c r="Q221" s="318"/>
      <c r="R221" s="318"/>
      <c r="S221" s="318"/>
      <c r="T221" s="318"/>
      <c r="U221" s="318"/>
      <c r="V221" s="318"/>
      <c r="W221" s="318"/>
      <c r="X221" s="318"/>
      <c r="Y221" s="318"/>
      <c r="Z221" s="318"/>
    </row>
    <row r="222" ht="15.75" customHeight="1">
      <c r="A222" s="318"/>
      <c r="B222" s="318"/>
      <c r="C222" s="318"/>
      <c r="D222" s="318"/>
      <c r="E222" s="318"/>
      <c r="F222" s="318"/>
      <c r="G222" s="318"/>
      <c r="H222" s="318"/>
      <c r="I222" s="318"/>
      <c r="J222" s="318"/>
      <c r="K222" s="318"/>
      <c r="L222" s="318"/>
      <c r="M222" s="318"/>
      <c r="N222" s="318"/>
      <c r="O222" s="318"/>
      <c r="P222" s="318"/>
      <c r="Q222" s="318"/>
      <c r="R222" s="318"/>
      <c r="S222" s="318"/>
      <c r="T222" s="318"/>
      <c r="U222" s="318"/>
      <c r="V222" s="318"/>
      <c r="W222" s="318"/>
      <c r="X222" s="318"/>
      <c r="Y222" s="318"/>
      <c r="Z222" s="318"/>
    </row>
    <row r="223" ht="15.75" customHeight="1">
      <c r="A223" s="318"/>
      <c r="B223" s="318"/>
      <c r="C223" s="318"/>
      <c r="D223" s="318"/>
      <c r="E223" s="318"/>
      <c r="F223" s="318"/>
      <c r="G223" s="318"/>
      <c r="H223" s="318"/>
      <c r="I223" s="318"/>
      <c r="J223" s="318"/>
      <c r="K223" s="318"/>
      <c r="L223" s="318"/>
      <c r="M223" s="318"/>
      <c r="N223" s="318"/>
      <c r="O223" s="318"/>
      <c r="P223" s="318"/>
      <c r="Q223" s="318"/>
      <c r="R223" s="318"/>
      <c r="S223" s="318"/>
      <c r="T223" s="318"/>
      <c r="U223" s="318"/>
      <c r="V223" s="318"/>
      <c r="W223" s="318"/>
      <c r="X223" s="318"/>
      <c r="Y223" s="318"/>
      <c r="Z223" s="318"/>
    </row>
    <row r="224" ht="15.75" customHeight="1">
      <c r="A224" s="318"/>
      <c r="B224" s="318"/>
      <c r="C224" s="318"/>
      <c r="D224" s="318"/>
      <c r="E224" s="318"/>
      <c r="F224" s="318"/>
      <c r="G224" s="318"/>
      <c r="H224" s="318"/>
      <c r="I224" s="318"/>
      <c r="J224" s="318"/>
      <c r="K224" s="318"/>
      <c r="L224" s="318"/>
      <c r="M224" s="318"/>
      <c r="N224" s="318"/>
      <c r="O224" s="318"/>
      <c r="P224" s="318"/>
      <c r="Q224" s="318"/>
      <c r="R224" s="318"/>
      <c r="S224" s="318"/>
      <c r="T224" s="318"/>
      <c r="U224" s="318"/>
      <c r="V224" s="318"/>
      <c r="W224" s="318"/>
      <c r="X224" s="318"/>
      <c r="Y224" s="318"/>
      <c r="Z224" s="318"/>
    </row>
    <row r="225" ht="15.75" customHeight="1">
      <c r="A225" s="318"/>
      <c r="B225" s="318"/>
      <c r="C225" s="318"/>
      <c r="D225" s="318"/>
      <c r="E225" s="318"/>
      <c r="F225" s="318"/>
      <c r="G225" s="318"/>
      <c r="H225" s="318"/>
      <c r="I225" s="318"/>
      <c r="J225" s="318"/>
      <c r="K225" s="318"/>
      <c r="L225" s="318"/>
      <c r="M225" s="318"/>
      <c r="N225" s="318"/>
      <c r="O225" s="318"/>
      <c r="P225" s="318"/>
      <c r="Q225" s="318"/>
      <c r="R225" s="318"/>
      <c r="S225" s="318"/>
      <c r="T225" s="318"/>
      <c r="U225" s="318"/>
      <c r="V225" s="318"/>
      <c r="W225" s="318"/>
      <c r="X225" s="318"/>
      <c r="Y225" s="318"/>
      <c r="Z225" s="318"/>
    </row>
    <row r="226" ht="15.75" customHeight="1">
      <c r="A226" s="318"/>
      <c r="B226" s="318"/>
      <c r="C226" s="318"/>
      <c r="D226" s="318"/>
      <c r="E226" s="318"/>
      <c r="F226" s="318"/>
      <c r="G226" s="318"/>
      <c r="H226" s="318"/>
      <c r="I226" s="318"/>
      <c r="J226" s="318"/>
      <c r="K226" s="318"/>
      <c r="L226" s="318"/>
      <c r="M226" s="318"/>
      <c r="N226" s="318"/>
      <c r="O226" s="318"/>
      <c r="P226" s="318"/>
      <c r="Q226" s="318"/>
      <c r="R226" s="318"/>
      <c r="S226" s="318"/>
      <c r="T226" s="318"/>
      <c r="U226" s="318"/>
      <c r="V226" s="318"/>
      <c r="W226" s="318"/>
      <c r="X226" s="318"/>
      <c r="Y226" s="318"/>
      <c r="Z226" s="318"/>
    </row>
    <row r="227" ht="15.75" customHeight="1">
      <c r="A227" s="318"/>
      <c r="B227" s="318"/>
      <c r="C227" s="318"/>
      <c r="D227" s="318"/>
      <c r="E227" s="318"/>
      <c r="F227" s="318"/>
      <c r="G227" s="318"/>
      <c r="H227" s="318"/>
      <c r="I227" s="318"/>
      <c r="J227" s="318"/>
      <c r="K227" s="318"/>
      <c r="L227" s="318"/>
      <c r="M227" s="318"/>
      <c r="N227" s="318"/>
      <c r="O227" s="318"/>
      <c r="P227" s="318"/>
      <c r="Q227" s="318"/>
      <c r="R227" s="318"/>
      <c r="S227" s="318"/>
      <c r="T227" s="318"/>
      <c r="U227" s="318"/>
      <c r="V227" s="318"/>
      <c r="W227" s="318"/>
      <c r="X227" s="318"/>
      <c r="Y227" s="318"/>
      <c r="Z227" s="318"/>
    </row>
    <row r="228" ht="15.75" customHeight="1">
      <c r="A228" s="318"/>
      <c r="B228" s="318"/>
      <c r="C228" s="318"/>
      <c r="D228" s="318"/>
      <c r="E228" s="318"/>
      <c r="F228" s="318"/>
      <c r="G228" s="318"/>
      <c r="H228" s="318"/>
      <c r="I228" s="318"/>
      <c r="J228" s="318"/>
      <c r="K228" s="318"/>
      <c r="L228" s="318"/>
      <c r="M228" s="318"/>
      <c r="N228" s="318"/>
      <c r="O228" s="318"/>
      <c r="P228" s="318"/>
      <c r="Q228" s="318"/>
      <c r="R228" s="318"/>
      <c r="S228" s="318"/>
      <c r="T228" s="318"/>
      <c r="U228" s="318"/>
      <c r="V228" s="318"/>
      <c r="W228" s="318"/>
      <c r="X228" s="318"/>
      <c r="Y228" s="318"/>
      <c r="Z228" s="318"/>
    </row>
    <row r="229" ht="15.75" customHeight="1">
      <c r="A229" s="318"/>
      <c r="B229" s="318"/>
      <c r="C229" s="318"/>
      <c r="D229" s="318"/>
      <c r="E229" s="318"/>
      <c r="F229" s="318"/>
      <c r="G229" s="318"/>
      <c r="H229" s="318"/>
      <c r="I229" s="318"/>
      <c r="J229" s="318"/>
      <c r="K229" s="318"/>
      <c r="L229" s="318"/>
      <c r="M229" s="318"/>
      <c r="N229" s="318"/>
      <c r="O229" s="318"/>
      <c r="P229" s="318"/>
      <c r="Q229" s="318"/>
      <c r="R229" s="318"/>
      <c r="S229" s="318"/>
      <c r="T229" s="318"/>
      <c r="U229" s="318"/>
      <c r="V229" s="318"/>
      <c r="W229" s="318"/>
      <c r="X229" s="318"/>
      <c r="Y229" s="318"/>
      <c r="Z229" s="318"/>
    </row>
    <row r="230" ht="15.75" customHeight="1">
      <c r="A230" s="318"/>
      <c r="B230" s="318"/>
      <c r="C230" s="318"/>
      <c r="D230" s="318"/>
      <c r="E230" s="318"/>
      <c r="F230" s="318"/>
      <c r="G230" s="318"/>
      <c r="H230" s="318"/>
      <c r="I230" s="318"/>
      <c r="J230" s="318"/>
      <c r="K230" s="318"/>
      <c r="L230" s="318"/>
      <c r="M230" s="318"/>
      <c r="N230" s="318"/>
      <c r="O230" s="318"/>
      <c r="P230" s="318"/>
      <c r="Q230" s="318"/>
      <c r="R230" s="318"/>
      <c r="S230" s="318"/>
      <c r="T230" s="318"/>
      <c r="U230" s="318"/>
      <c r="V230" s="318"/>
      <c r="W230" s="318"/>
      <c r="X230" s="318"/>
      <c r="Y230" s="318"/>
      <c r="Z230" s="318"/>
    </row>
    <row r="231" ht="15.75" customHeight="1">
      <c r="A231" s="318"/>
      <c r="B231" s="318"/>
      <c r="C231" s="318"/>
      <c r="D231" s="318"/>
      <c r="E231" s="318"/>
      <c r="F231" s="318"/>
      <c r="G231" s="318"/>
      <c r="H231" s="318"/>
      <c r="I231" s="318"/>
      <c r="J231" s="318"/>
      <c r="K231" s="318"/>
      <c r="L231" s="318"/>
      <c r="M231" s="318"/>
      <c r="N231" s="318"/>
      <c r="O231" s="318"/>
      <c r="P231" s="318"/>
      <c r="Q231" s="318"/>
      <c r="R231" s="318"/>
      <c r="S231" s="318"/>
      <c r="T231" s="318"/>
      <c r="U231" s="318"/>
      <c r="V231" s="318"/>
      <c r="W231" s="318"/>
      <c r="X231" s="318"/>
      <c r="Y231" s="318"/>
      <c r="Z231" s="318"/>
    </row>
    <row r="232" ht="15.75" customHeight="1">
      <c r="A232" s="318"/>
      <c r="B232" s="318"/>
      <c r="C232" s="318"/>
      <c r="D232" s="318"/>
      <c r="E232" s="318"/>
      <c r="F232" s="318"/>
      <c r="G232" s="318"/>
      <c r="H232" s="318"/>
      <c r="I232" s="318"/>
      <c r="J232" s="318"/>
      <c r="K232" s="318"/>
      <c r="L232" s="318"/>
      <c r="M232" s="318"/>
      <c r="N232" s="318"/>
      <c r="O232" s="318"/>
      <c r="P232" s="318"/>
      <c r="Q232" s="318"/>
      <c r="R232" s="318"/>
      <c r="S232" s="318"/>
      <c r="T232" s="318"/>
      <c r="U232" s="318"/>
      <c r="V232" s="318"/>
      <c r="W232" s="318"/>
      <c r="X232" s="318"/>
      <c r="Y232" s="318"/>
      <c r="Z232" s="318"/>
    </row>
    <row r="233" ht="15.75" customHeight="1">
      <c r="A233" s="318"/>
      <c r="B233" s="318"/>
      <c r="C233" s="318"/>
      <c r="D233" s="318"/>
      <c r="E233" s="318"/>
      <c r="F233" s="318"/>
      <c r="G233" s="318"/>
      <c r="H233" s="318"/>
      <c r="I233" s="318"/>
      <c r="J233" s="318"/>
      <c r="K233" s="318"/>
      <c r="L233" s="318"/>
      <c r="M233" s="318"/>
      <c r="N233" s="318"/>
      <c r="O233" s="318"/>
      <c r="P233" s="318"/>
      <c r="Q233" s="318"/>
      <c r="R233" s="318"/>
      <c r="S233" s="318"/>
      <c r="T233" s="318"/>
      <c r="U233" s="318"/>
      <c r="V233" s="318"/>
      <c r="W233" s="318"/>
      <c r="X233" s="318"/>
      <c r="Y233" s="318"/>
      <c r="Z233" s="318"/>
    </row>
    <row r="234" ht="15.75" customHeight="1">
      <c r="A234" s="318"/>
      <c r="B234" s="318"/>
      <c r="C234" s="318"/>
      <c r="D234" s="318"/>
      <c r="E234" s="318"/>
      <c r="F234" s="318"/>
      <c r="G234" s="318"/>
      <c r="H234" s="318"/>
      <c r="I234" s="318"/>
      <c r="J234" s="318"/>
      <c r="K234" s="318"/>
      <c r="L234" s="318"/>
      <c r="M234" s="318"/>
      <c r="N234" s="318"/>
      <c r="O234" s="318"/>
      <c r="P234" s="318"/>
      <c r="Q234" s="318"/>
      <c r="R234" s="318"/>
      <c r="S234" s="318"/>
      <c r="T234" s="318"/>
      <c r="U234" s="318"/>
      <c r="V234" s="318"/>
      <c r="W234" s="318"/>
      <c r="X234" s="318"/>
      <c r="Y234" s="318"/>
      <c r="Z234" s="318"/>
    </row>
    <row r="235" ht="15.75" customHeight="1">
      <c r="A235" s="318"/>
      <c r="B235" s="318"/>
      <c r="C235" s="318"/>
      <c r="D235" s="318"/>
      <c r="E235" s="318"/>
      <c r="F235" s="318"/>
      <c r="G235" s="318"/>
      <c r="H235" s="318"/>
      <c r="I235" s="318"/>
      <c r="J235" s="318"/>
      <c r="K235" s="318"/>
      <c r="L235" s="318"/>
      <c r="M235" s="318"/>
      <c r="N235" s="318"/>
      <c r="O235" s="318"/>
      <c r="P235" s="318"/>
      <c r="Q235" s="318"/>
      <c r="R235" s="318"/>
      <c r="S235" s="318"/>
      <c r="T235" s="318"/>
      <c r="U235" s="318"/>
      <c r="V235" s="318"/>
      <c r="W235" s="318"/>
      <c r="X235" s="318"/>
      <c r="Y235" s="318"/>
      <c r="Z235" s="318"/>
    </row>
    <row r="236" ht="15.75" customHeight="1">
      <c r="A236" s="318"/>
      <c r="B236" s="318"/>
      <c r="C236" s="318"/>
      <c r="D236" s="318"/>
      <c r="E236" s="318"/>
      <c r="F236" s="318"/>
      <c r="G236" s="318"/>
      <c r="H236" s="318"/>
      <c r="I236" s="318"/>
      <c r="J236" s="318"/>
      <c r="K236" s="318"/>
      <c r="L236" s="318"/>
      <c r="M236" s="318"/>
      <c r="N236" s="318"/>
      <c r="O236" s="318"/>
      <c r="P236" s="318"/>
      <c r="Q236" s="318"/>
      <c r="R236" s="318"/>
      <c r="S236" s="318"/>
      <c r="T236" s="318"/>
      <c r="U236" s="318"/>
      <c r="V236" s="318"/>
      <c r="W236" s="318"/>
      <c r="X236" s="318"/>
      <c r="Y236" s="318"/>
      <c r="Z236" s="318"/>
    </row>
    <row r="237" ht="15.75" customHeight="1">
      <c r="A237" s="318"/>
      <c r="B237" s="318"/>
      <c r="C237" s="318"/>
      <c r="D237" s="318"/>
      <c r="E237" s="318"/>
      <c r="F237" s="318"/>
      <c r="G237" s="318"/>
      <c r="H237" s="318"/>
      <c r="I237" s="318"/>
      <c r="J237" s="318"/>
      <c r="K237" s="318"/>
      <c r="L237" s="318"/>
      <c r="M237" s="318"/>
      <c r="N237" s="318"/>
      <c r="O237" s="318"/>
      <c r="P237" s="318"/>
      <c r="Q237" s="318"/>
      <c r="R237" s="318"/>
      <c r="S237" s="318"/>
      <c r="T237" s="318"/>
      <c r="U237" s="318"/>
      <c r="V237" s="318"/>
      <c r="W237" s="318"/>
      <c r="X237" s="318"/>
      <c r="Y237" s="318"/>
      <c r="Z237" s="318"/>
    </row>
    <row r="238" ht="15.75" customHeight="1">
      <c r="A238" s="318"/>
      <c r="B238" s="318"/>
      <c r="C238" s="318"/>
      <c r="D238" s="318"/>
      <c r="E238" s="318"/>
      <c r="F238" s="318"/>
      <c r="G238" s="318"/>
      <c r="H238" s="318"/>
      <c r="I238" s="318"/>
      <c r="J238" s="318"/>
      <c r="K238" s="318"/>
      <c r="L238" s="318"/>
      <c r="M238" s="318"/>
      <c r="N238" s="318"/>
      <c r="O238" s="318"/>
      <c r="P238" s="318"/>
      <c r="Q238" s="318"/>
      <c r="R238" s="318"/>
      <c r="S238" s="318"/>
      <c r="T238" s="318"/>
      <c r="U238" s="318"/>
      <c r="V238" s="318"/>
      <c r="W238" s="318"/>
      <c r="X238" s="318"/>
      <c r="Y238" s="318"/>
      <c r="Z238" s="318"/>
    </row>
    <row r="239" ht="15.75" customHeight="1">
      <c r="A239" s="318"/>
      <c r="B239" s="318"/>
      <c r="C239" s="318"/>
      <c r="D239" s="318"/>
      <c r="E239" s="318"/>
      <c r="F239" s="318"/>
      <c r="G239" s="318"/>
      <c r="H239" s="318"/>
      <c r="I239" s="318"/>
      <c r="J239" s="318"/>
      <c r="K239" s="318"/>
      <c r="L239" s="318"/>
      <c r="M239" s="318"/>
      <c r="N239" s="318"/>
      <c r="O239" s="318"/>
      <c r="P239" s="318"/>
      <c r="Q239" s="318"/>
      <c r="R239" s="318"/>
      <c r="S239" s="318"/>
      <c r="T239" s="318"/>
      <c r="U239" s="318"/>
      <c r="V239" s="318"/>
      <c r="W239" s="318"/>
      <c r="X239" s="318"/>
      <c r="Y239" s="318"/>
      <c r="Z239" s="318"/>
    </row>
    <row r="240" ht="15.75" customHeight="1">
      <c r="A240" s="318"/>
      <c r="B240" s="318"/>
      <c r="C240" s="318"/>
      <c r="D240" s="318"/>
      <c r="E240" s="318"/>
      <c r="F240" s="318"/>
      <c r="G240" s="318"/>
      <c r="H240" s="318"/>
      <c r="I240" s="318"/>
      <c r="J240" s="318"/>
      <c r="K240" s="318"/>
      <c r="L240" s="318"/>
      <c r="M240" s="318"/>
      <c r="N240" s="318"/>
      <c r="O240" s="318"/>
      <c r="P240" s="318"/>
      <c r="Q240" s="318"/>
      <c r="R240" s="318"/>
      <c r="S240" s="318"/>
      <c r="T240" s="318"/>
      <c r="U240" s="318"/>
      <c r="V240" s="318"/>
      <c r="W240" s="318"/>
      <c r="X240" s="318"/>
      <c r="Y240" s="318"/>
      <c r="Z240" s="318"/>
    </row>
    <row r="241" ht="15.75" customHeight="1">
      <c r="A241" s="318"/>
      <c r="B241" s="318"/>
      <c r="C241" s="318"/>
      <c r="D241" s="318"/>
      <c r="E241" s="318"/>
      <c r="F241" s="318"/>
      <c r="G241" s="318"/>
      <c r="H241" s="318"/>
      <c r="I241" s="318"/>
      <c r="J241" s="318"/>
      <c r="K241" s="318"/>
      <c r="L241" s="318"/>
      <c r="M241" s="318"/>
      <c r="N241" s="318"/>
      <c r="O241" s="318"/>
      <c r="P241" s="318"/>
      <c r="Q241" s="318"/>
      <c r="R241" s="318"/>
      <c r="S241" s="318"/>
      <c r="T241" s="318"/>
      <c r="U241" s="318"/>
      <c r="V241" s="318"/>
      <c r="W241" s="318"/>
      <c r="X241" s="318"/>
      <c r="Y241" s="318"/>
      <c r="Z241" s="318"/>
    </row>
    <row r="242" ht="15.75" customHeight="1">
      <c r="A242" s="318"/>
      <c r="B242" s="318"/>
      <c r="C242" s="318"/>
      <c r="D242" s="318"/>
      <c r="E242" s="318"/>
      <c r="F242" s="318"/>
      <c r="G242" s="318"/>
      <c r="H242" s="318"/>
      <c r="I242" s="318"/>
      <c r="J242" s="318"/>
      <c r="K242" s="318"/>
      <c r="L242" s="318"/>
      <c r="M242" s="318"/>
      <c r="N242" s="318"/>
      <c r="O242" s="318"/>
      <c r="P242" s="318"/>
      <c r="Q242" s="318"/>
      <c r="R242" s="318"/>
      <c r="S242" s="318"/>
      <c r="T242" s="318"/>
      <c r="U242" s="318"/>
      <c r="V242" s="318"/>
      <c r="W242" s="318"/>
      <c r="X242" s="318"/>
      <c r="Y242" s="318"/>
      <c r="Z242" s="318"/>
    </row>
    <row r="243" ht="15.75" customHeight="1">
      <c r="A243" s="318"/>
      <c r="B243" s="318"/>
      <c r="C243" s="318"/>
      <c r="D243" s="318"/>
      <c r="E243" s="318"/>
      <c r="F243" s="318"/>
      <c r="G243" s="318"/>
      <c r="H243" s="318"/>
      <c r="I243" s="318"/>
      <c r="J243" s="318"/>
      <c r="K243" s="318"/>
      <c r="L243" s="318"/>
      <c r="M243" s="318"/>
      <c r="N243" s="318"/>
      <c r="O243" s="318"/>
      <c r="P243" s="318"/>
      <c r="Q243" s="318"/>
      <c r="R243" s="318"/>
      <c r="S243" s="318"/>
      <c r="T243" s="318"/>
      <c r="U243" s="318"/>
      <c r="V243" s="318"/>
      <c r="W243" s="318"/>
      <c r="X243" s="318"/>
      <c r="Y243" s="318"/>
      <c r="Z243" s="318"/>
    </row>
    <row r="244" ht="15.75" customHeight="1">
      <c r="A244" s="318"/>
      <c r="B244" s="318"/>
      <c r="C244" s="318"/>
      <c r="D244" s="318"/>
      <c r="E244" s="318"/>
      <c r="F244" s="318"/>
      <c r="G244" s="318"/>
      <c r="H244" s="318"/>
      <c r="I244" s="318"/>
      <c r="J244" s="318"/>
      <c r="K244" s="318"/>
      <c r="L244" s="318"/>
      <c r="M244" s="318"/>
      <c r="N244" s="318"/>
      <c r="O244" s="318"/>
      <c r="P244" s="318"/>
      <c r="Q244" s="318"/>
      <c r="R244" s="318"/>
      <c r="S244" s="318"/>
      <c r="T244" s="318"/>
      <c r="U244" s="318"/>
      <c r="V244" s="318"/>
      <c r="W244" s="318"/>
      <c r="X244" s="318"/>
      <c r="Y244" s="318"/>
      <c r="Z244" s="318"/>
    </row>
    <row r="245" ht="15.75" customHeight="1">
      <c r="A245" s="318"/>
      <c r="B245" s="318"/>
      <c r="C245" s="318"/>
      <c r="D245" s="318"/>
      <c r="E245" s="318"/>
      <c r="F245" s="318"/>
      <c r="G245" s="318"/>
      <c r="H245" s="318"/>
      <c r="I245" s="318"/>
      <c r="J245" s="318"/>
      <c r="K245" s="318"/>
      <c r="L245" s="318"/>
      <c r="M245" s="318"/>
      <c r="N245" s="318"/>
      <c r="O245" s="318"/>
      <c r="P245" s="318"/>
      <c r="Q245" s="318"/>
      <c r="R245" s="318"/>
      <c r="S245" s="318"/>
      <c r="T245" s="318"/>
      <c r="U245" s="318"/>
      <c r="V245" s="318"/>
      <c r="W245" s="318"/>
      <c r="X245" s="318"/>
      <c r="Y245" s="318"/>
      <c r="Z245" s="318"/>
    </row>
    <row r="246" ht="15.75" customHeight="1">
      <c r="A246" s="318"/>
      <c r="B246" s="318"/>
      <c r="C246" s="318"/>
      <c r="D246" s="318"/>
      <c r="E246" s="318"/>
      <c r="F246" s="318"/>
      <c r="G246" s="318"/>
      <c r="H246" s="318"/>
      <c r="I246" s="318"/>
      <c r="J246" s="318"/>
      <c r="K246" s="318"/>
      <c r="L246" s="318"/>
      <c r="M246" s="318"/>
      <c r="N246" s="318"/>
      <c r="O246" s="318"/>
      <c r="P246" s="318"/>
      <c r="Q246" s="318"/>
      <c r="R246" s="318"/>
      <c r="S246" s="318"/>
      <c r="T246" s="318"/>
      <c r="U246" s="318"/>
      <c r="V246" s="318"/>
      <c r="W246" s="318"/>
      <c r="X246" s="318"/>
      <c r="Y246" s="318"/>
      <c r="Z246" s="318"/>
    </row>
    <row r="247" ht="15.75" customHeight="1">
      <c r="A247" s="318"/>
      <c r="B247" s="318"/>
      <c r="C247" s="318"/>
      <c r="D247" s="318"/>
      <c r="E247" s="318"/>
      <c r="F247" s="318"/>
      <c r="G247" s="318"/>
      <c r="H247" s="318"/>
      <c r="I247" s="318"/>
      <c r="J247" s="318"/>
      <c r="K247" s="318"/>
      <c r="L247" s="318"/>
      <c r="M247" s="318"/>
      <c r="N247" s="318"/>
      <c r="O247" s="318"/>
      <c r="P247" s="318"/>
      <c r="Q247" s="318"/>
      <c r="R247" s="318"/>
      <c r="S247" s="318"/>
      <c r="T247" s="318"/>
      <c r="U247" s="318"/>
      <c r="V247" s="318"/>
      <c r="W247" s="318"/>
      <c r="X247" s="318"/>
      <c r="Y247" s="318"/>
      <c r="Z247" s="318"/>
    </row>
    <row r="248" ht="15.75" customHeight="1">
      <c r="A248" s="318"/>
      <c r="B248" s="318"/>
      <c r="C248" s="318"/>
      <c r="D248" s="318"/>
      <c r="E248" s="318"/>
      <c r="F248" s="318"/>
      <c r="G248" s="318"/>
      <c r="H248" s="318"/>
      <c r="I248" s="318"/>
      <c r="J248" s="318"/>
      <c r="K248" s="318"/>
      <c r="L248" s="318"/>
      <c r="M248" s="318"/>
      <c r="N248" s="318"/>
      <c r="O248" s="318"/>
      <c r="P248" s="318"/>
      <c r="Q248" s="318"/>
      <c r="R248" s="318"/>
      <c r="S248" s="318"/>
      <c r="T248" s="318"/>
      <c r="U248" s="318"/>
      <c r="V248" s="318"/>
      <c r="W248" s="318"/>
      <c r="X248" s="318"/>
      <c r="Y248" s="318"/>
      <c r="Z248" s="318"/>
    </row>
    <row r="249" ht="15.75" customHeight="1">
      <c r="A249" s="318"/>
      <c r="B249" s="318"/>
      <c r="C249" s="318"/>
      <c r="D249" s="318"/>
      <c r="E249" s="318"/>
      <c r="F249" s="318"/>
      <c r="G249" s="318"/>
      <c r="H249" s="318"/>
      <c r="I249" s="318"/>
      <c r="J249" s="318"/>
      <c r="K249" s="318"/>
      <c r="L249" s="318"/>
      <c r="M249" s="318"/>
      <c r="N249" s="318"/>
      <c r="O249" s="318"/>
      <c r="P249" s="318"/>
      <c r="Q249" s="318"/>
      <c r="R249" s="318"/>
      <c r="S249" s="318"/>
      <c r="T249" s="318"/>
      <c r="U249" s="318"/>
      <c r="V249" s="318"/>
      <c r="W249" s="318"/>
      <c r="X249" s="318"/>
      <c r="Y249" s="318"/>
      <c r="Z249" s="318"/>
    </row>
    <row r="250" ht="15.75" customHeight="1">
      <c r="A250" s="318"/>
      <c r="B250" s="318"/>
      <c r="C250" s="318"/>
      <c r="D250" s="318"/>
      <c r="E250" s="318"/>
      <c r="F250" s="318"/>
      <c r="G250" s="318"/>
      <c r="H250" s="318"/>
      <c r="I250" s="318"/>
      <c r="J250" s="318"/>
      <c r="K250" s="318"/>
      <c r="L250" s="318"/>
      <c r="M250" s="318"/>
      <c r="N250" s="318"/>
      <c r="O250" s="318"/>
      <c r="P250" s="318"/>
      <c r="Q250" s="318"/>
      <c r="R250" s="318"/>
      <c r="S250" s="318"/>
      <c r="T250" s="318"/>
      <c r="U250" s="318"/>
      <c r="V250" s="318"/>
      <c r="W250" s="318"/>
      <c r="X250" s="318"/>
      <c r="Y250" s="318"/>
      <c r="Z250" s="318"/>
    </row>
    <row r="251" ht="15.75" customHeight="1">
      <c r="A251" s="318"/>
      <c r="B251" s="318"/>
      <c r="C251" s="318"/>
      <c r="D251" s="318"/>
      <c r="E251" s="318"/>
      <c r="F251" s="318"/>
      <c r="G251" s="318"/>
      <c r="H251" s="318"/>
      <c r="I251" s="318"/>
      <c r="J251" s="318"/>
      <c r="K251" s="318"/>
      <c r="L251" s="318"/>
      <c r="M251" s="318"/>
      <c r="N251" s="318"/>
      <c r="O251" s="318"/>
      <c r="P251" s="318"/>
      <c r="Q251" s="318"/>
      <c r="R251" s="318"/>
      <c r="S251" s="318"/>
      <c r="T251" s="318"/>
      <c r="U251" s="318"/>
      <c r="V251" s="318"/>
      <c r="W251" s="318"/>
      <c r="X251" s="318"/>
      <c r="Y251" s="318"/>
      <c r="Z251" s="318"/>
    </row>
    <row r="252" ht="15.75" customHeight="1">
      <c r="A252" s="318"/>
      <c r="B252" s="318"/>
      <c r="C252" s="318"/>
      <c r="D252" s="318"/>
      <c r="E252" s="318"/>
      <c r="F252" s="318"/>
      <c r="G252" s="318"/>
      <c r="H252" s="318"/>
      <c r="I252" s="318"/>
      <c r="J252" s="318"/>
      <c r="K252" s="318"/>
      <c r="L252" s="318"/>
      <c r="M252" s="318"/>
      <c r="N252" s="318"/>
      <c r="O252" s="318"/>
      <c r="P252" s="318"/>
      <c r="Q252" s="318"/>
      <c r="R252" s="318"/>
      <c r="S252" s="318"/>
      <c r="T252" s="318"/>
      <c r="U252" s="318"/>
      <c r="V252" s="318"/>
      <c r="W252" s="318"/>
      <c r="X252" s="318"/>
      <c r="Y252" s="318"/>
      <c r="Z252" s="318"/>
    </row>
    <row r="253" ht="15.75" customHeight="1">
      <c r="A253" s="318"/>
      <c r="B253" s="318"/>
      <c r="C253" s="318"/>
      <c r="D253" s="318"/>
      <c r="E253" s="318"/>
      <c r="F253" s="318"/>
      <c r="G253" s="318"/>
      <c r="H253" s="318"/>
      <c r="I253" s="318"/>
      <c r="J253" s="318"/>
      <c r="K253" s="318"/>
      <c r="L253" s="318"/>
      <c r="M253" s="318"/>
      <c r="N253" s="318"/>
      <c r="O253" s="318"/>
      <c r="P253" s="318"/>
      <c r="Q253" s="318"/>
      <c r="R253" s="318"/>
      <c r="S253" s="318"/>
      <c r="T253" s="318"/>
      <c r="U253" s="318"/>
      <c r="V253" s="318"/>
      <c r="W253" s="318"/>
      <c r="X253" s="318"/>
      <c r="Y253" s="318"/>
      <c r="Z253" s="318"/>
    </row>
    <row r="254" ht="15.75" customHeight="1">
      <c r="A254" s="318"/>
      <c r="B254" s="318"/>
      <c r="C254" s="318"/>
      <c r="D254" s="318"/>
      <c r="E254" s="318"/>
      <c r="F254" s="318"/>
      <c r="G254" s="318"/>
      <c r="H254" s="318"/>
      <c r="I254" s="318"/>
      <c r="J254" s="318"/>
      <c r="K254" s="318"/>
      <c r="L254" s="318"/>
      <c r="M254" s="318"/>
      <c r="N254" s="318"/>
      <c r="O254" s="318"/>
      <c r="P254" s="318"/>
      <c r="Q254" s="318"/>
      <c r="R254" s="318"/>
      <c r="S254" s="318"/>
      <c r="T254" s="318"/>
      <c r="U254" s="318"/>
      <c r="V254" s="318"/>
      <c r="W254" s="318"/>
      <c r="X254" s="318"/>
      <c r="Y254" s="318"/>
      <c r="Z254" s="318"/>
    </row>
    <row r="255" ht="15.75" customHeight="1">
      <c r="A255" s="318"/>
      <c r="B255" s="318"/>
      <c r="C255" s="318"/>
      <c r="D255" s="318"/>
      <c r="E255" s="318"/>
      <c r="F255" s="318"/>
      <c r="G255" s="318"/>
      <c r="H255" s="318"/>
      <c r="I255" s="318"/>
      <c r="J255" s="318"/>
      <c r="K255" s="318"/>
      <c r="L255" s="318"/>
      <c r="M255" s="318"/>
      <c r="N255" s="318"/>
      <c r="O255" s="318"/>
      <c r="P255" s="318"/>
      <c r="Q255" s="318"/>
      <c r="R255" s="318"/>
      <c r="S255" s="318"/>
      <c r="T255" s="318"/>
      <c r="U255" s="318"/>
      <c r="V255" s="318"/>
      <c r="W255" s="318"/>
      <c r="X255" s="318"/>
      <c r="Y255" s="318"/>
      <c r="Z255" s="318"/>
    </row>
    <row r="256" ht="15.75" customHeight="1">
      <c r="A256" s="318"/>
      <c r="B256" s="318"/>
      <c r="C256" s="318"/>
      <c r="D256" s="318"/>
      <c r="E256" s="318"/>
      <c r="F256" s="318"/>
      <c r="G256" s="318"/>
      <c r="H256" s="318"/>
      <c r="I256" s="318"/>
      <c r="J256" s="318"/>
      <c r="K256" s="318"/>
      <c r="L256" s="318"/>
      <c r="M256" s="318"/>
      <c r="N256" s="318"/>
      <c r="O256" s="318"/>
      <c r="P256" s="318"/>
      <c r="Q256" s="318"/>
      <c r="R256" s="318"/>
      <c r="S256" s="318"/>
      <c r="T256" s="318"/>
      <c r="U256" s="318"/>
      <c r="V256" s="318"/>
      <c r="W256" s="318"/>
      <c r="X256" s="318"/>
      <c r="Y256" s="318"/>
      <c r="Z256" s="318"/>
    </row>
    <row r="257" ht="15.75" customHeight="1">
      <c r="A257" s="318"/>
      <c r="B257" s="318"/>
      <c r="C257" s="318"/>
      <c r="D257" s="318"/>
      <c r="E257" s="318"/>
      <c r="F257" s="318"/>
      <c r="G257" s="318"/>
      <c r="H257" s="318"/>
      <c r="I257" s="318"/>
      <c r="J257" s="318"/>
      <c r="K257" s="318"/>
      <c r="L257" s="318"/>
      <c r="M257" s="318"/>
      <c r="N257" s="318"/>
      <c r="O257" s="318"/>
      <c r="P257" s="318"/>
      <c r="Q257" s="318"/>
      <c r="R257" s="318"/>
      <c r="S257" s="318"/>
      <c r="T257" s="318"/>
      <c r="U257" s="318"/>
      <c r="V257" s="318"/>
      <c r="W257" s="318"/>
      <c r="X257" s="318"/>
      <c r="Y257" s="318"/>
      <c r="Z257" s="318"/>
    </row>
    <row r="258" ht="15.75" customHeight="1">
      <c r="A258" s="318"/>
      <c r="B258" s="318"/>
      <c r="C258" s="318"/>
      <c r="D258" s="318"/>
      <c r="E258" s="318"/>
      <c r="F258" s="318"/>
      <c r="G258" s="318"/>
      <c r="H258" s="318"/>
      <c r="I258" s="318"/>
      <c r="J258" s="318"/>
      <c r="K258" s="318"/>
      <c r="L258" s="318"/>
      <c r="M258" s="318"/>
      <c r="N258" s="318"/>
      <c r="O258" s="318"/>
      <c r="P258" s="318"/>
      <c r="Q258" s="318"/>
      <c r="R258" s="318"/>
      <c r="S258" s="318"/>
      <c r="T258" s="318"/>
      <c r="U258" s="318"/>
      <c r="V258" s="318"/>
      <c r="W258" s="318"/>
      <c r="X258" s="318"/>
      <c r="Y258" s="318"/>
      <c r="Z258" s="318"/>
    </row>
    <row r="259" ht="15.75" customHeight="1">
      <c r="A259" s="318"/>
      <c r="B259" s="318"/>
      <c r="C259" s="318"/>
      <c r="D259" s="318"/>
      <c r="E259" s="318"/>
      <c r="F259" s="318"/>
      <c r="G259" s="318"/>
      <c r="H259" s="318"/>
      <c r="I259" s="318"/>
      <c r="J259" s="318"/>
      <c r="K259" s="318"/>
      <c r="L259" s="318"/>
      <c r="M259" s="318"/>
      <c r="N259" s="318"/>
      <c r="O259" s="318"/>
      <c r="P259" s="318"/>
      <c r="Q259" s="318"/>
      <c r="R259" s="318"/>
      <c r="S259" s="318"/>
      <c r="T259" s="318"/>
      <c r="U259" s="318"/>
      <c r="V259" s="318"/>
      <c r="W259" s="318"/>
      <c r="X259" s="318"/>
      <c r="Y259" s="318"/>
      <c r="Z259" s="318"/>
    </row>
    <row r="260" ht="15.75" customHeight="1">
      <c r="A260" s="318"/>
      <c r="B260" s="318"/>
      <c r="C260" s="318"/>
      <c r="D260" s="318"/>
      <c r="E260" s="318"/>
      <c r="F260" s="318"/>
      <c r="G260" s="318"/>
      <c r="H260" s="318"/>
      <c r="I260" s="318"/>
      <c r="J260" s="318"/>
      <c r="K260" s="318"/>
      <c r="L260" s="318"/>
      <c r="M260" s="318"/>
      <c r="N260" s="318"/>
      <c r="O260" s="318"/>
      <c r="P260" s="318"/>
      <c r="Q260" s="318"/>
      <c r="R260" s="318"/>
      <c r="S260" s="318"/>
      <c r="T260" s="318"/>
      <c r="U260" s="318"/>
      <c r="V260" s="318"/>
      <c r="W260" s="318"/>
      <c r="X260" s="318"/>
      <c r="Y260" s="318"/>
      <c r="Z260" s="318"/>
    </row>
    <row r="261" ht="15.75" customHeight="1">
      <c r="A261" s="318"/>
      <c r="B261" s="318"/>
      <c r="C261" s="318"/>
      <c r="D261" s="318"/>
      <c r="E261" s="318"/>
      <c r="F261" s="318"/>
      <c r="G261" s="318"/>
      <c r="H261" s="318"/>
      <c r="I261" s="318"/>
      <c r="J261" s="318"/>
      <c r="K261" s="318"/>
      <c r="L261" s="318"/>
      <c r="M261" s="318"/>
      <c r="N261" s="318"/>
      <c r="O261" s="318"/>
      <c r="P261" s="318"/>
      <c r="Q261" s="318"/>
      <c r="R261" s="318"/>
      <c r="S261" s="318"/>
      <c r="T261" s="318"/>
      <c r="U261" s="318"/>
      <c r="V261" s="318"/>
      <c r="W261" s="318"/>
      <c r="X261" s="318"/>
      <c r="Y261" s="318"/>
      <c r="Z261" s="318"/>
    </row>
    <row r="262" ht="15.75" customHeight="1">
      <c r="A262" s="318"/>
      <c r="B262" s="318"/>
      <c r="C262" s="318"/>
      <c r="D262" s="318"/>
      <c r="E262" s="318"/>
      <c r="F262" s="318"/>
      <c r="G262" s="318"/>
      <c r="H262" s="318"/>
      <c r="I262" s="318"/>
      <c r="J262" s="318"/>
      <c r="K262" s="318"/>
      <c r="L262" s="318"/>
      <c r="M262" s="318"/>
      <c r="N262" s="318"/>
      <c r="O262" s="318"/>
      <c r="P262" s="318"/>
      <c r="Q262" s="318"/>
      <c r="R262" s="318"/>
      <c r="S262" s="318"/>
      <c r="T262" s="318"/>
      <c r="U262" s="318"/>
      <c r="V262" s="318"/>
      <c r="W262" s="318"/>
      <c r="X262" s="318"/>
      <c r="Y262" s="318"/>
      <c r="Z262" s="318"/>
    </row>
    <row r="263" ht="15.75" customHeight="1">
      <c r="A263" s="318"/>
      <c r="B263" s="318"/>
      <c r="C263" s="318"/>
      <c r="D263" s="318"/>
      <c r="E263" s="318"/>
      <c r="F263" s="318"/>
      <c r="G263" s="318"/>
      <c r="H263" s="318"/>
      <c r="I263" s="318"/>
      <c r="J263" s="318"/>
      <c r="K263" s="318"/>
      <c r="L263" s="318"/>
      <c r="M263" s="318"/>
      <c r="N263" s="318"/>
      <c r="O263" s="318"/>
      <c r="P263" s="318"/>
      <c r="Q263" s="318"/>
      <c r="R263" s="318"/>
      <c r="S263" s="318"/>
      <c r="T263" s="318"/>
      <c r="U263" s="318"/>
      <c r="V263" s="318"/>
      <c r="W263" s="318"/>
      <c r="X263" s="318"/>
      <c r="Y263" s="318"/>
      <c r="Z263" s="318"/>
    </row>
    <row r="264" ht="15.75" customHeight="1">
      <c r="A264" s="318"/>
      <c r="B264" s="318"/>
      <c r="C264" s="318"/>
      <c r="D264" s="318"/>
      <c r="E264" s="318"/>
      <c r="F264" s="318"/>
      <c r="G264" s="318"/>
      <c r="H264" s="318"/>
      <c r="I264" s="318"/>
      <c r="J264" s="318"/>
      <c r="K264" s="318"/>
      <c r="L264" s="318"/>
      <c r="M264" s="318"/>
      <c r="N264" s="318"/>
      <c r="O264" s="318"/>
      <c r="P264" s="318"/>
      <c r="Q264" s="318"/>
      <c r="R264" s="318"/>
      <c r="S264" s="318"/>
      <c r="T264" s="318"/>
      <c r="U264" s="318"/>
      <c r="V264" s="318"/>
      <c r="W264" s="318"/>
      <c r="X264" s="318"/>
      <c r="Y264" s="318"/>
      <c r="Z264" s="318"/>
    </row>
    <row r="265" ht="15.75" customHeight="1">
      <c r="A265" s="318"/>
      <c r="B265" s="318"/>
      <c r="C265" s="318"/>
      <c r="D265" s="318"/>
      <c r="E265" s="318"/>
      <c r="F265" s="318"/>
      <c r="G265" s="318"/>
      <c r="H265" s="318"/>
      <c r="I265" s="318"/>
      <c r="J265" s="318"/>
      <c r="K265" s="318"/>
      <c r="L265" s="318"/>
      <c r="M265" s="318"/>
      <c r="N265" s="318"/>
      <c r="O265" s="318"/>
      <c r="P265" s="318"/>
      <c r="Q265" s="318"/>
      <c r="R265" s="318"/>
      <c r="S265" s="318"/>
      <c r="T265" s="318"/>
      <c r="U265" s="318"/>
      <c r="V265" s="318"/>
      <c r="W265" s="318"/>
      <c r="X265" s="318"/>
      <c r="Y265" s="318"/>
      <c r="Z265" s="318"/>
    </row>
    <row r="266" ht="15.75" customHeight="1">
      <c r="A266" s="318"/>
      <c r="B266" s="318"/>
      <c r="C266" s="318"/>
      <c r="D266" s="318"/>
      <c r="E266" s="318"/>
      <c r="F266" s="318"/>
      <c r="G266" s="318"/>
      <c r="H266" s="318"/>
      <c r="I266" s="318"/>
      <c r="J266" s="318"/>
      <c r="K266" s="318"/>
      <c r="L266" s="318"/>
      <c r="M266" s="318"/>
      <c r="N266" s="318"/>
      <c r="O266" s="318"/>
      <c r="P266" s="318"/>
      <c r="Q266" s="318"/>
      <c r="R266" s="318"/>
      <c r="S266" s="318"/>
      <c r="T266" s="318"/>
      <c r="U266" s="318"/>
      <c r="V266" s="318"/>
      <c r="W266" s="318"/>
      <c r="X266" s="318"/>
      <c r="Y266" s="318"/>
      <c r="Z266" s="318"/>
    </row>
    <row r="267" ht="15.75" customHeight="1">
      <c r="A267" s="318"/>
      <c r="B267" s="318"/>
      <c r="C267" s="318"/>
      <c r="D267" s="318"/>
      <c r="E267" s="318"/>
      <c r="F267" s="318"/>
      <c r="G267" s="318"/>
      <c r="H267" s="318"/>
      <c r="I267" s="318"/>
      <c r="J267" s="318"/>
      <c r="K267" s="318"/>
      <c r="L267" s="318"/>
      <c r="M267" s="318"/>
      <c r="N267" s="318"/>
      <c r="O267" s="318"/>
      <c r="P267" s="318"/>
      <c r="Q267" s="318"/>
      <c r="R267" s="318"/>
      <c r="S267" s="318"/>
      <c r="T267" s="318"/>
      <c r="U267" s="318"/>
      <c r="V267" s="318"/>
      <c r="W267" s="318"/>
      <c r="X267" s="318"/>
      <c r="Y267" s="318"/>
      <c r="Z267" s="318"/>
    </row>
    <row r="268" ht="15.75" customHeight="1">
      <c r="A268" s="318"/>
      <c r="B268" s="318"/>
      <c r="C268" s="318"/>
      <c r="D268" s="318"/>
      <c r="E268" s="318"/>
      <c r="F268" s="318"/>
      <c r="G268" s="318"/>
      <c r="H268" s="318"/>
      <c r="I268" s="318"/>
      <c r="J268" s="318"/>
      <c r="K268" s="318"/>
      <c r="L268" s="318"/>
      <c r="M268" s="318"/>
      <c r="N268" s="318"/>
      <c r="O268" s="318"/>
      <c r="P268" s="318"/>
      <c r="Q268" s="318"/>
      <c r="R268" s="318"/>
      <c r="S268" s="318"/>
      <c r="T268" s="318"/>
      <c r="U268" s="318"/>
      <c r="V268" s="318"/>
      <c r="W268" s="318"/>
      <c r="X268" s="318"/>
      <c r="Y268" s="318"/>
      <c r="Z268" s="318"/>
    </row>
    <row r="269" ht="15.75" customHeight="1">
      <c r="A269" s="318"/>
      <c r="B269" s="318"/>
      <c r="C269" s="318"/>
      <c r="D269" s="318"/>
      <c r="E269" s="318"/>
      <c r="F269" s="318"/>
      <c r="G269" s="318"/>
      <c r="H269" s="318"/>
      <c r="I269" s="318"/>
      <c r="J269" s="318"/>
      <c r="K269" s="318"/>
      <c r="L269" s="318"/>
      <c r="M269" s="318"/>
      <c r="N269" s="318"/>
      <c r="O269" s="318"/>
      <c r="P269" s="318"/>
      <c r="Q269" s="318"/>
      <c r="R269" s="318"/>
      <c r="S269" s="318"/>
      <c r="T269" s="318"/>
      <c r="U269" s="318"/>
      <c r="V269" s="318"/>
      <c r="W269" s="318"/>
      <c r="X269" s="318"/>
      <c r="Y269" s="318"/>
      <c r="Z269" s="318"/>
    </row>
    <row r="270" ht="15.75" customHeight="1">
      <c r="A270" s="318"/>
      <c r="B270" s="318"/>
      <c r="C270" s="318"/>
      <c r="D270" s="318"/>
      <c r="E270" s="318"/>
      <c r="F270" s="318"/>
      <c r="G270" s="318"/>
      <c r="H270" s="318"/>
      <c r="I270" s="318"/>
      <c r="J270" s="318"/>
      <c r="K270" s="318"/>
      <c r="L270" s="318"/>
      <c r="M270" s="318"/>
      <c r="N270" s="318"/>
      <c r="O270" s="318"/>
      <c r="P270" s="318"/>
      <c r="Q270" s="318"/>
      <c r="R270" s="318"/>
      <c r="S270" s="318"/>
      <c r="T270" s="318"/>
      <c r="U270" s="318"/>
      <c r="V270" s="318"/>
      <c r="W270" s="318"/>
      <c r="X270" s="318"/>
      <c r="Y270" s="318"/>
      <c r="Z270" s="318"/>
    </row>
    <row r="271" ht="15.75" customHeight="1">
      <c r="A271" s="318"/>
      <c r="B271" s="318"/>
      <c r="C271" s="318"/>
      <c r="D271" s="318"/>
      <c r="E271" s="318"/>
      <c r="F271" s="318"/>
      <c r="G271" s="318"/>
      <c r="H271" s="318"/>
      <c r="I271" s="318"/>
      <c r="J271" s="318"/>
      <c r="K271" s="318"/>
      <c r="L271" s="318"/>
      <c r="M271" s="318"/>
      <c r="N271" s="318"/>
      <c r="O271" s="318"/>
      <c r="P271" s="318"/>
      <c r="Q271" s="318"/>
      <c r="R271" s="318"/>
      <c r="S271" s="318"/>
      <c r="T271" s="318"/>
      <c r="U271" s="318"/>
      <c r="V271" s="318"/>
      <c r="W271" s="318"/>
      <c r="X271" s="318"/>
      <c r="Y271" s="318"/>
      <c r="Z271" s="318"/>
    </row>
    <row r="272" ht="15.75" customHeight="1">
      <c r="A272" s="318"/>
      <c r="B272" s="318"/>
      <c r="C272" s="318"/>
      <c r="D272" s="318"/>
      <c r="E272" s="318"/>
      <c r="F272" s="318"/>
      <c r="G272" s="318"/>
      <c r="H272" s="318"/>
      <c r="I272" s="318"/>
      <c r="J272" s="318"/>
      <c r="K272" s="318"/>
      <c r="L272" s="318"/>
      <c r="M272" s="318"/>
      <c r="N272" s="318"/>
      <c r="O272" s="318"/>
      <c r="P272" s="318"/>
      <c r="Q272" s="318"/>
      <c r="R272" s="318"/>
      <c r="S272" s="318"/>
      <c r="T272" s="318"/>
      <c r="U272" s="318"/>
      <c r="V272" s="318"/>
      <c r="W272" s="318"/>
      <c r="X272" s="318"/>
      <c r="Y272" s="318"/>
      <c r="Z272" s="318"/>
    </row>
    <row r="273" ht="15.75" customHeight="1">
      <c r="A273" s="318"/>
      <c r="B273" s="318"/>
      <c r="C273" s="318"/>
      <c r="D273" s="318"/>
      <c r="E273" s="318"/>
      <c r="F273" s="318"/>
      <c r="G273" s="318"/>
      <c r="H273" s="318"/>
      <c r="I273" s="318"/>
      <c r="J273" s="318"/>
      <c r="K273" s="318"/>
      <c r="L273" s="318"/>
      <c r="M273" s="318"/>
      <c r="N273" s="318"/>
      <c r="O273" s="318"/>
      <c r="P273" s="318"/>
      <c r="Q273" s="318"/>
      <c r="R273" s="318"/>
      <c r="S273" s="318"/>
      <c r="T273" s="318"/>
      <c r="U273" s="318"/>
      <c r="V273" s="318"/>
      <c r="W273" s="318"/>
      <c r="X273" s="318"/>
      <c r="Y273" s="318"/>
      <c r="Z273" s="318"/>
    </row>
    <row r="274" ht="15.75" customHeight="1">
      <c r="A274" s="318"/>
      <c r="B274" s="318"/>
      <c r="C274" s="318"/>
      <c r="D274" s="318"/>
      <c r="E274" s="318"/>
      <c r="F274" s="318"/>
      <c r="G274" s="318"/>
      <c r="H274" s="318"/>
      <c r="I274" s="318"/>
      <c r="J274" s="318"/>
      <c r="K274" s="318"/>
      <c r="L274" s="318"/>
      <c r="M274" s="318"/>
      <c r="N274" s="318"/>
      <c r="O274" s="318"/>
      <c r="P274" s="318"/>
      <c r="Q274" s="318"/>
      <c r="R274" s="318"/>
      <c r="S274" s="318"/>
      <c r="T274" s="318"/>
      <c r="U274" s="318"/>
      <c r="V274" s="318"/>
      <c r="W274" s="318"/>
      <c r="X274" s="318"/>
      <c r="Y274" s="318"/>
      <c r="Z274" s="318"/>
    </row>
    <row r="275" ht="15.75" customHeight="1">
      <c r="A275" s="318"/>
      <c r="B275" s="318"/>
      <c r="C275" s="318"/>
      <c r="D275" s="318"/>
      <c r="E275" s="318"/>
      <c r="F275" s="318"/>
      <c r="G275" s="318"/>
      <c r="H275" s="318"/>
      <c r="I275" s="318"/>
      <c r="J275" s="318"/>
      <c r="K275" s="318"/>
      <c r="L275" s="318"/>
      <c r="M275" s="318"/>
      <c r="N275" s="318"/>
      <c r="O275" s="318"/>
      <c r="P275" s="318"/>
      <c r="Q275" s="318"/>
      <c r="R275" s="318"/>
      <c r="S275" s="318"/>
      <c r="T275" s="318"/>
      <c r="U275" s="318"/>
      <c r="V275" s="318"/>
      <c r="W275" s="318"/>
      <c r="X275" s="318"/>
      <c r="Y275" s="318"/>
      <c r="Z275" s="318"/>
    </row>
    <row r="276" ht="15.75" customHeight="1">
      <c r="A276" s="318"/>
      <c r="B276" s="318"/>
      <c r="C276" s="318"/>
      <c r="D276" s="318"/>
      <c r="E276" s="318"/>
      <c r="F276" s="318"/>
      <c r="G276" s="318"/>
      <c r="H276" s="318"/>
      <c r="I276" s="318"/>
      <c r="J276" s="318"/>
      <c r="K276" s="318"/>
      <c r="L276" s="318"/>
      <c r="M276" s="318"/>
      <c r="N276" s="318"/>
      <c r="O276" s="318"/>
      <c r="P276" s="318"/>
      <c r="Q276" s="318"/>
      <c r="R276" s="318"/>
      <c r="S276" s="318"/>
      <c r="T276" s="318"/>
      <c r="U276" s="318"/>
      <c r="V276" s="318"/>
      <c r="W276" s="318"/>
      <c r="X276" s="318"/>
      <c r="Y276" s="318"/>
      <c r="Z276" s="318"/>
    </row>
    <row r="277" ht="15.75" customHeight="1">
      <c r="A277" s="318"/>
      <c r="B277" s="318"/>
      <c r="C277" s="318"/>
      <c r="D277" s="318"/>
      <c r="E277" s="318"/>
      <c r="F277" s="318"/>
      <c r="G277" s="318"/>
      <c r="H277" s="318"/>
      <c r="I277" s="318"/>
      <c r="J277" s="318"/>
      <c r="K277" s="318"/>
      <c r="L277" s="318"/>
      <c r="M277" s="318"/>
      <c r="N277" s="318"/>
      <c r="O277" s="318"/>
      <c r="P277" s="318"/>
      <c r="Q277" s="318"/>
      <c r="R277" s="318"/>
      <c r="S277" s="318"/>
      <c r="T277" s="318"/>
      <c r="U277" s="318"/>
      <c r="V277" s="318"/>
      <c r="W277" s="318"/>
      <c r="X277" s="318"/>
      <c r="Y277" s="318"/>
      <c r="Z277" s="318"/>
    </row>
    <row r="278" ht="15.75" customHeight="1">
      <c r="A278" s="318"/>
      <c r="B278" s="318"/>
      <c r="C278" s="318"/>
      <c r="D278" s="318"/>
      <c r="E278" s="318"/>
      <c r="F278" s="318"/>
      <c r="G278" s="318"/>
      <c r="H278" s="318"/>
      <c r="I278" s="318"/>
      <c r="J278" s="318"/>
      <c r="K278" s="318"/>
      <c r="L278" s="318"/>
      <c r="M278" s="318"/>
      <c r="N278" s="318"/>
      <c r="O278" s="318"/>
      <c r="P278" s="318"/>
      <c r="Q278" s="318"/>
      <c r="R278" s="318"/>
      <c r="S278" s="318"/>
      <c r="T278" s="318"/>
      <c r="U278" s="318"/>
      <c r="V278" s="318"/>
      <c r="W278" s="318"/>
      <c r="X278" s="318"/>
      <c r="Y278" s="318"/>
      <c r="Z278" s="318"/>
    </row>
    <row r="279" ht="15.75" customHeight="1">
      <c r="A279" s="318"/>
      <c r="B279" s="318"/>
      <c r="C279" s="318"/>
      <c r="D279" s="318"/>
      <c r="E279" s="318"/>
      <c r="F279" s="318"/>
      <c r="G279" s="318"/>
      <c r="H279" s="318"/>
      <c r="I279" s="318"/>
      <c r="J279" s="318"/>
      <c r="K279" s="318"/>
      <c r="L279" s="318"/>
      <c r="M279" s="318"/>
      <c r="N279" s="318"/>
      <c r="O279" s="318"/>
      <c r="P279" s="318"/>
      <c r="Q279" s="318"/>
      <c r="R279" s="318"/>
      <c r="S279" s="318"/>
      <c r="T279" s="318"/>
      <c r="U279" s="318"/>
      <c r="V279" s="318"/>
      <c r="W279" s="318"/>
      <c r="X279" s="318"/>
      <c r="Y279" s="318"/>
      <c r="Z279" s="318"/>
    </row>
    <row r="280" ht="15.75" customHeight="1">
      <c r="A280" s="318"/>
      <c r="B280" s="318"/>
      <c r="C280" s="318"/>
      <c r="D280" s="318"/>
      <c r="E280" s="318"/>
      <c r="F280" s="318"/>
      <c r="G280" s="318"/>
      <c r="H280" s="318"/>
      <c r="I280" s="318"/>
      <c r="J280" s="318"/>
      <c r="K280" s="318"/>
      <c r="L280" s="318"/>
      <c r="M280" s="318"/>
      <c r="N280" s="318"/>
      <c r="O280" s="318"/>
      <c r="P280" s="318"/>
      <c r="Q280" s="318"/>
      <c r="R280" s="318"/>
      <c r="S280" s="318"/>
      <c r="T280" s="318"/>
      <c r="U280" s="318"/>
      <c r="V280" s="318"/>
      <c r="W280" s="318"/>
      <c r="X280" s="318"/>
      <c r="Y280" s="318"/>
      <c r="Z280" s="318"/>
    </row>
    <row r="281" ht="15.75" customHeight="1">
      <c r="A281" s="318"/>
      <c r="B281" s="318"/>
      <c r="C281" s="318"/>
      <c r="D281" s="318"/>
      <c r="E281" s="318"/>
      <c r="F281" s="318"/>
      <c r="G281" s="318"/>
      <c r="H281" s="318"/>
      <c r="I281" s="318"/>
      <c r="J281" s="318"/>
      <c r="K281" s="318"/>
      <c r="L281" s="318"/>
      <c r="M281" s="318"/>
      <c r="N281" s="318"/>
      <c r="O281" s="318"/>
      <c r="P281" s="318"/>
      <c r="Q281" s="318"/>
      <c r="R281" s="318"/>
      <c r="S281" s="318"/>
      <c r="T281" s="318"/>
      <c r="U281" s="318"/>
      <c r="V281" s="318"/>
      <c r="W281" s="318"/>
      <c r="X281" s="318"/>
      <c r="Y281" s="318"/>
      <c r="Z281" s="318"/>
    </row>
    <row r="282" ht="15.75" customHeight="1">
      <c r="A282" s="318"/>
      <c r="B282" s="318"/>
      <c r="C282" s="318"/>
      <c r="D282" s="318"/>
      <c r="E282" s="318"/>
      <c r="F282" s="318"/>
      <c r="G282" s="318"/>
      <c r="H282" s="318"/>
      <c r="I282" s="318"/>
      <c r="J282" s="318"/>
      <c r="K282" s="318"/>
      <c r="L282" s="318"/>
      <c r="M282" s="318"/>
      <c r="N282" s="318"/>
      <c r="O282" s="318"/>
      <c r="P282" s="318"/>
      <c r="Q282" s="318"/>
      <c r="R282" s="318"/>
      <c r="S282" s="318"/>
      <c r="T282" s="318"/>
      <c r="U282" s="318"/>
      <c r="V282" s="318"/>
      <c r="W282" s="318"/>
      <c r="X282" s="318"/>
      <c r="Y282" s="318"/>
      <c r="Z282" s="318"/>
    </row>
    <row r="283" ht="15.75" customHeight="1">
      <c r="A283" s="318"/>
      <c r="B283" s="318"/>
      <c r="C283" s="318"/>
      <c r="D283" s="318"/>
      <c r="E283" s="318"/>
      <c r="F283" s="318"/>
      <c r="G283" s="318"/>
      <c r="H283" s="318"/>
      <c r="I283" s="318"/>
      <c r="J283" s="318"/>
      <c r="K283" s="318"/>
      <c r="L283" s="318"/>
      <c r="M283" s="318"/>
      <c r="N283" s="318"/>
      <c r="O283" s="318"/>
      <c r="P283" s="318"/>
      <c r="Q283" s="318"/>
      <c r="R283" s="318"/>
      <c r="S283" s="318"/>
      <c r="T283" s="318"/>
      <c r="U283" s="318"/>
      <c r="V283" s="318"/>
      <c r="W283" s="318"/>
      <c r="X283" s="318"/>
      <c r="Y283" s="318"/>
      <c r="Z283" s="318"/>
    </row>
    <row r="284" ht="15.75" customHeight="1">
      <c r="A284" s="318"/>
      <c r="B284" s="318"/>
      <c r="C284" s="318"/>
      <c r="D284" s="318"/>
      <c r="E284" s="318"/>
      <c r="F284" s="318"/>
      <c r="G284" s="318"/>
      <c r="H284" s="318"/>
      <c r="I284" s="318"/>
      <c r="J284" s="318"/>
      <c r="K284" s="318"/>
      <c r="L284" s="318"/>
      <c r="M284" s="318"/>
      <c r="N284" s="318"/>
      <c r="O284" s="318"/>
      <c r="P284" s="318"/>
      <c r="Q284" s="318"/>
      <c r="R284" s="318"/>
      <c r="S284" s="318"/>
      <c r="T284" s="318"/>
      <c r="U284" s="318"/>
      <c r="V284" s="318"/>
      <c r="W284" s="318"/>
      <c r="X284" s="318"/>
      <c r="Y284" s="318"/>
      <c r="Z284" s="318"/>
    </row>
    <row r="285" ht="15.75" customHeight="1">
      <c r="A285" s="318"/>
      <c r="B285" s="318"/>
      <c r="C285" s="318"/>
      <c r="D285" s="318"/>
      <c r="E285" s="318"/>
      <c r="F285" s="318"/>
      <c r="G285" s="318"/>
      <c r="H285" s="318"/>
      <c r="I285" s="318"/>
      <c r="J285" s="318"/>
      <c r="K285" s="318"/>
      <c r="L285" s="318"/>
      <c r="M285" s="318"/>
      <c r="N285" s="318"/>
      <c r="O285" s="318"/>
      <c r="P285" s="318"/>
      <c r="Q285" s="318"/>
      <c r="R285" s="318"/>
      <c r="S285" s="318"/>
      <c r="T285" s="318"/>
      <c r="U285" s="318"/>
      <c r="V285" s="318"/>
      <c r="W285" s="318"/>
      <c r="X285" s="318"/>
      <c r="Y285" s="318"/>
      <c r="Z285" s="318"/>
    </row>
    <row r="286" ht="15.75" customHeight="1">
      <c r="A286" s="318"/>
      <c r="B286" s="318"/>
      <c r="C286" s="318"/>
      <c r="D286" s="318"/>
      <c r="E286" s="318"/>
      <c r="F286" s="318"/>
      <c r="G286" s="318"/>
      <c r="H286" s="318"/>
      <c r="I286" s="318"/>
      <c r="J286" s="318"/>
      <c r="K286" s="318"/>
      <c r="L286" s="318"/>
      <c r="M286" s="318"/>
      <c r="N286" s="318"/>
      <c r="O286" s="318"/>
      <c r="P286" s="318"/>
      <c r="Q286" s="318"/>
      <c r="R286" s="318"/>
      <c r="S286" s="318"/>
      <c r="T286" s="318"/>
      <c r="U286" s="318"/>
      <c r="V286" s="318"/>
      <c r="W286" s="318"/>
      <c r="X286" s="318"/>
      <c r="Y286" s="318"/>
      <c r="Z286" s="318"/>
    </row>
    <row r="287" ht="15.75" customHeight="1">
      <c r="A287" s="318"/>
      <c r="B287" s="318"/>
      <c r="C287" s="318"/>
      <c r="D287" s="318"/>
      <c r="E287" s="318"/>
      <c r="F287" s="318"/>
      <c r="G287" s="318"/>
      <c r="H287" s="318"/>
      <c r="I287" s="318"/>
      <c r="J287" s="318"/>
      <c r="K287" s="318"/>
      <c r="L287" s="318"/>
      <c r="M287" s="318"/>
      <c r="N287" s="318"/>
      <c r="O287" s="318"/>
      <c r="P287" s="318"/>
      <c r="Q287" s="318"/>
      <c r="R287" s="318"/>
      <c r="S287" s="318"/>
      <c r="T287" s="318"/>
      <c r="U287" s="318"/>
      <c r="V287" s="318"/>
      <c r="W287" s="318"/>
      <c r="X287" s="318"/>
      <c r="Y287" s="318"/>
      <c r="Z287" s="318"/>
    </row>
    <row r="288" ht="15.75" customHeight="1">
      <c r="A288" s="318"/>
      <c r="B288" s="318"/>
      <c r="C288" s="318"/>
      <c r="D288" s="318"/>
      <c r="E288" s="318"/>
      <c r="F288" s="318"/>
      <c r="G288" s="318"/>
      <c r="H288" s="318"/>
      <c r="I288" s="318"/>
      <c r="J288" s="318"/>
      <c r="K288" s="318"/>
      <c r="L288" s="318"/>
      <c r="M288" s="318"/>
      <c r="N288" s="318"/>
      <c r="O288" s="318"/>
      <c r="P288" s="318"/>
      <c r="Q288" s="318"/>
      <c r="R288" s="318"/>
      <c r="S288" s="318"/>
      <c r="T288" s="318"/>
      <c r="U288" s="318"/>
      <c r="V288" s="318"/>
      <c r="W288" s="318"/>
      <c r="X288" s="318"/>
      <c r="Y288" s="318"/>
      <c r="Z288" s="318"/>
    </row>
    <row r="289" ht="15.75" customHeight="1">
      <c r="A289" s="318"/>
      <c r="B289" s="318"/>
      <c r="C289" s="318"/>
      <c r="D289" s="318"/>
      <c r="E289" s="318"/>
      <c r="F289" s="318"/>
      <c r="G289" s="318"/>
      <c r="H289" s="318"/>
      <c r="I289" s="318"/>
      <c r="J289" s="318"/>
      <c r="K289" s="318"/>
      <c r="L289" s="318"/>
      <c r="M289" s="318"/>
      <c r="N289" s="318"/>
      <c r="O289" s="318"/>
      <c r="P289" s="318"/>
      <c r="Q289" s="318"/>
      <c r="R289" s="318"/>
      <c r="S289" s="318"/>
      <c r="T289" s="318"/>
      <c r="U289" s="318"/>
      <c r="V289" s="318"/>
      <c r="W289" s="318"/>
      <c r="X289" s="318"/>
      <c r="Y289" s="318"/>
      <c r="Z289" s="318"/>
    </row>
    <row r="290" ht="15.75" customHeight="1">
      <c r="A290" s="318"/>
      <c r="B290" s="318"/>
      <c r="C290" s="318"/>
      <c r="D290" s="318"/>
      <c r="E290" s="318"/>
      <c r="F290" s="318"/>
      <c r="G290" s="318"/>
      <c r="H290" s="318"/>
      <c r="I290" s="318"/>
      <c r="J290" s="318"/>
      <c r="K290" s="318"/>
      <c r="L290" s="318"/>
      <c r="M290" s="318"/>
      <c r="N290" s="318"/>
      <c r="O290" s="318"/>
      <c r="P290" s="318"/>
      <c r="Q290" s="318"/>
      <c r="R290" s="318"/>
      <c r="S290" s="318"/>
      <c r="T290" s="318"/>
      <c r="U290" s="318"/>
      <c r="V290" s="318"/>
      <c r="W290" s="318"/>
      <c r="X290" s="318"/>
      <c r="Y290" s="318"/>
      <c r="Z290" s="318"/>
    </row>
    <row r="291" ht="15.75" customHeight="1">
      <c r="A291" s="318"/>
      <c r="B291" s="318"/>
      <c r="C291" s="318"/>
      <c r="D291" s="318"/>
      <c r="E291" s="318"/>
      <c r="F291" s="318"/>
      <c r="G291" s="318"/>
      <c r="H291" s="318"/>
      <c r="I291" s="318"/>
      <c r="J291" s="318"/>
      <c r="K291" s="318"/>
      <c r="L291" s="318"/>
      <c r="M291" s="318"/>
      <c r="N291" s="318"/>
      <c r="O291" s="318"/>
      <c r="P291" s="318"/>
      <c r="Q291" s="318"/>
      <c r="R291" s="318"/>
      <c r="S291" s="318"/>
      <c r="T291" s="318"/>
      <c r="U291" s="318"/>
      <c r="V291" s="318"/>
      <c r="W291" s="318"/>
      <c r="X291" s="318"/>
      <c r="Y291" s="318"/>
      <c r="Z291" s="318"/>
    </row>
    <row r="292" ht="15.75" customHeight="1">
      <c r="A292" s="318"/>
      <c r="B292" s="318"/>
      <c r="C292" s="318"/>
      <c r="D292" s="318"/>
      <c r="E292" s="318"/>
      <c r="F292" s="318"/>
      <c r="G292" s="318"/>
      <c r="H292" s="318"/>
      <c r="I292" s="318"/>
      <c r="J292" s="318"/>
      <c r="K292" s="318"/>
      <c r="L292" s="318"/>
      <c r="M292" s="318"/>
      <c r="N292" s="318"/>
      <c r="O292" s="318"/>
      <c r="P292" s="318"/>
      <c r="Q292" s="318"/>
      <c r="R292" s="318"/>
      <c r="S292" s="318"/>
      <c r="T292" s="318"/>
      <c r="U292" s="318"/>
      <c r="V292" s="318"/>
      <c r="W292" s="318"/>
      <c r="X292" s="318"/>
      <c r="Y292" s="318"/>
      <c r="Z292" s="318"/>
    </row>
    <row r="293" ht="15.75" customHeight="1">
      <c r="A293" s="318"/>
      <c r="B293" s="318"/>
      <c r="C293" s="318"/>
      <c r="D293" s="318"/>
      <c r="E293" s="318"/>
      <c r="F293" s="318"/>
      <c r="G293" s="318"/>
      <c r="H293" s="318"/>
      <c r="I293" s="318"/>
      <c r="J293" s="318"/>
      <c r="K293" s="318"/>
      <c r="L293" s="318"/>
      <c r="M293" s="318"/>
      <c r="N293" s="318"/>
      <c r="O293" s="318"/>
      <c r="P293" s="318"/>
      <c r="Q293" s="318"/>
      <c r="R293" s="318"/>
      <c r="S293" s="318"/>
      <c r="T293" s="318"/>
      <c r="U293" s="318"/>
      <c r="V293" s="318"/>
      <c r="W293" s="318"/>
      <c r="X293" s="318"/>
      <c r="Y293" s="318"/>
      <c r="Z293" s="318"/>
    </row>
    <row r="294" ht="15.75" customHeight="1">
      <c r="A294" s="318"/>
      <c r="B294" s="318"/>
      <c r="C294" s="318"/>
      <c r="D294" s="318"/>
      <c r="E294" s="318"/>
      <c r="F294" s="318"/>
      <c r="G294" s="318"/>
      <c r="H294" s="318"/>
      <c r="I294" s="318"/>
      <c r="J294" s="318"/>
      <c r="K294" s="318"/>
      <c r="L294" s="318"/>
      <c r="M294" s="318"/>
      <c r="N294" s="318"/>
      <c r="O294" s="318"/>
      <c r="P294" s="318"/>
      <c r="Q294" s="318"/>
      <c r="R294" s="318"/>
      <c r="S294" s="318"/>
      <c r="T294" s="318"/>
      <c r="U294" s="318"/>
      <c r="V294" s="318"/>
      <c r="W294" s="318"/>
      <c r="X294" s="318"/>
      <c r="Y294" s="318"/>
      <c r="Z294" s="318"/>
    </row>
    <row r="295" ht="15.75" customHeight="1">
      <c r="A295" s="318"/>
      <c r="B295" s="318"/>
      <c r="C295" s="318"/>
      <c r="D295" s="318"/>
      <c r="E295" s="318"/>
      <c r="F295" s="318"/>
      <c r="G295" s="318"/>
      <c r="H295" s="318"/>
      <c r="I295" s="318"/>
      <c r="J295" s="318"/>
      <c r="K295" s="318"/>
      <c r="L295" s="318"/>
      <c r="M295" s="318"/>
      <c r="N295" s="318"/>
      <c r="O295" s="318"/>
      <c r="P295" s="318"/>
      <c r="Q295" s="318"/>
      <c r="R295" s="318"/>
      <c r="S295" s="318"/>
      <c r="T295" s="318"/>
      <c r="U295" s="318"/>
      <c r="V295" s="318"/>
      <c r="W295" s="318"/>
      <c r="X295" s="318"/>
      <c r="Y295" s="318"/>
      <c r="Z295" s="318"/>
    </row>
    <row r="296" ht="15.75" customHeight="1">
      <c r="A296" s="318"/>
      <c r="B296" s="318"/>
      <c r="C296" s="318"/>
      <c r="D296" s="318"/>
      <c r="E296" s="318"/>
      <c r="F296" s="318"/>
      <c r="G296" s="318"/>
      <c r="H296" s="318"/>
      <c r="I296" s="318"/>
      <c r="J296" s="318"/>
      <c r="K296" s="318"/>
      <c r="L296" s="318"/>
      <c r="M296" s="318"/>
      <c r="N296" s="318"/>
      <c r="O296" s="318"/>
      <c r="P296" s="318"/>
      <c r="Q296" s="318"/>
      <c r="R296" s="318"/>
      <c r="S296" s="318"/>
      <c r="T296" s="318"/>
      <c r="U296" s="318"/>
      <c r="V296" s="318"/>
      <c r="W296" s="318"/>
      <c r="X296" s="318"/>
      <c r="Y296" s="318"/>
      <c r="Z296" s="318"/>
    </row>
    <row r="297" ht="15.75" customHeight="1">
      <c r="A297" s="318"/>
      <c r="B297" s="318"/>
      <c r="C297" s="318"/>
      <c r="D297" s="318"/>
      <c r="E297" s="318"/>
      <c r="F297" s="318"/>
      <c r="G297" s="318"/>
      <c r="H297" s="318"/>
      <c r="I297" s="318"/>
      <c r="J297" s="318"/>
      <c r="K297" s="318"/>
      <c r="L297" s="318"/>
      <c r="M297" s="318"/>
      <c r="N297" s="318"/>
      <c r="O297" s="318"/>
      <c r="P297" s="318"/>
      <c r="Q297" s="318"/>
      <c r="R297" s="318"/>
      <c r="S297" s="318"/>
      <c r="T297" s="318"/>
      <c r="U297" s="318"/>
      <c r="V297" s="318"/>
      <c r="W297" s="318"/>
      <c r="X297" s="318"/>
      <c r="Y297" s="318"/>
      <c r="Z297" s="318"/>
    </row>
    <row r="298" ht="15.75" customHeight="1">
      <c r="A298" s="318"/>
      <c r="B298" s="318"/>
      <c r="C298" s="318"/>
      <c r="D298" s="318"/>
      <c r="E298" s="318"/>
      <c r="F298" s="318"/>
      <c r="G298" s="318"/>
      <c r="H298" s="318"/>
      <c r="I298" s="318"/>
      <c r="J298" s="318"/>
      <c r="K298" s="318"/>
      <c r="L298" s="318"/>
      <c r="M298" s="318"/>
      <c r="N298" s="318"/>
      <c r="O298" s="318"/>
      <c r="P298" s="318"/>
      <c r="Q298" s="318"/>
      <c r="R298" s="318"/>
      <c r="S298" s="318"/>
      <c r="T298" s="318"/>
      <c r="U298" s="318"/>
      <c r="V298" s="318"/>
      <c r="W298" s="318"/>
      <c r="X298" s="318"/>
      <c r="Y298" s="318"/>
      <c r="Z298" s="318"/>
    </row>
    <row r="299" ht="15.75" customHeight="1">
      <c r="A299" s="318"/>
      <c r="B299" s="318"/>
      <c r="C299" s="318"/>
      <c r="D299" s="318"/>
      <c r="E299" s="318"/>
      <c r="F299" s="318"/>
      <c r="G299" s="318"/>
      <c r="H299" s="318"/>
      <c r="I299" s="318"/>
      <c r="J299" s="318"/>
      <c r="K299" s="318"/>
      <c r="L299" s="318"/>
      <c r="M299" s="318"/>
      <c r="N299" s="318"/>
      <c r="O299" s="318"/>
      <c r="P299" s="318"/>
      <c r="Q299" s="318"/>
      <c r="R299" s="318"/>
      <c r="S299" s="318"/>
      <c r="T299" s="318"/>
      <c r="U299" s="318"/>
      <c r="V299" s="318"/>
      <c r="W299" s="318"/>
      <c r="X299" s="318"/>
      <c r="Y299" s="318"/>
      <c r="Z299" s="318"/>
    </row>
    <row r="300" ht="15.75" customHeight="1">
      <c r="A300" s="318"/>
      <c r="B300" s="318"/>
      <c r="C300" s="318"/>
      <c r="D300" s="318"/>
      <c r="E300" s="318"/>
      <c r="F300" s="318"/>
      <c r="G300" s="318"/>
      <c r="H300" s="318"/>
      <c r="I300" s="318"/>
      <c r="J300" s="318"/>
      <c r="K300" s="318"/>
      <c r="L300" s="318"/>
      <c r="M300" s="318"/>
      <c r="N300" s="318"/>
      <c r="O300" s="318"/>
      <c r="P300" s="318"/>
      <c r="Q300" s="318"/>
      <c r="R300" s="318"/>
      <c r="S300" s="318"/>
      <c r="T300" s="318"/>
      <c r="U300" s="318"/>
      <c r="V300" s="318"/>
      <c r="W300" s="318"/>
      <c r="X300" s="318"/>
      <c r="Y300" s="318"/>
      <c r="Z300" s="318"/>
    </row>
    <row r="301" ht="15.75" customHeight="1">
      <c r="A301" s="318"/>
      <c r="B301" s="318"/>
      <c r="C301" s="318"/>
      <c r="D301" s="318"/>
      <c r="E301" s="318"/>
      <c r="F301" s="318"/>
      <c r="G301" s="318"/>
      <c r="H301" s="318"/>
      <c r="I301" s="318"/>
      <c r="J301" s="318"/>
      <c r="K301" s="318"/>
      <c r="L301" s="318"/>
      <c r="M301" s="318"/>
      <c r="N301" s="318"/>
      <c r="O301" s="318"/>
      <c r="P301" s="318"/>
      <c r="Q301" s="318"/>
      <c r="R301" s="318"/>
      <c r="S301" s="318"/>
      <c r="T301" s="318"/>
      <c r="U301" s="318"/>
      <c r="V301" s="318"/>
      <c r="W301" s="318"/>
      <c r="X301" s="318"/>
      <c r="Y301" s="318"/>
      <c r="Z301" s="318"/>
    </row>
    <row r="302" ht="15.75" customHeight="1">
      <c r="A302" s="318"/>
      <c r="B302" s="318"/>
      <c r="C302" s="318"/>
      <c r="D302" s="318"/>
      <c r="E302" s="318"/>
      <c r="F302" s="318"/>
      <c r="G302" s="318"/>
      <c r="H302" s="318"/>
      <c r="I302" s="318"/>
      <c r="J302" s="318"/>
      <c r="K302" s="318"/>
      <c r="L302" s="318"/>
      <c r="M302" s="318"/>
      <c r="N302" s="318"/>
      <c r="O302" s="318"/>
      <c r="P302" s="318"/>
      <c r="Q302" s="318"/>
      <c r="R302" s="318"/>
      <c r="S302" s="318"/>
      <c r="T302" s="318"/>
      <c r="U302" s="318"/>
      <c r="V302" s="318"/>
      <c r="W302" s="318"/>
      <c r="X302" s="318"/>
      <c r="Y302" s="318"/>
      <c r="Z302" s="318"/>
    </row>
    <row r="303" ht="15.75" customHeight="1">
      <c r="A303" s="318"/>
      <c r="B303" s="318"/>
      <c r="C303" s="318"/>
      <c r="D303" s="318"/>
      <c r="E303" s="318"/>
      <c r="F303" s="318"/>
      <c r="G303" s="318"/>
      <c r="H303" s="318"/>
      <c r="I303" s="318"/>
      <c r="J303" s="318"/>
      <c r="K303" s="318"/>
      <c r="L303" s="318"/>
      <c r="M303" s="318"/>
      <c r="N303" s="318"/>
      <c r="O303" s="318"/>
      <c r="P303" s="318"/>
      <c r="Q303" s="318"/>
      <c r="R303" s="318"/>
      <c r="S303" s="318"/>
      <c r="T303" s="318"/>
      <c r="U303" s="318"/>
      <c r="V303" s="318"/>
      <c r="W303" s="318"/>
      <c r="X303" s="318"/>
      <c r="Y303" s="318"/>
      <c r="Z303" s="318"/>
    </row>
    <row r="304" ht="15.75" customHeight="1">
      <c r="A304" s="318"/>
      <c r="B304" s="318"/>
      <c r="C304" s="318"/>
      <c r="D304" s="318"/>
      <c r="E304" s="318"/>
      <c r="F304" s="318"/>
      <c r="G304" s="318"/>
      <c r="H304" s="318"/>
      <c r="I304" s="318"/>
      <c r="J304" s="318"/>
      <c r="K304" s="318"/>
      <c r="L304" s="318"/>
      <c r="M304" s="318"/>
      <c r="N304" s="318"/>
      <c r="O304" s="318"/>
      <c r="P304" s="318"/>
      <c r="Q304" s="318"/>
      <c r="R304" s="318"/>
      <c r="S304" s="318"/>
      <c r="T304" s="318"/>
      <c r="U304" s="318"/>
      <c r="V304" s="318"/>
      <c r="W304" s="318"/>
      <c r="X304" s="318"/>
      <c r="Y304" s="318"/>
      <c r="Z304" s="318"/>
    </row>
    <row r="305" ht="15.75" customHeight="1">
      <c r="A305" s="318"/>
      <c r="B305" s="318"/>
      <c r="C305" s="318"/>
      <c r="D305" s="318"/>
      <c r="E305" s="318"/>
      <c r="F305" s="318"/>
      <c r="G305" s="318"/>
      <c r="H305" s="318"/>
      <c r="I305" s="318"/>
      <c r="J305" s="318"/>
      <c r="K305" s="318"/>
      <c r="L305" s="318"/>
      <c r="M305" s="318"/>
      <c r="N305" s="318"/>
      <c r="O305" s="318"/>
      <c r="P305" s="318"/>
      <c r="Q305" s="318"/>
      <c r="R305" s="318"/>
      <c r="S305" s="318"/>
      <c r="T305" s="318"/>
      <c r="U305" s="318"/>
      <c r="V305" s="318"/>
      <c r="W305" s="318"/>
      <c r="X305" s="318"/>
      <c r="Y305" s="318"/>
      <c r="Z305" s="318"/>
    </row>
    <row r="306" ht="15.75" customHeight="1">
      <c r="A306" s="318"/>
      <c r="B306" s="318"/>
      <c r="C306" s="318"/>
      <c r="D306" s="318"/>
      <c r="E306" s="318"/>
      <c r="F306" s="318"/>
      <c r="G306" s="318"/>
      <c r="H306" s="318"/>
      <c r="I306" s="318"/>
      <c r="J306" s="318"/>
      <c r="K306" s="318"/>
      <c r="L306" s="318"/>
      <c r="M306" s="318"/>
      <c r="N306" s="318"/>
      <c r="O306" s="318"/>
      <c r="P306" s="318"/>
      <c r="Q306" s="318"/>
      <c r="R306" s="318"/>
      <c r="S306" s="318"/>
      <c r="T306" s="318"/>
      <c r="U306" s="318"/>
      <c r="V306" s="318"/>
      <c r="W306" s="318"/>
      <c r="X306" s="318"/>
      <c r="Y306" s="318"/>
      <c r="Z306" s="318"/>
    </row>
    <row r="307" ht="15.75" customHeight="1">
      <c r="A307" s="318"/>
      <c r="B307" s="318"/>
      <c r="C307" s="318"/>
      <c r="D307" s="318"/>
      <c r="E307" s="318"/>
      <c r="F307" s="318"/>
      <c r="G307" s="318"/>
      <c r="H307" s="318"/>
      <c r="I307" s="318"/>
      <c r="J307" s="318"/>
      <c r="K307" s="318"/>
      <c r="L307" s="318"/>
      <c r="M307" s="318"/>
      <c r="N307" s="318"/>
      <c r="O307" s="318"/>
      <c r="P307" s="318"/>
      <c r="Q307" s="318"/>
      <c r="R307" s="318"/>
      <c r="S307" s="318"/>
      <c r="T307" s="318"/>
      <c r="U307" s="318"/>
      <c r="V307" s="318"/>
      <c r="W307" s="318"/>
      <c r="X307" s="318"/>
      <c r="Y307" s="318"/>
      <c r="Z307" s="318"/>
    </row>
    <row r="308" ht="15.75" customHeight="1">
      <c r="A308" s="318"/>
      <c r="B308" s="318"/>
      <c r="C308" s="318"/>
      <c r="D308" s="318"/>
      <c r="E308" s="318"/>
      <c r="F308" s="318"/>
      <c r="G308" s="318"/>
      <c r="H308" s="318"/>
      <c r="I308" s="318"/>
      <c r="J308" s="318"/>
      <c r="K308" s="318"/>
      <c r="L308" s="318"/>
      <c r="M308" s="318"/>
      <c r="N308" s="318"/>
      <c r="O308" s="318"/>
      <c r="P308" s="318"/>
      <c r="Q308" s="318"/>
      <c r="R308" s="318"/>
      <c r="S308" s="318"/>
      <c r="T308" s="318"/>
      <c r="U308" s="318"/>
      <c r="V308" s="318"/>
      <c r="W308" s="318"/>
      <c r="X308" s="318"/>
      <c r="Y308" s="318"/>
      <c r="Z308" s="318"/>
    </row>
    <row r="309" ht="15.75" customHeight="1">
      <c r="A309" s="318"/>
      <c r="B309" s="318"/>
      <c r="C309" s="318"/>
      <c r="D309" s="318"/>
      <c r="E309" s="318"/>
      <c r="F309" s="318"/>
      <c r="G309" s="318"/>
      <c r="H309" s="318"/>
      <c r="I309" s="318"/>
      <c r="J309" s="318"/>
      <c r="K309" s="318"/>
      <c r="L309" s="318"/>
      <c r="M309" s="318"/>
      <c r="N309" s="318"/>
      <c r="O309" s="318"/>
      <c r="P309" s="318"/>
      <c r="Q309" s="318"/>
      <c r="R309" s="318"/>
      <c r="S309" s="318"/>
      <c r="T309" s="318"/>
      <c r="U309" s="318"/>
      <c r="V309" s="318"/>
      <c r="W309" s="318"/>
      <c r="X309" s="318"/>
      <c r="Y309" s="318"/>
      <c r="Z309" s="318"/>
    </row>
    <row r="310" ht="15.75" customHeight="1">
      <c r="A310" s="318"/>
      <c r="B310" s="318"/>
      <c r="C310" s="318"/>
      <c r="D310" s="318"/>
      <c r="E310" s="318"/>
      <c r="F310" s="318"/>
      <c r="G310" s="318"/>
      <c r="H310" s="318"/>
      <c r="I310" s="318"/>
      <c r="J310" s="318"/>
      <c r="K310" s="318"/>
      <c r="L310" s="318"/>
      <c r="M310" s="318"/>
      <c r="N310" s="318"/>
      <c r="O310" s="318"/>
      <c r="P310" s="318"/>
      <c r="Q310" s="318"/>
      <c r="R310" s="318"/>
      <c r="S310" s="318"/>
      <c r="T310" s="318"/>
      <c r="U310" s="318"/>
      <c r="V310" s="318"/>
      <c r="W310" s="318"/>
      <c r="X310" s="318"/>
      <c r="Y310" s="318"/>
      <c r="Z310" s="318"/>
    </row>
    <row r="311" ht="15.75" customHeight="1">
      <c r="A311" s="318"/>
      <c r="B311" s="318"/>
      <c r="C311" s="318"/>
      <c r="D311" s="318"/>
      <c r="E311" s="318"/>
      <c r="F311" s="318"/>
      <c r="G311" s="318"/>
      <c r="H311" s="318"/>
      <c r="I311" s="318"/>
      <c r="J311" s="318"/>
      <c r="K311" s="318"/>
      <c r="L311" s="318"/>
      <c r="M311" s="318"/>
      <c r="N311" s="318"/>
      <c r="O311" s="318"/>
      <c r="P311" s="318"/>
      <c r="Q311" s="318"/>
      <c r="R311" s="318"/>
      <c r="S311" s="318"/>
      <c r="T311" s="318"/>
      <c r="U311" s="318"/>
      <c r="V311" s="318"/>
      <c r="W311" s="318"/>
      <c r="X311" s="318"/>
      <c r="Y311" s="318"/>
      <c r="Z311" s="318"/>
    </row>
    <row r="312" ht="15.75" customHeight="1">
      <c r="A312" s="318"/>
      <c r="B312" s="318"/>
      <c r="C312" s="318"/>
      <c r="D312" s="318"/>
      <c r="E312" s="318"/>
      <c r="F312" s="318"/>
      <c r="G312" s="318"/>
      <c r="H312" s="318"/>
      <c r="I312" s="318"/>
      <c r="J312" s="318"/>
      <c r="K312" s="318"/>
      <c r="L312" s="318"/>
      <c r="M312" s="318"/>
      <c r="N312" s="318"/>
      <c r="O312" s="318"/>
      <c r="P312" s="318"/>
      <c r="Q312" s="318"/>
      <c r="R312" s="318"/>
      <c r="S312" s="318"/>
      <c r="T312" s="318"/>
      <c r="U312" s="318"/>
      <c r="V312" s="318"/>
      <c r="W312" s="318"/>
      <c r="X312" s="318"/>
      <c r="Y312" s="318"/>
      <c r="Z312" s="318"/>
    </row>
    <row r="313" ht="15.75" customHeight="1">
      <c r="A313" s="318"/>
      <c r="B313" s="318"/>
      <c r="C313" s="318"/>
      <c r="D313" s="318"/>
      <c r="E313" s="318"/>
      <c r="F313" s="318"/>
      <c r="G313" s="318"/>
      <c r="H313" s="318"/>
      <c r="I313" s="318"/>
      <c r="J313" s="318"/>
      <c r="K313" s="318"/>
      <c r="L313" s="318"/>
      <c r="M313" s="318"/>
      <c r="N313" s="318"/>
      <c r="O313" s="318"/>
      <c r="P313" s="318"/>
      <c r="Q313" s="318"/>
      <c r="R313" s="318"/>
      <c r="S313" s="318"/>
      <c r="T313" s="318"/>
      <c r="U313" s="318"/>
      <c r="V313" s="318"/>
      <c r="W313" s="318"/>
      <c r="X313" s="318"/>
      <c r="Y313" s="318"/>
      <c r="Z313" s="318"/>
    </row>
    <row r="314" ht="15.75" customHeight="1">
      <c r="A314" s="318"/>
      <c r="B314" s="318"/>
      <c r="C314" s="318"/>
      <c r="D314" s="318"/>
      <c r="E314" s="318"/>
      <c r="F314" s="318"/>
      <c r="G314" s="318"/>
      <c r="H314" s="318"/>
      <c r="I314" s="318"/>
      <c r="J314" s="318"/>
      <c r="K314" s="318"/>
      <c r="L314" s="318"/>
      <c r="M314" s="318"/>
      <c r="N314" s="318"/>
      <c r="O314" s="318"/>
      <c r="P314" s="318"/>
      <c r="Q314" s="318"/>
      <c r="R314" s="318"/>
      <c r="S314" s="318"/>
      <c r="T314" s="318"/>
      <c r="U314" s="318"/>
      <c r="V314" s="318"/>
      <c r="W314" s="318"/>
      <c r="X314" s="318"/>
      <c r="Y314" s="318"/>
      <c r="Z314" s="318"/>
    </row>
    <row r="315" ht="15.75" customHeight="1">
      <c r="A315" s="318"/>
      <c r="B315" s="318"/>
      <c r="C315" s="318"/>
      <c r="D315" s="318"/>
      <c r="E315" s="318"/>
      <c r="F315" s="318"/>
      <c r="G315" s="318"/>
      <c r="H315" s="318"/>
      <c r="I315" s="318"/>
      <c r="J315" s="318"/>
      <c r="K315" s="318"/>
      <c r="L315" s="318"/>
      <c r="M315" s="318"/>
      <c r="N315" s="318"/>
      <c r="O315" s="318"/>
      <c r="P315" s="318"/>
      <c r="Q315" s="318"/>
      <c r="R315" s="318"/>
      <c r="S315" s="318"/>
      <c r="T315" s="318"/>
      <c r="U315" s="318"/>
      <c r="V315" s="318"/>
      <c r="W315" s="318"/>
      <c r="X315" s="318"/>
      <c r="Y315" s="318"/>
      <c r="Z315" s="318"/>
    </row>
    <row r="316" ht="15.75" customHeight="1">
      <c r="A316" s="318"/>
      <c r="B316" s="318"/>
      <c r="C316" s="318"/>
      <c r="D316" s="318"/>
      <c r="E316" s="318"/>
      <c r="F316" s="318"/>
      <c r="G316" s="318"/>
      <c r="H316" s="318"/>
      <c r="I316" s="318"/>
      <c r="J316" s="318"/>
      <c r="K316" s="318"/>
      <c r="L316" s="318"/>
      <c r="M316" s="318"/>
      <c r="N316" s="318"/>
      <c r="O316" s="318"/>
      <c r="P316" s="318"/>
      <c r="Q316" s="318"/>
      <c r="R316" s="318"/>
      <c r="S316" s="318"/>
      <c r="T316" s="318"/>
      <c r="U316" s="318"/>
      <c r="V316" s="318"/>
      <c r="W316" s="318"/>
      <c r="X316" s="318"/>
      <c r="Y316" s="318"/>
      <c r="Z316" s="318"/>
    </row>
    <row r="317" ht="15.75" customHeight="1">
      <c r="A317" s="318"/>
      <c r="B317" s="318"/>
      <c r="C317" s="318"/>
      <c r="D317" s="318"/>
      <c r="E317" s="318"/>
      <c r="F317" s="318"/>
      <c r="G317" s="318"/>
      <c r="H317" s="318"/>
      <c r="I317" s="318"/>
      <c r="J317" s="318"/>
      <c r="K317" s="318"/>
      <c r="L317" s="318"/>
      <c r="M317" s="318"/>
      <c r="N317" s="318"/>
      <c r="O317" s="318"/>
      <c r="P317" s="318"/>
      <c r="Q317" s="318"/>
      <c r="R317" s="318"/>
      <c r="S317" s="318"/>
      <c r="T317" s="318"/>
      <c r="U317" s="318"/>
      <c r="V317" s="318"/>
      <c r="W317" s="318"/>
      <c r="X317" s="318"/>
      <c r="Y317" s="318"/>
      <c r="Z317" s="318"/>
    </row>
    <row r="318" ht="15.75" customHeight="1">
      <c r="A318" s="318"/>
      <c r="B318" s="318"/>
      <c r="C318" s="318"/>
      <c r="D318" s="318"/>
      <c r="E318" s="318"/>
      <c r="F318" s="318"/>
      <c r="G318" s="318"/>
      <c r="H318" s="318"/>
      <c r="I318" s="318"/>
      <c r="J318" s="318"/>
      <c r="K318" s="318"/>
      <c r="L318" s="318"/>
      <c r="M318" s="318"/>
      <c r="N318" s="318"/>
      <c r="O318" s="318"/>
      <c r="P318" s="318"/>
      <c r="Q318" s="318"/>
      <c r="R318" s="318"/>
      <c r="S318" s="318"/>
      <c r="T318" s="318"/>
      <c r="U318" s="318"/>
      <c r="V318" s="318"/>
      <c r="W318" s="318"/>
      <c r="X318" s="318"/>
      <c r="Y318" s="318"/>
      <c r="Z318" s="318"/>
    </row>
    <row r="319" ht="15.75" customHeight="1">
      <c r="A319" s="318"/>
      <c r="B319" s="318"/>
      <c r="C319" s="318"/>
      <c r="D319" s="318"/>
      <c r="E319" s="318"/>
      <c r="F319" s="318"/>
      <c r="G319" s="318"/>
      <c r="H319" s="318"/>
      <c r="I319" s="318"/>
      <c r="J319" s="318"/>
      <c r="K319" s="318"/>
      <c r="L319" s="318"/>
      <c r="M319" s="318"/>
      <c r="N319" s="318"/>
      <c r="O319" s="318"/>
      <c r="P319" s="318"/>
      <c r="Q319" s="318"/>
      <c r="R319" s="318"/>
      <c r="S319" s="318"/>
      <c r="T319" s="318"/>
      <c r="U319" s="318"/>
      <c r="V319" s="318"/>
      <c r="W319" s="318"/>
      <c r="X319" s="318"/>
      <c r="Y319" s="318"/>
      <c r="Z319" s="318"/>
    </row>
    <row r="320" ht="15.75" customHeight="1">
      <c r="A320" s="318"/>
      <c r="B320" s="318"/>
      <c r="C320" s="318"/>
      <c r="D320" s="318"/>
      <c r="E320" s="318"/>
      <c r="F320" s="318"/>
      <c r="G320" s="318"/>
      <c r="H320" s="318"/>
      <c r="I320" s="318"/>
      <c r="J320" s="318"/>
      <c r="K320" s="318"/>
      <c r="L320" s="318"/>
      <c r="M320" s="318"/>
      <c r="N320" s="318"/>
      <c r="O320" s="318"/>
      <c r="P320" s="318"/>
      <c r="Q320" s="318"/>
      <c r="R320" s="318"/>
      <c r="S320" s="318"/>
      <c r="T320" s="318"/>
      <c r="U320" s="318"/>
      <c r="V320" s="318"/>
      <c r="W320" s="318"/>
      <c r="X320" s="318"/>
      <c r="Y320" s="318"/>
      <c r="Z320" s="318"/>
    </row>
    <row r="321" ht="15.75" customHeight="1">
      <c r="A321" s="318"/>
      <c r="B321" s="318"/>
      <c r="C321" s="318"/>
      <c r="D321" s="318"/>
      <c r="E321" s="318"/>
      <c r="F321" s="318"/>
      <c r="G321" s="318"/>
      <c r="H321" s="318"/>
      <c r="I321" s="318"/>
      <c r="J321" s="318"/>
      <c r="K321" s="318"/>
      <c r="L321" s="318"/>
      <c r="M321" s="318"/>
      <c r="N321" s="318"/>
      <c r="O321" s="318"/>
      <c r="P321" s="318"/>
      <c r="Q321" s="318"/>
      <c r="R321" s="318"/>
      <c r="S321" s="318"/>
      <c r="T321" s="318"/>
      <c r="U321" s="318"/>
      <c r="V321" s="318"/>
      <c r="W321" s="318"/>
      <c r="X321" s="318"/>
      <c r="Y321" s="318"/>
      <c r="Z321" s="318"/>
    </row>
    <row r="322" ht="15.75" customHeight="1">
      <c r="A322" s="318"/>
      <c r="B322" s="318"/>
      <c r="C322" s="318"/>
      <c r="D322" s="318"/>
      <c r="E322" s="318"/>
      <c r="F322" s="318"/>
      <c r="G322" s="318"/>
      <c r="H322" s="318"/>
      <c r="I322" s="318"/>
      <c r="J322" s="318"/>
      <c r="K322" s="318"/>
      <c r="L322" s="318"/>
      <c r="M322" s="318"/>
      <c r="N322" s="318"/>
      <c r="O322" s="318"/>
      <c r="P322" s="318"/>
      <c r="Q322" s="318"/>
      <c r="R322" s="318"/>
      <c r="S322" s="318"/>
      <c r="T322" s="318"/>
      <c r="U322" s="318"/>
      <c r="V322" s="318"/>
      <c r="W322" s="318"/>
      <c r="X322" s="318"/>
      <c r="Y322" s="318"/>
      <c r="Z322" s="318"/>
    </row>
    <row r="323" ht="15.75" customHeight="1">
      <c r="A323" s="318"/>
      <c r="B323" s="318"/>
      <c r="C323" s="318"/>
      <c r="D323" s="318"/>
      <c r="E323" s="318"/>
      <c r="F323" s="318"/>
      <c r="G323" s="318"/>
      <c r="H323" s="318"/>
      <c r="I323" s="318"/>
      <c r="J323" s="318"/>
      <c r="K323" s="318"/>
      <c r="L323" s="318"/>
      <c r="M323" s="318"/>
      <c r="N323" s="318"/>
      <c r="O323" s="318"/>
      <c r="P323" s="318"/>
      <c r="Q323" s="318"/>
      <c r="R323" s="318"/>
      <c r="S323" s="318"/>
      <c r="T323" s="318"/>
      <c r="U323" s="318"/>
      <c r="V323" s="318"/>
      <c r="W323" s="318"/>
      <c r="X323" s="318"/>
      <c r="Y323" s="318"/>
      <c r="Z323" s="318"/>
    </row>
    <row r="324" ht="15.75" customHeight="1">
      <c r="A324" s="318"/>
      <c r="B324" s="318"/>
      <c r="C324" s="318"/>
      <c r="D324" s="318"/>
      <c r="E324" s="318"/>
      <c r="F324" s="318"/>
      <c r="G324" s="318"/>
      <c r="H324" s="318"/>
      <c r="I324" s="318"/>
      <c r="J324" s="318"/>
      <c r="K324" s="318"/>
      <c r="L324" s="318"/>
      <c r="M324" s="318"/>
      <c r="N324" s="318"/>
      <c r="O324" s="318"/>
      <c r="P324" s="318"/>
      <c r="Q324" s="318"/>
      <c r="R324" s="318"/>
      <c r="S324" s="318"/>
      <c r="T324" s="318"/>
      <c r="U324" s="318"/>
      <c r="V324" s="318"/>
      <c r="W324" s="318"/>
      <c r="X324" s="318"/>
      <c r="Y324" s="318"/>
      <c r="Z324" s="318"/>
    </row>
    <row r="325" ht="15.75" customHeight="1">
      <c r="A325" s="318"/>
      <c r="B325" s="318"/>
      <c r="C325" s="318"/>
      <c r="D325" s="318"/>
      <c r="E325" s="318"/>
      <c r="F325" s="318"/>
      <c r="G325" s="318"/>
      <c r="H325" s="318"/>
      <c r="I325" s="318"/>
      <c r="J325" s="318"/>
      <c r="K325" s="318"/>
      <c r="L325" s="318"/>
      <c r="M325" s="318"/>
      <c r="N325" s="318"/>
      <c r="O325" s="318"/>
      <c r="P325" s="318"/>
      <c r="Q325" s="318"/>
      <c r="R325" s="318"/>
      <c r="S325" s="318"/>
      <c r="T325" s="318"/>
      <c r="U325" s="318"/>
      <c r="V325" s="318"/>
      <c r="W325" s="318"/>
      <c r="X325" s="318"/>
      <c r="Y325" s="318"/>
      <c r="Z325" s="318"/>
    </row>
    <row r="326" ht="15.75" customHeight="1">
      <c r="A326" s="318"/>
      <c r="B326" s="318"/>
      <c r="C326" s="318"/>
      <c r="D326" s="318"/>
      <c r="E326" s="318"/>
      <c r="F326" s="318"/>
      <c r="G326" s="318"/>
      <c r="H326" s="318"/>
      <c r="I326" s="318"/>
      <c r="J326" s="318"/>
      <c r="K326" s="318"/>
      <c r="L326" s="318"/>
      <c r="M326" s="318"/>
      <c r="N326" s="318"/>
      <c r="O326" s="318"/>
      <c r="P326" s="318"/>
      <c r="Q326" s="318"/>
      <c r="R326" s="318"/>
      <c r="S326" s="318"/>
      <c r="T326" s="318"/>
      <c r="U326" s="318"/>
      <c r="V326" s="318"/>
      <c r="W326" s="318"/>
      <c r="X326" s="318"/>
      <c r="Y326" s="318"/>
      <c r="Z326" s="318"/>
    </row>
    <row r="327" ht="15.75" customHeight="1">
      <c r="A327" s="318"/>
      <c r="B327" s="318"/>
      <c r="C327" s="318"/>
      <c r="D327" s="318"/>
      <c r="E327" s="318"/>
      <c r="F327" s="318"/>
      <c r="G327" s="318"/>
      <c r="H327" s="318"/>
      <c r="I327" s="318"/>
      <c r="J327" s="318"/>
      <c r="K327" s="318"/>
      <c r="L327" s="318"/>
      <c r="M327" s="318"/>
      <c r="N327" s="318"/>
      <c r="O327" s="318"/>
      <c r="P327" s="318"/>
      <c r="Q327" s="318"/>
      <c r="R327" s="318"/>
      <c r="S327" s="318"/>
      <c r="T327" s="318"/>
      <c r="U327" s="318"/>
      <c r="V327" s="318"/>
      <c r="W327" s="318"/>
      <c r="X327" s="318"/>
      <c r="Y327" s="318"/>
      <c r="Z327" s="318"/>
    </row>
    <row r="328" ht="15.75" customHeight="1">
      <c r="A328" s="318"/>
      <c r="B328" s="318"/>
      <c r="C328" s="318"/>
      <c r="D328" s="318"/>
      <c r="E328" s="318"/>
      <c r="F328" s="318"/>
      <c r="G328" s="318"/>
      <c r="H328" s="318"/>
      <c r="I328" s="318"/>
      <c r="J328" s="318"/>
      <c r="K328" s="318"/>
      <c r="L328" s="318"/>
      <c r="M328" s="318"/>
      <c r="N328" s="318"/>
      <c r="O328" s="318"/>
      <c r="P328" s="318"/>
      <c r="Q328" s="318"/>
      <c r="R328" s="318"/>
      <c r="S328" s="318"/>
      <c r="T328" s="318"/>
      <c r="U328" s="318"/>
      <c r="V328" s="318"/>
      <c r="W328" s="318"/>
      <c r="X328" s="318"/>
      <c r="Y328" s="318"/>
      <c r="Z328" s="318"/>
    </row>
    <row r="329" ht="15.75" customHeight="1">
      <c r="A329" s="318"/>
      <c r="B329" s="318"/>
      <c r="C329" s="318"/>
      <c r="D329" s="318"/>
      <c r="E329" s="318"/>
      <c r="F329" s="318"/>
      <c r="G329" s="318"/>
      <c r="H329" s="318"/>
      <c r="I329" s="318"/>
      <c r="J329" s="318"/>
      <c r="K329" s="318"/>
      <c r="L329" s="318"/>
      <c r="M329" s="318"/>
      <c r="N329" s="318"/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</row>
    <row r="330" ht="15.75" customHeight="1">
      <c r="A330" s="318"/>
      <c r="B330" s="318"/>
      <c r="C330" s="318"/>
      <c r="D330" s="318"/>
      <c r="E330" s="318"/>
      <c r="F330" s="318"/>
      <c r="G330" s="318"/>
      <c r="H330" s="318"/>
      <c r="I330" s="318"/>
      <c r="J330" s="318"/>
      <c r="K330" s="318"/>
      <c r="L330" s="318"/>
      <c r="M330" s="318"/>
      <c r="N330" s="318"/>
      <c r="O330" s="318"/>
      <c r="P330" s="318"/>
      <c r="Q330" s="318"/>
      <c r="R330" s="318"/>
      <c r="S330" s="318"/>
      <c r="T330" s="318"/>
      <c r="U330" s="318"/>
      <c r="V330" s="318"/>
      <c r="W330" s="318"/>
      <c r="X330" s="318"/>
      <c r="Y330" s="318"/>
      <c r="Z330" s="318"/>
    </row>
    <row r="331" ht="15.75" customHeight="1">
      <c r="A331" s="318"/>
      <c r="B331" s="318"/>
      <c r="C331" s="318"/>
      <c r="D331" s="318"/>
      <c r="E331" s="318"/>
      <c r="F331" s="318"/>
      <c r="G331" s="318"/>
      <c r="H331" s="318"/>
      <c r="I331" s="318"/>
      <c r="J331" s="318"/>
      <c r="K331" s="318"/>
      <c r="L331" s="318"/>
      <c r="M331" s="318"/>
      <c r="N331" s="318"/>
      <c r="O331" s="318"/>
      <c r="P331" s="318"/>
      <c r="Q331" s="318"/>
      <c r="R331" s="318"/>
      <c r="S331" s="318"/>
      <c r="T331" s="318"/>
      <c r="U331" s="318"/>
      <c r="V331" s="318"/>
      <c r="W331" s="318"/>
      <c r="X331" s="318"/>
      <c r="Y331" s="318"/>
      <c r="Z331" s="318"/>
    </row>
    <row r="332" ht="15.75" customHeight="1">
      <c r="A332" s="318"/>
      <c r="B332" s="318"/>
      <c r="C332" s="318"/>
      <c r="D332" s="318"/>
      <c r="E332" s="318"/>
      <c r="F332" s="318"/>
      <c r="G332" s="318"/>
      <c r="H332" s="318"/>
      <c r="I332" s="318"/>
      <c r="J332" s="318"/>
      <c r="K332" s="318"/>
      <c r="L332" s="318"/>
      <c r="M332" s="318"/>
      <c r="N332" s="318"/>
      <c r="O332" s="318"/>
      <c r="P332" s="318"/>
      <c r="Q332" s="318"/>
      <c r="R332" s="318"/>
      <c r="S332" s="318"/>
      <c r="T332" s="318"/>
      <c r="U332" s="318"/>
      <c r="V332" s="318"/>
      <c r="W332" s="318"/>
      <c r="X332" s="318"/>
      <c r="Y332" s="318"/>
      <c r="Z332" s="318"/>
    </row>
    <row r="333" ht="15.75" customHeight="1">
      <c r="A333" s="318"/>
      <c r="B333" s="318"/>
      <c r="C333" s="318"/>
      <c r="D333" s="318"/>
      <c r="E333" s="318"/>
      <c r="F333" s="318"/>
      <c r="G333" s="318"/>
      <c r="H333" s="318"/>
      <c r="I333" s="318"/>
      <c r="J333" s="318"/>
      <c r="K333" s="318"/>
      <c r="L333" s="318"/>
      <c r="M333" s="318"/>
      <c r="N333" s="318"/>
      <c r="O333" s="318"/>
      <c r="P333" s="318"/>
      <c r="Q333" s="318"/>
      <c r="R333" s="318"/>
      <c r="S333" s="318"/>
      <c r="T333" s="318"/>
      <c r="U333" s="318"/>
      <c r="V333" s="318"/>
      <c r="W333" s="318"/>
      <c r="X333" s="318"/>
      <c r="Y333" s="318"/>
      <c r="Z333" s="318"/>
    </row>
    <row r="334" ht="15.75" customHeight="1">
      <c r="A334" s="318"/>
      <c r="B334" s="318"/>
      <c r="C334" s="318"/>
      <c r="D334" s="318"/>
      <c r="E334" s="318"/>
      <c r="F334" s="318"/>
      <c r="G334" s="318"/>
      <c r="H334" s="318"/>
      <c r="I334" s="318"/>
      <c r="J334" s="318"/>
      <c r="K334" s="318"/>
      <c r="L334" s="318"/>
      <c r="M334" s="318"/>
      <c r="N334" s="318"/>
      <c r="O334" s="318"/>
      <c r="P334" s="318"/>
      <c r="Q334" s="318"/>
      <c r="R334" s="318"/>
      <c r="S334" s="318"/>
      <c r="T334" s="318"/>
      <c r="U334" s="318"/>
      <c r="V334" s="318"/>
      <c r="W334" s="318"/>
      <c r="X334" s="318"/>
      <c r="Y334" s="318"/>
      <c r="Z334" s="318"/>
    </row>
    <row r="335" ht="15.75" customHeight="1">
      <c r="A335" s="318"/>
      <c r="B335" s="318"/>
      <c r="C335" s="318"/>
      <c r="D335" s="318"/>
      <c r="E335" s="318"/>
      <c r="F335" s="318"/>
      <c r="G335" s="318"/>
      <c r="H335" s="318"/>
      <c r="I335" s="318"/>
      <c r="J335" s="318"/>
      <c r="K335" s="318"/>
      <c r="L335" s="318"/>
      <c r="M335" s="318"/>
      <c r="N335" s="318"/>
      <c r="O335" s="318"/>
      <c r="P335" s="318"/>
      <c r="Q335" s="318"/>
      <c r="R335" s="318"/>
      <c r="S335" s="318"/>
      <c r="T335" s="318"/>
      <c r="U335" s="318"/>
      <c r="V335" s="318"/>
      <c r="W335" s="318"/>
      <c r="X335" s="318"/>
      <c r="Y335" s="318"/>
      <c r="Z335" s="318"/>
    </row>
    <row r="336" ht="15.75" customHeight="1">
      <c r="A336" s="318"/>
      <c r="B336" s="318"/>
      <c r="C336" s="318"/>
      <c r="D336" s="318"/>
      <c r="E336" s="318"/>
      <c r="F336" s="318"/>
      <c r="G336" s="318"/>
      <c r="H336" s="318"/>
      <c r="I336" s="318"/>
      <c r="J336" s="318"/>
      <c r="K336" s="318"/>
      <c r="L336" s="318"/>
      <c r="M336" s="318"/>
      <c r="N336" s="318"/>
      <c r="O336" s="318"/>
      <c r="P336" s="318"/>
      <c r="Q336" s="318"/>
      <c r="R336" s="318"/>
      <c r="S336" s="318"/>
      <c r="T336" s="318"/>
      <c r="U336" s="318"/>
      <c r="V336" s="318"/>
      <c r="W336" s="318"/>
      <c r="X336" s="318"/>
      <c r="Y336" s="318"/>
      <c r="Z336" s="318"/>
    </row>
    <row r="337" ht="15.75" customHeight="1">
      <c r="A337" s="318"/>
      <c r="B337" s="318"/>
      <c r="C337" s="318"/>
      <c r="D337" s="318"/>
      <c r="E337" s="318"/>
      <c r="F337" s="318"/>
      <c r="G337" s="318"/>
      <c r="H337" s="318"/>
      <c r="I337" s="318"/>
      <c r="J337" s="318"/>
      <c r="K337" s="318"/>
      <c r="L337" s="318"/>
      <c r="M337" s="318"/>
      <c r="N337" s="318"/>
      <c r="O337" s="318"/>
      <c r="P337" s="318"/>
      <c r="Q337" s="318"/>
      <c r="R337" s="318"/>
      <c r="S337" s="318"/>
      <c r="T337" s="318"/>
      <c r="U337" s="318"/>
      <c r="V337" s="318"/>
      <c r="W337" s="318"/>
      <c r="X337" s="318"/>
      <c r="Y337" s="318"/>
      <c r="Z337" s="318"/>
    </row>
    <row r="338" ht="15.75" customHeight="1">
      <c r="A338" s="318"/>
      <c r="B338" s="318"/>
      <c r="C338" s="318"/>
      <c r="D338" s="318"/>
      <c r="E338" s="318"/>
      <c r="F338" s="318"/>
      <c r="G338" s="318"/>
      <c r="H338" s="318"/>
      <c r="I338" s="318"/>
      <c r="J338" s="318"/>
      <c r="K338" s="318"/>
      <c r="L338" s="318"/>
      <c r="M338" s="318"/>
      <c r="N338" s="318"/>
      <c r="O338" s="318"/>
      <c r="P338" s="318"/>
      <c r="Q338" s="318"/>
      <c r="R338" s="318"/>
      <c r="S338" s="318"/>
      <c r="T338" s="318"/>
      <c r="U338" s="318"/>
      <c r="V338" s="318"/>
      <c r="W338" s="318"/>
      <c r="X338" s="318"/>
      <c r="Y338" s="318"/>
      <c r="Z338" s="318"/>
    </row>
    <row r="339" ht="15.75" customHeight="1">
      <c r="A339" s="318"/>
      <c r="B339" s="318"/>
      <c r="C339" s="318"/>
      <c r="D339" s="318"/>
      <c r="E339" s="318"/>
      <c r="F339" s="318"/>
      <c r="G339" s="318"/>
      <c r="H339" s="318"/>
      <c r="I339" s="318"/>
      <c r="J339" s="318"/>
      <c r="K339" s="318"/>
      <c r="L339" s="318"/>
      <c r="M339" s="318"/>
      <c r="N339" s="318"/>
      <c r="O339" s="318"/>
      <c r="P339" s="318"/>
      <c r="Q339" s="318"/>
      <c r="R339" s="318"/>
      <c r="S339" s="318"/>
      <c r="T339" s="318"/>
      <c r="U339" s="318"/>
      <c r="V339" s="318"/>
      <c r="W339" s="318"/>
      <c r="X339" s="318"/>
      <c r="Y339" s="318"/>
      <c r="Z339" s="318"/>
    </row>
    <row r="340" ht="15.75" customHeight="1">
      <c r="A340" s="318"/>
      <c r="B340" s="318"/>
      <c r="C340" s="318"/>
      <c r="D340" s="318"/>
      <c r="E340" s="318"/>
      <c r="F340" s="318"/>
      <c r="G340" s="318"/>
      <c r="H340" s="318"/>
      <c r="I340" s="318"/>
      <c r="J340" s="318"/>
      <c r="K340" s="318"/>
      <c r="L340" s="318"/>
      <c r="M340" s="318"/>
      <c r="N340" s="318"/>
      <c r="O340" s="318"/>
      <c r="P340" s="318"/>
      <c r="Q340" s="318"/>
      <c r="R340" s="318"/>
      <c r="S340" s="318"/>
      <c r="T340" s="318"/>
      <c r="U340" s="318"/>
      <c r="V340" s="318"/>
      <c r="W340" s="318"/>
      <c r="X340" s="318"/>
      <c r="Y340" s="318"/>
      <c r="Z340" s="318"/>
    </row>
    <row r="341" ht="15.75" customHeight="1">
      <c r="A341" s="318"/>
      <c r="B341" s="318"/>
      <c r="C341" s="318"/>
      <c r="D341" s="318"/>
      <c r="E341" s="318"/>
      <c r="F341" s="318"/>
      <c r="G341" s="318"/>
      <c r="H341" s="318"/>
      <c r="I341" s="318"/>
      <c r="J341" s="318"/>
      <c r="K341" s="318"/>
      <c r="L341" s="318"/>
      <c r="M341" s="318"/>
      <c r="N341" s="318"/>
      <c r="O341" s="318"/>
      <c r="P341" s="318"/>
      <c r="Q341" s="318"/>
      <c r="R341" s="318"/>
      <c r="S341" s="318"/>
      <c r="T341" s="318"/>
      <c r="U341" s="318"/>
      <c r="V341" s="318"/>
      <c r="W341" s="318"/>
      <c r="X341" s="318"/>
      <c r="Y341" s="318"/>
      <c r="Z341" s="318"/>
    </row>
    <row r="342" ht="15.75" customHeight="1">
      <c r="A342" s="318"/>
      <c r="B342" s="318"/>
      <c r="C342" s="318"/>
      <c r="D342" s="318"/>
      <c r="E342" s="318"/>
      <c r="F342" s="318"/>
      <c r="G342" s="318"/>
      <c r="H342" s="318"/>
      <c r="I342" s="318"/>
      <c r="J342" s="318"/>
      <c r="K342" s="318"/>
      <c r="L342" s="318"/>
      <c r="M342" s="318"/>
      <c r="N342" s="318"/>
      <c r="O342" s="318"/>
      <c r="P342" s="318"/>
      <c r="Q342" s="318"/>
      <c r="R342" s="318"/>
      <c r="S342" s="318"/>
      <c r="T342" s="318"/>
      <c r="U342" s="318"/>
      <c r="V342" s="318"/>
      <c r="W342" s="318"/>
      <c r="X342" s="318"/>
      <c r="Y342" s="318"/>
      <c r="Z342" s="318"/>
    </row>
    <row r="343" ht="15.75" customHeight="1">
      <c r="A343" s="318"/>
      <c r="B343" s="318"/>
      <c r="C343" s="318"/>
      <c r="D343" s="318"/>
      <c r="E343" s="318"/>
      <c r="F343" s="318"/>
      <c r="G343" s="318"/>
      <c r="H343" s="318"/>
      <c r="I343" s="318"/>
      <c r="J343" s="318"/>
      <c r="K343" s="318"/>
      <c r="L343" s="318"/>
      <c r="M343" s="318"/>
      <c r="N343" s="318"/>
      <c r="O343" s="318"/>
      <c r="P343" s="318"/>
      <c r="Q343" s="318"/>
      <c r="R343" s="318"/>
      <c r="S343" s="318"/>
      <c r="T343" s="318"/>
      <c r="U343" s="318"/>
      <c r="V343" s="318"/>
      <c r="W343" s="318"/>
      <c r="X343" s="318"/>
      <c r="Y343" s="318"/>
      <c r="Z343" s="318"/>
    </row>
    <row r="344" ht="15.75" customHeight="1">
      <c r="A344" s="318"/>
      <c r="B344" s="318"/>
      <c r="C344" s="318"/>
      <c r="D344" s="318"/>
      <c r="E344" s="318"/>
      <c r="F344" s="318"/>
      <c r="G344" s="318"/>
      <c r="H344" s="318"/>
      <c r="I344" s="318"/>
      <c r="J344" s="318"/>
      <c r="K344" s="318"/>
      <c r="L344" s="318"/>
      <c r="M344" s="318"/>
      <c r="N344" s="318"/>
      <c r="O344" s="318"/>
      <c r="P344" s="318"/>
      <c r="Q344" s="318"/>
      <c r="R344" s="318"/>
      <c r="S344" s="318"/>
      <c r="T344" s="318"/>
      <c r="U344" s="318"/>
      <c r="V344" s="318"/>
      <c r="W344" s="318"/>
      <c r="X344" s="318"/>
      <c r="Y344" s="318"/>
      <c r="Z344" s="318"/>
    </row>
    <row r="345" ht="15.75" customHeight="1">
      <c r="A345" s="318"/>
      <c r="B345" s="318"/>
      <c r="C345" s="318"/>
      <c r="D345" s="318"/>
      <c r="E345" s="318"/>
      <c r="F345" s="318"/>
      <c r="G345" s="318"/>
      <c r="H345" s="318"/>
      <c r="I345" s="318"/>
      <c r="J345" s="318"/>
      <c r="K345" s="318"/>
      <c r="L345" s="318"/>
      <c r="M345" s="318"/>
      <c r="N345" s="318"/>
      <c r="O345" s="318"/>
      <c r="P345" s="318"/>
      <c r="Q345" s="318"/>
      <c r="R345" s="318"/>
      <c r="S345" s="318"/>
      <c r="T345" s="318"/>
      <c r="U345" s="318"/>
      <c r="V345" s="318"/>
      <c r="W345" s="318"/>
      <c r="X345" s="318"/>
      <c r="Y345" s="318"/>
      <c r="Z345" s="318"/>
    </row>
    <row r="346" ht="15.75" customHeight="1">
      <c r="A346" s="318"/>
      <c r="B346" s="318"/>
      <c r="C346" s="318"/>
      <c r="D346" s="318"/>
      <c r="E346" s="318"/>
      <c r="F346" s="318"/>
      <c r="G346" s="318"/>
      <c r="H346" s="318"/>
      <c r="I346" s="318"/>
      <c r="J346" s="318"/>
      <c r="K346" s="318"/>
      <c r="L346" s="318"/>
      <c r="M346" s="318"/>
      <c r="N346" s="318"/>
      <c r="O346" s="318"/>
      <c r="P346" s="318"/>
      <c r="Q346" s="318"/>
      <c r="R346" s="318"/>
      <c r="S346" s="318"/>
      <c r="T346" s="318"/>
      <c r="U346" s="318"/>
      <c r="V346" s="318"/>
      <c r="W346" s="318"/>
      <c r="X346" s="318"/>
      <c r="Y346" s="318"/>
      <c r="Z346" s="318"/>
    </row>
    <row r="347" ht="15.75" customHeight="1">
      <c r="A347" s="318"/>
      <c r="B347" s="318"/>
      <c r="C347" s="318"/>
      <c r="D347" s="318"/>
      <c r="E347" s="318"/>
      <c r="F347" s="318"/>
      <c r="G347" s="318"/>
      <c r="H347" s="318"/>
      <c r="I347" s="318"/>
      <c r="J347" s="318"/>
      <c r="K347" s="318"/>
      <c r="L347" s="318"/>
      <c r="M347" s="318"/>
      <c r="N347" s="318"/>
      <c r="O347" s="318"/>
      <c r="P347" s="318"/>
      <c r="Q347" s="318"/>
      <c r="R347" s="318"/>
      <c r="S347" s="318"/>
      <c r="T347" s="318"/>
      <c r="U347" s="318"/>
      <c r="V347" s="318"/>
      <c r="W347" s="318"/>
      <c r="X347" s="318"/>
      <c r="Y347" s="318"/>
      <c r="Z347" s="318"/>
    </row>
    <row r="348" ht="15.75" customHeight="1">
      <c r="A348" s="318"/>
      <c r="B348" s="318"/>
      <c r="C348" s="318"/>
      <c r="D348" s="318"/>
      <c r="E348" s="318"/>
      <c r="F348" s="318"/>
      <c r="G348" s="318"/>
      <c r="H348" s="318"/>
      <c r="I348" s="318"/>
      <c r="J348" s="318"/>
      <c r="K348" s="318"/>
      <c r="L348" s="318"/>
      <c r="M348" s="318"/>
      <c r="N348" s="318"/>
      <c r="O348" s="318"/>
      <c r="P348" s="318"/>
      <c r="Q348" s="318"/>
      <c r="R348" s="318"/>
      <c r="S348" s="318"/>
      <c r="T348" s="318"/>
      <c r="U348" s="318"/>
      <c r="V348" s="318"/>
      <c r="W348" s="318"/>
      <c r="X348" s="318"/>
      <c r="Y348" s="318"/>
      <c r="Z348" s="318"/>
    </row>
    <row r="349" ht="15.75" customHeight="1">
      <c r="A349" s="318"/>
      <c r="B349" s="318"/>
      <c r="C349" s="318"/>
      <c r="D349" s="318"/>
      <c r="E349" s="318"/>
      <c r="F349" s="318"/>
      <c r="G349" s="318"/>
      <c r="H349" s="318"/>
      <c r="I349" s="318"/>
      <c r="J349" s="318"/>
      <c r="K349" s="318"/>
      <c r="L349" s="318"/>
      <c r="M349" s="318"/>
      <c r="N349" s="318"/>
      <c r="O349" s="318"/>
      <c r="P349" s="318"/>
      <c r="Q349" s="318"/>
      <c r="R349" s="318"/>
      <c r="S349" s="318"/>
      <c r="T349" s="318"/>
      <c r="U349" s="318"/>
      <c r="V349" s="318"/>
      <c r="W349" s="318"/>
      <c r="X349" s="318"/>
      <c r="Y349" s="318"/>
      <c r="Z349" s="318"/>
    </row>
    <row r="350" ht="15.75" customHeight="1">
      <c r="A350" s="318"/>
      <c r="B350" s="318"/>
      <c r="C350" s="318"/>
      <c r="D350" s="318"/>
      <c r="E350" s="318"/>
      <c r="F350" s="318"/>
      <c r="G350" s="318"/>
      <c r="H350" s="318"/>
      <c r="I350" s="318"/>
      <c r="J350" s="318"/>
      <c r="K350" s="318"/>
      <c r="L350" s="318"/>
      <c r="M350" s="318"/>
      <c r="N350" s="318"/>
      <c r="O350" s="318"/>
      <c r="P350" s="318"/>
      <c r="Q350" s="318"/>
      <c r="R350" s="318"/>
      <c r="S350" s="318"/>
      <c r="T350" s="318"/>
      <c r="U350" s="318"/>
      <c r="V350" s="318"/>
      <c r="W350" s="318"/>
      <c r="X350" s="318"/>
      <c r="Y350" s="318"/>
      <c r="Z350" s="318"/>
    </row>
    <row r="351" ht="15.75" customHeight="1">
      <c r="A351" s="318"/>
      <c r="B351" s="318"/>
      <c r="C351" s="318"/>
      <c r="D351" s="318"/>
      <c r="E351" s="318"/>
      <c r="F351" s="318"/>
      <c r="G351" s="318"/>
      <c r="H351" s="318"/>
      <c r="I351" s="318"/>
      <c r="J351" s="318"/>
      <c r="K351" s="318"/>
      <c r="L351" s="318"/>
      <c r="M351" s="318"/>
      <c r="N351" s="318"/>
      <c r="O351" s="318"/>
      <c r="P351" s="318"/>
      <c r="Q351" s="318"/>
      <c r="R351" s="318"/>
      <c r="S351" s="318"/>
      <c r="T351" s="318"/>
      <c r="U351" s="318"/>
      <c r="V351" s="318"/>
      <c r="W351" s="318"/>
      <c r="X351" s="318"/>
      <c r="Y351" s="318"/>
      <c r="Z351" s="318"/>
    </row>
    <row r="352" ht="15.75" customHeight="1">
      <c r="A352" s="318"/>
      <c r="B352" s="318"/>
      <c r="C352" s="318"/>
      <c r="D352" s="318"/>
      <c r="E352" s="318"/>
      <c r="F352" s="318"/>
      <c r="G352" s="318"/>
      <c r="H352" s="318"/>
      <c r="I352" s="318"/>
      <c r="J352" s="318"/>
      <c r="K352" s="318"/>
      <c r="L352" s="318"/>
      <c r="M352" s="318"/>
      <c r="N352" s="318"/>
      <c r="O352" s="318"/>
      <c r="P352" s="318"/>
      <c r="Q352" s="318"/>
      <c r="R352" s="318"/>
      <c r="S352" s="318"/>
      <c r="T352" s="318"/>
      <c r="U352" s="318"/>
      <c r="V352" s="318"/>
      <c r="W352" s="318"/>
      <c r="X352" s="318"/>
      <c r="Y352" s="318"/>
      <c r="Z352" s="318"/>
    </row>
    <row r="353" ht="15.75" customHeight="1">
      <c r="A353" s="318"/>
      <c r="B353" s="318"/>
      <c r="C353" s="318"/>
      <c r="D353" s="318"/>
      <c r="E353" s="318"/>
      <c r="F353" s="318"/>
      <c r="G353" s="318"/>
      <c r="H353" s="318"/>
      <c r="I353" s="318"/>
      <c r="J353" s="318"/>
      <c r="K353" s="318"/>
      <c r="L353" s="318"/>
      <c r="M353" s="318"/>
      <c r="N353" s="318"/>
      <c r="O353" s="318"/>
      <c r="P353" s="318"/>
      <c r="Q353" s="318"/>
      <c r="R353" s="318"/>
      <c r="S353" s="318"/>
      <c r="T353" s="318"/>
      <c r="U353" s="318"/>
      <c r="V353" s="318"/>
      <c r="W353" s="318"/>
      <c r="X353" s="318"/>
      <c r="Y353" s="318"/>
      <c r="Z353" s="318"/>
    </row>
    <row r="354" ht="15.75" customHeight="1">
      <c r="A354" s="318"/>
      <c r="B354" s="318"/>
      <c r="C354" s="318"/>
      <c r="D354" s="318"/>
      <c r="E354" s="318"/>
      <c r="F354" s="318"/>
      <c r="G354" s="318"/>
      <c r="H354" s="318"/>
      <c r="I354" s="318"/>
      <c r="J354" s="318"/>
      <c r="K354" s="318"/>
      <c r="L354" s="318"/>
      <c r="M354" s="318"/>
      <c r="N354" s="318"/>
      <c r="O354" s="318"/>
      <c r="P354" s="318"/>
      <c r="Q354" s="318"/>
      <c r="R354" s="318"/>
      <c r="S354" s="318"/>
      <c r="T354" s="318"/>
      <c r="U354" s="318"/>
      <c r="V354" s="318"/>
      <c r="W354" s="318"/>
      <c r="X354" s="318"/>
      <c r="Y354" s="318"/>
      <c r="Z354" s="318"/>
    </row>
    <row r="355" ht="15.75" customHeight="1">
      <c r="A355" s="318"/>
      <c r="B355" s="318"/>
      <c r="C355" s="318"/>
      <c r="D355" s="318"/>
      <c r="E355" s="318"/>
      <c r="F355" s="318"/>
      <c r="G355" s="318"/>
      <c r="H355" s="318"/>
      <c r="I355" s="318"/>
      <c r="J355" s="318"/>
      <c r="K355" s="318"/>
      <c r="L355" s="318"/>
      <c r="M355" s="318"/>
      <c r="N355" s="318"/>
      <c r="O355" s="318"/>
      <c r="P355" s="318"/>
      <c r="Q355" s="318"/>
      <c r="R355" s="318"/>
      <c r="S355" s="318"/>
      <c r="T355" s="318"/>
      <c r="U355" s="318"/>
      <c r="V355" s="318"/>
      <c r="W355" s="318"/>
      <c r="X355" s="318"/>
      <c r="Y355" s="318"/>
      <c r="Z355" s="318"/>
    </row>
    <row r="356" ht="15.75" customHeight="1">
      <c r="A356" s="318"/>
      <c r="B356" s="318"/>
      <c r="C356" s="318"/>
      <c r="D356" s="318"/>
      <c r="E356" s="318"/>
      <c r="F356" s="318"/>
      <c r="G356" s="318"/>
      <c r="H356" s="318"/>
      <c r="I356" s="318"/>
      <c r="J356" s="318"/>
      <c r="K356" s="318"/>
      <c r="L356" s="318"/>
      <c r="M356" s="318"/>
      <c r="N356" s="318"/>
      <c r="O356" s="318"/>
      <c r="P356" s="318"/>
      <c r="Q356" s="318"/>
      <c r="R356" s="318"/>
      <c r="S356" s="318"/>
      <c r="T356" s="318"/>
      <c r="U356" s="318"/>
      <c r="V356" s="318"/>
      <c r="W356" s="318"/>
      <c r="X356" s="318"/>
      <c r="Y356" s="318"/>
      <c r="Z356" s="318"/>
    </row>
    <row r="357" ht="15.75" customHeight="1">
      <c r="A357" s="318"/>
      <c r="B357" s="318"/>
      <c r="C357" s="318"/>
      <c r="D357" s="318"/>
      <c r="E357" s="318"/>
      <c r="F357" s="318"/>
      <c r="G357" s="318"/>
      <c r="H357" s="318"/>
      <c r="I357" s="318"/>
      <c r="J357" s="318"/>
      <c r="K357" s="318"/>
      <c r="L357" s="318"/>
      <c r="M357" s="318"/>
      <c r="N357" s="318"/>
      <c r="O357" s="318"/>
      <c r="P357" s="318"/>
      <c r="Q357" s="318"/>
      <c r="R357" s="318"/>
      <c r="S357" s="318"/>
      <c r="T357" s="318"/>
      <c r="U357" s="318"/>
      <c r="V357" s="318"/>
      <c r="W357" s="318"/>
      <c r="X357" s="318"/>
      <c r="Y357" s="318"/>
      <c r="Z357" s="318"/>
    </row>
    <row r="358" ht="15.75" customHeight="1">
      <c r="A358" s="318"/>
      <c r="B358" s="318"/>
      <c r="C358" s="318"/>
      <c r="D358" s="318"/>
      <c r="E358" s="318"/>
      <c r="F358" s="318"/>
      <c r="G358" s="318"/>
      <c r="H358" s="318"/>
      <c r="I358" s="318"/>
      <c r="J358" s="318"/>
      <c r="K358" s="318"/>
      <c r="L358" s="318"/>
      <c r="M358" s="318"/>
      <c r="N358" s="318"/>
      <c r="O358" s="318"/>
      <c r="P358" s="318"/>
      <c r="Q358" s="318"/>
      <c r="R358" s="318"/>
      <c r="S358" s="318"/>
      <c r="T358" s="318"/>
      <c r="U358" s="318"/>
      <c r="V358" s="318"/>
      <c r="W358" s="318"/>
      <c r="X358" s="318"/>
      <c r="Y358" s="318"/>
      <c r="Z358" s="318"/>
    </row>
    <row r="359" ht="15.75" customHeight="1">
      <c r="A359" s="318"/>
      <c r="B359" s="318"/>
      <c r="C359" s="318"/>
      <c r="D359" s="318"/>
      <c r="E359" s="318"/>
      <c r="F359" s="318"/>
      <c r="G359" s="318"/>
      <c r="H359" s="318"/>
      <c r="I359" s="318"/>
      <c r="J359" s="318"/>
      <c r="K359" s="318"/>
      <c r="L359" s="318"/>
      <c r="M359" s="318"/>
      <c r="N359" s="318"/>
      <c r="O359" s="318"/>
      <c r="P359" s="318"/>
      <c r="Q359" s="318"/>
      <c r="R359" s="318"/>
      <c r="S359" s="318"/>
      <c r="T359" s="318"/>
      <c r="U359" s="318"/>
      <c r="V359" s="318"/>
      <c r="W359" s="318"/>
      <c r="X359" s="318"/>
      <c r="Y359" s="318"/>
      <c r="Z359" s="318"/>
    </row>
    <row r="360" ht="15.75" customHeight="1">
      <c r="A360" s="318"/>
      <c r="B360" s="318"/>
      <c r="C360" s="318"/>
      <c r="D360" s="318"/>
      <c r="E360" s="318"/>
      <c r="F360" s="318"/>
      <c r="G360" s="318"/>
      <c r="H360" s="318"/>
      <c r="I360" s="318"/>
      <c r="J360" s="318"/>
      <c r="K360" s="318"/>
      <c r="L360" s="318"/>
      <c r="M360" s="318"/>
      <c r="N360" s="318"/>
      <c r="O360" s="318"/>
      <c r="P360" s="318"/>
      <c r="Q360" s="318"/>
      <c r="R360" s="318"/>
      <c r="S360" s="318"/>
      <c r="T360" s="318"/>
      <c r="U360" s="318"/>
      <c r="V360" s="318"/>
      <c r="W360" s="318"/>
      <c r="X360" s="318"/>
      <c r="Y360" s="318"/>
      <c r="Z360" s="318"/>
    </row>
    <row r="361" ht="15.75" customHeight="1">
      <c r="A361" s="318"/>
      <c r="B361" s="318"/>
      <c r="C361" s="318"/>
      <c r="D361" s="318"/>
      <c r="E361" s="318"/>
      <c r="F361" s="318"/>
      <c r="G361" s="318"/>
      <c r="H361" s="318"/>
      <c r="I361" s="318"/>
      <c r="J361" s="318"/>
      <c r="K361" s="318"/>
      <c r="L361" s="318"/>
      <c r="M361" s="318"/>
      <c r="N361" s="318"/>
      <c r="O361" s="318"/>
      <c r="P361" s="318"/>
      <c r="Q361" s="318"/>
      <c r="R361" s="318"/>
      <c r="S361" s="318"/>
      <c r="T361" s="318"/>
      <c r="U361" s="318"/>
      <c r="V361" s="318"/>
      <c r="W361" s="318"/>
      <c r="X361" s="318"/>
      <c r="Y361" s="318"/>
      <c r="Z361" s="318"/>
    </row>
    <row r="362" ht="15.75" customHeight="1">
      <c r="A362" s="318"/>
      <c r="B362" s="318"/>
      <c r="C362" s="318"/>
      <c r="D362" s="318"/>
      <c r="E362" s="318"/>
      <c r="F362" s="318"/>
      <c r="G362" s="318"/>
      <c r="H362" s="318"/>
      <c r="I362" s="318"/>
      <c r="J362" s="318"/>
      <c r="K362" s="318"/>
      <c r="L362" s="318"/>
      <c r="M362" s="318"/>
      <c r="N362" s="318"/>
      <c r="O362" s="318"/>
      <c r="P362" s="318"/>
      <c r="Q362" s="318"/>
      <c r="R362" s="318"/>
      <c r="S362" s="318"/>
      <c r="T362" s="318"/>
      <c r="U362" s="318"/>
      <c r="V362" s="318"/>
      <c r="W362" s="318"/>
      <c r="X362" s="318"/>
      <c r="Y362" s="318"/>
      <c r="Z362" s="318"/>
    </row>
    <row r="363" ht="15.75" customHeight="1">
      <c r="A363" s="318"/>
      <c r="B363" s="318"/>
      <c r="C363" s="318"/>
      <c r="D363" s="318"/>
      <c r="E363" s="318"/>
      <c r="F363" s="318"/>
      <c r="G363" s="318"/>
      <c r="H363" s="318"/>
      <c r="I363" s="318"/>
      <c r="J363" s="318"/>
      <c r="K363" s="318"/>
      <c r="L363" s="318"/>
      <c r="M363" s="318"/>
      <c r="N363" s="318"/>
      <c r="O363" s="318"/>
      <c r="P363" s="318"/>
      <c r="Q363" s="318"/>
      <c r="R363" s="318"/>
      <c r="S363" s="318"/>
      <c r="T363" s="318"/>
      <c r="U363" s="318"/>
      <c r="V363" s="318"/>
      <c r="W363" s="318"/>
      <c r="X363" s="318"/>
      <c r="Y363" s="318"/>
      <c r="Z363" s="318"/>
    </row>
    <row r="364" ht="15.75" customHeight="1">
      <c r="A364" s="318"/>
      <c r="B364" s="318"/>
      <c r="C364" s="318"/>
      <c r="D364" s="318"/>
      <c r="E364" s="318"/>
      <c r="F364" s="318"/>
      <c r="G364" s="318"/>
      <c r="H364" s="318"/>
      <c r="I364" s="318"/>
      <c r="J364" s="318"/>
      <c r="K364" s="318"/>
      <c r="L364" s="318"/>
      <c r="M364" s="318"/>
      <c r="N364" s="318"/>
      <c r="O364" s="318"/>
      <c r="P364" s="318"/>
      <c r="Q364" s="318"/>
      <c r="R364" s="318"/>
      <c r="S364" s="318"/>
      <c r="T364" s="318"/>
      <c r="U364" s="318"/>
      <c r="V364" s="318"/>
      <c r="W364" s="318"/>
      <c r="X364" s="318"/>
      <c r="Y364" s="318"/>
      <c r="Z364" s="318"/>
    </row>
    <row r="365" ht="15.75" customHeight="1">
      <c r="A365" s="318"/>
      <c r="B365" s="318"/>
      <c r="C365" s="318"/>
      <c r="D365" s="318"/>
      <c r="E365" s="318"/>
      <c r="F365" s="318"/>
      <c r="G365" s="318"/>
      <c r="H365" s="318"/>
      <c r="I365" s="318"/>
      <c r="J365" s="318"/>
      <c r="K365" s="318"/>
      <c r="L365" s="318"/>
      <c r="M365" s="318"/>
      <c r="N365" s="318"/>
      <c r="O365" s="318"/>
      <c r="P365" s="318"/>
      <c r="Q365" s="318"/>
      <c r="R365" s="318"/>
      <c r="S365" s="318"/>
      <c r="T365" s="318"/>
      <c r="U365" s="318"/>
      <c r="V365" s="318"/>
      <c r="W365" s="318"/>
      <c r="X365" s="318"/>
      <c r="Y365" s="318"/>
      <c r="Z365" s="318"/>
    </row>
    <row r="366" ht="15.75" customHeight="1">
      <c r="A366" s="318"/>
      <c r="B366" s="318"/>
      <c r="C366" s="318"/>
      <c r="D366" s="318"/>
      <c r="E366" s="318"/>
      <c r="F366" s="318"/>
      <c r="G366" s="318"/>
      <c r="H366" s="318"/>
      <c r="I366" s="318"/>
      <c r="J366" s="318"/>
      <c r="K366" s="318"/>
      <c r="L366" s="318"/>
      <c r="M366" s="318"/>
      <c r="N366" s="318"/>
      <c r="O366" s="318"/>
      <c r="P366" s="318"/>
      <c r="Q366" s="318"/>
      <c r="R366" s="318"/>
      <c r="S366" s="318"/>
      <c r="T366" s="318"/>
      <c r="U366" s="318"/>
      <c r="V366" s="318"/>
      <c r="W366" s="318"/>
      <c r="X366" s="318"/>
      <c r="Y366" s="318"/>
      <c r="Z366" s="318"/>
    </row>
    <row r="367" ht="15.75" customHeight="1">
      <c r="A367" s="318"/>
      <c r="B367" s="318"/>
      <c r="C367" s="318"/>
      <c r="D367" s="318"/>
      <c r="E367" s="318"/>
      <c r="F367" s="318"/>
      <c r="G367" s="318"/>
      <c r="H367" s="318"/>
      <c r="I367" s="318"/>
      <c r="J367" s="318"/>
      <c r="K367" s="318"/>
      <c r="L367" s="318"/>
      <c r="M367" s="318"/>
      <c r="N367" s="318"/>
      <c r="O367" s="318"/>
      <c r="P367" s="318"/>
      <c r="Q367" s="318"/>
      <c r="R367" s="318"/>
      <c r="S367" s="318"/>
      <c r="T367" s="318"/>
      <c r="U367" s="318"/>
      <c r="V367" s="318"/>
      <c r="W367" s="318"/>
      <c r="X367" s="318"/>
      <c r="Y367" s="318"/>
      <c r="Z367" s="318"/>
    </row>
    <row r="368" ht="15.75" customHeight="1">
      <c r="A368" s="318"/>
      <c r="B368" s="318"/>
      <c r="C368" s="318"/>
      <c r="D368" s="318"/>
      <c r="E368" s="318"/>
      <c r="F368" s="318"/>
      <c r="G368" s="318"/>
      <c r="H368" s="318"/>
      <c r="I368" s="318"/>
      <c r="J368" s="318"/>
      <c r="K368" s="318"/>
      <c r="L368" s="318"/>
      <c r="M368" s="318"/>
      <c r="N368" s="318"/>
      <c r="O368" s="318"/>
      <c r="P368" s="318"/>
      <c r="Q368" s="318"/>
      <c r="R368" s="318"/>
      <c r="S368" s="318"/>
      <c r="T368" s="318"/>
      <c r="U368" s="318"/>
      <c r="V368" s="318"/>
      <c r="W368" s="318"/>
      <c r="X368" s="318"/>
      <c r="Y368" s="318"/>
      <c r="Z368" s="318"/>
    </row>
    <row r="369" ht="15.75" customHeight="1">
      <c r="A369" s="318"/>
      <c r="B369" s="318"/>
      <c r="C369" s="318"/>
      <c r="D369" s="318"/>
      <c r="E369" s="318"/>
      <c r="F369" s="318"/>
      <c r="G369" s="318"/>
      <c r="H369" s="318"/>
      <c r="I369" s="318"/>
      <c r="J369" s="318"/>
      <c r="K369" s="318"/>
      <c r="L369" s="318"/>
      <c r="M369" s="318"/>
      <c r="N369" s="318"/>
      <c r="O369" s="318"/>
      <c r="P369" s="318"/>
      <c r="Q369" s="318"/>
      <c r="R369" s="318"/>
      <c r="S369" s="318"/>
      <c r="T369" s="318"/>
      <c r="U369" s="318"/>
      <c r="V369" s="318"/>
      <c r="W369" s="318"/>
      <c r="X369" s="318"/>
      <c r="Y369" s="318"/>
      <c r="Z369" s="318"/>
    </row>
    <row r="370" ht="15.75" customHeight="1">
      <c r="A370" s="318"/>
      <c r="B370" s="318"/>
      <c r="C370" s="318"/>
      <c r="D370" s="318"/>
      <c r="E370" s="318"/>
      <c r="F370" s="318"/>
      <c r="G370" s="318"/>
      <c r="H370" s="318"/>
      <c r="I370" s="318"/>
      <c r="J370" s="318"/>
      <c r="K370" s="318"/>
      <c r="L370" s="318"/>
      <c r="M370" s="318"/>
      <c r="N370" s="318"/>
      <c r="O370" s="318"/>
      <c r="P370" s="318"/>
      <c r="Q370" s="318"/>
      <c r="R370" s="318"/>
      <c r="S370" s="318"/>
      <c r="T370" s="318"/>
      <c r="U370" s="318"/>
      <c r="V370" s="318"/>
      <c r="W370" s="318"/>
      <c r="X370" s="318"/>
      <c r="Y370" s="318"/>
      <c r="Z370" s="318"/>
    </row>
    <row r="371" ht="15.75" customHeight="1">
      <c r="A371" s="318"/>
      <c r="B371" s="318"/>
      <c r="C371" s="318"/>
      <c r="D371" s="318"/>
      <c r="E371" s="318"/>
      <c r="F371" s="318"/>
      <c r="G371" s="318"/>
      <c r="H371" s="318"/>
      <c r="I371" s="318"/>
      <c r="J371" s="318"/>
      <c r="K371" s="318"/>
      <c r="L371" s="318"/>
      <c r="M371" s="318"/>
      <c r="N371" s="318"/>
      <c r="O371" s="318"/>
      <c r="P371" s="318"/>
      <c r="Q371" s="318"/>
      <c r="R371" s="318"/>
      <c r="S371" s="318"/>
      <c r="T371" s="318"/>
      <c r="U371" s="318"/>
      <c r="V371" s="318"/>
      <c r="W371" s="318"/>
      <c r="X371" s="318"/>
      <c r="Y371" s="318"/>
      <c r="Z371" s="318"/>
    </row>
    <row r="372" ht="15.75" customHeight="1">
      <c r="A372" s="318"/>
      <c r="B372" s="318"/>
      <c r="C372" s="318"/>
      <c r="D372" s="318"/>
      <c r="E372" s="318"/>
      <c r="F372" s="318"/>
      <c r="G372" s="318"/>
      <c r="H372" s="318"/>
      <c r="I372" s="318"/>
      <c r="J372" s="318"/>
      <c r="K372" s="318"/>
      <c r="L372" s="318"/>
      <c r="M372" s="318"/>
      <c r="N372" s="318"/>
      <c r="O372" s="318"/>
      <c r="P372" s="318"/>
      <c r="Q372" s="318"/>
      <c r="R372" s="318"/>
      <c r="S372" s="318"/>
      <c r="T372" s="318"/>
      <c r="U372" s="318"/>
      <c r="V372" s="318"/>
      <c r="W372" s="318"/>
      <c r="X372" s="318"/>
      <c r="Y372" s="318"/>
      <c r="Z372" s="318"/>
    </row>
    <row r="373" ht="15.75" customHeight="1">
      <c r="A373" s="318"/>
      <c r="B373" s="318"/>
      <c r="C373" s="318"/>
      <c r="D373" s="318"/>
      <c r="E373" s="318"/>
      <c r="F373" s="318"/>
      <c r="G373" s="318"/>
      <c r="H373" s="318"/>
      <c r="I373" s="318"/>
      <c r="J373" s="318"/>
      <c r="K373" s="318"/>
      <c r="L373" s="318"/>
      <c r="M373" s="318"/>
      <c r="N373" s="318"/>
      <c r="O373" s="318"/>
      <c r="P373" s="318"/>
      <c r="Q373" s="318"/>
      <c r="R373" s="318"/>
      <c r="S373" s="318"/>
      <c r="T373" s="318"/>
      <c r="U373" s="318"/>
      <c r="V373" s="318"/>
      <c r="W373" s="318"/>
      <c r="X373" s="318"/>
      <c r="Y373" s="318"/>
      <c r="Z373" s="318"/>
    </row>
    <row r="374" ht="15.75" customHeight="1">
      <c r="A374" s="318"/>
      <c r="B374" s="318"/>
      <c r="C374" s="318"/>
      <c r="D374" s="318"/>
      <c r="E374" s="318"/>
      <c r="F374" s="318"/>
      <c r="G374" s="318"/>
      <c r="H374" s="318"/>
      <c r="I374" s="318"/>
      <c r="J374" s="318"/>
      <c r="K374" s="318"/>
      <c r="L374" s="318"/>
      <c r="M374" s="318"/>
      <c r="N374" s="318"/>
      <c r="O374" s="318"/>
      <c r="P374" s="318"/>
      <c r="Q374" s="318"/>
      <c r="R374" s="318"/>
      <c r="S374" s="318"/>
      <c r="T374" s="318"/>
      <c r="U374" s="318"/>
      <c r="V374" s="318"/>
      <c r="W374" s="318"/>
      <c r="X374" s="318"/>
      <c r="Y374" s="318"/>
      <c r="Z374" s="318"/>
    </row>
    <row r="375" ht="15.75" customHeight="1">
      <c r="A375" s="318"/>
      <c r="B375" s="318"/>
      <c r="C375" s="318"/>
      <c r="D375" s="318"/>
      <c r="E375" s="318"/>
      <c r="F375" s="318"/>
      <c r="G375" s="318"/>
      <c r="H375" s="318"/>
      <c r="I375" s="318"/>
      <c r="J375" s="318"/>
      <c r="K375" s="318"/>
      <c r="L375" s="318"/>
      <c r="M375" s="318"/>
      <c r="N375" s="318"/>
      <c r="O375" s="318"/>
      <c r="P375" s="318"/>
      <c r="Q375" s="318"/>
      <c r="R375" s="318"/>
      <c r="S375" s="318"/>
      <c r="T375" s="318"/>
      <c r="U375" s="318"/>
      <c r="V375" s="318"/>
      <c r="W375" s="318"/>
      <c r="X375" s="318"/>
      <c r="Y375" s="318"/>
      <c r="Z375" s="318"/>
    </row>
    <row r="376" ht="15.75" customHeight="1">
      <c r="A376" s="318"/>
      <c r="B376" s="318"/>
      <c r="C376" s="318"/>
      <c r="D376" s="318"/>
      <c r="E376" s="318"/>
      <c r="F376" s="318"/>
      <c r="G376" s="318"/>
      <c r="H376" s="318"/>
      <c r="I376" s="318"/>
      <c r="J376" s="318"/>
      <c r="K376" s="318"/>
      <c r="L376" s="318"/>
      <c r="M376" s="318"/>
      <c r="N376" s="318"/>
      <c r="O376" s="318"/>
      <c r="P376" s="318"/>
      <c r="Q376" s="318"/>
      <c r="R376" s="318"/>
      <c r="S376" s="318"/>
      <c r="T376" s="318"/>
      <c r="U376" s="318"/>
      <c r="V376" s="318"/>
      <c r="W376" s="318"/>
      <c r="X376" s="318"/>
      <c r="Y376" s="318"/>
      <c r="Z376" s="318"/>
    </row>
    <row r="377" ht="15.75" customHeight="1">
      <c r="A377" s="318"/>
      <c r="B377" s="318"/>
      <c r="C377" s="318"/>
      <c r="D377" s="318"/>
      <c r="E377" s="318"/>
      <c r="F377" s="318"/>
      <c r="G377" s="318"/>
      <c r="H377" s="318"/>
      <c r="I377" s="318"/>
      <c r="J377" s="318"/>
      <c r="K377" s="318"/>
      <c r="L377" s="318"/>
      <c r="M377" s="318"/>
      <c r="N377" s="318"/>
      <c r="O377" s="318"/>
      <c r="P377" s="318"/>
      <c r="Q377" s="318"/>
      <c r="R377" s="318"/>
      <c r="S377" s="318"/>
      <c r="T377" s="318"/>
      <c r="U377" s="318"/>
      <c r="V377" s="318"/>
      <c r="W377" s="318"/>
      <c r="X377" s="318"/>
      <c r="Y377" s="318"/>
      <c r="Z377" s="318"/>
    </row>
    <row r="378" ht="15.75" customHeight="1">
      <c r="A378" s="318"/>
      <c r="B378" s="318"/>
      <c r="C378" s="318"/>
      <c r="D378" s="318"/>
      <c r="E378" s="318"/>
      <c r="F378" s="318"/>
      <c r="G378" s="318"/>
      <c r="H378" s="318"/>
      <c r="I378" s="318"/>
      <c r="J378" s="318"/>
      <c r="K378" s="318"/>
      <c r="L378" s="318"/>
      <c r="M378" s="318"/>
      <c r="N378" s="318"/>
      <c r="O378" s="318"/>
      <c r="P378" s="318"/>
      <c r="Q378" s="318"/>
      <c r="R378" s="318"/>
      <c r="S378" s="318"/>
      <c r="T378" s="318"/>
      <c r="U378" s="318"/>
      <c r="V378" s="318"/>
      <c r="W378" s="318"/>
      <c r="X378" s="318"/>
      <c r="Y378" s="318"/>
      <c r="Z378" s="318"/>
    </row>
    <row r="379" ht="15.75" customHeight="1">
      <c r="A379" s="318"/>
      <c r="B379" s="318"/>
      <c r="C379" s="318"/>
      <c r="D379" s="318"/>
      <c r="E379" s="318"/>
      <c r="F379" s="318"/>
      <c r="G379" s="318"/>
      <c r="H379" s="318"/>
      <c r="I379" s="318"/>
      <c r="J379" s="318"/>
      <c r="K379" s="318"/>
      <c r="L379" s="318"/>
      <c r="M379" s="318"/>
      <c r="N379" s="318"/>
      <c r="O379" s="318"/>
      <c r="P379" s="318"/>
      <c r="Q379" s="318"/>
      <c r="R379" s="318"/>
      <c r="S379" s="318"/>
      <c r="T379" s="318"/>
      <c r="U379" s="318"/>
      <c r="V379" s="318"/>
      <c r="W379" s="318"/>
      <c r="X379" s="318"/>
      <c r="Y379" s="318"/>
      <c r="Z379" s="318"/>
    </row>
    <row r="380" ht="15.75" customHeight="1">
      <c r="A380" s="318"/>
      <c r="B380" s="318"/>
      <c r="C380" s="318"/>
      <c r="D380" s="318"/>
      <c r="E380" s="318"/>
      <c r="F380" s="318"/>
      <c r="G380" s="318"/>
      <c r="H380" s="318"/>
      <c r="I380" s="318"/>
      <c r="J380" s="318"/>
      <c r="K380" s="318"/>
      <c r="L380" s="318"/>
      <c r="M380" s="318"/>
      <c r="N380" s="318"/>
      <c r="O380" s="318"/>
      <c r="P380" s="318"/>
      <c r="Q380" s="318"/>
      <c r="R380" s="318"/>
      <c r="S380" s="318"/>
      <c r="T380" s="318"/>
      <c r="U380" s="318"/>
      <c r="V380" s="318"/>
      <c r="W380" s="318"/>
      <c r="X380" s="318"/>
      <c r="Y380" s="318"/>
      <c r="Z380" s="318"/>
    </row>
    <row r="381" ht="15.75" customHeight="1">
      <c r="A381" s="318"/>
      <c r="B381" s="318"/>
      <c r="C381" s="318"/>
      <c r="D381" s="318"/>
      <c r="E381" s="318"/>
      <c r="F381" s="318"/>
      <c r="G381" s="318"/>
      <c r="H381" s="318"/>
      <c r="I381" s="318"/>
      <c r="J381" s="318"/>
      <c r="K381" s="318"/>
      <c r="L381" s="318"/>
      <c r="M381" s="318"/>
      <c r="N381" s="318"/>
      <c r="O381" s="318"/>
      <c r="P381" s="318"/>
      <c r="Q381" s="318"/>
      <c r="R381" s="318"/>
      <c r="S381" s="318"/>
      <c r="T381" s="318"/>
      <c r="U381" s="318"/>
      <c r="V381" s="318"/>
      <c r="W381" s="318"/>
      <c r="X381" s="318"/>
      <c r="Y381" s="318"/>
      <c r="Z381" s="318"/>
    </row>
    <row r="382" ht="15.75" customHeight="1">
      <c r="A382" s="318"/>
      <c r="B382" s="318"/>
      <c r="C382" s="318"/>
      <c r="D382" s="318"/>
      <c r="E382" s="318"/>
      <c r="F382" s="318"/>
      <c r="G382" s="318"/>
      <c r="H382" s="318"/>
      <c r="I382" s="318"/>
      <c r="J382" s="318"/>
      <c r="K382" s="318"/>
      <c r="L382" s="318"/>
      <c r="M382" s="318"/>
      <c r="N382" s="318"/>
      <c r="O382" s="318"/>
      <c r="P382" s="318"/>
      <c r="Q382" s="318"/>
      <c r="R382" s="318"/>
      <c r="S382" s="318"/>
      <c r="T382" s="318"/>
      <c r="U382" s="318"/>
      <c r="V382" s="318"/>
      <c r="W382" s="318"/>
      <c r="X382" s="318"/>
      <c r="Y382" s="318"/>
      <c r="Z382" s="318"/>
    </row>
    <row r="383" ht="15.75" customHeight="1">
      <c r="A383" s="318"/>
      <c r="B383" s="318"/>
      <c r="C383" s="318"/>
      <c r="D383" s="318"/>
      <c r="E383" s="318"/>
      <c r="F383" s="318"/>
      <c r="G383" s="318"/>
      <c r="H383" s="318"/>
      <c r="I383" s="318"/>
      <c r="J383" s="318"/>
      <c r="K383" s="318"/>
      <c r="L383" s="318"/>
      <c r="M383" s="318"/>
      <c r="N383" s="318"/>
      <c r="O383" s="318"/>
      <c r="P383" s="318"/>
      <c r="Q383" s="318"/>
      <c r="R383" s="318"/>
      <c r="S383" s="318"/>
      <c r="T383" s="318"/>
      <c r="U383" s="318"/>
      <c r="V383" s="318"/>
      <c r="W383" s="318"/>
      <c r="X383" s="318"/>
      <c r="Y383" s="318"/>
      <c r="Z383" s="318"/>
    </row>
    <row r="384" ht="15.75" customHeight="1">
      <c r="A384" s="318"/>
      <c r="B384" s="318"/>
      <c r="C384" s="318"/>
      <c r="D384" s="318"/>
      <c r="E384" s="318"/>
      <c r="F384" s="318"/>
      <c r="G384" s="318"/>
      <c r="H384" s="318"/>
      <c r="I384" s="318"/>
      <c r="J384" s="318"/>
      <c r="K384" s="318"/>
      <c r="L384" s="318"/>
      <c r="M384" s="318"/>
      <c r="N384" s="318"/>
      <c r="O384" s="318"/>
      <c r="P384" s="318"/>
      <c r="Q384" s="318"/>
      <c r="R384" s="318"/>
      <c r="S384" s="318"/>
      <c r="T384" s="318"/>
      <c r="U384" s="318"/>
      <c r="V384" s="318"/>
      <c r="W384" s="318"/>
      <c r="X384" s="318"/>
      <c r="Y384" s="318"/>
      <c r="Z384" s="318"/>
    </row>
    <row r="385" ht="15.75" customHeight="1">
      <c r="A385" s="318"/>
      <c r="B385" s="318"/>
      <c r="C385" s="318"/>
      <c r="D385" s="318"/>
      <c r="E385" s="318"/>
      <c r="F385" s="318"/>
      <c r="G385" s="318"/>
      <c r="H385" s="318"/>
      <c r="I385" s="318"/>
      <c r="J385" s="318"/>
      <c r="K385" s="318"/>
      <c r="L385" s="318"/>
      <c r="M385" s="318"/>
      <c r="N385" s="318"/>
      <c r="O385" s="318"/>
      <c r="P385" s="318"/>
      <c r="Q385" s="318"/>
      <c r="R385" s="318"/>
      <c r="S385" s="318"/>
      <c r="T385" s="318"/>
      <c r="U385" s="318"/>
      <c r="V385" s="318"/>
      <c r="W385" s="318"/>
      <c r="X385" s="318"/>
      <c r="Y385" s="318"/>
      <c r="Z385" s="318"/>
    </row>
    <row r="386" ht="15.75" customHeight="1">
      <c r="A386" s="318"/>
      <c r="B386" s="318"/>
      <c r="C386" s="318"/>
      <c r="D386" s="318"/>
      <c r="E386" s="318"/>
      <c r="F386" s="318"/>
      <c r="G386" s="318"/>
      <c r="H386" s="318"/>
      <c r="I386" s="318"/>
      <c r="J386" s="318"/>
      <c r="K386" s="318"/>
      <c r="L386" s="318"/>
      <c r="M386" s="318"/>
      <c r="N386" s="318"/>
      <c r="O386" s="318"/>
      <c r="P386" s="318"/>
      <c r="Q386" s="318"/>
      <c r="R386" s="318"/>
      <c r="S386" s="318"/>
      <c r="T386" s="318"/>
      <c r="U386" s="318"/>
      <c r="V386" s="318"/>
      <c r="W386" s="318"/>
      <c r="X386" s="318"/>
      <c r="Y386" s="318"/>
      <c r="Z386" s="318"/>
    </row>
    <row r="387" ht="15.75" customHeight="1">
      <c r="A387" s="318"/>
      <c r="B387" s="318"/>
      <c r="C387" s="318"/>
      <c r="D387" s="318"/>
      <c r="E387" s="318"/>
      <c r="F387" s="318"/>
      <c r="G387" s="318"/>
      <c r="H387" s="318"/>
      <c r="I387" s="318"/>
      <c r="J387" s="318"/>
      <c r="K387" s="318"/>
      <c r="L387" s="318"/>
      <c r="M387" s="318"/>
      <c r="N387" s="318"/>
      <c r="O387" s="318"/>
      <c r="P387" s="318"/>
      <c r="Q387" s="318"/>
      <c r="R387" s="318"/>
      <c r="S387" s="318"/>
      <c r="T387" s="318"/>
      <c r="U387" s="318"/>
      <c r="V387" s="318"/>
      <c r="W387" s="318"/>
      <c r="X387" s="318"/>
      <c r="Y387" s="318"/>
      <c r="Z387" s="318"/>
    </row>
    <row r="388" ht="15.75" customHeight="1">
      <c r="A388" s="318"/>
      <c r="B388" s="318"/>
      <c r="C388" s="318"/>
      <c r="D388" s="318"/>
      <c r="E388" s="318"/>
      <c r="F388" s="318"/>
      <c r="G388" s="318"/>
      <c r="H388" s="318"/>
      <c r="I388" s="318"/>
      <c r="J388" s="318"/>
      <c r="K388" s="318"/>
      <c r="L388" s="318"/>
      <c r="M388" s="318"/>
      <c r="N388" s="318"/>
      <c r="O388" s="318"/>
      <c r="P388" s="318"/>
      <c r="Q388" s="318"/>
      <c r="R388" s="318"/>
      <c r="S388" s="318"/>
      <c r="T388" s="318"/>
      <c r="U388" s="318"/>
      <c r="V388" s="318"/>
      <c r="W388" s="318"/>
      <c r="X388" s="318"/>
      <c r="Y388" s="318"/>
      <c r="Z388" s="318"/>
    </row>
    <row r="389" ht="15.75" customHeight="1">
      <c r="A389" s="318"/>
      <c r="B389" s="318"/>
      <c r="C389" s="318"/>
      <c r="D389" s="318"/>
      <c r="E389" s="318"/>
      <c r="F389" s="318"/>
      <c r="G389" s="318"/>
      <c r="H389" s="318"/>
      <c r="I389" s="318"/>
      <c r="J389" s="318"/>
      <c r="K389" s="318"/>
      <c r="L389" s="318"/>
      <c r="M389" s="318"/>
      <c r="N389" s="318"/>
      <c r="O389" s="318"/>
      <c r="P389" s="318"/>
      <c r="Q389" s="318"/>
      <c r="R389" s="318"/>
      <c r="S389" s="318"/>
      <c r="T389" s="318"/>
      <c r="U389" s="318"/>
      <c r="V389" s="318"/>
      <c r="W389" s="318"/>
      <c r="X389" s="318"/>
      <c r="Y389" s="318"/>
      <c r="Z389" s="318"/>
    </row>
    <row r="390" ht="15.75" customHeight="1">
      <c r="A390" s="318"/>
      <c r="B390" s="318"/>
      <c r="C390" s="318"/>
      <c r="D390" s="318"/>
      <c r="E390" s="318"/>
      <c r="F390" s="318"/>
      <c r="G390" s="318"/>
      <c r="H390" s="318"/>
      <c r="I390" s="318"/>
      <c r="J390" s="318"/>
      <c r="K390" s="318"/>
      <c r="L390" s="318"/>
      <c r="M390" s="318"/>
      <c r="N390" s="318"/>
      <c r="O390" s="318"/>
      <c r="P390" s="318"/>
      <c r="Q390" s="318"/>
      <c r="R390" s="318"/>
      <c r="S390" s="318"/>
      <c r="T390" s="318"/>
      <c r="U390" s="318"/>
      <c r="V390" s="318"/>
      <c r="W390" s="318"/>
      <c r="X390" s="318"/>
      <c r="Y390" s="318"/>
      <c r="Z390" s="318"/>
    </row>
    <row r="391" ht="15.75" customHeight="1">
      <c r="A391" s="318"/>
      <c r="B391" s="318"/>
      <c r="C391" s="318"/>
      <c r="D391" s="318"/>
      <c r="E391" s="318"/>
      <c r="F391" s="318"/>
      <c r="G391" s="318"/>
      <c r="H391" s="318"/>
      <c r="I391" s="318"/>
      <c r="J391" s="318"/>
      <c r="K391" s="318"/>
      <c r="L391" s="318"/>
      <c r="M391" s="318"/>
      <c r="N391" s="318"/>
      <c r="O391" s="318"/>
      <c r="P391" s="318"/>
      <c r="Q391" s="318"/>
      <c r="R391" s="318"/>
      <c r="S391" s="318"/>
      <c r="T391" s="318"/>
      <c r="U391" s="318"/>
      <c r="V391" s="318"/>
      <c r="W391" s="318"/>
      <c r="X391" s="318"/>
      <c r="Y391" s="318"/>
      <c r="Z391" s="318"/>
    </row>
    <row r="392" ht="15.75" customHeight="1">
      <c r="A392" s="318"/>
      <c r="B392" s="318"/>
      <c r="C392" s="318"/>
      <c r="D392" s="318"/>
      <c r="E392" s="318"/>
      <c r="F392" s="318"/>
      <c r="G392" s="318"/>
      <c r="H392" s="318"/>
      <c r="I392" s="318"/>
      <c r="J392" s="318"/>
      <c r="K392" s="318"/>
      <c r="L392" s="318"/>
      <c r="M392" s="318"/>
      <c r="N392" s="318"/>
      <c r="O392" s="318"/>
      <c r="P392" s="318"/>
      <c r="Q392" s="318"/>
      <c r="R392" s="318"/>
      <c r="S392" s="318"/>
      <c r="T392" s="318"/>
      <c r="U392" s="318"/>
      <c r="V392" s="318"/>
      <c r="W392" s="318"/>
      <c r="X392" s="318"/>
      <c r="Y392" s="318"/>
      <c r="Z392" s="318"/>
    </row>
    <row r="393" ht="15.75" customHeight="1">
      <c r="A393" s="318"/>
      <c r="B393" s="318"/>
      <c r="C393" s="318"/>
      <c r="D393" s="318"/>
      <c r="E393" s="318"/>
      <c r="F393" s="318"/>
      <c r="G393" s="318"/>
      <c r="H393" s="318"/>
      <c r="I393" s="318"/>
      <c r="J393" s="318"/>
      <c r="K393" s="318"/>
      <c r="L393" s="318"/>
      <c r="M393" s="318"/>
      <c r="N393" s="318"/>
      <c r="O393" s="318"/>
      <c r="P393" s="318"/>
      <c r="Q393" s="318"/>
      <c r="R393" s="318"/>
      <c r="S393" s="318"/>
      <c r="T393" s="318"/>
      <c r="U393" s="318"/>
      <c r="V393" s="318"/>
      <c r="W393" s="318"/>
      <c r="X393" s="318"/>
      <c r="Y393" s="318"/>
      <c r="Z393" s="318"/>
    </row>
    <row r="394" ht="15.75" customHeight="1">
      <c r="A394" s="318"/>
      <c r="B394" s="318"/>
      <c r="C394" s="318"/>
      <c r="D394" s="318"/>
      <c r="E394" s="318"/>
      <c r="F394" s="318"/>
      <c r="G394" s="318"/>
      <c r="H394" s="318"/>
      <c r="I394" s="318"/>
      <c r="J394" s="318"/>
      <c r="K394" s="318"/>
      <c r="L394" s="318"/>
      <c r="M394" s="318"/>
      <c r="N394" s="318"/>
      <c r="O394" s="318"/>
      <c r="P394" s="318"/>
      <c r="Q394" s="318"/>
      <c r="R394" s="318"/>
      <c r="S394" s="318"/>
      <c r="T394" s="318"/>
      <c r="U394" s="318"/>
      <c r="V394" s="318"/>
      <c r="W394" s="318"/>
      <c r="X394" s="318"/>
      <c r="Y394" s="318"/>
      <c r="Z394" s="318"/>
    </row>
    <row r="395" ht="15.75" customHeight="1">
      <c r="A395" s="318"/>
      <c r="B395" s="318"/>
      <c r="C395" s="318"/>
      <c r="D395" s="318"/>
      <c r="E395" s="318"/>
      <c r="F395" s="318"/>
      <c r="G395" s="318"/>
      <c r="H395" s="318"/>
      <c r="I395" s="318"/>
      <c r="J395" s="318"/>
      <c r="K395" s="318"/>
      <c r="L395" s="318"/>
      <c r="M395" s="318"/>
      <c r="N395" s="318"/>
      <c r="O395" s="318"/>
      <c r="P395" s="318"/>
      <c r="Q395" s="318"/>
      <c r="R395" s="318"/>
      <c r="S395" s="318"/>
      <c r="T395" s="318"/>
      <c r="U395" s="318"/>
      <c r="V395" s="318"/>
      <c r="W395" s="318"/>
      <c r="X395" s="318"/>
      <c r="Y395" s="318"/>
      <c r="Z395" s="318"/>
    </row>
    <row r="396" ht="15.75" customHeight="1">
      <c r="A396" s="318"/>
      <c r="B396" s="318"/>
      <c r="C396" s="318"/>
      <c r="D396" s="318"/>
      <c r="E396" s="318"/>
      <c r="F396" s="318"/>
      <c r="G396" s="318"/>
      <c r="H396" s="318"/>
      <c r="I396" s="318"/>
      <c r="J396" s="318"/>
      <c r="K396" s="318"/>
      <c r="L396" s="318"/>
      <c r="M396" s="318"/>
      <c r="N396" s="318"/>
      <c r="O396" s="318"/>
      <c r="P396" s="318"/>
      <c r="Q396" s="318"/>
      <c r="R396" s="318"/>
      <c r="S396" s="318"/>
      <c r="T396" s="318"/>
      <c r="U396" s="318"/>
      <c r="V396" s="318"/>
      <c r="W396" s="318"/>
      <c r="X396" s="318"/>
      <c r="Y396" s="318"/>
      <c r="Z396" s="318"/>
    </row>
    <row r="397" ht="15.75" customHeight="1">
      <c r="A397" s="318"/>
      <c r="B397" s="318"/>
      <c r="C397" s="318"/>
      <c r="D397" s="318"/>
      <c r="E397" s="318"/>
      <c r="F397" s="318"/>
      <c r="G397" s="318"/>
      <c r="H397" s="318"/>
      <c r="I397" s="318"/>
      <c r="J397" s="318"/>
      <c r="K397" s="318"/>
      <c r="L397" s="318"/>
      <c r="M397" s="318"/>
      <c r="N397" s="318"/>
      <c r="O397" s="318"/>
      <c r="P397" s="318"/>
      <c r="Q397" s="318"/>
      <c r="R397" s="318"/>
      <c r="S397" s="318"/>
      <c r="T397" s="318"/>
      <c r="U397" s="318"/>
      <c r="V397" s="318"/>
      <c r="W397" s="318"/>
      <c r="X397" s="318"/>
      <c r="Y397" s="318"/>
      <c r="Z397" s="318"/>
    </row>
    <row r="398" ht="15.75" customHeight="1">
      <c r="A398" s="318"/>
      <c r="B398" s="318"/>
      <c r="C398" s="318"/>
      <c r="D398" s="318"/>
      <c r="E398" s="318"/>
      <c r="F398" s="318"/>
      <c r="G398" s="318"/>
      <c r="H398" s="318"/>
      <c r="I398" s="318"/>
      <c r="J398" s="318"/>
      <c r="K398" s="318"/>
      <c r="L398" s="318"/>
      <c r="M398" s="318"/>
      <c r="N398" s="318"/>
      <c r="O398" s="318"/>
      <c r="P398" s="318"/>
      <c r="Q398" s="318"/>
      <c r="R398" s="318"/>
      <c r="S398" s="318"/>
      <c r="T398" s="318"/>
      <c r="U398" s="318"/>
      <c r="V398" s="318"/>
      <c r="W398" s="318"/>
      <c r="X398" s="318"/>
      <c r="Y398" s="318"/>
      <c r="Z398" s="318"/>
    </row>
    <row r="399" ht="15.75" customHeight="1">
      <c r="A399" s="318"/>
      <c r="B399" s="318"/>
      <c r="C399" s="318"/>
      <c r="D399" s="318"/>
      <c r="E399" s="318"/>
      <c r="F399" s="318"/>
      <c r="G399" s="318"/>
      <c r="H399" s="318"/>
      <c r="I399" s="318"/>
      <c r="J399" s="318"/>
      <c r="K399" s="318"/>
      <c r="L399" s="318"/>
      <c r="M399" s="318"/>
      <c r="N399" s="318"/>
      <c r="O399" s="318"/>
      <c r="P399" s="318"/>
      <c r="Q399" s="318"/>
      <c r="R399" s="318"/>
      <c r="S399" s="318"/>
      <c r="T399" s="318"/>
      <c r="U399" s="318"/>
      <c r="V399" s="318"/>
      <c r="W399" s="318"/>
      <c r="X399" s="318"/>
      <c r="Y399" s="318"/>
      <c r="Z399" s="318"/>
    </row>
    <row r="400" ht="15.75" customHeight="1">
      <c r="A400" s="318"/>
      <c r="B400" s="318"/>
      <c r="C400" s="318"/>
      <c r="D400" s="318"/>
      <c r="E400" s="318"/>
      <c r="F400" s="318"/>
      <c r="G400" s="318"/>
      <c r="H400" s="318"/>
      <c r="I400" s="318"/>
      <c r="J400" s="318"/>
      <c r="K400" s="318"/>
      <c r="L400" s="318"/>
      <c r="M400" s="318"/>
      <c r="N400" s="318"/>
      <c r="O400" s="318"/>
      <c r="P400" s="318"/>
      <c r="Q400" s="318"/>
      <c r="R400" s="318"/>
      <c r="S400" s="318"/>
      <c r="T400" s="318"/>
      <c r="U400" s="318"/>
      <c r="V400" s="318"/>
      <c r="W400" s="318"/>
      <c r="X400" s="318"/>
      <c r="Y400" s="318"/>
      <c r="Z400" s="318"/>
    </row>
    <row r="401" ht="15.75" customHeight="1">
      <c r="A401" s="318"/>
      <c r="B401" s="318"/>
      <c r="C401" s="318"/>
      <c r="D401" s="318"/>
      <c r="E401" s="318"/>
      <c r="F401" s="318"/>
      <c r="G401" s="318"/>
      <c r="H401" s="318"/>
      <c r="I401" s="318"/>
      <c r="J401" s="318"/>
      <c r="K401" s="318"/>
      <c r="L401" s="318"/>
      <c r="M401" s="318"/>
      <c r="N401" s="318"/>
      <c r="O401" s="318"/>
      <c r="P401" s="318"/>
      <c r="Q401" s="318"/>
      <c r="R401" s="318"/>
      <c r="S401" s="318"/>
      <c r="T401" s="318"/>
      <c r="U401" s="318"/>
      <c r="V401" s="318"/>
      <c r="W401" s="318"/>
      <c r="X401" s="318"/>
      <c r="Y401" s="318"/>
      <c r="Z401" s="318"/>
    </row>
    <row r="402" ht="15.75" customHeight="1">
      <c r="A402" s="318"/>
      <c r="B402" s="318"/>
      <c r="C402" s="318"/>
      <c r="D402" s="318"/>
      <c r="E402" s="318"/>
      <c r="F402" s="318"/>
      <c r="G402" s="318"/>
      <c r="H402" s="318"/>
      <c r="I402" s="318"/>
      <c r="J402" s="318"/>
      <c r="K402" s="318"/>
      <c r="L402" s="318"/>
      <c r="M402" s="318"/>
      <c r="N402" s="318"/>
      <c r="O402" s="318"/>
      <c r="P402" s="318"/>
      <c r="Q402" s="318"/>
      <c r="R402" s="318"/>
      <c r="S402" s="318"/>
      <c r="T402" s="318"/>
      <c r="U402" s="318"/>
      <c r="V402" s="318"/>
      <c r="W402" s="318"/>
      <c r="X402" s="318"/>
      <c r="Y402" s="318"/>
      <c r="Z402" s="318"/>
    </row>
    <row r="403" ht="15.75" customHeight="1">
      <c r="A403" s="318"/>
      <c r="B403" s="318"/>
      <c r="C403" s="318"/>
      <c r="D403" s="318"/>
      <c r="E403" s="318"/>
      <c r="F403" s="318"/>
      <c r="G403" s="318"/>
      <c r="H403" s="318"/>
      <c r="I403" s="318"/>
      <c r="J403" s="318"/>
      <c r="K403" s="318"/>
      <c r="L403" s="318"/>
      <c r="M403" s="318"/>
      <c r="N403" s="318"/>
      <c r="O403" s="318"/>
      <c r="P403" s="318"/>
      <c r="Q403" s="318"/>
      <c r="R403" s="318"/>
      <c r="S403" s="318"/>
      <c r="T403" s="318"/>
      <c r="U403" s="318"/>
      <c r="V403" s="318"/>
      <c r="W403" s="318"/>
      <c r="X403" s="318"/>
      <c r="Y403" s="318"/>
      <c r="Z403" s="318"/>
    </row>
    <row r="404" ht="15.75" customHeight="1">
      <c r="A404" s="318"/>
      <c r="B404" s="318"/>
      <c r="C404" s="318"/>
      <c r="D404" s="318"/>
      <c r="E404" s="318"/>
      <c r="F404" s="318"/>
      <c r="G404" s="318"/>
      <c r="H404" s="318"/>
      <c r="I404" s="318"/>
      <c r="J404" s="318"/>
      <c r="K404" s="318"/>
      <c r="L404" s="318"/>
      <c r="M404" s="318"/>
      <c r="N404" s="318"/>
      <c r="O404" s="318"/>
      <c r="P404" s="318"/>
      <c r="Q404" s="318"/>
      <c r="R404" s="318"/>
      <c r="S404" s="318"/>
      <c r="T404" s="318"/>
      <c r="U404" s="318"/>
      <c r="V404" s="318"/>
      <c r="W404" s="318"/>
      <c r="X404" s="318"/>
      <c r="Y404" s="318"/>
      <c r="Z404" s="318"/>
    </row>
    <row r="405" ht="15.75" customHeight="1">
      <c r="A405" s="318"/>
      <c r="B405" s="318"/>
      <c r="C405" s="318"/>
      <c r="D405" s="318"/>
      <c r="E405" s="318"/>
      <c r="F405" s="318"/>
      <c r="G405" s="318"/>
      <c r="H405" s="318"/>
      <c r="I405" s="318"/>
      <c r="J405" s="318"/>
      <c r="K405" s="318"/>
      <c r="L405" s="318"/>
      <c r="M405" s="318"/>
      <c r="N405" s="318"/>
      <c r="O405" s="318"/>
      <c r="P405" s="318"/>
      <c r="Q405" s="318"/>
      <c r="R405" s="318"/>
      <c r="S405" s="318"/>
      <c r="T405" s="318"/>
      <c r="U405" s="318"/>
      <c r="V405" s="318"/>
      <c r="W405" s="318"/>
      <c r="X405" s="318"/>
      <c r="Y405" s="318"/>
      <c r="Z405" s="318"/>
    </row>
    <row r="406" ht="15.75" customHeight="1">
      <c r="A406" s="318"/>
      <c r="B406" s="318"/>
      <c r="C406" s="318"/>
      <c r="D406" s="318"/>
      <c r="E406" s="318"/>
      <c r="F406" s="318"/>
      <c r="G406" s="318"/>
      <c r="H406" s="318"/>
      <c r="I406" s="318"/>
      <c r="J406" s="318"/>
      <c r="K406" s="318"/>
      <c r="L406" s="318"/>
      <c r="M406" s="318"/>
      <c r="N406" s="318"/>
      <c r="O406" s="318"/>
      <c r="P406" s="318"/>
      <c r="Q406" s="318"/>
      <c r="R406" s="318"/>
      <c r="S406" s="318"/>
      <c r="T406" s="318"/>
      <c r="U406" s="318"/>
      <c r="V406" s="318"/>
      <c r="W406" s="318"/>
      <c r="X406" s="318"/>
      <c r="Y406" s="318"/>
      <c r="Z406" s="318"/>
    </row>
    <row r="407" ht="15.75" customHeight="1">
      <c r="A407" s="318"/>
      <c r="B407" s="318"/>
      <c r="C407" s="318"/>
      <c r="D407" s="318"/>
      <c r="E407" s="318"/>
      <c r="F407" s="318"/>
      <c r="G407" s="318"/>
      <c r="H407" s="318"/>
      <c r="I407" s="318"/>
      <c r="J407" s="318"/>
      <c r="K407" s="318"/>
      <c r="L407" s="318"/>
      <c r="M407" s="318"/>
      <c r="N407" s="318"/>
      <c r="O407" s="318"/>
      <c r="P407" s="318"/>
      <c r="Q407" s="318"/>
      <c r="R407" s="318"/>
      <c r="S407" s="318"/>
      <c r="T407" s="318"/>
      <c r="U407" s="318"/>
      <c r="V407" s="318"/>
      <c r="W407" s="318"/>
      <c r="X407" s="318"/>
      <c r="Y407" s="318"/>
      <c r="Z407" s="318"/>
    </row>
    <row r="408" ht="15.75" customHeight="1">
      <c r="A408" s="318"/>
      <c r="B408" s="318"/>
      <c r="C408" s="318"/>
      <c r="D408" s="318"/>
      <c r="E408" s="318"/>
      <c r="F408" s="318"/>
      <c r="G408" s="318"/>
      <c r="H408" s="318"/>
      <c r="I408" s="318"/>
      <c r="J408" s="318"/>
      <c r="K408" s="318"/>
      <c r="L408" s="318"/>
      <c r="M408" s="318"/>
      <c r="N408" s="318"/>
      <c r="O408" s="318"/>
      <c r="P408" s="318"/>
      <c r="Q408" s="318"/>
      <c r="R408" s="318"/>
      <c r="S408" s="318"/>
      <c r="T408" s="318"/>
      <c r="U408" s="318"/>
      <c r="V408" s="318"/>
      <c r="W408" s="318"/>
      <c r="X408" s="318"/>
      <c r="Y408" s="318"/>
      <c r="Z408" s="318"/>
    </row>
    <row r="409" ht="15.75" customHeight="1">
      <c r="A409" s="318"/>
      <c r="B409" s="318"/>
      <c r="C409" s="318"/>
      <c r="D409" s="318"/>
      <c r="E409" s="318"/>
      <c r="F409" s="318"/>
      <c r="G409" s="318"/>
      <c r="H409" s="318"/>
      <c r="I409" s="318"/>
      <c r="J409" s="318"/>
      <c r="K409" s="318"/>
      <c r="L409" s="318"/>
      <c r="M409" s="318"/>
      <c r="N409" s="318"/>
      <c r="O409" s="318"/>
      <c r="P409" s="318"/>
      <c r="Q409" s="318"/>
      <c r="R409" s="318"/>
      <c r="S409" s="318"/>
      <c r="T409" s="318"/>
      <c r="U409" s="318"/>
      <c r="V409" s="318"/>
      <c r="W409" s="318"/>
      <c r="X409" s="318"/>
      <c r="Y409" s="318"/>
      <c r="Z409" s="318"/>
    </row>
    <row r="410" ht="15.75" customHeight="1">
      <c r="A410" s="318"/>
      <c r="B410" s="318"/>
      <c r="C410" s="318"/>
      <c r="D410" s="318"/>
      <c r="E410" s="318"/>
      <c r="F410" s="318"/>
      <c r="G410" s="318"/>
      <c r="H410" s="318"/>
      <c r="I410" s="318"/>
      <c r="J410" s="318"/>
      <c r="K410" s="318"/>
      <c r="L410" s="318"/>
      <c r="M410" s="318"/>
      <c r="N410" s="318"/>
      <c r="O410" s="318"/>
      <c r="P410" s="318"/>
      <c r="Q410" s="318"/>
      <c r="R410" s="318"/>
      <c r="S410" s="318"/>
      <c r="T410" s="318"/>
      <c r="U410" s="318"/>
      <c r="V410" s="318"/>
      <c r="W410" s="318"/>
      <c r="X410" s="318"/>
      <c r="Y410" s="318"/>
      <c r="Z410" s="318"/>
    </row>
    <row r="411" ht="15.75" customHeight="1">
      <c r="A411" s="318"/>
      <c r="B411" s="318"/>
      <c r="C411" s="318"/>
      <c r="D411" s="318"/>
      <c r="E411" s="318"/>
      <c r="F411" s="318"/>
      <c r="G411" s="318"/>
      <c r="H411" s="318"/>
      <c r="I411" s="318"/>
      <c r="J411" s="318"/>
      <c r="K411" s="318"/>
      <c r="L411" s="318"/>
      <c r="M411" s="318"/>
      <c r="N411" s="318"/>
      <c r="O411" s="318"/>
      <c r="P411" s="318"/>
      <c r="Q411" s="318"/>
      <c r="R411" s="318"/>
      <c r="S411" s="318"/>
      <c r="T411" s="318"/>
      <c r="U411" s="318"/>
      <c r="V411" s="318"/>
      <c r="W411" s="318"/>
      <c r="X411" s="318"/>
      <c r="Y411" s="318"/>
      <c r="Z411" s="318"/>
    </row>
    <row r="412" ht="15.75" customHeight="1">
      <c r="A412" s="318"/>
      <c r="B412" s="318"/>
      <c r="C412" s="318"/>
      <c r="D412" s="318"/>
      <c r="E412" s="318"/>
      <c r="F412" s="318"/>
      <c r="G412" s="318"/>
      <c r="H412" s="318"/>
      <c r="I412" s="318"/>
      <c r="J412" s="318"/>
      <c r="K412" s="318"/>
      <c r="L412" s="318"/>
      <c r="M412" s="318"/>
      <c r="N412" s="318"/>
      <c r="O412" s="318"/>
      <c r="P412" s="318"/>
      <c r="Q412" s="318"/>
      <c r="R412" s="318"/>
      <c r="S412" s="318"/>
      <c r="T412" s="318"/>
      <c r="U412" s="318"/>
      <c r="V412" s="318"/>
      <c r="W412" s="318"/>
      <c r="X412" s="318"/>
      <c r="Y412" s="318"/>
      <c r="Z412" s="318"/>
    </row>
    <row r="413" ht="15.75" customHeight="1">
      <c r="A413" s="318"/>
      <c r="B413" s="318"/>
      <c r="C413" s="318"/>
      <c r="D413" s="318"/>
      <c r="E413" s="318"/>
      <c r="F413" s="318"/>
      <c r="G413" s="318"/>
      <c r="H413" s="318"/>
      <c r="I413" s="318"/>
      <c r="J413" s="318"/>
      <c r="K413" s="318"/>
      <c r="L413" s="318"/>
      <c r="M413" s="318"/>
      <c r="N413" s="318"/>
      <c r="O413" s="318"/>
      <c r="P413" s="318"/>
      <c r="Q413" s="318"/>
      <c r="R413" s="318"/>
      <c r="S413" s="318"/>
      <c r="T413" s="318"/>
      <c r="U413" s="318"/>
      <c r="V413" s="318"/>
      <c r="W413" s="318"/>
      <c r="X413" s="318"/>
      <c r="Y413" s="318"/>
      <c r="Z413" s="318"/>
    </row>
    <row r="414" ht="15.75" customHeight="1">
      <c r="A414" s="318"/>
      <c r="B414" s="318"/>
      <c r="C414" s="318"/>
      <c r="D414" s="318"/>
      <c r="E414" s="318"/>
      <c r="F414" s="318"/>
      <c r="G414" s="318"/>
      <c r="H414" s="318"/>
      <c r="I414" s="318"/>
      <c r="J414" s="318"/>
      <c r="K414" s="318"/>
      <c r="L414" s="318"/>
      <c r="M414" s="318"/>
      <c r="N414" s="318"/>
      <c r="O414" s="318"/>
      <c r="P414" s="318"/>
      <c r="Q414" s="318"/>
      <c r="R414" s="318"/>
      <c r="S414" s="318"/>
      <c r="T414" s="318"/>
      <c r="U414" s="318"/>
      <c r="V414" s="318"/>
      <c r="W414" s="318"/>
      <c r="X414" s="318"/>
      <c r="Y414" s="318"/>
      <c r="Z414" s="318"/>
    </row>
    <row r="415" ht="15.75" customHeight="1">
      <c r="A415" s="318"/>
      <c r="B415" s="318"/>
      <c r="C415" s="318"/>
      <c r="D415" s="318"/>
      <c r="E415" s="318"/>
      <c r="F415" s="318"/>
      <c r="G415" s="318"/>
      <c r="H415" s="318"/>
      <c r="I415" s="318"/>
      <c r="J415" s="318"/>
      <c r="K415" s="318"/>
      <c r="L415" s="318"/>
      <c r="M415" s="318"/>
      <c r="N415" s="318"/>
      <c r="O415" s="318"/>
      <c r="P415" s="318"/>
      <c r="Q415" s="318"/>
      <c r="R415" s="318"/>
      <c r="S415" s="318"/>
      <c r="T415" s="318"/>
      <c r="U415" s="318"/>
      <c r="V415" s="318"/>
      <c r="W415" s="318"/>
      <c r="X415" s="318"/>
      <c r="Y415" s="318"/>
      <c r="Z415" s="318"/>
    </row>
    <row r="416" ht="15.75" customHeight="1">
      <c r="A416" s="318"/>
      <c r="B416" s="318"/>
      <c r="C416" s="318"/>
      <c r="D416" s="318"/>
      <c r="E416" s="318"/>
      <c r="F416" s="318"/>
      <c r="G416" s="318"/>
      <c r="H416" s="318"/>
      <c r="I416" s="318"/>
      <c r="J416" s="318"/>
      <c r="K416" s="318"/>
      <c r="L416" s="318"/>
      <c r="M416" s="318"/>
      <c r="N416" s="318"/>
      <c r="O416" s="318"/>
      <c r="P416" s="318"/>
      <c r="Q416" s="318"/>
      <c r="R416" s="318"/>
      <c r="S416" s="318"/>
      <c r="T416" s="318"/>
      <c r="U416" s="318"/>
      <c r="V416" s="318"/>
      <c r="W416" s="318"/>
      <c r="X416" s="318"/>
      <c r="Y416" s="318"/>
      <c r="Z416" s="318"/>
    </row>
    <row r="417" ht="15.75" customHeight="1">
      <c r="A417" s="318"/>
      <c r="B417" s="318"/>
      <c r="C417" s="318"/>
      <c r="D417" s="318"/>
      <c r="E417" s="318"/>
      <c r="F417" s="318"/>
      <c r="G417" s="318"/>
      <c r="H417" s="318"/>
      <c r="I417" s="318"/>
      <c r="J417" s="318"/>
      <c r="K417" s="318"/>
      <c r="L417" s="318"/>
      <c r="M417" s="318"/>
      <c r="N417" s="318"/>
      <c r="O417" s="318"/>
      <c r="P417" s="318"/>
      <c r="Q417" s="318"/>
      <c r="R417" s="318"/>
      <c r="S417" s="318"/>
      <c r="T417" s="318"/>
      <c r="U417" s="318"/>
      <c r="V417" s="318"/>
      <c r="W417" s="318"/>
      <c r="X417" s="318"/>
      <c r="Y417" s="318"/>
      <c r="Z417" s="318"/>
    </row>
    <row r="418" ht="15.75" customHeight="1">
      <c r="A418" s="318"/>
      <c r="B418" s="318"/>
      <c r="C418" s="318"/>
      <c r="D418" s="318"/>
      <c r="E418" s="318"/>
      <c r="F418" s="318"/>
      <c r="G418" s="318"/>
      <c r="H418" s="318"/>
      <c r="I418" s="318"/>
      <c r="J418" s="318"/>
      <c r="K418" s="318"/>
      <c r="L418" s="318"/>
      <c r="M418" s="318"/>
      <c r="N418" s="318"/>
      <c r="O418" s="318"/>
      <c r="P418" s="318"/>
      <c r="Q418" s="318"/>
      <c r="R418" s="318"/>
      <c r="S418" s="318"/>
      <c r="T418" s="318"/>
      <c r="U418" s="318"/>
      <c r="V418" s="318"/>
      <c r="W418" s="318"/>
      <c r="X418" s="318"/>
      <c r="Y418" s="318"/>
      <c r="Z418" s="318"/>
    </row>
    <row r="419" ht="15.75" customHeight="1">
      <c r="A419" s="318"/>
      <c r="B419" s="318"/>
      <c r="C419" s="318"/>
      <c r="D419" s="318"/>
      <c r="E419" s="318"/>
      <c r="F419" s="318"/>
      <c r="G419" s="318"/>
      <c r="H419" s="318"/>
      <c r="I419" s="318"/>
      <c r="J419" s="318"/>
      <c r="K419" s="318"/>
      <c r="L419" s="318"/>
      <c r="M419" s="318"/>
      <c r="N419" s="318"/>
      <c r="O419" s="318"/>
      <c r="P419" s="318"/>
      <c r="Q419" s="318"/>
      <c r="R419" s="318"/>
      <c r="S419" s="318"/>
      <c r="T419" s="318"/>
      <c r="U419" s="318"/>
      <c r="V419" s="318"/>
      <c r="W419" s="318"/>
      <c r="X419" s="318"/>
      <c r="Y419" s="318"/>
      <c r="Z419" s="318"/>
    </row>
    <row r="420" ht="15.75" customHeight="1">
      <c r="A420" s="318"/>
      <c r="B420" s="318"/>
      <c r="C420" s="318"/>
      <c r="D420" s="318"/>
      <c r="E420" s="318"/>
      <c r="F420" s="318"/>
      <c r="G420" s="318"/>
      <c r="H420" s="318"/>
      <c r="I420" s="318"/>
      <c r="J420" s="318"/>
      <c r="K420" s="318"/>
      <c r="L420" s="318"/>
      <c r="M420" s="318"/>
      <c r="N420" s="318"/>
      <c r="O420" s="318"/>
      <c r="P420" s="318"/>
      <c r="Q420" s="318"/>
      <c r="R420" s="318"/>
      <c r="S420" s="318"/>
      <c r="T420" s="318"/>
      <c r="U420" s="318"/>
      <c r="V420" s="318"/>
      <c r="W420" s="318"/>
      <c r="X420" s="318"/>
      <c r="Y420" s="318"/>
      <c r="Z420" s="318"/>
    </row>
    <row r="421" ht="15.75" customHeight="1">
      <c r="A421" s="318"/>
      <c r="B421" s="318"/>
      <c r="C421" s="318"/>
      <c r="D421" s="318"/>
      <c r="E421" s="318"/>
      <c r="F421" s="318"/>
      <c r="G421" s="318"/>
      <c r="H421" s="318"/>
      <c r="I421" s="318"/>
      <c r="J421" s="318"/>
      <c r="K421" s="318"/>
      <c r="L421" s="318"/>
      <c r="M421" s="318"/>
      <c r="N421" s="318"/>
      <c r="O421" s="318"/>
      <c r="P421" s="318"/>
      <c r="Q421" s="318"/>
      <c r="R421" s="318"/>
      <c r="S421" s="318"/>
      <c r="T421" s="318"/>
      <c r="U421" s="318"/>
      <c r="V421" s="318"/>
      <c r="W421" s="318"/>
      <c r="X421" s="318"/>
      <c r="Y421" s="318"/>
      <c r="Z421" s="318"/>
    </row>
    <row r="422" ht="15.75" customHeight="1">
      <c r="A422" s="318"/>
      <c r="B422" s="318"/>
      <c r="C422" s="318"/>
      <c r="D422" s="318"/>
      <c r="E422" s="318"/>
      <c r="F422" s="318"/>
      <c r="G422" s="318"/>
      <c r="H422" s="318"/>
      <c r="I422" s="318"/>
      <c r="J422" s="318"/>
      <c r="K422" s="318"/>
      <c r="L422" s="318"/>
      <c r="M422" s="318"/>
      <c r="N422" s="318"/>
      <c r="O422" s="318"/>
      <c r="P422" s="318"/>
      <c r="Q422" s="318"/>
      <c r="R422" s="318"/>
      <c r="S422" s="318"/>
      <c r="T422" s="318"/>
      <c r="U422" s="318"/>
      <c r="V422" s="318"/>
      <c r="W422" s="318"/>
      <c r="X422" s="318"/>
      <c r="Y422" s="318"/>
      <c r="Z422" s="318"/>
    </row>
    <row r="423" ht="15.75" customHeight="1">
      <c r="A423" s="318"/>
      <c r="B423" s="318"/>
      <c r="C423" s="318"/>
      <c r="D423" s="318"/>
      <c r="E423" s="318"/>
      <c r="F423" s="318"/>
      <c r="G423" s="318"/>
      <c r="H423" s="318"/>
      <c r="I423" s="318"/>
      <c r="J423" s="318"/>
      <c r="K423" s="318"/>
      <c r="L423" s="318"/>
      <c r="M423" s="318"/>
      <c r="N423" s="318"/>
      <c r="O423" s="318"/>
      <c r="P423" s="318"/>
      <c r="Q423" s="318"/>
      <c r="R423" s="318"/>
      <c r="S423" s="318"/>
      <c r="T423" s="318"/>
      <c r="U423" s="318"/>
      <c r="V423" s="318"/>
      <c r="W423" s="318"/>
      <c r="X423" s="318"/>
      <c r="Y423" s="318"/>
      <c r="Z423" s="318"/>
    </row>
    <row r="424" ht="15.75" customHeight="1">
      <c r="A424" s="318"/>
      <c r="B424" s="318"/>
      <c r="C424" s="318"/>
      <c r="D424" s="318"/>
      <c r="E424" s="318"/>
      <c r="F424" s="318"/>
      <c r="G424" s="318"/>
      <c r="H424" s="318"/>
      <c r="I424" s="318"/>
      <c r="J424" s="318"/>
      <c r="K424" s="318"/>
      <c r="L424" s="318"/>
      <c r="M424" s="318"/>
      <c r="N424" s="318"/>
      <c r="O424" s="318"/>
      <c r="P424" s="318"/>
      <c r="Q424" s="318"/>
      <c r="R424" s="318"/>
      <c r="S424" s="318"/>
      <c r="T424" s="318"/>
      <c r="U424" s="318"/>
      <c r="V424" s="318"/>
      <c r="W424" s="318"/>
      <c r="X424" s="318"/>
      <c r="Y424" s="318"/>
      <c r="Z424" s="318"/>
    </row>
    <row r="425" ht="15.75" customHeight="1">
      <c r="A425" s="318"/>
      <c r="B425" s="318"/>
      <c r="C425" s="318"/>
      <c r="D425" s="318"/>
      <c r="E425" s="318"/>
      <c r="F425" s="318"/>
      <c r="G425" s="318"/>
      <c r="H425" s="318"/>
      <c r="I425" s="318"/>
      <c r="J425" s="318"/>
      <c r="K425" s="318"/>
      <c r="L425" s="318"/>
      <c r="M425" s="318"/>
      <c r="N425" s="318"/>
      <c r="O425" s="318"/>
      <c r="P425" s="318"/>
      <c r="Q425" s="318"/>
      <c r="R425" s="318"/>
      <c r="S425" s="318"/>
      <c r="T425" s="318"/>
      <c r="U425" s="318"/>
      <c r="V425" s="318"/>
      <c r="W425" s="318"/>
      <c r="X425" s="318"/>
      <c r="Y425" s="318"/>
      <c r="Z425" s="318"/>
    </row>
    <row r="426" ht="15.75" customHeight="1">
      <c r="A426" s="318"/>
      <c r="B426" s="318"/>
      <c r="C426" s="318"/>
      <c r="D426" s="318"/>
      <c r="E426" s="318"/>
      <c r="F426" s="318"/>
      <c r="G426" s="318"/>
      <c r="H426" s="318"/>
      <c r="I426" s="318"/>
      <c r="J426" s="318"/>
      <c r="K426" s="318"/>
      <c r="L426" s="318"/>
      <c r="M426" s="318"/>
      <c r="N426" s="318"/>
      <c r="O426" s="318"/>
      <c r="P426" s="318"/>
      <c r="Q426" s="318"/>
      <c r="R426" s="318"/>
      <c r="S426" s="318"/>
      <c r="T426" s="318"/>
      <c r="U426" s="318"/>
      <c r="V426" s="318"/>
      <c r="W426" s="318"/>
      <c r="X426" s="318"/>
      <c r="Y426" s="318"/>
      <c r="Z426" s="318"/>
    </row>
    <row r="427" ht="15.75" customHeight="1">
      <c r="A427" s="318"/>
      <c r="B427" s="318"/>
      <c r="C427" s="318"/>
      <c r="D427" s="318"/>
      <c r="E427" s="318"/>
      <c r="F427" s="318"/>
      <c r="G427" s="318"/>
      <c r="H427" s="318"/>
      <c r="I427" s="318"/>
      <c r="J427" s="318"/>
      <c r="K427" s="318"/>
      <c r="L427" s="318"/>
      <c r="M427" s="318"/>
      <c r="N427" s="318"/>
      <c r="O427" s="318"/>
      <c r="P427" s="318"/>
      <c r="Q427" s="318"/>
      <c r="R427" s="318"/>
      <c r="S427" s="318"/>
      <c r="T427" s="318"/>
      <c r="U427" s="318"/>
      <c r="V427" s="318"/>
      <c r="W427" s="318"/>
      <c r="X427" s="318"/>
      <c r="Y427" s="318"/>
      <c r="Z427" s="318"/>
    </row>
    <row r="428" ht="15.75" customHeight="1">
      <c r="A428" s="318"/>
      <c r="B428" s="318"/>
      <c r="C428" s="318"/>
      <c r="D428" s="318"/>
      <c r="E428" s="318"/>
      <c r="F428" s="318"/>
      <c r="G428" s="318"/>
      <c r="H428" s="318"/>
      <c r="I428" s="318"/>
      <c r="J428" s="318"/>
      <c r="K428" s="318"/>
      <c r="L428" s="318"/>
      <c r="M428" s="318"/>
      <c r="N428" s="318"/>
      <c r="O428" s="318"/>
      <c r="P428" s="318"/>
      <c r="Q428" s="318"/>
      <c r="R428" s="318"/>
      <c r="S428" s="318"/>
      <c r="T428" s="318"/>
      <c r="U428" s="318"/>
      <c r="V428" s="318"/>
      <c r="W428" s="318"/>
      <c r="X428" s="318"/>
      <c r="Y428" s="318"/>
      <c r="Z428" s="318"/>
    </row>
    <row r="429" ht="15.75" customHeight="1">
      <c r="A429" s="318"/>
      <c r="B429" s="318"/>
      <c r="C429" s="318"/>
      <c r="D429" s="318"/>
      <c r="E429" s="318"/>
      <c r="F429" s="318"/>
      <c r="G429" s="318"/>
      <c r="H429" s="318"/>
      <c r="I429" s="318"/>
      <c r="J429" s="318"/>
      <c r="K429" s="318"/>
      <c r="L429" s="318"/>
      <c r="M429" s="318"/>
      <c r="N429" s="318"/>
      <c r="O429" s="318"/>
      <c r="P429" s="318"/>
      <c r="Q429" s="318"/>
      <c r="R429" s="318"/>
      <c r="S429" s="318"/>
      <c r="T429" s="318"/>
      <c r="U429" s="318"/>
      <c r="V429" s="318"/>
      <c r="W429" s="318"/>
      <c r="X429" s="318"/>
      <c r="Y429" s="318"/>
      <c r="Z429" s="318"/>
    </row>
    <row r="430" ht="15.75" customHeight="1">
      <c r="A430" s="318"/>
      <c r="B430" s="318"/>
      <c r="C430" s="318"/>
      <c r="D430" s="318"/>
      <c r="E430" s="318"/>
      <c r="F430" s="318"/>
      <c r="G430" s="318"/>
      <c r="H430" s="318"/>
      <c r="I430" s="318"/>
      <c r="J430" s="318"/>
      <c r="K430" s="318"/>
      <c r="L430" s="318"/>
      <c r="M430" s="318"/>
      <c r="N430" s="318"/>
      <c r="O430" s="318"/>
      <c r="P430" s="318"/>
      <c r="Q430" s="318"/>
      <c r="R430" s="318"/>
      <c r="S430" s="318"/>
      <c r="T430" s="318"/>
      <c r="U430" s="318"/>
      <c r="V430" s="318"/>
      <c r="W430" s="318"/>
      <c r="X430" s="318"/>
      <c r="Y430" s="318"/>
      <c r="Z430" s="318"/>
    </row>
    <row r="431" ht="15.75" customHeight="1">
      <c r="A431" s="318"/>
      <c r="B431" s="318"/>
      <c r="C431" s="318"/>
      <c r="D431" s="318"/>
      <c r="E431" s="318"/>
      <c r="F431" s="318"/>
      <c r="G431" s="318"/>
      <c r="H431" s="318"/>
      <c r="I431" s="318"/>
      <c r="J431" s="318"/>
      <c r="K431" s="318"/>
      <c r="L431" s="318"/>
      <c r="M431" s="318"/>
      <c r="N431" s="318"/>
      <c r="O431" s="318"/>
      <c r="P431" s="318"/>
      <c r="Q431" s="318"/>
      <c r="R431" s="318"/>
      <c r="S431" s="318"/>
      <c r="T431" s="318"/>
      <c r="U431" s="318"/>
      <c r="V431" s="318"/>
      <c r="W431" s="318"/>
      <c r="X431" s="318"/>
      <c r="Y431" s="318"/>
      <c r="Z431" s="318"/>
    </row>
    <row r="432" ht="15.75" customHeight="1">
      <c r="A432" s="318"/>
      <c r="B432" s="318"/>
      <c r="C432" s="318"/>
      <c r="D432" s="318"/>
      <c r="E432" s="318"/>
      <c r="F432" s="318"/>
      <c r="G432" s="318"/>
      <c r="H432" s="318"/>
      <c r="I432" s="318"/>
      <c r="J432" s="318"/>
      <c r="K432" s="318"/>
      <c r="L432" s="318"/>
      <c r="M432" s="318"/>
      <c r="N432" s="318"/>
      <c r="O432" s="318"/>
      <c r="P432" s="318"/>
      <c r="Q432" s="318"/>
      <c r="R432" s="318"/>
      <c r="S432" s="318"/>
      <c r="T432" s="318"/>
      <c r="U432" s="318"/>
      <c r="V432" s="318"/>
      <c r="W432" s="318"/>
      <c r="X432" s="318"/>
      <c r="Y432" s="318"/>
      <c r="Z432" s="318"/>
    </row>
    <row r="433" ht="15.75" customHeight="1">
      <c r="A433" s="318"/>
      <c r="B433" s="318"/>
      <c r="C433" s="318"/>
      <c r="D433" s="318"/>
      <c r="E433" s="318"/>
      <c r="F433" s="318"/>
      <c r="G433" s="318"/>
      <c r="H433" s="318"/>
      <c r="I433" s="318"/>
      <c r="J433" s="318"/>
      <c r="K433" s="318"/>
      <c r="L433" s="318"/>
      <c r="M433" s="318"/>
      <c r="N433" s="318"/>
      <c r="O433" s="318"/>
      <c r="P433" s="318"/>
      <c r="Q433" s="318"/>
      <c r="R433" s="318"/>
      <c r="S433" s="318"/>
      <c r="T433" s="318"/>
      <c r="U433" s="318"/>
      <c r="V433" s="318"/>
      <c r="W433" s="318"/>
      <c r="X433" s="318"/>
      <c r="Y433" s="318"/>
      <c r="Z433" s="318"/>
    </row>
    <row r="434" ht="15.75" customHeight="1">
      <c r="A434" s="318"/>
      <c r="B434" s="318"/>
      <c r="C434" s="318"/>
      <c r="D434" s="318"/>
      <c r="E434" s="318"/>
      <c r="F434" s="318"/>
      <c r="G434" s="318"/>
      <c r="H434" s="318"/>
      <c r="I434" s="318"/>
      <c r="J434" s="318"/>
      <c r="K434" s="318"/>
      <c r="L434" s="318"/>
      <c r="M434" s="318"/>
      <c r="N434" s="318"/>
      <c r="O434" s="318"/>
      <c r="P434" s="318"/>
      <c r="Q434" s="318"/>
      <c r="R434" s="318"/>
      <c r="S434" s="318"/>
      <c r="T434" s="318"/>
      <c r="U434" s="318"/>
      <c r="V434" s="318"/>
      <c r="W434" s="318"/>
      <c r="X434" s="318"/>
      <c r="Y434" s="318"/>
      <c r="Z434" s="318"/>
    </row>
    <row r="435" ht="15.75" customHeight="1">
      <c r="A435" s="318"/>
      <c r="B435" s="318"/>
      <c r="C435" s="318"/>
      <c r="D435" s="318"/>
      <c r="E435" s="318"/>
      <c r="F435" s="318"/>
      <c r="G435" s="318"/>
      <c r="H435" s="318"/>
      <c r="I435" s="318"/>
      <c r="J435" s="318"/>
      <c r="K435" s="318"/>
      <c r="L435" s="318"/>
      <c r="M435" s="318"/>
      <c r="N435" s="318"/>
      <c r="O435" s="318"/>
      <c r="P435" s="318"/>
      <c r="Q435" s="318"/>
      <c r="R435" s="318"/>
      <c r="S435" s="318"/>
      <c r="T435" s="318"/>
      <c r="U435" s="318"/>
      <c r="V435" s="318"/>
      <c r="W435" s="318"/>
      <c r="X435" s="318"/>
      <c r="Y435" s="318"/>
      <c r="Z435" s="318"/>
    </row>
    <row r="436" ht="15.75" customHeight="1">
      <c r="A436" s="318"/>
      <c r="B436" s="318"/>
      <c r="C436" s="318"/>
      <c r="D436" s="318"/>
      <c r="E436" s="318"/>
      <c r="F436" s="318"/>
      <c r="G436" s="318"/>
      <c r="H436" s="318"/>
      <c r="I436" s="318"/>
      <c r="J436" s="318"/>
      <c r="K436" s="318"/>
      <c r="L436" s="318"/>
      <c r="M436" s="318"/>
      <c r="N436" s="318"/>
      <c r="O436" s="318"/>
      <c r="P436" s="318"/>
      <c r="Q436" s="318"/>
      <c r="R436" s="318"/>
      <c r="S436" s="318"/>
      <c r="T436" s="318"/>
      <c r="U436" s="318"/>
      <c r="V436" s="318"/>
      <c r="W436" s="318"/>
      <c r="X436" s="318"/>
      <c r="Y436" s="318"/>
      <c r="Z436" s="318"/>
    </row>
    <row r="437" ht="15.75" customHeight="1">
      <c r="A437" s="318"/>
      <c r="B437" s="318"/>
      <c r="C437" s="318"/>
      <c r="D437" s="318"/>
      <c r="E437" s="318"/>
      <c r="F437" s="318"/>
      <c r="G437" s="318"/>
      <c r="H437" s="318"/>
      <c r="I437" s="318"/>
      <c r="J437" s="318"/>
      <c r="K437" s="318"/>
      <c r="L437" s="318"/>
      <c r="M437" s="318"/>
      <c r="N437" s="318"/>
      <c r="O437" s="318"/>
      <c r="P437" s="318"/>
      <c r="Q437" s="318"/>
      <c r="R437" s="318"/>
      <c r="S437" s="318"/>
      <c r="T437" s="318"/>
      <c r="U437" s="318"/>
      <c r="V437" s="318"/>
      <c r="W437" s="318"/>
      <c r="X437" s="318"/>
      <c r="Y437" s="318"/>
      <c r="Z437" s="318"/>
    </row>
    <row r="438" ht="15.75" customHeight="1">
      <c r="A438" s="318"/>
      <c r="B438" s="318"/>
      <c r="C438" s="318"/>
      <c r="D438" s="318"/>
      <c r="E438" s="318"/>
      <c r="F438" s="318"/>
      <c r="G438" s="318"/>
      <c r="H438" s="318"/>
      <c r="I438" s="318"/>
      <c r="J438" s="318"/>
      <c r="K438" s="318"/>
      <c r="L438" s="318"/>
      <c r="M438" s="318"/>
      <c r="N438" s="318"/>
      <c r="O438" s="318"/>
      <c r="P438" s="318"/>
      <c r="Q438" s="318"/>
      <c r="R438" s="318"/>
      <c r="S438" s="318"/>
      <c r="T438" s="318"/>
      <c r="U438" s="318"/>
      <c r="V438" s="318"/>
      <c r="W438" s="318"/>
      <c r="X438" s="318"/>
      <c r="Y438" s="318"/>
      <c r="Z438" s="318"/>
    </row>
    <row r="439" ht="15.75" customHeight="1">
      <c r="A439" s="318"/>
      <c r="B439" s="318"/>
      <c r="C439" s="318"/>
      <c r="D439" s="318"/>
      <c r="E439" s="318"/>
      <c r="F439" s="318"/>
      <c r="G439" s="318"/>
      <c r="H439" s="318"/>
      <c r="I439" s="318"/>
      <c r="J439" s="318"/>
      <c r="K439" s="318"/>
      <c r="L439" s="318"/>
      <c r="M439" s="318"/>
      <c r="N439" s="318"/>
      <c r="O439" s="318"/>
      <c r="P439" s="318"/>
      <c r="Q439" s="318"/>
      <c r="R439" s="318"/>
      <c r="S439" s="318"/>
      <c r="T439" s="318"/>
      <c r="U439" s="318"/>
      <c r="V439" s="318"/>
      <c r="W439" s="318"/>
      <c r="X439" s="318"/>
      <c r="Y439" s="318"/>
      <c r="Z439" s="318"/>
    </row>
    <row r="440" ht="15.75" customHeight="1">
      <c r="A440" s="318"/>
      <c r="B440" s="318"/>
      <c r="C440" s="318"/>
      <c r="D440" s="318"/>
      <c r="E440" s="318"/>
      <c r="F440" s="318"/>
      <c r="G440" s="318"/>
      <c r="H440" s="318"/>
      <c r="I440" s="318"/>
      <c r="J440" s="318"/>
      <c r="K440" s="318"/>
      <c r="L440" s="318"/>
      <c r="M440" s="318"/>
      <c r="N440" s="318"/>
      <c r="O440" s="318"/>
      <c r="P440" s="318"/>
      <c r="Q440" s="318"/>
      <c r="R440" s="318"/>
      <c r="S440" s="318"/>
      <c r="T440" s="318"/>
      <c r="U440" s="318"/>
      <c r="V440" s="318"/>
      <c r="W440" s="318"/>
      <c r="X440" s="318"/>
      <c r="Y440" s="318"/>
      <c r="Z440" s="318"/>
    </row>
    <row r="441" ht="15.75" customHeight="1">
      <c r="A441" s="318"/>
      <c r="B441" s="318"/>
      <c r="C441" s="318"/>
      <c r="D441" s="318"/>
      <c r="E441" s="318"/>
      <c r="F441" s="318"/>
      <c r="G441" s="318"/>
      <c r="H441" s="318"/>
      <c r="I441" s="318"/>
      <c r="J441" s="318"/>
      <c r="K441" s="318"/>
      <c r="L441" s="318"/>
      <c r="M441" s="318"/>
      <c r="N441" s="318"/>
      <c r="O441" s="318"/>
      <c r="P441" s="318"/>
      <c r="Q441" s="318"/>
      <c r="R441" s="318"/>
      <c r="S441" s="318"/>
      <c r="T441" s="318"/>
      <c r="U441" s="318"/>
      <c r="V441" s="318"/>
      <c r="W441" s="318"/>
      <c r="X441" s="318"/>
      <c r="Y441" s="318"/>
      <c r="Z441" s="318"/>
    </row>
    <row r="442" ht="15.75" customHeight="1">
      <c r="A442" s="318"/>
      <c r="B442" s="318"/>
      <c r="C442" s="318"/>
      <c r="D442" s="318"/>
      <c r="E442" s="318"/>
      <c r="F442" s="318"/>
      <c r="G442" s="318"/>
      <c r="H442" s="318"/>
      <c r="I442" s="318"/>
      <c r="J442" s="318"/>
      <c r="K442" s="318"/>
      <c r="L442" s="318"/>
      <c r="M442" s="318"/>
      <c r="N442" s="318"/>
      <c r="O442" s="318"/>
      <c r="P442" s="318"/>
      <c r="Q442" s="318"/>
      <c r="R442" s="318"/>
      <c r="S442" s="318"/>
      <c r="T442" s="318"/>
      <c r="U442" s="318"/>
      <c r="V442" s="318"/>
      <c r="W442" s="318"/>
      <c r="X442" s="318"/>
      <c r="Y442" s="318"/>
      <c r="Z442" s="318"/>
    </row>
    <row r="443" ht="15.75" customHeight="1">
      <c r="A443" s="318"/>
      <c r="B443" s="318"/>
      <c r="C443" s="318"/>
      <c r="D443" s="318"/>
      <c r="E443" s="318"/>
      <c r="F443" s="318"/>
      <c r="G443" s="318"/>
      <c r="H443" s="318"/>
      <c r="I443" s="318"/>
      <c r="J443" s="318"/>
      <c r="K443" s="318"/>
      <c r="L443" s="318"/>
      <c r="M443" s="318"/>
      <c r="N443" s="318"/>
      <c r="O443" s="318"/>
      <c r="P443" s="318"/>
      <c r="Q443" s="318"/>
      <c r="R443" s="318"/>
      <c r="S443" s="318"/>
      <c r="T443" s="318"/>
      <c r="U443" s="318"/>
      <c r="V443" s="318"/>
      <c r="W443" s="318"/>
      <c r="X443" s="318"/>
      <c r="Y443" s="318"/>
      <c r="Z443" s="318"/>
    </row>
    <row r="444" ht="15.75" customHeight="1">
      <c r="A444" s="318"/>
      <c r="B444" s="318"/>
      <c r="C444" s="318"/>
      <c r="D444" s="318"/>
      <c r="E444" s="318"/>
      <c r="F444" s="318"/>
      <c r="G444" s="318"/>
      <c r="H444" s="318"/>
      <c r="I444" s="318"/>
      <c r="J444" s="318"/>
      <c r="K444" s="318"/>
      <c r="L444" s="318"/>
      <c r="M444" s="318"/>
      <c r="N444" s="318"/>
      <c r="O444" s="318"/>
      <c r="P444" s="318"/>
      <c r="Q444" s="318"/>
      <c r="R444" s="318"/>
      <c r="S444" s="318"/>
      <c r="T444" s="318"/>
      <c r="U444" s="318"/>
      <c r="V444" s="318"/>
      <c r="W444" s="318"/>
      <c r="X444" s="318"/>
      <c r="Y444" s="318"/>
      <c r="Z444" s="318"/>
    </row>
    <row r="445" ht="15.75" customHeight="1">
      <c r="A445" s="318"/>
      <c r="B445" s="318"/>
      <c r="C445" s="318"/>
      <c r="D445" s="318"/>
      <c r="E445" s="318"/>
      <c r="F445" s="318"/>
      <c r="G445" s="318"/>
      <c r="H445" s="318"/>
      <c r="I445" s="318"/>
      <c r="J445" s="318"/>
      <c r="K445" s="318"/>
      <c r="L445" s="318"/>
      <c r="M445" s="318"/>
      <c r="N445" s="318"/>
      <c r="O445" s="318"/>
      <c r="P445" s="318"/>
      <c r="Q445" s="318"/>
      <c r="R445" s="318"/>
      <c r="S445" s="318"/>
      <c r="T445" s="318"/>
      <c r="U445" s="318"/>
      <c r="V445" s="318"/>
      <c r="W445" s="318"/>
      <c r="X445" s="318"/>
      <c r="Y445" s="318"/>
      <c r="Z445" s="318"/>
    </row>
    <row r="446" ht="15.75" customHeight="1">
      <c r="A446" s="318"/>
      <c r="B446" s="318"/>
      <c r="C446" s="318"/>
      <c r="D446" s="318"/>
      <c r="E446" s="318"/>
      <c r="F446" s="318"/>
      <c r="G446" s="318"/>
      <c r="H446" s="318"/>
      <c r="I446" s="318"/>
      <c r="J446" s="318"/>
      <c r="K446" s="318"/>
      <c r="L446" s="318"/>
      <c r="M446" s="318"/>
      <c r="N446" s="318"/>
      <c r="O446" s="318"/>
      <c r="P446" s="318"/>
      <c r="Q446" s="318"/>
      <c r="R446" s="318"/>
      <c r="S446" s="318"/>
      <c r="T446" s="318"/>
      <c r="U446" s="318"/>
      <c r="V446" s="318"/>
      <c r="W446" s="318"/>
      <c r="X446" s="318"/>
      <c r="Y446" s="318"/>
      <c r="Z446" s="318"/>
    </row>
    <row r="447" ht="15.75" customHeight="1">
      <c r="A447" s="318"/>
      <c r="B447" s="318"/>
      <c r="C447" s="318"/>
      <c r="D447" s="318"/>
      <c r="E447" s="318"/>
      <c r="F447" s="318"/>
      <c r="G447" s="318"/>
      <c r="H447" s="318"/>
      <c r="I447" s="318"/>
      <c r="J447" s="318"/>
      <c r="K447" s="318"/>
      <c r="L447" s="318"/>
      <c r="M447" s="318"/>
      <c r="N447" s="318"/>
      <c r="O447" s="318"/>
      <c r="P447" s="318"/>
      <c r="Q447" s="318"/>
      <c r="R447" s="318"/>
      <c r="S447" s="318"/>
      <c r="T447" s="318"/>
      <c r="U447" s="318"/>
      <c r="V447" s="318"/>
      <c r="W447" s="318"/>
      <c r="X447" s="318"/>
      <c r="Y447" s="318"/>
      <c r="Z447" s="318"/>
    </row>
    <row r="448" ht="15.75" customHeight="1">
      <c r="A448" s="318"/>
      <c r="B448" s="318"/>
      <c r="C448" s="318"/>
      <c r="D448" s="318"/>
      <c r="E448" s="318"/>
      <c r="F448" s="318"/>
      <c r="G448" s="318"/>
      <c r="H448" s="318"/>
      <c r="I448" s="318"/>
      <c r="J448" s="318"/>
      <c r="K448" s="318"/>
      <c r="L448" s="318"/>
      <c r="M448" s="318"/>
      <c r="N448" s="318"/>
      <c r="O448" s="318"/>
      <c r="P448" s="318"/>
      <c r="Q448" s="318"/>
      <c r="R448" s="318"/>
      <c r="S448" s="318"/>
      <c r="T448" s="318"/>
      <c r="U448" s="318"/>
      <c r="V448" s="318"/>
      <c r="W448" s="318"/>
      <c r="X448" s="318"/>
      <c r="Y448" s="318"/>
      <c r="Z448" s="318"/>
    </row>
    <row r="449" ht="15.75" customHeight="1">
      <c r="A449" s="318"/>
      <c r="B449" s="318"/>
      <c r="C449" s="318"/>
      <c r="D449" s="318"/>
      <c r="E449" s="318"/>
      <c r="F449" s="318"/>
      <c r="G449" s="318"/>
      <c r="H449" s="318"/>
      <c r="I449" s="318"/>
      <c r="J449" s="318"/>
      <c r="K449" s="318"/>
      <c r="L449" s="318"/>
      <c r="M449" s="318"/>
      <c r="N449" s="318"/>
      <c r="O449" s="318"/>
      <c r="P449" s="318"/>
      <c r="Q449" s="318"/>
      <c r="R449" s="318"/>
      <c r="S449" s="318"/>
      <c r="T449" s="318"/>
      <c r="U449" s="318"/>
      <c r="V449" s="318"/>
      <c r="W449" s="318"/>
      <c r="X449" s="318"/>
      <c r="Y449" s="318"/>
      <c r="Z449" s="318"/>
    </row>
    <row r="450" ht="15.75" customHeight="1">
      <c r="A450" s="318"/>
      <c r="B450" s="318"/>
      <c r="C450" s="318"/>
      <c r="D450" s="318"/>
      <c r="E450" s="318"/>
      <c r="F450" s="318"/>
      <c r="G450" s="318"/>
      <c r="H450" s="318"/>
      <c r="I450" s="318"/>
      <c r="J450" s="318"/>
      <c r="K450" s="318"/>
      <c r="L450" s="318"/>
      <c r="M450" s="318"/>
      <c r="N450" s="318"/>
      <c r="O450" s="318"/>
      <c r="P450" s="318"/>
      <c r="Q450" s="318"/>
      <c r="R450" s="318"/>
      <c r="S450" s="318"/>
      <c r="T450" s="318"/>
      <c r="U450" s="318"/>
      <c r="V450" s="318"/>
      <c r="W450" s="318"/>
      <c r="X450" s="318"/>
      <c r="Y450" s="318"/>
      <c r="Z450" s="318"/>
    </row>
    <row r="451" ht="15.75" customHeight="1">
      <c r="A451" s="318"/>
      <c r="B451" s="318"/>
      <c r="C451" s="318"/>
      <c r="D451" s="318"/>
      <c r="E451" s="318"/>
      <c r="F451" s="318"/>
      <c r="G451" s="318"/>
      <c r="H451" s="318"/>
      <c r="I451" s="318"/>
      <c r="J451" s="318"/>
      <c r="K451" s="318"/>
      <c r="L451" s="318"/>
      <c r="M451" s="318"/>
      <c r="N451" s="318"/>
      <c r="O451" s="318"/>
      <c r="P451" s="318"/>
      <c r="Q451" s="318"/>
      <c r="R451" s="318"/>
      <c r="S451" s="318"/>
      <c r="T451" s="318"/>
      <c r="U451" s="318"/>
      <c r="V451" s="318"/>
      <c r="W451" s="318"/>
      <c r="X451" s="318"/>
      <c r="Y451" s="318"/>
      <c r="Z451" s="318"/>
    </row>
    <row r="452" ht="15.75" customHeight="1">
      <c r="A452" s="318"/>
      <c r="B452" s="318"/>
      <c r="C452" s="318"/>
      <c r="D452" s="318"/>
      <c r="E452" s="318"/>
      <c r="F452" s="318"/>
      <c r="G452" s="318"/>
      <c r="H452" s="318"/>
      <c r="I452" s="318"/>
      <c r="J452" s="318"/>
      <c r="K452" s="318"/>
      <c r="L452" s="318"/>
      <c r="M452" s="318"/>
      <c r="N452" s="318"/>
      <c r="O452" s="318"/>
      <c r="P452" s="318"/>
      <c r="Q452" s="318"/>
      <c r="R452" s="318"/>
      <c r="S452" s="318"/>
      <c r="T452" s="318"/>
      <c r="U452" s="318"/>
      <c r="V452" s="318"/>
      <c r="W452" s="318"/>
      <c r="X452" s="318"/>
      <c r="Y452" s="318"/>
      <c r="Z452" s="318"/>
    </row>
    <row r="453" ht="15.75" customHeight="1">
      <c r="A453" s="318"/>
      <c r="B453" s="318"/>
      <c r="C453" s="318"/>
      <c r="D453" s="318"/>
      <c r="E453" s="318"/>
      <c r="F453" s="318"/>
      <c r="G453" s="318"/>
      <c r="H453" s="318"/>
      <c r="I453" s="318"/>
      <c r="J453" s="318"/>
      <c r="K453" s="318"/>
      <c r="L453" s="318"/>
      <c r="M453" s="318"/>
      <c r="N453" s="318"/>
      <c r="O453" s="318"/>
      <c r="P453" s="318"/>
      <c r="Q453" s="318"/>
      <c r="R453" s="318"/>
      <c r="S453" s="318"/>
      <c r="T453" s="318"/>
      <c r="U453" s="318"/>
      <c r="V453" s="318"/>
      <c r="W453" s="318"/>
      <c r="X453" s="318"/>
      <c r="Y453" s="318"/>
      <c r="Z453" s="318"/>
    </row>
    <row r="454" ht="15.75" customHeight="1">
      <c r="A454" s="318"/>
      <c r="B454" s="318"/>
      <c r="C454" s="318"/>
      <c r="D454" s="318"/>
      <c r="E454" s="318"/>
      <c r="F454" s="318"/>
      <c r="G454" s="318"/>
      <c r="H454" s="318"/>
      <c r="I454" s="318"/>
      <c r="J454" s="318"/>
      <c r="K454" s="318"/>
      <c r="L454" s="318"/>
      <c r="M454" s="318"/>
      <c r="N454" s="318"/>
      <c r="O454" s="318"/>
      <c r="P454" s="318"/>
      <c r="Q454" s="318"/>
      <c r="R454" s="318"/>
      <c r="S454" s="318"/>
      <c r="T454" s="318"/>
      <c r="U454" s="318"/>
      <c r="V454" s="318"/>
      <c r="W454" s="318"/>
      <c r="X454" s="318"/>
      <c r="Y454" s="318"/>
      <c r="Z454" s="318"/>
    </row>
    <row r="455" ht="15.75" customHeight="1">
      <c r="A455" s="318"/>
      <c r="B455" s="318"/>
      <c r="C455" s="318"/>
      <c r="D455" s="318"/>
      <c r="E455" s="318"/>
      <c r="F455" s="318"/>
      <c r="G455" s="318"/>
      <c r="H455" s="318"/>
      <c r="I455" s="318"/>
      <c r="J455" s="318"/>
      <c r="K455" s="318"/>
      <c r="L455" s="318"/>
      <c r="M455" s="318"/>
      <c r="N455" s="318"/>
      <c r="O455" s="318"/>
      <c r="P455" s="318"/>
      <c r="Q455" s="318"/>
      <c r="R455" s="318"/>
      <c r="S455" s="318"/>
      <c r="T455" s="318"/>
      <c r="U455" s="318"/>
      <c r="V455" s="318"/>
      <c r="W455" s="318"/>
      <c r="X455" s="318"/>
      <c r="Y455" s="318"/>
      <c r="Z455" s="318"/>
    </row>
    <row r="456" ht="15.75" customHeight="1">
      <c r="A456" s="318"/>
      <c r="B456" s="318"/>
      <c r="C456" s="318"/>
      <c r="D456" s="318"/>
      <c r="E456" s="318"/>
      <c r="F456" s="318"/>
      <c r="G456" s="318"/>
      <c r="H456" s="318"/>
      <c r="I456" s="318"/>
      <c r="J456" s="318"/>
      <c r="K456" s="318"/>
      <c r="L456" s="318"/>
      <c r="M456" s="318"/>
      <c r="N456" s="318"/>
      <c r="O456" s="318"/>
      <c r="P456" s="318"/>
      <c r="Q456" s="318"/>
      <c r="R456" s="318"/>
      <c r="S456" s="318"/>
      <c r="T456" s="318"/>
      <c r="U456" s="318"/>
      <c r="V456" s="318"/>
      <c r="W456" s="318"/>
      <c r="X456" s="318"/>
      <c r="Y456" s="318"/>
      <c r="Z456" s="318"/>
    </row>
    <row r="457" ht="15.75" customHeight="1">
      <c r="A457" s="318"/>
      <c r="B457" s="318"/>
      <c r="C457" s="318"/>
      <c r="D457" s="318"/>
      <c r="E457" s="318"/>
      <c r="F457" s="318"/>
      <c r="G457" s="318"/>
      <c r="H457" s="318"/>
      <c r="I457" s="318"/>
      <c r="J457" s="318"/>
      <c r="K457" s="318"/>
      <c r="L457" s="318"/>
      <c r="M457" s="318"/>
      <c r="N457" s="318"/>
      <c r="O457" s="318"/>
      <c r="P457" s="318"/>
      <c r="Q457" s="318"/>
      <c r="R457" s="318"/>
      <c r="S457" s="318"/>
      <c r="T457" s="318"/>
      <c r="U457" s="318"/>
      <c r="V457" s="318"/>
      <c r="W457" s="318"/>
      <c r="X457" s="318"/>
      <c r="Y457" s="318"/>
      <c r="Z457" s="318"/>
    </row>
    <row r="458" ht="15.75" customHeight="1">
      <c r="A458" s="318"/>
      <c r="B458" s="318"/>
      <c r="C458" s="318"/>
      <c r="D458" s="318"/>
      <c r="E458" s="318"/>
      <c r="F458" s="318"/>
      <c r="G458" s="318"/>
      <c r="H458" s="318"/>
      <c r="I458" s="318"/>
      <c r="J458" s="318"/>
      <c r="K458" s="318"/>
      <c r="L458" s="318"/>
      <c r="M458" s="318"/>
      <c r="N458" s="318"/>
      <c r="O458" s="318"/>
      <c r="P458" s="318"/>
      <c r="Q458" s="318"/>
      <c r="R458" s="318"/>
      <c r="S458" s="318"/>
      <c r="T458" s="318"/>
      <c r="U458" s="318"/>
      <c r="V458" s="318"/>
      <c r="W458" s="318"/>
      <c r="X458" s="318"/>
      <c r="Y458" s="318"/>
      <c r="Z458" s="318"/>
    </row>
    <row r="459" ht="15.75" customHeight="1">
      <c r="A459" s="318"/>
      <c r="B459" s="318"/>
      <c r="C459" s="318"/>
      <c r="D459" s="318"/>
      <c r="E459" s="318"/>
      <c r="F459" s="318"/>
      <c r="G459" s="318"/>
      <c r="H459" s="318"/>
      <c r="I459" s="318"/>
      <c r="J459" s="318"/>
      <c r="K459" s="318"/>
      <c r="L459" s="318"/>
      <c r="M459" s="318"/>
      <c r="N459" s="318"/>
      <c r="O459" s="318"/>
      <c r="P459" s="318"/>
      <c r="Q459" s="318"/>
      <c r="R459" s="318"/>
      <c r="S459" s="318"/>
      <c r="T459" s="318"/>
      <c r="U459" s="318"/>
      <c r="V459" s="318"/>
      <c r="W459" s="318"/>
      <c r="X459" s="318"/>
      <c r="Y459" s="318"/>
      <c r="Z459" s="318"/>
    </row>
    <row r="460" ht="15.75" customHeight="1">
      <c r="A460" s="318"/>
      <c r="B460" s="318"/>
      <c r="C460" s="318"/>
      <c r="D460" s="318"/>
      <c r="E460" s="318"/>
      <c r="F460" s="318"/>
      <c r="G460" s="318"/>
      <c r="H460" s="318"/>
      <c r="I460" s="318"/>
      <c r="J460" s="318"/>
      <c r="K460" s="318"/>
      <c r="L460" s="318"/>
      <c r="M460" s="318"/>
      <c r="N460" s="318"/>
      <c r="O460" s="318"/>
      <c r="P460" s="318"/>
      <c r="Q460" s="318"/>
      <c r="R460" s="318"/>
      <c r="S460" s="318"/>
      <c r="T460" s="318"/>
      <c r="U460" s="318"/>
      <c r="V460" s="318"/>
      <c r="W460" s="318"/>
      <c r="X460" s="318"/>
      <c r="Y460" s="318"/>
      <c r="Z460" s="318"/>
    </row>
    <row r="461" ht="15.75" customHeight="1">
      <c r="A461" s="318"/>
      <c r="B461" s="318"/>
      <c r="C461" s="318"/>
      <c r="D461" s="318"/>
      <c r="E461" s="318"/>
      <c r="F461" s="318"/>
      <c r="G461" s="318"/>
      <c r="H461" s="318"/>
      <c r="I461" s="318"/>
      <c r="J461" s="318"/>
      <c r="K461" s="318"/>
      <c r="L461" s="318"/>
      <c r="M461" s="318"/>
      <c r="N461" s="318"/>
      <c r="O461" s="318"/>
      <c r="P461" s="318"/>
      <c r="Q461" s="318"/>
      <c r="R461" s="318"/>
      <c r="S461" s="318"/>
      <c r="T461" s="318"/>
      <c r="U461" s="318"/>
      <c r="V461" s="318"/>
      <c r="W461" s="318"/>
      <c r="X461" s="318"/>
      <c r="Y461" s="318"/>
      <c r="Z461" s="318"/>
    </row>
    <row r="462" ht="15.75" customHeight="1">
      <c r="A462" s="318"/>
      <c r="B462" s="318"/>
      <c r="C462" s="318"/>
      <c r="D462" s="318"/>
      <c r="E462" s="318"/>
      <c r="F462" s="318"/>
      <c r="G462" s="318"/>
      <c r="H462" s="318"/>
      <c r="I462" s="318"/>
      <c r="J462" s="318"/>
      <c r="K462" s="318"/>
      <c r="L462" s="318"/>
      <c r="M462" s="318"/>
      <c r="N462" s="318"/>
      <c r="O462" s="318"/>
      <c r="P462" s="318"/>
      <c r="Q462" s="318"/>
      <c r="R462" s="318"/>
      <c r="S462" s="318"/>
      <c r="T462" s="318"/>
      <c r="U462" s="318"/>
      <c r="V462" s="318"/>
      <c r="W462" s="318"/>
      <c r="X462" s="318"/>
      <c r="Y462" s="318"/>
      <c r="Z462" s="318"/>
    </row>
    <row r="463" ht="15.75" customHeight="1">
      <c r="A463" s="318"/>
      <c r="B463" s="318"/>
      <c r="C463" s="318"/>
      <c r="D463" s="318"/>
      <c r="E463" s="318"/>
      <c r="F463" s="318"/>
      <c r="G463" s="318"/>
      <c r="H463" s="318"/>
      <c r="I463" s="318"/>
      <c r="J463" s="318"/>
      <c r="K463" s="318"/>
      <c r="L463" s="318"/>
      <c r="M463" s="318"/>
      <c r="N463" s="318"/>
      <c r="O463" s="318"/>
      <c r="P463" s="318"/>
      <c r="Q463" s="318"/>
      <c r="R463" s="318"/>
      <c r="S463" s="318"/>
      <c r="T463" s="318"/>
      <c r="U463" s="318"/>
      <c r="V463" s="318"/>
      <c r="W463" s="318"/>
      <c r="X463" s="318"/>
      <c r="Y463" s="318"/>
      <c r="Z463" s="318"/>
    </row>
    <row r="464" ht="15.75" customHeight="1">
      <c r="A464" s="318"/>
      <c r="B464" s="318"/>
      <c r="C464" s="318"/>
      <c r="D464" s="318"/>
      <c r="E464" s="318"/>
      <c r="F464" s="318"/>
      <c r="G464" s="318"/>
      <c r="H464" s="318"/>
      <c r="I464" s="318"/>
      <c r="J464" s="318"/>
      <c r="K464" s="318"/>
      <c r="L464" s="318"/>
      <c r="M464" s="318"/>
      <c r="N464" s="318"/>
      <c r="O464" s="318"/>
      <c r="P464" s="318"/>
      <c r="Q464" s="318"/>
      <c r="R464" s="318"/>
      <c r="S464" s="318"/>
      <c r="T464" s="318"/>
      <c r="U464" s="318"/>
      <c r="V464" s="318"/>
      <c r="W464" s="318"/>
      <c r="X464" s="318"/>
      <c r="Y464" s="318"/>
      <c r="Z464" s="318"/>
    </row>
    <row r="465" ht="15.75" customHeight="1">
      <c r="A465" s="318"/>
      <c r="B465" s="318"/>
      <c r="C465" s="318"/>
      <c r="D465" s="318"/>
      <c r="E465" s="318"/>
      <c r="F465" s="318"/>
      <c r="G465" s="318"/>
      <c r="H465" s="318"/>
      <c r="I465" s="318"/>
      <c r="J465" s="318"/>
      <c r="K465" s="318"/>
      <c r="L465" s="318"/>
      <c r="M465" s="318"/>
      <c r="N465" s="318"/>
      <c r="O465" s="318"/>
      <c r="P465" s="318"/>
      <c r="Q465" s="318"/>
      <c r="R465" s="318"/>
      <c r="S465" s="318"/>
      <c r="T465" s="318"/>
      <c r="U465" s="318"/>
      <c r="V465" s="318"/>
      <c r="W465" s="318"/>
      <c r="X465" s="318"/>
      <c r="Y465" s="318"/>
      <c r="Z465" s="318"/>
    </row>
    <row r="466" ht="15.75" customHeight="1">
      <c r="A466" s="318"/>
      <c r="B466" s="318"/>
      <c r="C466" s="318"/>
      <c r="D466" s="318"/>
      <c r="E466" s="318"/>
      <c r="F466" s="318"/>
      <c r="G466" s="318"/>
      <c r="H466" s="318"/>
      <c r="I466" s="318"/>
      <c r="J466" s="318"/>
      <c r="K466" s="318"/>
      <c r="L466" s="318"/>
      <c r="M466" s="318"/>
      <c r="N466" s="318"/>
      <c r="O466" s="318"/>
      <c r="P466" s="318"/>
      <c r="Q466" s="318"/>
      <c r="R466" s="318"/>
      <c r="S466" s="318"/>
      <c r="T466" s="318"/>
      <c r="U466" s="318"/>
      <c r="V466" s="318"/>
      <c r="W466" s="318"/>
      <c r="X466" s="318"/>
      <c r="Y466" s="318"/>
      <c r="Z466" s="318"/>
    </row>
    <row r="467" ht="15.75" customHeight="1">
      <c r="A467" s="318"/>
      <c r="B467" s="318"/>
      <c r="C467" s="318"/>
      <c r="D467" s="318"/>
      <c r="E467" s="318"/>
      <c r="F467" s="318"/>
      <c r="G467" s="318"/>
      <c r="H467" s="318"/>
      <c r="I467" s="318"/>
      <c r="J467" s="318"/>
      <c r="K467" s="318"/>
      <c r="L467" s="318"/>
      <c r="M467" s="318"/>
      <c r="N467" s="318"/>
      <c r="O467" s="318"/>
      <c r="P467" s="318"/>
      <c r="Q467" s="318"/>
      <c r="R467" s="318"/>
      <c r="S467" s="318"/>
      <c r="T467" s="318"/>
      <c r="U467" s="318"/>
      <c r="V467" s="318"/>
      <c r="W467" s="318"/>
      <c r="X467" s="318"/>
      <c r="Y467" s="318"/>
      <c r="Z467" s="318"/>
    </row>
    <row r="468" ht="15.75" customHeight="1">
      <c r="A468" s="318"/>
      <c r="B468" s="318"/>
      <c r="C468" s="318"/>
      <c r="D468" s="318"/>
      <c r="E468" s="318"/>
      <c r="F468" s="318"/>
      <c r="G468" s="318"/>
      <c r="H468" s="318"/>
      <c r="I468" s="318"/>
      <c r="J468" s="318"/>
      <c r="K468" s="318"/>
      <c r="L468" s="318"/>
      <c r="M468" s="318"/>
      <c r="N468" s="318"/>
      <c r="O468" s="318"/>
      <c r="P468" s="318"/>
      <c r="Q468" s="318"/>
      <c r="R468" s="318"/>
      <c r="S468" s="318"/>
      <c r="T468" s="318"/>
      <c r="U468" s="318"/>
      <c r="V468" s="318"/>
      <c r="W468" s="318"/>
      <c r="X468" s="318"/>
      <c r="Y468" s="318"/>
      <c r="Z468" s="318"/>
    </row>
    <row r="469" ht="15.75" customHeight="1">
      <c r="A469" s="318"/>
      <c r="B469" s="318"/>
      <c r="C469" s="318"/>
      <c r="D469" s="318"/>
      <c r="E469" s="318"/>
      <c r="F469" s="318"/>
      <c r="G469" s="318"/>
      <c r="H469" s="318"/>
      <c r="I469" s="318"/>
      <c r="J469" s="318"/>
      <c r="K469" s="318"/>
      <c r="L469" s="318"/>
      <c r="M469" s="318"/>
      <c r="N469" s="318"/>
      <c r="O469" s="318"/>
      <c r="P469" s="318"/>
      <c r="Q469" s="318"/>
      <c r="R469" s="318"/>
      <c r="S469" s="318"/>
      <c r="T469" s="318"/>
      <c r="U469" s="318"/>
      <c r="V469" s="318"/>
      <c r="W469" s="318"/>
      <c r="X469" s="318"/>
      <c r="Y469" s="318"/>
      <c r="Z469" s="318"/>
    </row>
    <row r="470" ht="15.75" customHeight="1">
      <c r="A470" s="318"/>
      <c r="B470" s="318"/>
      <c r="C470" s="318"/>
      <c r="D470" s="318"/>
      <c r="E470" s="318"/>
      <c r="F470" s="318"/>
      <c r="G470" s="318"/>
      <c r="H470" s="318"/>
      <c r="I470" s="318"/>
      <c r="J470" s="318"/>
      <c r="K470" s="318"/>
      <c r="L470" s="318"/>
      <c r="M470" s="318"/>
      <c r="N470" s="318"/>
      <c r="O470" s="318"/>
      <c r="P470" s="318"/>
      <c r="Q470" s="318"/>
      <c r="R470" s="318"/>
      <c r="S470" s="318"/>
      <c r="T470" s="318"/>
      <c r="U470" s="318"/>
      <c r="V470" s="318"/>
      <c r="W470" s="318"/>
      <c r="X470" s="318"/>
      <c r="Y470" s="318"/>
      <c r="Z470" s="318"/>
    </row>
    <row r="471" ht="15.75" customHeight="1">
      <c r="A471" s="318"/>
      <c r="B471" s="318"/>
      <c r="C471" s="318"/>
      <c r="D471" s="318"/>
      <c r="E471" s="318"/>
      <c r="F471" s="318"/>
      <c r="G471" s="318"/>
      <c r="H471" s="318"/>
      <c r="I471" s="318"/>
      <c r="J471" s="318"/>
      <c r="K471" s="318"/>
      <c r="L471" s="318"/>
      <c r="M471" s="318"/>
      <c r="N471" s="318"/>
      <c r="O471" s="318"/>
      <c r="P471" s="318"/>
      <c r="Q471" s="318"/>
      <c r="R471" s="318"/>
      <c r="S471" s="318"/>
      <c r="T471" s="318"/>
      <c r="U471" s="318"/>
      <c r="V471" s="318"/>
      <c r="W471" s="318"/>
      <c r="X471" s="318"/>
      <c r="Y471" s="318"/>
      <c r="Z471" s="318"/>
    </row>
    <row r="472" ht="15.75" customHeight="1">
      <c r="A472" s="318"/>
      <c r="B472" s="318"/>
      <c r="C472" s="318"/>
      <c r="D472" s="318"/>
      <c r="E472" s="318"/>
      <c r="F472" s="318"/>
      <c r="G472" s="318"/>
      <c r="H472" s="318"/>
      <c r="I472" s="318"/>
      <c r="J472" s="318"/>
      <c r="K472" s="318"/>
      <c r="L472" s="318"/>
      <c r="M472" s="318"/>
      <c r="N472" s="318"/>
      <c r="O472" s="318"/>
      <c r="P472" s="318"/>
      <c r="Q472" s="318"/>
      <c r="R472" s="318"/>
      <c r="S472" s="318"/>
      <c r="T472" s="318"/>
      <c r="U472" s="318"/>
      <c r="V472" s="318"/>
      <c r="W472" s="318"/>
      <c r="X472" s="318"/>
      <c r="Y472" s="318"/>
      <c r="Z472" s="318"/>
    </row>
    <row r="473" ht="15.75" customHeight="1">
      <c r="A473" s="318"/>
      <c r="B473" s="318"/>
      <c r="C473" s="318"/>
      <c r="D473" s="318"/>
      <c r="E473" s="318"/>
      <c r="F473" s="318"/>
      <c r="G473" s="318"/>
      <c r="H473" s="318"/>
      <c r="I473" s="318"/>
      <c r="J473" s="318"/>
      <c r="K473" s="318"/>
      <c r="L473" s="318"/>
      <c r="M473" s="318"/>
      <c r="N473" s="318"/>
      <c r="O473" s="318"/>
      <c r="P473" s="318"/>
      <c r="Q473" s="318"/>
      <c r="R473" s="318"/>
      <c r="S473" s="318"/>
      <c r="T473" s="318"/>
      <c r="U473" s="318"/>
      <c r="V473" s="318"/>
      <c r="W473" s="318"/>
      <c r="X473" s="318"/>
      <c r="Y473" s="318"/>
      <c r="Z473" s="318"/>
    </row>
    <row r="474" ht="15.75" customHeight="1">
      <c r="A474" s="318"/>
      <c r="B474" s="318"/>
      <c r="C474" s="318"/>
      <c r="D474" s="318"/>
      <c r="E474" s="318"/>
      <c r="F474" s="318"/>
      <c r="G474" s="318"/>
      <c r="H474" s="318"/>
      <c r="I474" s="318"/>
      <c r="J474" s="318"/>
      <c r="K474" s="318"/>
      <c r="L474" s="318"/>
      <c r="M474" s="318"/>
      <c r="N474" s="318"/>
      <c r="O474" s="318"/>
      <c r="P474" s="318"/>
      <c r="Q474" s="318"/>
      <c r="R474" s="318"/>
      <c r="S474" s="318"/>
      <c r="T474" s="318"/>
      <c r="U474" s="318"/>
      <c r="V474" s="318"/>
      <c r="W474" s="318"/>
      <c r="X474" s="318"/>
      <c r="Y474" s="318"/>
      <c r="Z474" s="318"/>
    </row>
    <row r="475" ht="15.75" customHeight="1">
      <c r="A475" s="318"/>
      <c r="B475" s="318"/>
      <c r="C475" s="318"/>
      <c r="D475" s="318"/>
      <c r="E475" s="318"/>
      <c r="F475" s="318"/>
      <c r="G475" s="318"/>
      <c r="H475" s="318"/>
      <c r="I475" s="318"/>
      <c r="J475" s="318"/>
      <c r="K475" s="318"/>
      <c r="L475" s="318"/>
      <c r="M475" s="318"/>
      <c r="N475" s="318"/>
      <c r="O475" s="318"/>
      <c r="P475" s="318"/>
      <c r="Q475" s="318"/>
      <c r="R475" s="318"/>
      <c r="S475" s="318"/>
      <c r="T475" s="318"/>
      <c r="U475" s="318"/>
      <c r="V475" s="318"/>
      <c r="W475" s="318"/>
      <c r="X475" s="318"/>
      <c r="Y475" s="318"/>
      <c r="Z475" s="318"/>
    </row>
    <row r="476" ht="15.75" customHeight="1">
      <c r="A476" s="318"/>
      <c r="B476" s="318"/>
      <c r="C476" s="318"/>
      <c r="D476" s="318"/>
      <c r="E476" s="318"/>
      <c r="F476" s="318"/>
      <c r="G476" s="318"/>
      <c r="H476" s="318"/>
      <c r="I476" s="318"/>
      <c r="J476" s="318"/>
      <c r="K476" s="318"/>
      <c r="L476" s="318"/>
      <c r="M476" s="318"/>
      <c r="N476" s="318"/>
      <c r="O476" s="318"/>
      <c r="P476" s="318"/>
      <c r="Q476" s="318"/>
      <c r="R476" s="318"/>
      <c r="S476" s="318"/>
      <c r="T476" s="318"/>
      <c r="U476" s="318"/>
      <c r="V476" s="318"/>
      <c r="W476" s="318"/>
      <c r="X476" s="318"/>
      <c r="Y476" s="318"/>
      <c r="Z476" s="318"/>
    </row>
    <row r="477" ht="15.75" customHeight="1">
      <c r="A477" s="318"/>
      <c r="B477" s="318"/>
      <c r="C477" s="318"/>
      <c r="D477" s="318"/>
      <c r="E477" s="318"/>
      <c r="F477" s="318"/>
      <c r="G477" s="318"/>
      <c r="H477" s="318"/>
      <c r="I477" s="318"/>
      <c r="J477" s="318"/>
      <c r="K477" s="318"/>
      <c r="L477" s="318"/>
      <c r="M477" s="318"/>
      <c r="N477" s="318"/>
      <c r="O477" s="318"/>
      <c r="P477" s="318"/>
      <c r="Q477" s="318"/>
      <c r="R477" s="318"/>
      <c r="S477" s="318"/>
      <c r="T477" s="318"/>
      <c r="U477" s="318"/>
      <c r="V477" s="318"/>
      <c r="W477" s="318"/>
      <c r="X477" s="318"/>
      <c r="Y477" s="318"/>
      <c r="Z477" s="318"/>
    </row>
    <row r="478" ht="15.75" customHeight="1">
      <c r="A478" s="318"/>
      <c r="B478" s="318"/>
      <c r="C478" s="318"/>
      <c r="D478" s="318"/>
      <c r="E478" s="318"/>
      <c r="F478" s="318"/>
      <c r="G478" s="318"/>
      <c r="H478" s="318"/>
      <c r="I478" s="318"/>
      <c r="J478" s="318"/>
      <c r="K478" s="318"/>
      <c r="L478" s="318"/>
      <c r="M478" s="318"/>
      <c r="N478" s="318"/>
      <c r="O478" s="318"/>
      <c r="P478" s="318"/>
      <c r="Q478" s="318"/>
      <c r="R478" s="318"/>
      <c r="S478" s="318"/>
      <c r="T478" s="318"/>
      <c r="U478" s="318"/>
      <c r="V478" s="318"/>
      <c r="W478" s="318"/>
      <c r="X478" s="318"/>
      <c r="Y478" s="318"/>
      <c r="Z478" s="318"/>
    </row>
    <row r="479" ht="15.75" customHeight="1">
      <c r="A479" s="318"/>
      <c r="B479" s="318"/>
      <c r="C479" s="318"/>
      <c r="D479" s="318"/>
      <c r="E479" s="318"/>
      <c r="F479" s="318"/>
      <c r="G479" s="318"/>
      <c r="H479" s="318"/>
      <c r="I479" s="318"/>
      <c r="J479" s="318"/>
      <c r="K479" s="318"/>
      <c r="L479" s="318"/>
      <c r="M479" s="318"/>
      <c r="N479" s="318"/>
      <c r="O479" s="318"/>
      <c r="P479" s="318"/>
      <c r="Q479" s="318"/>
      <c r="R479" s="318"/>
      <c r="S479" s="318"/>
      <c r="T479" s="318"/>
      <c r="U479" s="318"/>
      <c r="V479" s="318"/>
      <c r="W479" s="318"/>
      <c r="X479" s="318"/>
      <c r="Y479" s="318"/>
      <c r="Z479" s="318"/>
    </row>
    <row r="480" ht="15.75" customHeight="1">
      <c r="A480" s="318"/>
      <c r="B480" s="318"/>
      <c r="C480" s="318"/>
      <c r="D480" s="318"/>
      <c r="E480" s="318"/>
      <c r="F480" s="318"/>
      <c r="G480" s="318"/>
      <c r="H480" s="318"/>
      <c r="I480" s="318"/>
      <c r="J480" s="318"/>
      <c r="K480" s="318"/>
      <c r="L480" s="318"/>
      <c r="M480" s="318"/>
      <c r="N480" s="318"/>
      <c r="O480" s="318"/>
      <c r="P480" s="318"/>
      <c r="Q480" s="318"/>
      <c r="R480" s="318"/>
      <c r="S480" s="318"/>
      <c r="T480" s="318"/>
      <c r="U480" s="318"/>
      <c r="V480" s="318"/>
      <c r="W480" s="318"/>
      <c r="X480" s="318"/>
      <c r="Y480" s="318"/>
      <c r="Z480" s="318"/>
    </row>
    <row r="481" ht="15.75" customHeight="1">
      <c r="A481" s="318"/>
      <c r="B481" s="318"/>
      <c r="C481" s="318"/>
      <c r="D481" s="318"/>
      <c r="E481" s="318"/>
      <c r="F481" s="318"/>
      <c r="G481" s="318"/>
      <c r="H481" s="318"/>
      <c r="I481" s="318"/>
      <c r="J481" s="318"/>
      <c r="K481" s="318"/>
      <c r="L481" s="318"/>
      <c r="M481" s="318"/>
      <c r="N481" s="318"/>
      <c r="O481" s="318"/>
      <c r="P481" s="318"/>
      <c r="Q481" s="318"/>
      <c r="R481" s="318"/>
      <c r="S481" s="318"/>
      <c r="T481" s="318"/>
      <c r="U481" s="318"/>
      <c r="V481" s="318"/>
      <c r="W481" s="318"/>
      <c r="X481" s="318"/>
      <c r="Y481" s="318"/>
      <c r="Z481" s="318"/>
    </row>
    <row r="482" ht="15.75" customHeight="1">
      <c r="A482" s="318"/>
      <c r="B482" s="318"/>
      <c r="C482" s="318"/>
      <c r="D482" s="318"/>
      <c r="E482" s="318"/>
      <c r="F482" s="318"/>
      <c r="G482" s="318"/>
      <c r="H482" s="318"/>
      <c r="I482" s="318"/>
      <c r="J482" s="318"/>
      <c r="K482" s="318"/>
      <c r="L482" s="318"/>
      <c r="M482" s="318"/>
      <c r="N482" s="318"/>
      <c r="O482" s="318"/>
      <c r="P482" s="318"/>
      <c r="Q482" s="318"/>
      <c r="R482" s="318"/>
      <c r="S482" s="318"/>
      <c r="T482" s="318"/>
      <c r="U482" s="318"/>
      <c r="V482" s="318"/>
      <c r="W482" s="318"/>
      <c r="X482" s="318"/>
      <c r="Y482" s="318"/>
      <c r="Z482" s="318"/>
    </row>
    <row r="483" ht="15.75" customHeight="1">
      <c r="A483" s="318"/>
      <c r="B483" s="318"/>
      <c r="C483" s="318"/>
      <c r="D483" s="318"/>
      <c r="E483" s="318"/>
      <c r="F483" s="318"/>
      <c r="G483" s="318"/>
      <c r="H483" s="318"/>
      <c r="I483" s="318"/>
      <c r="J483" s="318"/>
      <c r="K483" s="318"/>
      <c r="L483" s="318"/>
      <c r="M483" s="318"/>
      <c r="N483" s="318"/>
      <c r="O483" s="318"/>
      <c r="P483" s="318"/>
      <c r="Q483" s="318"/>
      <c r="R483" s="318"/>
      <c r="S483" s="318"/>
      <c r="T483" s="318"/>
      <c r="U483" s="318"/>
      <c r="V483" s="318"/>
      <c r="W483" s="318"/>
      <c r="X483" s="318"/>
      <c r="Y483" s="318"/>
      <c r="Z483" s="318"/>
    </row>
    <row r="484" ht="15.75" customHeight="1">
      <c r="A484" s="318"/>
      <c r="B484" s="318"/>
      <c r="C484" s="318"/>
      <c r="D484" s="318"/>
      <c r="E484" s="318"/>
      <c r="F484" s="318"/>
      <c r="G484" s="318"/>
      <c r="H484" s="318"/>
      <c r="I484" s="318"/>
      <c r="J484" s="318"/>
      <c r="K484" s="318"/>
      <c r="L484" s="318"/>
      <c r="M484" s="318"/>
      <c r="N484" s="318"/>
      <c r="O484" s="318"/>
      <c r="P484" s="318"/>
      <c r="Q484" s="318"/>
      <c r="R484" s="318"/>
      <c r="S484" s="318"/>
      <c r="T484" s="318"/>
      <c r="U484" s="318"/>
      <c r="V484" s="318"/>
      <c r="W484" s="318"/>
      <c r="X484" s="318"/>
      <c r="Y484" s="318"/>
      <c r="Z484" s="318"/>
    </row>
    <row r="485" ht="15.75" customHeight="1">
      <c r="A485" s="318"/>
      <c r="B485" s="318"/>
      <c r="C485" s="318"/>
      <c r="D485" s="318"/>
      <c r="E485" s="318"/>
      <c r="F485" s="318"/>
      <c r="G485" s="318"/>
      <c r="H485" s="318"/>
      <c r="I485" s="318"/>
      <c r="J485" s="318"/>
      <c r="K485" s="318"/>
      <c r="L485" s="318"/>
      <c r="M485" s="318"/>
      <c r="N485" s="318"/>
      <c r="O485" s="318"/>
      <c r="P485" s="318"/>
      <c r="Q485" s="318"/>
      <c r="R485" s="318"/>
      <c r="S485" s="318"/>
      <c r="T485" s="318"/>
      <c r="U485" s="318"/>
      <c r="V485" s="318"/>
      <c r="W485" s="318"/>
      <c r="X485" s="318"/>
      <c r="Y485" s="318"/>
      <c r="Z485" s="318"/>
    </row>
    <row r="486" ht="15.75" customHeight="1">
      <c r="A486" s="318"/>
      <c r="B486" s="318"/>
      <c r="C486" s="318"/>
      <c r="D486" s="318"/>
      <c r="E486" s="318"/>
      <c r="F486" s="318"/>
      <c r="G486" s="318"/>
      <c r="H486" s="318"/>
      <c r="I486" s="318"/>
      <c r="J486" s="318"/>
      <c r="K486" s="318"/>
      <c r="L486" s="318"/>
      <c r="M486" s="318"/>
      <c r="N486" s="318"/>
      <c r="O486" s="318"/>
      <c r="P486" s="318"/>
      <c r="Q486" s="318"/>
      <c r="R486" s="318"/>
      <c r="S486" s="318"/>
      <c r="T486" s="318"/>
      <c r="U486" s="318"/>
      <c r="V486" s="318"/>
      <c r="W486" s="318"/>
      <c r="X486" s="318"/>
      <c r="Y486" s="318"/>
      <c r="Z486" s="318"/>
    </row>
    <row r="487" ht="15.75" customHeight="1">
      <c r="A487" s="318"/>
      <c r="B487" s="318"/>
      <c r="C487" s="318"/>
      <c r="D487" s="318"/>
      <c r="E487" s="318"/>
      <c r="F487" s="318"/>
      <c r="G487" s="318"/>
      <c r="H487" s="318"/>
      <c r="I487" s="318"/>
      <c r="J487" s="318"/>
      <c r="K487" s="318"/>
      <c r="L487" s="318"/>
      <c r="M487" s="318"/>
      <c r="N487" s="318"/>
      <c r="O487" s="318"/>
      <c r="P487" s="318"/>
      <c r="Q487" s="318"/>
      <c r="R487" s="318"/>
      <c r="S487" s="318"/>
      <c r="T487" s="318"/>
      <c r="U487" s="318"/>
      <c r="V487" s="318"/>
      <c r="W487" s="318"/>
      <c r="X487" s="318"/>
      <c r="Y487" s="318"/>
      <c r="Z487" s="318"/>
    </row>
    <row r="488" ht="15.75" customHeight="1">
      <c r="A488" s="318"/>
      <c r="B488" s="318"/>
      <c r="C488" s="318"/>
      <c r="D488" s="318"/>
      <c r="E488" s="318"/>
      <c r="F488" s="318"/>
      <c r="G488" s="318"/>
      <c r="H488" s="318"/>
      <c r="I488" s="318"/>
      <c r="J488" s="318"/>
      <c r="K488" s="318"/>
      <c r="L488" s="318"/>
      <c r="M488" s="318"/>
      <c r="N488" s="318"/>
      <c r="O488" s="318"/>
      <c r="P488" s="318"/>
      <c r="Q488" s="318"/>
      <c r="R488" s="318"/>
      <c r="S488" s="318"/>
      <c r="T488" s="318"/>
      <c r="U488" s="318"/>
      <c r="V488" s="318"/>
      <c r="W488" s="318"/>
      <c r="X488" s="318"/>
      <c r="Y488" s="318"/>
      <c r="Z488" s="318"/>
    </row>
    <row r="489" ht="15.75" customHeight="1">
      <c r="A489" s="318"/>
      <c r="B489" s="318"/>
      <c r="C489" s="318"/>
      <c r="D489" s="318"/>
      <c r="E489" s="318"/>
      <c r="F489" s="318"/>
      <c r="G489" s="318"/>
      <c r="H489" s="318"/>
      <c r="I489" s="318"/>
      <c r="J489" s="318"/>
      <c r="K489" s="318"/>
      <c r="L489" s="318"/>
      <c r="M489" s="318"/>
      <c r="N489" s="318"/>
      <c r="O489" s="318"/>
      <c r="P489" s="318"/>
      <c r="Q489" s="318"/>
      <c r="R489" s="318"/>
      <c r="S489" s="318"/>
      <c r="T489" s="318"/>
      <c r="U489" s="318"/>
      <c r="V489" s="318"/>
      <c r="W489" s="318"/>
      <c r="X489" s="318"/>
      <c r="Y489" s="318"/>
      <c r="Z489" s="318"/>
    </row>
    <row r="490" ht="15.75" customHeight="1">
      <c r="A490" s="318"/>
      <c r="B490" s="318"/>
      <c r="C490" s="318"/>
      <c r="D490" s="318"/>
      <c r="E490" s="318"/>
      <c r="F490" s="318"/>
      <c r="G490" s="318"/>
      <c r="H490" s="318"/>
      <c r="I490" s="318"/>
      <c r="J490" s="318"/>
      <c r="K490" s="318"/>
      <c r="L490" s="318"/>
      <c r="M490" s="318"/>
      <c r="N490" s="318"/>
      <c r="O490" s="318"/>
      <c r="P490" s="318"/>
      <c r="Q490" s="318"/>
      <c r="R490" s="318"/>
      <c r="S490" s="318"/>
      <c r="T490" s="318"/>
      <c r="U490" s="318"/>
      <c r="V490" s="318"/>
      <c r="W490" s="318"/>
      <c r="X490" s="318"/>
      <c r="Y490" s="318"/>
      <c r="Z490" s="318"/>
    </row>
    <row r="491" ht="15.75" customHeight="1">
      <c r="A491" s="318"/>
      <c r="B491" s="318"/>
      <c r="C491" s="318"/>
      <c r="D491" s="318"/>
      <c r="E491" s="318"/>
      <c r="F491" s="318"/>
      <c r="G491" s="318"/>
      <c r="H491" s="318"/>
      <c r="I491" s="318"/>
      <c r="J491" s="318"/>
      <c r="K491" s="318"/>
      <c r="L491" s="318"/>
      <c r="M491" s="318"/>
      <c r="N491" s="318"/>
      <c r="O491" s="318"/>
      <c r="P491" s="318"/>
      <c r="Q491" s="318"/>
      <c r="R491" s="318"/>
      <c r="S491" s="318"/>
      <c r="T491" s="318"/>
      <c r="U491" s="318"/>
      <c r="V491" s="318"/>
      <c r="W491" s="318"/>
      <c r="X491" s="318"/>
      <c r="Y491" s="318"/>
      <c r="Z491" s="318"/>
    </row>
    <row r="492" ht="15.75" customHeight="1">
      <c r="A492" s="318"/>
      <c r="B492" s="318"/>
      <c r="C492" s="318"/>
      <c r="D492" s="318"/>
      <c r="E492" s="318"/>
      <c r="F492" s="318"/>
      <c r="G492" s="318"/>
      <c r="H492" s="318"/>
      <c r="I492" s="318"/>
      <c r="J492" s="318"/>
      <c r="K492" s="318"/>
      <c r="L492" s="318"/>
      <c r="M492" s="318"/>
      <c r="N492" s="318"/>
      <c r="O492" s="318"/>
      <c r="P492" s="318"/>
      <c r="Q492" s="318"/>
      <c r="R492" s="318"/>
      <c r="S492" s="318"/>
      <c r="T492" s="318"/>
      <c r="U492" s="318"/>
      <c r="V492" s="318"/>
      <c r="W492" s="318"/>
      <c r="X492" s="318"/>
      <c r="Y492" s="318"/>
      <c r="Z492" s="318"/>
    </row>
    <row r="493" ht="15.75" customHeight="1">
      <c r="A493" s="318"/>
      <c r="B493" s="318"/>
      <c r="C493" s="318"/>
      <c r="D493" s="318"/>
      <c r="E493" s="318"/>
      <c r="F493" s="318"/>
      <c r="G493" s="318"/>
      <c r="H493" s="318"/>
      <c r="I493" s="318"/>
      <c r="J493" s="318"/>
      <c r="K493" s="318"/>
      <c r="L493" s="318"/>
      <c r="M493" s="318"/>
      <c r="N493" s="318"/>
      <c r="O493" s="318"/>
      <c r="P493" s="318"/>
      <c r="Q493" s="318"/>
      <c r="R493" s="318"/>
      <c r="S493" s="318"/>
      <c r="T493" s="318"/>
      <c r="U493" s="318"/>
      <c r="V493" s="318"/>
      <c r="W493" s="318"/>
      <c r="X493" s="318"/>
      <c r="Y493" s="318"/>
      <c r="Z493" s="318"/>
    </row>
    <row r="494" ht="15.75" customHeight="1">
      <c r="A494" s="318"/>
      <c r="B494" s="318"/>
      <c r="C494" s="318"/>
      <c r="D494" s="318"/>
      <c r="E494" s="318"/>
      <c r="F494" s="318"/>
      <c r="G494" s="318"/>
      <c r="H494" s="318"/>
      <c r="I494" s="318"/>
      <c r="J494" s="318"/>
      <c r="K494" s="318"/>
      <c r="L494" s="318"/>
      <c r="M494" s="318"/>
      <c r="N494" s="318"/>
      <c r="O494" s="318"/>
      <c r="P494" s="318"/>
      <c r="Q494" s="318"/>
      <c r="R494" s="318"/>
      <c r="S494" s="318"/>
      <c r="T494" s="318"/>
      <c r="U494" s="318"/>
      <c r="V494" s="318"/>
      <c r="W494" s="318"/>
      <c r="X494" s="318"/>
      <c r="Y494" s="318"/>
      <c r="Z494" s="318"/>
    </row>
    <row r="495" ht="15.75" customHeight="1">
      <c r="A495" s="318"/>
      <c r="B495" s="318"/>
      <c r="C495" s="318"/>
      <c r="D495" s="318"/>
      <c r="E495" s="318"/>
      <c r="F495" s="318"/>
      <c r="G495" s="318"/>
      <c r="H495" s="318"/>
      <c r="I495" s="318"/>
      <c r="J495" s="318"/>
      <c r="K495" s="318"/>
      <c r="L495" s="318"/>
      <c r="M495" s="318"/>
      <c r="N495" s="318"/>
      <c r="O495" s="318"/>
      <c r="P495" s="318"/>
      <c r="Q495" s="318"/>
      <c r="R495" s="318"/>
      <c r="S495" s="318"/>
      <c r="T495" s="318"/>
      <c r="U495" s="318"/>
      <c r="V495" s="318"/>
      <c r="W495" s="318"/>
      <c r="X495" s="318"/>
      <c r="Y495" s="318"/>
      <c r="Z495" s="318"/>
    </row>
    <row r="496" ht="15.75" customHeight="1">
      <c r="A496" s="318"/>
      <c r="B496" s="318"/>
      <c r="C496" s="318"/>
      <c r="D496" s="318"/>
      <c r="E496" s="318"/>
      <c r="F496" s="318"/>
      <c r="G496" s="318"/>
      <c r="H496" s="318"/>
      <c r="I496" s="318"/>
      <c r="J496" s="318"/>
      <c r="K496" s="318"/>
      <c r="L496" s="318"/>
      <c r="M496" s="318"/>
      <c r="N496" s="318"/>
      <c r="O496" s="318"/>
      <c r="P496" s="318"/>
      <c r="Q496" s="318"/>
      <c r="R496" s="318"/>
      <c r="S496" s="318"/>
      <c r="T496" s="318"/>
      <c r="U496" s="318"/>
      <c r="V496" s="318"/>
      <c r="W496" s="318"/>
      <c r="X496" s="318"/>
      <c r="Y496" s="318"/>
      <c r="Z496" s="318"/>
    </row>
    <row r="497" ht="15.75" customHeight="1">
      <c r="A497" s="318"/>
      <c r="B497" s="318"/>
      <c r="C497" s="318"/>
      <c r="D497" s="318"/>
      <c r="E497" s="318"/>
      <c r="F497" s="318"/>
      <c r="G497" s="318"/>
      <c r="H497" s="318"/>
      <c r="I497" s="318"/>
      <c r="J497" s="318"/>
      <c r="K497" s="318"/>
      <c r="L497" s="318"/>
      <c r="M497" s="318"/>
      <c r="N497" s="318"/>
      <c r="O497" s="318"/>
      <c r="P497" s="318"/>
      <c r="Q497" s="318"/>
      <c r="R497" s="318"/>
      <c r="S497" s="318"/>
      <c r="T497" s="318"/>
      <c r="U497" s="318"/>
      <c r="V497" s="318"/>
      <c r="W497" s="318"/>
      <c r="X497" s="318"/>
      <c r="Y497" s="318"/>
      <c r="Z497" s="318"/>
    </row>
    <row r="498" ht="15.75" customHeight="1">
      <c r="A498" s="318"/>
      <c r="B498" s="318"/>
      <c r="C498" s="318"/>
      <c r="D498" s="318"/>
      <c r="E498" s="318"/>
      <c r="F498" s="318"/>
      <c r="G498" s="318"/>
      <c r="H498" s="318"/>
      <c r="I498" s="318"/>
      <c r="J498" s="318"/>
      <c r="K498" s="318"/>
      <c r="L498" s="318"/>
      <c r="M498" s="318"/>
      <c r="N498" s="318"/>
      <c r="O498" s="318"/>
      <c r="P498" s="318"/>
      <c r="Q498" s="318"/>
      <c r="R498" s="318"/>
      <c r="S498" s="318"/>
      <c r="T498" s="318"/>
      <c r="U498" s="318"/>
      <c r="V498" s="318"/>
      <c r="W498" s="318"/>
      <c r="X498" s="318"/>
      <c r="Y498" s="318"/>
      <c r="Z498" s="318"/>
    </row>
    <row r="499" ht="15.75" customHeight="1">
      <c r="A499" s="318"/>
      <c r="B499" s="318"/>
      <c r="C499" s="318"/>
      <c r="D499" s="318"/>
      <c r="E499" s="318"/>
      <c r="F499" s="318"/>
      <c r="G499" s="318"/>
      <c r="H499" s="318"/>
      <c r="I499" s="318"/>
      <c r="J499" s="318"/>
      <c r="K499" s="318"/>
      <c r="L499" s="318"/>
      <c r="M499" s="318"/>
      <c r="N499" s="318"/>
      <c r="O499" s="318"/>
      <c r="P499" s="318"/>
      <c r="Q499" s="318"/>
      <c r="R499" s="318"/>
      <c r="S499" s="318"/>
      <c r="T499" s="318"/>
      <c r="U499" s="318"/>
      <c r="V499" s="318"/>
      <c r="W499" s="318"/>
      <c r="X499" s="318"/>
      <c r="Y499" s="318"/>
      <c r="Z499" s="318"/>
    </row>
    <row r="500" ht="15.75" customHeight="1">
      <c r="A500" s="318"/>
      <c r="B500" s="318"/>
      <c r="C500" s="318"/>
      <c r="D500" s="318"/>
      <c r="E500" s="318"/>
      <c r="F500" s="318"/>
      <c r="G500" s="318"/>
      <c r="H500" s="318"/>
      <c r="I500" s="318"/>
      <c r="J500" s="318"/>
      <c r="K500" s="318"/>
      <c r="L500" s="318"/>
      <c r="M500" s="318"/>
      <c r="N500" s="318"/>
      <c r="O500" s="318"/>
      <c r="P500" s="318"/>
      <c r="Q500" s="318"/>
      <c r="R500" s="318"/>
      <c r="S500" s="318"/>
      <c r="T500" s="318"/>
      <c r="U500" s="318"/>
      <c r="V500" s="318"/>
      <c r="W500" s="318"/>
      <c r="X500" s="318"/>
      <c r="Y500" s="318"/>
      <c r="Z500" s="318"/>
    </row>
    <row r="501" ht="15.75" customHeight="1">
      <c r="A501" s="318"/>
      <c r="B501" s="318"/>
      <c r="C501" s="318"/>
      <c r="D501" s="318"/>
      <c r="E501" s="318"/>
      <c r="F501" s="318"/>
      <c r="G501" s="318"/>
      <c r="H501" s="318"/>
      <c r="I501" s="318"/>
      <c r="J501" s="318"/>
      <c r="K501" s="318"/>
      <c r="L501" s="318"/>
      <c r="M501" s="318"/>
      <c r="N501" s="318"/>
      <c r="O501" s="318"/>
      <c r="P501" s="318"/>
      <c r="Q501" s="318"/>
      <c r="R501" s="318"/>
      <c r="S501" s="318"/>
      <c r="T501" s="318"/>
      <c r="U501" s="318"/>
      <c r="V501" s="318"/>
      <c r="W501" s="318"/>
      <c r="X501" s="318"/>
      <c r="Y501" s="318"/>
      <c r="Z501" s="318"/>
    </row>
    <row r="502" ht="15.75" customHeight="1">
      <c r="A502" s="318"/>
      <c r="B502" s="318"/>
      <c r="C502" s="318"/>
      <c r="D502" s="318"/>
      <c r="E502" s="318"/>
      <c r="F502" s="318"/>
      <c r="G502" s="318"/>
      <c r="H502" s="318"/>
      <c r="I502" s="318"/>
      <c r="J502" s="318"/>
      <c r="K502" s="318"/>
      <c r="L502" s="318"/>
      <c r="M502" s="318"/>
      <c r="N502" s="318"/>
      <c r="O502" s="318"/>
      <c r="P502" s="318"/>
      <c r="Q502" s="318"/>
      <c r="R502" s="318"/>
      <c r="S502" s="318"/>
      <c r="T502" s="318"/>
      <c r="U502" s="318"/>
      <c r="V502" s="318"/>
      <c r="W502" s="318"/>
      <c r="X502" s="318"/>
      <c r="Y502" s="318"/>
      <c r="Z502" s="318"/>
    </row>
    <row r="503" ht="15.75" customHeight="1">
      <c r="A503" s="318"/>
      <c r="B503" s="318"/>
      <c r="C503" s="318"/>
      <c r="D503" s="318"/>
      <c r="E503" s="318"/>
      <c r="F503" s="318"/>
      <c r="G503" s="318"/>
      <c r="H503" s="318"/>
      <c r="I503" s="318"/>
      <c r="J503" s="318"/>
      <c r="K503" s="318"/>
      <c r="L503" s="318"/>
      <c r="M503" s="318"/>
      <c r="N503" s="318"/>
      <c r="O503" s="318"/>
      <c r="P503" s="318"/>
      <c r="Q503" s="318"/>
      <c r="R503" s="318"/>
      <c r="S503" s="318"/>
      <c r="T503" s="318"/>
      <c r="U503" s="318"/>
      <c r="V503" s="318"/>
      <c r="W503" s="318"/>
      <c r="X503" s="318"/>
      <c r="Y503" s="318"/>
      <c r="Z503" s="318"/>
    </row>
    <row r="504" ht="15.75" customHeight="1">
      <c r="A504" s="318"/>
      <c r="B504" s="318"/>
      <c r="C504" s="318"/>
      <c r="D504" s="318"/>
      <c r="E504" s="318"/>
      <c r="F504" s="318"/>
      <c r="G504" s="318"/>
      <c r="H504" s="318"/>
      <c r="I504" s="318"/>
      <c r="J504" s="318"/>
      <c r="K504" s="318"/>
      <c r="L504" s="318"/>
      <c r="M504" s="318"/>
      <c r="N504" s="318"/>
      <c r="O504" s="318"/>
      <c r="P504" s="318"/>
      <c r="Q504" s="318"/>
      <c r="R504" s="318"/>
      <c r="S504" s="318"/>
      <c r="T504" s="318"/>
      <c r="U504" s="318"/>
      <c r="V504" s="318"/>
      <c r="W504" s="318"/>
      <c r="X504" s="318"/>
      <c r="Y504" s="318"/>
      <c r="Z504" s="318"/>
    </row>
    <row r="505" ht="15.75" customHeight="1">
      <c r="A505" s="318"/>
      <c r="B505" s="318"/>
      <c r="C505" s="318"/>
      <c r="D505" s="318"/>
      <c r="E505" s="318"/>
      <c r="F505" s="318"/>
      <c r="G505" s="318"/>
      <c r="H505" s="318"/>
      <c r="I505" s="318"/>
      <c r="J505" s="318"/>
      <c r="K505" s="318"/>
      <c r="L505" s="318"/>
      <c r="M505" s="318"/>
      <c r="N505" s="318"/>
      <c r="O505" s="318"/>
      <c r="P505" s="318"/>
      <c r="Q505" s="318"/>
      <c r="R505" s="318"/>
      <c r="S505" s="318"/>
      <c r="T505" s="318"/>
      <c r="U505" s="318"/>
      <c r="V505" s="318"/>
      <c r="W505" s="318"/>
      <c r="X505" s="318"/>
      <c r="Y505" s="318"/>
      <c r="Z505" s="318"/>
    </row>
    <row r="506" ht="15.75" customHeight="1">
      <c r="A506" s="318"/>
      <c r="B506" s="318"/>
      <c r="C506" s="318"/>
      <c r="D506" s="318"/>
      <c r="E506" s="318"/>
      <c r="F506" s="318"/>
      <c r="G506" s="318"/>
      <c r="H506" s="318"/>
      <c r="I506" s="318"/>
      <c r="J506" s="318"/>
      <c r="K506" s="318"/>
      <c r="L506" s="318"/>
      <c r="M506" s="318"/>
      <c r="N506" s="318"/>
      <c r="O506" s="318"/>
      <c r="P506" s="318"/>
      <c r="Q506" s="318"/>
      <c r="R506" s="318"/>
      <c r="S506" s="318"/>
      <c r="T506" s="318"/>
      <c r="U506" s="318"/>
      <c r="V506" s="318"/>
      <c r="W506" s="318"/>
      <c r="X506" s="318"/>
      <c r="Y506" s="318"/>
      <c r="Z506" s="318"/>
    </row>
    <row r="507" ht="15.75" customHeight="1">
      <c r="A507" s="318"/>
      <c r="B507" s="318"/>
      <c r="C507" s="318"/>
      <c r="D507" s="318"/>
      <c r="E507" s="318"/>
      <c r="F507" s="318"/>
      <c r="G507" s="318"/>
      <c r="H507" s="318"/>
      <c r="I507" s="318"/>
      <c r="J507" s="318"/>
      <c r="K507" s="318"/>
      <c r="L507" s="318"/>
      <c r="M507" s="318"/>
      <c r="N507" s="318"/>
      <c r="O507" s="318"/>
      <c r="P507" s="318"/>
      <c r="Q507" s="318"/>
      <c r="R507" s="318"/>
      <c r="S507" s="318"/>
      <c r="T507" s="318"/>
      <c r="U507" s="318"/>
      <c r="V507" s="318"/>
      <c r="W507" s="318"/>
      <c r="X507" s="318"/>
      <c r="Y507" s="318"/>
      <c r="Z507" s="318"/>
    </row>
    <row r="508" ht="15.75" customHeight="1">
      <c r="A508" s="318"/>
      <c r="B508" s="318"/>
      <c r="C508" s="318"/>
      <c r="D508" s="318"/>
      <c r="E508" s="318"/>
      <c r="F508" s="318"/>
      <c r="G508" s="318"/>
      <c r="H508" s="318"/>
      <c r="I508" s="318"/>
      <c r="J508" s="318"/>
      <c r="K508" s="318"/>
      <c r="L508" s="318"/>
      <c r="M508" s="318"/>
      <c r="N508" s="318"/>
      <c r="O508" s="318"/>
      <c r="P508" s="318"/>
      <c r="Q508" s="318"/>
      <c r="R508" s="318"/>
      <c r="S508" s="318"/>
      <c r="T508" s="318"/>
      <c r="U508" s="318"/>
      <c r="V508" s="318"/>
      <c r="W508" s="318"/>
      <c r="X508" s="318"/>
      <c r="Y508" s="318"/>
      <c r="Z508" s="318"/>
    </row>
    <row r="509" ht="15.75" customHeight="1">
      <c r="A509" s="318"/>
      <c r="B509" s="318"/>
      <c r="C509" s="318"/>
      <c r="D509" s="318"/>
      <c r="E509" s="318"/>
      <c r="F509" s="318"/>
      <c r="G509" s="318"/>
      <c r="H509" s="318"/>
      <c r="I509" s="318"/>
      <c r="J509" s="318"/>
      <c r="K509" s="318"/>
      <c r="L509" s="318"/>
      <c r="M509" s="318"/>
      <c r="N509" s="318"/>
      <c r="O509" s="318"/>
      <c r="P509" s="318"/>
      <c r="Q509" s="318"/>
      <c r="R509" s="318"/>
      <c r="S509" s="318"/>
      <c r="T509" s="318"/>
      <c r="U509" s="318"/>
      <c r="V509" s="318"/>
      <c r="W509" s="318"/>
      <c r="X509" s="318"/>
      <c r="Y509" s="318"/>
      <c r="Z509" s="318"/>
    </row>
    <row r="510" ht="15.75" customHeight="1">
      <c r="A510" s="318"/>
      <c r="B510" s="318"/>
      <c r="C510" s="318"/>
      <c r="D510" s="318"/>
      <c r="E510" s="318"/>
      <c r="F510" s="318"/>
      <c r="G510" s="318"/>
      <c r="H510" s="318"/>
      <c r="I510" s="318"/>
      <c r="J510" s="318"/>
      <c r="K510" s="318"/>
      <c r="L510" s="318"/>
      <c r="M510" s="318"/>
      <c r="N510" s="318"/>
      <c r="O510" s="318"/>
      <c r="P510" s="318"/>
      <c r="Q510" s="318"/>
      <c r="R510" s="318"/>
      <c r="S510" s="318"/>
      <c r="T510" s="318"/>
      <c r="U510" s="318"/>
      <c r="V510" s="318"/>
      <c r="W510" s="318"/>
      <c r="X510" s="318"/>
      <c r="Y510" s="318"/>
      <c r="Z510" s="318"/>
    </row>
    <row r="511" ht="15.75" customHeight="1">
      <c r="A511" s="318"/>
      <c r="B511" s="318"/>
      <c r="C511" s="318"/>
      <c r="D511" s="318"/>
      <c r="E511" s="318"/>
      <c r="F511" s="318"/>
      <c r="G511" s="318"/>
      <c r="H511" s="318"/>
      <c r="I511" s="318"/>
      <c r="J511" s="318"/>
      <c r="K511" s="318"/>
      <c r="L511" s="318"/>
      <c r="M511" s="318"/>
      <c r="N511" s="318"/>
      <c r="O511" s="318"/>
      <c r="P511" s="318"/>
      <c r="Q511" s="318"/>
      <c r="R511" s="318"/>
      <c r="S511" s="318"/>
      <c r="T511" s="318"/>
      <c r="U511" s="318"/>
      <c r="V511" s="318"/>
      <c r="W511" s="318"/>
      <c r="X511" s="318"/>
      <c r="Y511" s="318"/>
      <c r="Z511" s="318"/>
    </row>
    <row r="512" ht="15.75" customHeight="1">
      <c r="A512" s="318"/>
      <c r="B512" s="318"/>
      <c r="C512" s="318"/>
      <c r="D512" s="318"/>
      <c r="E512" s="318"/>
      <c r="F512" s="318"/>
      <c r="G512" s="318"/>
      <c r="H512" s="318"/>
      <c r="I512" s="318"/>
      <c r="J512" s="318"/>
      <c r="K512" s="318"/>
      <c r="L512" s="318"/>
      <c r="M512" s="318"/>
      <c r="N512" s="318"/>
      <c r="O512" s="318"/>
      <c r="P512" s="318"/>
      <c r="Q512" s="318"/>
      <c r="R512" s="318"/>
      <c r="S512" s="318"/>
      <c r="T512" s="318"/>
      <c r="U512" s="318"/>
      <c r="V512" s="318"/>
      <c r="W512" s="318"/>
      <c r="X512" s="318"/>
      <c r="Y512" s="318"/>
      <c r="Z512" s="318"/>
    </row>
    <row r="513" ht="15.75" customHeight="1">
      <c r="A513" s="318"/>
      <c r="B513" s="318"/>
      <c r="C513" s="318"/>
      <c r="D513" s="318"/>
      <c r="E513" s="318"/>
      <c r="F513" s="318"/>
      <c r="G513" s="318"/>
      <c r="H513" s="318"/>
      <c r="I513" s="318"/>
      <c r="J513" s="318"/>
      <c r="K513" s="318"/>
      <c r="L513" s="318"/>
      <c r="M513" s="318"/>
      <c r="N513" s="318"/>
      <c r="O513" s="318"/>
      <c r="P513" s="318"/>
      <c r="Q513" s="318"/>
      <c r="R513" s="318"/>
      <c r="S513" s="318"/>
      <c r="T513" s="318"/>
      <c r="U513" s="318"/>
      <c r="V513" s="318"/>
      <c r="W513" s="318"/>
      <c r="X513" s="318"/>
      <c r="Y513" s="318"/>
      <c r="Z513" s="318"/>
    </row>
    <row r="514" ht="15.75" customHeight="1">
      <c r="A514" s="318"/>
      <c r="B514" s="318"/>
      <c r="C514" s="318"/>
      <c r="D514" s="318"/>
      <c r="E514" s="318"/>
      <c r="F514" s="318"/>
      <c r="G514" s="318"/>
      <c r="H514" s="318"/>
      <c r="I514" s="318"/>
      <c r="J514" s="318"/>
      <c r="K514" s="318"/>
      <c r="L514" s="318"/>
      <c r="M514" s="318"/>
      <c r="N514" s="318"/>
      <c r="O514" s="318"/>
      <c r="P514" s="318"/>
      <c r="Q514" s="318"/>
      <c r="R514" s="318"/>
      <c r="S514" s="318"/>
      <c r="T514" s="318"/>
      <c r="U514" s="318"/>
      <c r="V514" s="318"/>
      <c r="W514" s="318"/>
      <c r="X514" s="318"/>
      <c r="Y514" s="318"/>
      <c r="Z514" s="318"/>
    </row>
    <row r="515" ht="15.75" customHeight="1">
      <c r="A515" s="318"/>
      <c r="B515" s="318"/>
      <c r="C515" s="318"/>
      <c r="D515" s="318"/>
      <c r="E515" s="318"/>
      <c r="F515" s="318"/>
      <c r="G515" s="318"/>
      <c r="H515" s="318"/>
      <c r="I515" s="318"/>
      <c r="J515" s="318"/>
      <c r="K515" s="318"/>
      <c r="L515" s="318"/>
      <c r="M515" s="318"/>
      <c r="N515" s="318"/>
      <c r="O515" s="318"/>
      <c r="P515" s="318"/>
      <c r="Q515" s="318"/>
      <c r="R515" s="318"/>
      <c r="S515" s="318"/>
      <c r="T515" s="318"/>
      <c r="U515" s="318"/>
      <c r="V515" s="318"/>
      <c r="W515" s="318"/>
      <c r="X515" s="318"/>
      <c r="Y515" s="318"/>
      <c r="Z515" s="318"/>
    </row>
    <row r="516" ht="15.75" customHeight="1">
      <c r="A516" s="318"/>
      <c r="B516" s="318"/>
      <c r="C516" s="318"/>
      <c r="D516" s="318"/>
      <c r="E516" s="318"/>
      <c r="F516" s="318"/>
      <c r="G516" s="318"/>
      <c r="H516" s="318"/>
      <c r="I516" s="318"/>
      <c r="J516" s="318"/>
      <c r="K516" s="318"/>
      <c r="L516" s="318"/>
      <c r="M516" s="318"/>
      <c r="N516" s="318"/>
      <c r="O516" s="318"/>
      <c r="P516" s="318"/>
      <c r="Q516" s="318"/>
      <c r="R516" s="318"/>
      <c r="S516" s="318"/>
      <c r="T516" s="318"/>
      <c r="U516" s="318"/>
      <c r="V516" s="318"/>
      <c r="W516" s="318"/>
      <c r="X516" s="318"/>
      <c r="Y516" s="318"/>
      <c r="Z516" s="318"/>
    </row>
    <row r="517" ht="15.75" customHeight="1">
      <c r="A517" s="318"/>
      <c r="B517" s="318"/>
      <c r="C517" s="318"/>
      <c r="D517" s="318"/>
      <c r="E517" s="318"/>
      <c r="F517" s="318"/>
      <c r="G517" s="318"/>
      <c r="H517" s="318"/>
      <c r="I517" s="318"/>
      <c r="J517" s="318"/>
      <c r="K517" s="318"/>
      <c r="L517" s="318"/>
      <c r="M517" s="318"/>
      <c r="N517" s="318"/>
      <c r="O517" s="318"/>
      <c r="P517" s="318"/>
      <c r="Q517" s="318"/>
      <c r="R517" s="318"/>
      <c r="S517" s="318"/>
      <c r="T517" s="318"/>
      <c r="U517" s="318"/>
      <c r="V517" s="318"/>
      <c r="W517" s="318"/>
      <c r="X517" s="318"/>
      <c r="Y517" s="318"/>
      <c r="Z517" s="318"/>
    </row>
    <row r="518" ht="15.75" customHeight="1">
      <c r="A518" s="318"/>
      <c r="B518" s="318"/>
      <c r="C518" s="318"/>
      <c r="D518" s="318"/>
      <c r="E518" s="318"/>
      <c r="F518" s="318"/>
      <c r="G518" s="318"/>
      <c r="H518" s="318"/>
      <c r="I518" s="318"/>
      <c r="J518" s="318"/>
      <c r="K518" s="318"/>
      <c r="L518" s="318"/>
      <c r="M518" s="318"/>
      <c r="N518" s="318"/>
      <c r="O518" s="318"/>
      <c r="P518" s="318"/>
      <c r="Q518" s="318"/>
      <c r="R518" s="318"/>
      <c r="S518" s="318"/>
      <c r="T518" s="318"/>
      <c r="U518" s="318"/>
      <c r="V518" s="318"/>
      <c r="W518" s="318"/>
      <c r="X518" s="318"/>
      <c r="Y518" s="318"/>
      <c r="Z518" s="318"/>
    </row>
    <row r="519" ht="15.75" customHeight="1">
      <c r="A519" s="318"/>
      <c r="B519" s="318"/>
      <c r="C519" s="318"/>
      <c r="D519" s="318"/>
      <c r="E519" s="318"/>
      <c r="F519" s="318"/>
      <c r="G519" s="318"/>
      <c r="H519" s="318"/>
      <c r="I519" s="318"/>
      <c r="J519" s="318"/>
      <c r="K519" s="318"/>
      <c r="L519" s="318"/>
      <c r="M519" s="318"/>
      <c r="N519" s="318"/>
      <c r="O519" s="318"/>
      <c r="P519" s="318"/>
      <c r="Q519" s="318"/>
      <c r="R519" s="318"/>
      <c r="S519" s="318"/>
      <c r="T519" s="318"/>
      <c r="U519" s="318"/>
      <c r="V519" s="318"/>
      <c r="W519" s="318"/>
      <c r="X519" s="318"/>
      <c r="Y519" s="318"/>
      <c r="Z519" s="318"/>
    </row>
    <row r="520" ht="15.75" customHeight="1">
      <c r="A520" s="318"/>
      <c r="B520" s="318"/>
      <c r="C520" s="318"/>
      <c r="D520" s="318"/>
      <c r="E520" s="318"/>
      <c r="F520" s="318"/>
      <c r="G520" s="318"/>
      <c r="H520" s="318"/>
      <c r="I520" s="318"/>
      <c r="J520" s="318"/>
      <c r="K520" s="318"/>
      <c r="L520" s="318"/>
      <c r="M520" s="318"/>
      <c r="N520" s="318"/>
      <c r="O520" s="318"/>
      <c r="P520" s="318"/>
      <c r="Q520" s="318"/>
      <c r="R520" s="318"/>
      <c r="S520" s="318"/>
      <c r="T520" s="318"/>
      <c r="U520" s="318"/>
      <c r="V520" s="318"/>
      <c r="W520" s="318"/>
      <c r="X520" s="318"/>
      <c r="Y520" s="318"/>
      <c r="Z520" s="318"/>
    </row>
    <row r="521" ht="15.75" customHeight="1">
      <c r="A521" s="318"/>
      <c r="B521" s="318"/>
      <c r="C521" s="318"/>
      <c r="D521" s="318"/>
      <c r="E521" s="318"/>
      <c r="F521" s="318"/>
      <c r="G521" s="318"/>
      <c r="H521" s="318"/>
      <c r="I521" s="318"/>
      <c r="J521" s="318"/>
      <c r="K521" s="318"/>
      <c r="L521" s="318"/>
      <c r="M521" s="318"/>
      <c r="N521" s="318"/>
      <c r="O521" s="318"/>
      <c r="P521" s="318"/>
      <c r="Q521" s="318"/>
      <c r="R521" s="318"/>
      <c r="S521" s="318"/>
      <c r="T521" s="318"/>
      <c r="U521" s="318"/>
      <c r="V521" s="318"/>
      <c r="W521" s="318"/>
      <c r="X521" s="318"/>
      <c r="Y521" s="318"/>
      <c r="Z521" s="318"/>
    </row>
    <row r="522" ht="15.75" customHeight="1">
      <c r="A522" s="318"/>
      <c r="B522" s="318"/>
      <c r="C522" s="318"/>
      <c r="D522" s="318"/>
      <c r="E522" s="318"/>
      <c r="F522" s="318"/>
      <c r="G522" s="318"/>
      <c r="H522" s="318"/>
      <c r="I522" s="318"/>
      <c r="J522" s="318"/>
      <c r="K522" s="318"/>
      <c r="L522" s="318"/>
      <c r="M522" s="318"/>
      <c r="N522" s="318"/>
      <c r="O522" s="318"/>
      <c r="P522" s="318"/>
      <c r="Q522" s="318"/>
      <c r="R522" s="318"/>
      <c r="S522" s="318"/>
      <c r="T522" s="318"/>
      <c r="U522" s="318"/>
      <c r="V522" s="318"/>
      <c r="W522" s="318"/>
      <c r="X522" s="318"/>
      <c r="Y522" s="318"/>
      <c r="Z522" s="318"/>
    </row>
    <row r="523" ht="15.75" customHeight="1">
      <c r="A523" s="318"/>
      <c r="B523" s="318"/>
      <c r="C523" s="318"/>
      <c r="D523" s="318"/>
      <c r="E523" s="318"/>
      <c r="F523" s="318"/>
      <c r="G523" s="318"/>
      <c r="H523" s="318"/>
      <c r="I523" s="318"/>
      <c r="J523" s="318"/>
      <c r="K523" s="318"/>
      <c r="L523" s="318"/>
      <c r="M523" s="318"/>
      <c r="N523" s="318"/>
      <c r="O523" s="318"/>
      <c r="P523" s="318"/>
      <c r="Q523" s="318"/>
      <c r="R523" s="318"/>
      <c r="S523" s="318"/>
      <c r="T523" s="318"/>
      <c r="U523" s="318"/>
      <c r="V523" s="318"/>
      <c r="W523" s="318"/>
      <c r="X523" s="318"/>
      <c r="Y523" s="318"/>
      <c r="Z523" s="318"/>
    </row>
    <row r="524" ht="15.75" customHeight="1">
      <c r="A524" s="318"/>
      <c r="B524" s="318"/>
      <c r="C524" s="318"/>
      <c r="D524" s="318"/>
      <c r="E524" s="318"/>
      <c r="F524" s="318"/>
      <c r="G524" s="318"/>
      <c r="H524" s="318"/>
      <c r="I524" s="318"/>
      <c r="J524" s="318"/>
      <c r="K524" s="318"/>
      <c r="L524" s="318"/>
      <c r="M524" s="318"/>
      <c r="N524" s="318"/>
      <c r="O524" s="318"/>
      <c r="P524" s="318"/>
      <c r="Q524" s="318"/>
      <c r="R524" s="318"/>
      <c r="S524" s="318"/>
      <c r="T524" s="318"/>
      <c r="U524" s="318"/>
      <c r="V524" s="318"/>
      <c r="W524" s="318"/>
      <c r="X524" s="318"/>
      <c r="Y524" s="318"/>
      <c r="Z524" s="318"/>
    </row>
    <row r="525" ht="15.75" customHeight="1">
      <c r="A525" s="318"/>
      <c r="B525" s="318"/>
      <c r="C525" s="318"/>
      <c r="D525" s="318"/>
      <c r="E525" s="318"/>
      <c r="F525" s="318"/>
      <c r="G525" s="318"/>
      <c r="H525" s="318"/>
      <c r="I525" s="318"/>
      <c r="J525" s="318"/>
      <c r="K525" s="318"/>
      <c r="L525" s="318"/>
      <c r="M525" s="318"/>
      <c r="N525" s="318"/>
      <c r="O525" s="318"/>
      <c r="P525" s="318"/>
      <c r="Q525" s="318"/>
      <c r="R525" s="318"/>
      <c r="S525" s="318"/>
      <c r="T525" s="318"/>
      <c r="U525" s="318"/>
      <c r="V525" s="318"/>
      <c r="W525" s="318"/>
      <c r="X525" s="318"/>
      <c r="Y525" s="318"/>
      <c r="Z525" s="318"/>
    </row>
    <row r="526" ht="15.75" customHeight="1">
      <c r="A526" s="318"/>
      <c r="B526" s="318"/>
      <c r="C526" s="318"/>
      <c r="D526" s="318"/>
      <c r="E526" s="318"/>
      <c r="F526" s="318"/>
      <c r="G526" s="318"/>
      <c r="H526" s="318"/>
      <c r="I526" s="318"/>
      <c r="J526" s="318"/>
      <c r="K526" s="318"/>
      <c r="L526" s="318"/>
      <c r="M526" s="318"/>
      <c r="N526" s="318"/>
      <c r="O526" s="318"/>
      <c r="P526" s="318"/>
      <c r="Q526" s="318"/>
      <c r="R526" s="318"/>
      <c r="S526" s="318"/>
      <c r="T526" s="318"/>
      <c r="U526" s="318"/>
      <c r="V526" s="318"/>
      <c r="W526" s="318"/>
      <c r="X526" s="318"/>
      <c r="Y526" s="318"/>
      <c r="Z526" s="318"/>
    </row>
    <row r="527" ht="15.75" customHeight="1">
      <c r="A527" s="318"/>
      <c r="B527" s="318"/>
      <c r="C527" s="318"/>
      <c r="D527" s="318"/>
      <c r="E527" s="318"/>
      <c r="F527" s="318"/>
      <c r="G527" s="318"/>
      <c r="H527" s="318"/>
      <c r="I527" s="318"/>
      <c r="J527" s="318"/>
      <c r="K527" s="318"/>
      <c r="L527" s="318"/>
      <c r="M527" s="318"/>
      <c r="N527" s="318"/>
      <c r="O527" s="318"/>
      <c r="P527" s="318"/>
      <c r="Q527" s="318"/>
      <c r="R527" s="318"/>
      <c r="S527" s="318"/>
      <c r="T527" s="318"/>
      <c r="U527" s="318"/>
      <c r="V527" s="318"/>
      <c r="W527" s="318"/>
      <c r="X527" s="318"/>
      <c r="Y527" s="318"/>
      <c r="Z527" s="318"/>
    </row>
    <row r="528" ht="15.75" customHeight="1">
      <c r="A528" s="318"/>
      <c r="B528" s="318"/>
      <c r="C528" s="318"/>
      <c r="D528" s="318"/>
      <c r="E528" s="318"/>
      <c r="F528" s="318"/>
      <c r="G528" s="318"/>
      <c r="H528" s="318"/>
      <c r="I528" s="318"/>
      <c r="J528" s="318"/>
      <c r="K528" s="318"/>
      <c r="L528" s="318"/>
      <c r="M528" s="318"/>
      <c r="N528" s="318"/>
      <c r="O528" s="318"/>
      <c r="P528" s="318"/>
      <c r="Q528" s="318"/>
      <c r="R528" s="318"/>
      <c r="S528" s="318"/>
      <c r="T528" s="318"/>
      <c r="U528" s="318"/>
      <c r="V528" s="318"/>
      <c r="W528" s="318"/>
      <c r="X528" s="318"/>
      <c r="Y528" s="318"/>
      <c r="Z528" s="318"/>
    </row>
    <row r="529" ht="15.75" customHeight="1">
      <c r="A529" s="318"/>
      <c r="B529" s="318"/>
      <c r="C529" s="318"/>
      <c r="D529" s="318"/>
      <c r="E529" s="318"/>
      <c r="F529" s="318"/>
      <c r="G529" s="318"/>
      <c r="H529" s="318"/>
      <c r="I529" s="318"/>
      <c r="J529" s="318"/>
      <c r="K529" s="318"/>
      <c r="L529" s="318"/>
      <c r="M529" s="318"/>
      <c r="N529" s="318"/>
      <c r="O529" s="318"/>
      <c r="P529" s="318"/>
      <c r="Q529" s="318"/>
      <c r="R529" s="318"/>
      <c r="S529" s="318"/>
      <c r="T529" s="318"/>
      <c r="U529" s="318"/>
      <c r="V529" s="318"/>
      <c r="W529" s="318"/>
      <c r="X529" s="318"/>
      <c r="Y529" s="318"/>
      <c r="Z529" s="318"/>
    </row>
    <row r="530" ht="15.75" customHeight="1">
      <c r="A530" s="318"/>
      <c r="B530" s="318"/>
      <c r="C530" s="318"/>
      <c r="D530" s="318"/>
      <c r="E530" s="318"/>
      <c r="F530" s="318"/>
      <c r="G530" s="318"/>
      <c r="H530" s="318"/>
      <c r="I530" s="318"/>
      <c r="J530" s="318"/>
      <c r="K530" s="318"/>
      <c r="L530" s="318"/>
      <c r="M530" s="318"/>
      <c r="N530" s="318"/>
      <c r="O530" s="318"/>
      <c r="P530" s="318"/>
      <c r="Q530" s="318"/>
      <c r="R530" s="318"/>
      <c r="S530" s="318"/>
      <c r="T530" s="318"/>
      <c r="U530" s="318"/>
      <c r="V530" s="318"/>
      <c r="W530" s="318"/>
      <c r="X530" s="318"/>
      <c r="Y530" s="318"/>
      <c r="Z530" s="318"/>
    </row>
    <row r="531" ht="15.75" customHeight="1">
      <c r="A531" s="318"/>
      <c r="B531" s="318"/>
      <c r="C531" s="318"/>
      <c r="D531" s="318"/>
      <c r="E531" s="318"/>
      <c r="F531" s="318"/>
      <c r="G531" s="318"/>
      <c r="H531" s="318"/>
      <c r="I531" s="318"/>
      <c r="J531" s="318"/>
      <c r="K531" s="318"/>
      <c r="L531" s="318"/>
      <c r="M531" s="318"/>
      <c r="N531" s="318"/>
      <c r="O531" s="318"/>
      <c r="P531" s="318"/>
      <c r="Q531" s="318"/>
      <c r="R531" s="318"/>
      <c r="S531" s="318"/>
      <c r="T531" s="318"/>
      <c r="U531" s="318"/>
      <c r="V531" s="318"/>
      <c r="W531" s="318"/>
      <c r="X531" s="318"/>
      <c r="Y531" s="318"/>
      <c r="Z531" s="318"/>
    </row>
    <row r="532" ht="15.75" customHeight="1">
      <c r="A532" s="318"/>
      <c r="B532" s="318"/>
      <c r="C532" s="318"/>
      <c r="D532" s="318"/>
      <c r="E532" s="318"/>
      <c r="F532" s="318"/>
      <c r="G532" s="318"/>
      <c r="H532" s="318"/>
      <c r="I532" s="318"/>
      <c r="J532" s="318"/>
      <c r="K532" s="318"/>
      <c r="L532" s="318"/>
      <c r="M532" s="318"/>
      <c r="N532" s="318"/>
      <c r="O532" s="318"/>
      <c r="P532" s="318"/>
      <c r="Q532" s="318"/>
      <c r="R532" s="318"/>
      <c r="S532" s="318"/>
      <c r="T532" s="318"/>
      <c r="U532" s="318"/>
      <c r="V532" s="318"/>
      <c r="W532" s="318"/>
      <c r="X532" s="318"/>
      <c r="Y532" s="318"/>
      <c r="Z532" s="318"/>
    </row>
    <row r="533" ht="15.75" customHeight="1">
      <c r="A533" s="318"/>
      <c r="B533" s="318"/>
      <c r="C533" s="318"/>
      <c r="D533" s="318"/>
      <c r="E533" s="318"/>
      <c r="F533" s="318"/>
      <c r="G533" s="318"/>
      <c r="H533" s="318"/>
      <c r="I533" s="318"/>
      <c r="J533" s="318"/>
      <c r="K533" s="318"/>
      <c r="L533" s="318"/>
      <c r="M533" s="318"/>
      <c r="N533" s="318"/>
      <c r="O533" s="318"/>
      <c r="P533" s="318"/>
      <c r="Q533" s="318"/>
      <c r="R533" s="318"/>
      <c r="S533" s="318"/>
      <c r="T533" s="318"/>
      <c r="U533" s="318"/>
      <c r="V533" s="318"/>
      <c r="W533" s="318"/>
      <c r="X533" s="318"/>
      <c r="Y533" s="318"/>
      <c r="Z533" s="318"/>
    </row>
    <row r="534" ht="15.75" customHeight="1">
      <c r="A534" s="318"/>
      <c r="B534" s="318"/>
      <c r="C534" s="318"/>
      <c r="D534" s="318"/>
      <c r="E534" s="318"/>
      <c r="F534" s="318"/>
      <c r="G534" s="318"/>
      <c r="H534" s="318"/>
      <c r="I534" s="318"/>
      <c r="J534" s="318"/>
      <c r="K534" s="318"/>
      <c r="L534" s="318"/>
      <c r="M534" s="318"/>
      <c r="N534" s="318"/>
      <c r="O534" s="318"/>
      <c r="P534" s="318"/>
      <c r="Q534" s="318"/>
      <c r="R534" s="318"/>
      <c r="S534" s="318"/>
      <c r="T534" s="318"/>
      <c r="U534" s="318"/>
      <c r="V534" s="318"/>
      <c r="W534" s="318"/>
      <c r="X534" s="318"/>
      <c r="Y534" s="318"/>
      <c r="Z534" s="318"/>
    </row>
    <row r="535" ht="15.75" customHeight="1">
      <c r="A535" s="318"/>
      <c r="B535" s="318"/>
      <c r="C535" s="318"/>
      <c r="D535" s="318"/>
      <c r="E535" s="318"/>
      <c r="F535" s="318"/>
      <c r="G535" s="318"/>
      <c r="H535" s="318"/>
      <c r="I535" s="318"/>
      <c r="J535" s="318"/>
      <c r="K535" s="318"/>
      <c r="L535" s="318"/>
      <c r="M535" s="318"/>
      <c r="N535" s="318"/>
      <c r="O535" s="318"/>
      <c r="P535" s="318"/>
      <c r="Q535" s="318"/>
      <c r="R535" s="318"/>
      <c r="S535" s="318"/>
      <c r="T535" s="318"/>
      <c r="U535" s="318"/>
      <c r="V535" s="318"/>
      <c r="W535" s="318"/>
      <c r="X535" s="318"/>
      <c r="Y535" s="318"/>
      <c r="Z535" s="318"/>
    </row>
    <row r="536" ht="15.75" customHeight="1">
      <c r="A536" s="318"/>
      <c r="B536" s="318"/>
      <c r="C536" s="318"/>
      <c r="D536" s="318"/>
      <c r="E536" s="318"/>
      <c r="F536" s="318"/>
      <c r="G536" s="318"/>
      <c r="H536" s="318"/>
      <c r="I536" s="318"/>
      <c r="J536" s="318"/>
      <c r="K536" s="318"/>
      <c r="L536" s="318"/>
      <c r="M536" s="318"/>
      <c r="N536" s="318"/>
      <c r="O536" s="318"/>
      <c r="P536" s="318"/>
      <c r="Q536" s="318"/>
      <c r="R536" s="318"/>
      <c r="S536" s="318"/>
      <c r="T536" s="318"/>
      <c r="U536" s="318"/>
      <c r="V536" s="318"/>
      <c r="W536" s="318"/>
      <c r="X536" s="318"/>
      <c r="Y536" s="318"/>
      <c r="Z536" s="318"/>
    </row>
    <row r="537" ht="15.75" customHeight="1">
      <c r="A537" s="318"/>
      <c r="B537" s="318"/>
      <c r="C537" s="318"/>
      <c r="D537" s="318"/>
      <c r="E537" s="318"/>
      <c r="F537" s="318"/>
      <c r="G537" s="318"/>
      <c r="H537" s="318"/>
      <c r="I537" s="318"/>
      <c r="J537" s="318"/>
      <c r="K537" s="318"/>
      <c r="L537" s="318"/>
      <c r="M537" s="318"/>
      <c r="N537" s="318"/>
      <c r="O537" s="318"/>
      <c r="P537" s="318"/>
      <c r="Q537" s="318"/>
      <c r="R537" s="318"/>
      <c r="S537" s="318"/>
      <c r="T537" s="318"/>
      <c r="U537" s="318"/>
      <c r="V537" s="318"/>
      <c r="W537" s="318"/>
      <c r="X537" s="318"/>
      <c r="Y537" s="318"/>
      <c r="Z537" s="318"/>
    </row>
    <row r="538" ht="15.75" customHeight="1">
      <c r="A538" s="318"/>
      <c r="B538" s="318"/>
      <c r="C538" s="318"/>
      <c r="D538" s="318"/>
      <c r="E538" s="318"/>
      <c r="F538" s="318"/>
      <c r="G538" s="318"/>
      <c r="H538" s="318"/>
      <c r="I538" s="318"/>
      <c r="J538" s="318"/>
      <c r="K538" s="318"/>
      <c r="L538" s="318"/>
      <c r="M538" s="318"/>
      <c r="N538" s="318"/>
      <c r="O538" s="318"/>
      <c r="P538" s="318"/>
      <c r="Q538" s="318"/>
      <c r="R538" s="318"/>
      <c r="S538" s="318"/>
      <c r="T538" s="318"/>
      <c r="U538" s="318"/>
      <c r="V538" s="318"/>
      <c r="W538" s="318"/>
      <c r="X538" s="318"/>
      <c r="Y538" s="318"/>
      <c r="Z538" s="318"/>
    </row>
    <row r="539" ht="15.75" customHeight="1">
      <c r="A539" s="318"/>
      <c r="B539" s="318"/>
      <c r="C539" s="318"/>
      <c r="D539" s="318"/>
      <c r="E539" s="318"/>
      <c r="F539" s="318"/>
      <c r="G539" s="318"/>
      <c r="H539" s="318"/>
      <c r="I539" s="318"/>
      <c r="J539" s="318"/>
      <c r="K539" s="318"/>
      <c r="L539" s="318"/>
      <c r="M539" s="318"/>
      <c r="N539" s="318"/>
      <c r="O539" s="318"/>
      <c r="P539" s="318"/>
      <c r="Q539" s="318"/>
      <c r="R539" s="318"/>
      <c r="S539" s="318"/>
      <c r="T539" s="318"/>
      <c r="U539" s="318"/>
      <c r="V539" s="318"/>
      <c r="W539" s="318"/>
      <c r="X539" s="318"/>
      <c r="Y539" s="318"/>
      <c r="Z539" s="318"/>
    </row>
    <row r="540" ht="15.75" customHeight="1">
      <c r="A540" s="318"/>
      <c r="B540" s="318"/>
      <c r="C540" s="318"/>
      <c r="D540" s="318"/>
      <c r="E540" s="318"/>
      <c r="F540" s="318"/>
      <c r="G540" s="318"/>
      <c r="H540" s="318"/>
      <c r="I540" s="318"/>
      <c r="J540" s="318"/>
      <c r="K540" s="318"/>
      <c r="L540" s="318"/>
      <c r="M540" s="318"/>
      <c r="N540" s="318"/>
      <c r="O540" s="318"/>
      <c r="P540" s="318"/>
      <c r="Q540" s="318"/>
      <c r="R540" s="318"/>
      <c r="S540" s="318"/>
      <c r="T540" s="318"/>
      <c r="U540" s="318"/>
      <c r="V540" s="318"/>
      <c r="W540" s="318"/>
      <c r="X540" s="318"/>
      <c r="Y540" s="318"/>
      <c r="Z540" s="318"/>
    </row>
    <row r="541" ht="15.75" customHeight="1">
      <c r="A541" s="318"/>
      <c r="B541" s="318"/>
      <c r="C541" s="318"/>
      <c r="D541" s="318"/>
      <c r="E541" s="318"/>
      <c r="F541" s="318"/>
      <c r="G541" s="318"/>
      <c r="H541" s="318"/>
      <c r="I541" s="318"/>
      <c r="J541" s="318"/>
      <c r="K541" s="318"/>
      <c r="L541" s="318"/>
      <c r="M541" s="318"/>
      <c r="N541" s="318"/>
      <c r="O541" s="318"/>
      <c r="P541" s="318"/>
      <c r="Q541" s="318"/>
      <c r="R541" s="318"/>
      <c r="S541" s="318"/>
      <c r="T541" s="318"/>
      <c r="U541" s="318"/>
      <c r="V541" s="318"/>
      <c r="W541" s="318"/>
      <c r="X541" s="318"/>
      <c r="Y541" s="318"/>
      <c r="Z541" s="318"/>
    </row>
    <row r="542" ht="15.75" customHeight="1">
      <c r="A542" s="318"/>
      <c r="B542" s="318"/>
      <c r="C542" s="318"/>
      <c r="D542" s="318"/>
      <c r="E542" s="318"/>
      <c r="F542" s="318"/>
      <c r="G542" s="318"/>
      <c r="H542" s="318"/>
      <c r="I542" s="318"/>
      <c r="J542" s="318"/>
      <c r="K542" s="318"/>
      <c r="L542" s="318"/>
      <c r="M542" s="318"/>
      <c r="N542" s="318"/>
      <c r="O542" s="318"/>
      <c r="P542" s="318"/>
      <c r="Q542" s="318"/>
      <c r="R542" s="318"/>
      <c r="S542" s="318"/>
      <c r="T542" s="318"/>
      <c r="U542" s="318"/>
      <c r="V542" s="318"/>
      <c r="W542" s="318"/>
      <c r="X542" s="318"/>
      <c r="Y542" s="318"/>
      <c r="Z542" s="318"/>
    </row>
    <row r="543" ht="15.75" customHeight="1">
      <c r="A543" s="318"/>
      <c r="B543" s="318"/>
      <c r="C543" s="318"/>
      <c r="D543" s="318"/>
      <c r="E543" s="318"/>
      <c r="F543" s="318"/>
      <c r="G543" s="318"/>
      <c r="H543" s="318"/>
      <c r="I543" s="318"/>
      <c r="J543" s="318"/>
      <c r="K543" s="318"/>
      <c r="L543" s="318"/>
      <c r="M543" s="318"/>
      <c r="N543" s="318"/>
      <c r="O543" s="318"/>
      <c r="P543" s="318"/>
      <c r="Q543" s="318"/>
      <c r="R543" s="318"/>
      <c r="S543" s="318"/>
      <c r="T543" s="318"/>
      <c r="U543" s="318"/>
      <c r="V543" s="318"/>
      <c r="W543" s="318"/>
      <c r="X543" s="318"/>
      <c r="Y543" s="318"/>
      <c r="Z543" s="318"/>
    </row>
    <row r="544" ht="15.75" customHeight="1">
      <c r="A544" s="318"/>
      <c r="B544" s="318"/>
      <c r="C544" s="318"/>
      <c r="D544" s="318"/>
      <c r="E544" s="318"/>
      <c r="F544" s="318"/>
      <c r="G544" s="318"/>
      <c r="H544" s="318"/>
      <c r="I544" s="318"/>
      <c r="J544" s="318"/>
      <c r="K544" s="318"/>
      <c r="L544" s="318"/>
      <c r="M544" s="318"/>
      <c r="N544" s="318"/>
      <c r="O544" s="318"/>
      <c r="P544" s="318"/>
      <c r="Q544" s="318"/>
      <c r="R544" s="318"/>
      <c r="S544" s="318"/>
      <c r="T544" s="318"/>
      <c r="U544" s="318"/>
      <c r="V544" s="318"/>
      <c r="W544" s="318"/>
      <c r="X544" s="318"/>
      <c r="Y544" s="318"/>
      <c r="Z544" s="318"/>
    </row>
    <row r="545" ht="15.75" customHeight="1">
      <c r="A545" s="318"/>
      <c r="B545" s="318"/>
      <c r="C545" s="318"/>
      <c r="D545" s="318"/>
      <c r="E545" s="318"/>
      <c r="F545" s="318"/>
      <c r="G545" s="318"/>
      <c r="H545" s="318"/>
      <c r="I545" s="318"/>
      <c r="J545" s="318"/>
      <c r="K545" s="318"/>
      <c r="L545" s="318"/>
      <c r="M545" s="318"/>
      <c r="N545" s="318"/>
      <c r="O545" s="318"/>
      <c r="P545" s="318"/>
      <c r="Q545" s="318"/>
      <c r="R545" s="318"/>
      <c r="S545" s="318"/>
      <c r="T545" s="318"/>
      <c r="U545" s="318"/>
      <c r="V545" s="318"/>
      <c r="W545" s="318"/>
      <c r="X545" s="318"/>
      <c r="Y545" s="318"/>
      <c r="Z545" s="318"/>
    </row>
    <row r="546" ht="15.75" customHeight="1">
      <c r="A546" s="318"/>
      <c r="B546" s="318"/>
      <c r="C546" s="318"/>
      <c r="D546" s="318"/>
      <c r="E546" s="318"/>
      <c r="F546" s="318"/>
      <c r="G546" s="318"/>
      <c r="H546" s="318"/>
      <c r="I546" s="318"/>
      <c r="J546" s="318"/>
      <c r="K546" s="318"/>
      <c r="L546" s="318"/>
      <c r="M546" s="318"/>
      <c r="N546" s="318"/>
      <c r="O546" s="318"/>
      <c r="P546" s="318"/>
      <c r="Q546" s="318"/>
      <c r="R546" s="318"/>
      <c r="S546" s="318"/>
      <c r="T546" s="318"/>
      <c r="U546" s="318"/>
      <c r="V546" s="318"/>
      <c r="W546" s="318"/>
      <c r="X546" s="318"/>
      <c r="Y546" s="318"/>
      <c r="Z546" s="318"/>
    </row>
    <row r="547" ht="15.75" customHeight="1">
      <c r="A547" s="318"/>
      <c r="B547" s="318"/>
      <c r="C547" s="318"/>
      <c r="D547" s="318"/>
      <c r="E547" s="318"/>
      <c r="F547" s="318"/>
      <c r="G547" s="318"/>
      <c r="H547" s="318"/>
      <c r="I547" s="318"/>
      <c r="J547" s="318"/>
      <c r="K547" s="318"/>
      <c r="L547" s="318"/>
      <c r="M547" s="318"/>
      <c r="N547" s="318"/>
      <c r="O547" s="318"/>
      <c r="P547" s="318"/>
      <c r="Q547" s="318"/>
      <c r="R547" s="318"/>
      <c r="S547" s="318"/>
      <c r="T547" s="318"/>
      <c r="U547" s="318"/>
      <c r="V547" s="318"/>
      <c r="W547" s="318"/>
      <c r="X547" s="318"/>
      <c r="Y547" s="318"/>
      <c r="Z547" s="318"/>
    </row>
    <row r="548" ht="15.75" customHeight="1">
      <c r="A548" s="318"/>
      <c r="B548" s="318"/>
      <c r="C548" s="318"/>
      <c r="D548" s="318"/>
      <c r="E548" s="318"/>
      <c r="F548" s="318"/>
      <c r="G548" s="318"/>
      <c r="H548" s="318"/>
      <c r="I548" s="318"/>
      <c r="J548" s="318"/>
      <c r="K548" s="318"/>
      <c r="L548" s="318"/>
      <c r="M548" s="318"/>
      <c r="N548" s="318"/>
      <c r="O548" s="318"/>
      <c r="P548" s="318"/>
      <c r="Q548" s="318"/>
      <c r="R548" s="318"/>
      <c r="S548" s="318"/>
      <c r="T548" s="318"/>
      <c r="U548" s="318"/>
      <c r="V548" s="318"/>
      <c r="W548" s="318"/>
      <c r="X548" s="318"/>
      <c r="Y548" s="318"/>
      <c r="Z548" s="318"/>
    </row>
    <row r="549" ht="15.75" customHeight="1">
      <c r="A549" s="318"/>
      <c r="B549" s="318"/>
      <c r="C549" s="318"/>
      <c r="D549" s="318"/>
      <c r="E549" s="318"/>
      <c r="F549" s="318"/>
      <c r="G549" s="318"/>
      <c r="H549" s="318"/>
      <c r="I549" s="318"/>
      <c r="J549" s="318"/>
      <c r="K549" s="318"/>
      <c r="L549" s="318"/>
      <c r="M549" s="318"/>
      <c r="N549" s="318"/>
      <c r="O549" s="318"/>
      <c r="P549" s="318"/>
      <c r="Q549" s="318"/>
      <c r="R549" s="318"/>
      <c r="S549" s="318"/>
      <c r="T549" s="318"/>
      <c r="U549" s="318"/>
      <c r="V549" s="318"/>
      <c r="W549" s="318"/>
      <c r="X549" s="318"/>
      <c r="Y549" s="318"/>
      <c r="Z549" s="318"/>
    </row>
    <row r="550" ht="15.75" customHeight="1">
      <c r="A550" s="318"/>
      <c r="B550" s="318"/>
      <c r="C550" s="318"/>
      <c r="D550" s="318"/>
      <c r="E550" s="318"/>
      <c r="F550" s="318"/>
      <c r="G550" s="318"/>
      <c r="H550" s="318"/>
      <c r="I550" s="318"/>
      <c r="J550" s="318"/>
      <c r="K550" s="318"/>
      <c r="L550" s="318"/>
      <c r="M550" s="318"/>
      <c r="N550" s="318"/>
      <c r="O550" s="318"/>
      <c r="P550" s="318"/>
      <c r="Q550" s="318"/>
      <c r="R550" s="318"/>
      <c r="S550" s="318"/>
      <c r="T550" s="318"/>
      <c r="U550" s="318"/>
      <c r="V550" s="318"/>
      <c r="W550" s="318"/>
      <c r="X550" s="318"/>
      <c r="Y550" s="318"/>
      <c r="Z550" s="318"/>
    </row>
    <row r="551" ht="15.75" customHeight="1">
      <c r="A551" s="318"/>
      <c r="B551" s="318"/>
      <c r="C551" s="318"/>
      <c r="D551" s="318"/>
      <c r="E551" s="318"/>
      <c r="F551" s="318"/>
      <c r="G551" s="318"/>
      <c r="H551" s="318"/>
      <c r="I551" s="318"/>
      <c r="J551" s="318"/>
      <c r="K551" s="318"/>
      <c r="L551" s="318"/>
      <c r="M551" s="318"/>
      <c r="N551" s="318"/>
      <c r="O551" s="318"/>
      <c r="P551" s="318"/>
      <c r="Q551" s="318"/>
      <c r="R551" s="318"/>
      <c r="S551" s="318"/>
      <c r="T551" s="318"/>
      <c r="U551" s="318"/>
      <c r="V551" s="318"/>
      <c r="W551" s="318"/>
      <c r="X551" s="318"/>
      <c r="Y551" s="318"/>
      <c r="Z551" s="318"/>
    </row>
    <row r="552" ht="15.75" customHeight="1">
      <c r="A552" s="318"/>
      <c r="B552" s="318"/>
      <c r="C552" s="318"/>
      <c r="D552" s="318"/>
      <c r="E552" s="318"/>
      <c r="F552" s="318"/>
      <c r="G552" s="318"/>
      <c r="H552" s="318"/>
      <c r="I552" s="318"/>
      <c r="J552" s="318"/>
      <c r="K552" s="318"/>
      <c r="L552" s="318"/>
      <c r="M552" s="318"/>
      <c r="N552" s="318"/>
      <c r="O552" s="318"/>
      <c r="P552" s="318"/>
      <c r="Q552" s="318"/>
      <c r="R552" s="318"/>
      <c r="S552" s="318"/>
      <c r="T552" s="318"/>
      <c r="U552" s="318"/>
      <c r="V552" s="318"/>
      <c r="W552" s="318"/>
      <c r="X552" s="318"/>
      <c r="Y552" s="318"/>
      <c r="Z552" s="318"/>
    </row>
    <row r="553" ht="15.75" customHeight="1">
      <c r="A553" s="318"/>
      <c r="B553" s="318"/>
      <c r="C553" s="318"/>
      <c r="D553" s="318"/>
      <c r="E553" s="318"/>
      <c r="F553" s="318"/>
      <c r="G553" s="318"/>
      <c r="H553" s="318"/>
      <c r="I553" s="318"/>
      <c r="J553" s="318"/>
      <c r="K553" s="318"/>
      <c r="L553" s="318"/>
      <c r="M553" s="318"/>
      <c r="N553" s="318"/>
      <c r="O553" s="318"/>
      <c r="P553" s="318"/>
      <c r="Q553" s="318"/>
      <c r="R553" s="318"/>
      <c r="S553" s="318"/>
      <c r="T553" s="318"/>
      <c r="U553" s="318"/>
      <c r="V553" s="318"/>
      <c r="W553" s="318"/>
      <c r="X553" s="318"/>
      <c r="Y553" s="318"/>
      <c r="Z553" s="318"/>
    </row>
    <row r="554" ht="15.75" customHeight="1">
      <c r="A554" s="318"/>
      <c r="B554" s="318"/>
      <c r="C554" s="318"/>
      <c r="D554" s="318"/>
      <c r="E554" s="318"/>
      <c r="F554" s="318"/>
      <c r="G554" s="318"/>
      <c r="H554" s="318"/>
      <c r="I554" s="318"/>
      <c r="J554" s="318"/>
      <c r="K554" s="318"/>
      <c r="L554" s="318"/>
      <c r="M554" s="318"/>
      <c r="N554" s="318"/>
      <c r="O554" s="318"/>
      <c r="P554" s="318"/>
      <c r="Q554" s="318"/>
      <c r="R554" s="318"/>
      <c r="S554" s="318"/>
      <c r="T554" s="318"/>
      <c r="U554" s="318"/>
      <c r="V554" s="318"/>
      <c r="W554" s="318"/>
      <c r="X554" s="318"/>
      <c r="Y554" s="318"/>
      <c r="Z554" s="318"/>
    </row>
    <row r="555" ht="15.75" customHeight="1">
      <c r="A555" s="318"/>
      <c r="B555" s="318"/>
      <c r="C555" s="318"/>
      <c r="D555" s="318"/>
      <c r="E555" s="318"/>
      <c r="F555" s="318"/>
      <c r="G555" s="318"/>
      <c r="H555" s="318"/>
      <c r="I555" s="318"/>
      <c r="J555" s="318"/>
      <c r="K555" s="318"/>
      <c r="L555" s="318"/>
      <c r="M555" s="318"/>
      <c r="N555" s="318"/>
      <c r="O555" s="318"/>
      <c r="P555" s="318"/>
      <c r="Q555" s="318"/>
      <c r="R555" s="318"/>
      <c r="S555" s="318"/>
      <c r="T555" s="318"/>
      <c r="U555" s="318"/>
      <c r="V555" s="318"/>
      <c r="W555" s="318"/>
      <c r="X555" s="318"/>
      <c r="Y555" s="318"/>
      <c r="Z555" s="318"/>
    </row>
    <row r="556" ht="15.75" customHeight="1">
      <c r="A556" s="318"/>
      <c r="B556" s="318"/>
      <c r="C556" s="318"/>
      <c r="D556" s="318"/>
      <c r="E556" s="318"/>
      <c r="F556" s="318"/>
      <c r="G556" s="318"/>
      <c r="H556" s="318"/>
      <c r="I556" s="318"/>
      <c r="J556" s="318"/>
      <c r="K556" s="318"/>
      <c r="L556" s="318"/>
      <c r="M556" s="318"/>
      <c r="N556" s="318"/>
      <c r="O556" s="318"/>
      <c r="P556" s="318"/>
      <c r="Q556" s="318"/>
      <c r="R556" s="318"/>
      <c r="S556" s="318"/>
      <c r="T556" s="318"/>
      <c r="U556" s="318"/>
      <c r="V556" s="318"/>
      <c r="W556" s="318"/>
      <c r="X556" s="318"/>
      <c r="Y556" s="318"/>
      <c r="Z556" s="318"/>
    </row>
    <row r="557" ht="15.75" customHeight="1">
      <c r="A557" s="318"/>
      <c r="B557" s="318"/>
      <c r="C557" s="318"/>
      <c r="D557" s="318"/>
      <c r="E557" s="318"/>
      <c r="F557" s="318"/>
      <c r="G557" s="318"/>
      <c r="H557" s="318"/>
      <c r="I557" s="318"/>
      <c r="J557" s="318"/>
      <c r="K557" s="318"/>
      <c r="L557" s="318"/>
      <c r="M557" s="318"/>
      <c r="N557" s="318"/>
      <c r="O557" s="318"/>
      <c r="P557" s="318"/>
      <c r="Q557" s="318"/>
      <c r="R557" s="318"/>
      <c r="S557" s="318"/>
      <c r="T557" s="318"/>
      <c r="U557" s="318"/>
      <c r="V557" s="318"/>
      <c r="W557" s="318"/>
      <c r="X557" s="318"/>
      <c r="Y557" s="318"/>
      <c r="Z557" s="318"/>
    </row>
    <row r="558" ht="15.75" customHeight="1">
      <c r="A558" s="318"/>
      <c r="B558" s="318"/>
      <c r="C558" s="318"/>
      <c r="D558" s="318"/>
      <c r="E558" s="318"/>
      <c r="F558" s="318"/>
      <c r="G558" s="318"/>
      <c r="H558" s="318"/>
      <c r="I558" s="318"/>
      <c r="J558" s="318"/>
      <c r="K558" s="318"/>
      <c r="L558" s="318"/>
      <c r="M558" s="318"/>
      <c r="N558" s="318"/>
      <c r="O558" s="318"/>
      <c r="P558" s="318"/>
      <c r="Q558" s="318"/>
      <c r="R558" s="318"/>
      <c r="S558" s="318"/>
      <c r="T558" s="318"/>
      <c r="U558" s="318"/>
      <c r="V558" s="318"/>
      <c r="W558" s="318"/>
      <c r="X558" s="318"/>
      <c r="Y558" s="318"/>
      <c r="Z558" s="318"/>
    </row>
    <row r="559" ht="15.75" customHeight="1">
      <c r="A559" s="318"/>
      <c r="B559" s="318"/>
      <c r="C559" s="318"/>
      <c r="D559" s="318"/>
      <c r="E559" s="318"/>
      <c r="F559" s="318"/>
      <c r="G559" s="318"/>
      <c r="H559" s="318"/>
      <c r="I559" s="318"/>
      <c r="J559" s="318"/>
      <c r="K559" s="318"/>
      <c r="L559" s="318"/>
      <c r="M559" s="318"/>
      <c r="N559" s="318"/>
      <c r="O559" s="318"/>
      <c r="P559" s="318"/>
      <c r="Q559" s="318"/>
      <c r="R559" s="318"/>
      <c r="S559" s="318"/>
      <c r="T559" s="318"/>
      <c r="U559" s="318"/>
      <c r="V559" s="318"/>
      <c r="W559" s="318"/>
      <c r="X559" s="318"/>
      <c r="Y559" s="318"/>
      <c r="Z559" s="318"/>
    </row>
    <row r="560" ht="15.75" customHeight="1">
      <c r="A560" s="318"/>
      <c r="B560" s="318"/>
      <c r="C560" s="318"/>
      <c r="D560" s="318"/>
      <c r="E560" s="318"/>
      <c r="F560" s="318"/>
      <c r="G560" s="318"/>
      <c r="H560" s="318"/>
      <c r="I560" s="318"/>
      <c r="J560" s="318"/>
      <c r="K560" s="318"/>
      <c r="L560" s="318"/>
      <c r="M560" s="318"/>
      <c r="N560" s="318"/>
      <c r="O560" s="318"/>
      <c r="P560" s="318"/>
      <c r="Q560" s="318"/>
      <c r="R560" s="318"/>
      <c r="S560" s="318"/>
      <c r="T560" s="318"/>
      <c r="U560" s="318"/>
      <c r="V560" s="318"/>
      <c r="W560" s="318"/>
      <c r="X560" s="318"/>
      <c r="Y560" s="318"/>
      <c r="Z560" s="318"/>
    </row>
    <row r="561" ht="15.75" customHeight="1">
      <c r="A561" s="318"/>
      <c r="B561" s="318"/>
      <c r="C561" s="318"/>
      <c r="D561" s="318"/>
      <c r="E561" s="318"/>
      <c r="F561" s="318"/>
      <c r="G561" s="318"/>
      <c r="H561" s="318"/>
      <c r="I561" s="318"/>
      <c r="J561" s="318"/>
      <c r="K561" s="318"/>
      <c r="L561" s="318"/>
      <c r="M561" s="318"/>
      <c r="N561" s="318"/>
      <c r="O561" s="318"/>
      <c r="P561" s="318"/>
      <c r="Q561" s="318"/>
      <c r="R561" s="318"/>
      <c r="S561" s="318"/>
      <c r="T561" s="318"/>
      <c r="U561" s="318"/>
      <c r="V561" s="318"/>
      <c r="W561" s="318"/>
      <c r="X561" s="318"/>
      <c r="Y561" s="318"/>
      <c r="Z561" s="318"/>
    </row>
    <row r="562" ht="15.75" customHeight="1">
      <c r="A562" s="318"/>
      <c r="B562" s="318"/>
      <c r="C562" s="318"/>
      <c r="D562" s="318"/>
      <c r="E562" s="318"/>
      <c r="F562" s="318"/>
      <c r="G562" s="318"/>
      <c r="H562" s="318"/>
      <c r="I562" s="318"/>
      <c r="J562" s="318"/>
      <c r="K562" s="318"/>
      <c r="L562" s="318"/>
      <c r="M562" s="318"/>
      <c r="N562" s="318"/>
      <c r="O562" s="318"/>
      <c r="P562" s="318"/>
      <c r="Q562" s="318"/>
      <c r="R562" s="318"/>
      <c r="S562" s="318"/>
      <c r="T562" s="318"/>
      <c r="U562" s="318"/>
      <c r="V562" s="318"/>
      <c r="W562" s="318"/>
      <c r="X562" s="318"/>
      <c r="Y562" s="318"/>
      <c r="Z562" s="318"/>
    </row>
    <row r="563" ht="15.75" customHeight="1">
      <c r="A563" s="318"/>
      <c r="B563" s="318"/>
      <c r="C563" s="318"/>
      <c r="D563" s="318"/>
      <c r="E563" s="318"/>
      <c r="F563" s="318"/>
      <c r="G563" s="318"/>
      <c r="H563" s="318"/>
      <c r="I563" s="318"/>
      <c r="J563" s="318"/>
      <c r="K563" s="318"/>
      <c r="L563" s="318"/>
      <c r="M563" s="318"/>
      <c r="N563" s="318"/>
      <c r="O563" s="318"/>
      <c r="P563" s="318"/>
      <c r="Q563" s="318"/>
      <c r="R563" s="318"/>
      <c r="S563" s="318"/>
      <c r="T563" s="318"/>
      <c r="U563" s="318"/>
      <c r="V563" s="318"/>
      <c r="W563" s="318"/>
      <c r="X563" s="318"/>
      <c r="Y563" s="318"/>
      <c r="Z563" s="318"/>
    </row>
    <row r="564" ht="15.75" customHeight="1">
      <c r="A564" s="318"/>
      <c r="B564" s="318"/>
      <c r="C564" s="318"/>
      <c r="D564" s="318"/>
      <c r="E564" s="318"/>
      <c r="F564" s="318"/>
      <c r="G564" s="318"/>
      <c r="H564" s="318"/>
      <c r="I564" s="318"/>
      <c r="J564" s="318"/>
      <c r="K564" s="318"/>
      <c r="L564" s="318"/>
      <c r="M564" s="318"/>
      <c r="N564" s="318"/>
      <c r="O564" s="318"/>
      <c r="P564" s="318"/>
      <c r="Q564" s="318"/>
      <c r="R564" s="318"/>
      <c r="S564" s="318"/>
      <c r="T564" s="318"/>
      <c r="U564" s="318"/>
      <c r="V564" s="318"/>
      <c r="W564" s="318"/>
      <c r="X564" s="318"/>
      <c r="Y564" s="318"/>
      <c r="Z564" s="318"/>
    </row>
    <row r="565" ht="15.75" customHeight="1">
      <c r="A565" s="318"/>
      <c r="B565" s="318"/>
      <c r="C565" s="318"/>
      <c r="D565" s="318"/>
      <c r="E565" s="318"/>
      <c r="F565" s="318"/>
      <c r="G565" s="318"/>
      <c r="H565" s="318"/>
      <c r="I565" s="318"/>
      <c r="J565" s="318"/>
      <c r="K565" s="318"/>
      <c r="L565" s="318"/>
      <c r="M565" s="318"/>
      <c r="N565" s="318"/>
      <c r="O565" s="318"/>
      <c r="P565" s="318"/>
      <c r="Q565" s="318"/>
      <c r="R565" s="318"/>
      <c r="S565" s="318"/>
      <c r="T565" s="318"/>
      <c r="U565" s="318"/>
      <c r="V565" s="318"/>
      <c r="W565" s="318"/>
      <c r="X565" s="318"/>
      <c r="Y565" s="318"/>
      <c r="Z565" s="318"/>
    </row>
    <row r="566" ht="15.75" customHeight="1">
      <c r="A566" s="318"/>
      <c r="B566" s="318"/>
      <c r="C566" s="318"/>
      <c r="D566" s="318"/>
      <c r="E566" s="318"/>
      <c r="F566" s="318"/>
      <c r="G566" s="318"/>
      <c r="H566" s="318"/>
      <c r="I566" s="318"/>
      <c r="J566" s="318"/>
      <c r="K566" s="318"/>
      <c r="L566" s="318"/>
      <c r="M566" s="318"/>
      <c r="N566" s="318"/>
      <c r="O566" s="318"/>
      <c r="P566" s="318"/>
      <c r="Q566" s="318"/>
      <c r="R566" s="318"/>
      <c r="S566" s="318"/>
      <c r="T566" s="318"/>
      <c r="U566" s="318"/>
      <c r="V566" s="318"/>
      <c r="W566" s="318"/>
      <c r="X566" s="318"/>
      <c r="Y566" s="318"/>
      <c r="Z566" s="318"/>
    </row>
    <row r="567" ht="15.75" customHeight="1">
      <c r="A567" s="318"/>
      <c r="B567" s="318"/>
      <c r="C567" s="318"/>
      <c r="D567" s="318"/>
      <c r="E567" s="318"/>
      <c r="F567" s="318"/>
      <c r="G567" s="318"/>
      <c r="H567" s="318"/>
      <c r="I567" s="318"/>
      <c r="J567" s="318"/>
      <c r="K567" s="318"/>
      <c r="L567" s="318"/>
      <c r="M567" s="318"/>
      <c r="N567" s="318"/>
      <c r="O567" s="318"/>
      <c r="P567" s="318"/>
      <c r="Q567" s="318"/>
      <c r="R567" s="318"/>
      <c r="S567" s="318"/>
      <c r="T567" s="318"/>
      <c r="U567" s="318"/>
      <c r="V567" s="318"/>
      <c r="W567" s="318"/>
      <c r="X567" s="318"/>
      <c r="Y567" s="318"/>
      <c r="Z567" s="318"/>
    </row>
    <row r="568" ht="15.75" customHeight="1">
      <c r="A568" s="318"/>
      <c r="B568" s="318"/>
      <c r="C568" s="318"/>
      <c r="D568" s="318"/>
      <c r="E568" s="318"/>
      <c r="F568" s="318"/>
      <c r="G568" s="318"/>
      <c r="H568" s="318"/>
      <c r="I568" s="318"/>
      <c r="J568" s="318"/>
      <c r="K568" s="318"/>
      <c r="L568" s="318"/>
      <c r="M568" s="318"/>
      <c r="N568" s="318"/>
      <c r="O568" s="318"/>
      <c r="P568" s="318"/>
      <c r="Q568" s="318"/>
      <c r="R568" s="318"/>
      <c r="S568" s="318"/>
      <c r="T568" s="318"/>
      <c r="U568" s="318"/>
      <c r="V568" s="318"/>
      <c r="W568" s="318"/>
      <c r="X568" s="318"/>
      <c r="Y568" s="318"/>
      <c r="Z568" s="318"/>
    </row>
    <row r="569" ht="15.75" customHeight="1">
      <c r="A569" s="318"/>
      <c r="B569" s="318"/>
      <c r="C569" s="318"/>
      <c r="D569" s="318"/>
      <c r="E569" s="318"/>
      <c r="F569" s="318"/>
      <c r="G569" s="318"/>
      <c r="H569" s="318"/>
      <c r="I569" s="318"/>
      <c r="J569" s="318"/>
      <c r="K569" s="318"/>
      <c r="L569" s="318"/>
      <c r="M569" s="318"/>
      <c r="N569" s="318"/>
      <c r="O569" s="318"/>
      <c r="P569" s="318"/>
      <c r="Q569" s="318"/>
      <c r="R569" s="318"/>
      <c r="S569" s="318"/>
      <c r="T569" s="318"/>
      <c r="U569" s="318"/>
      <c r="V569" s="318"/>
      <c r="W569" s="318"/>
      <c r="X569" s="318"/>
      <c r="Y569" s="318"/>
      <c r="Z569" s="318"/>
    </row>
    <row r="570" ht="15.75" customHeight="1">
      <c r="A570" s="318"/>
      <c r="B570" s="318"/>
      <c r="C570" s="318"/>
      <c r="D570" s="318"/>
      <c r="E570" s="318"/>
      <c r="F570" s="318"/>
      <c r="G570" s="318"/>
      <c r="H570" s="318"/>
      <c r="I570" s="318"/>
      <c r="J570" s="318"/>
      <c r="K570" s="318"/>
      <c r="L570" s="318"/>
      <c r="M570" s="318"/>
      <c r="N570" s="318"/>
      <c r="O570" s="318"/>
      <c r="P570" s="318"/>
      <c r="Q570" s="318"/>
      <c r="R570" s="318"/>
      <c r="S570" s="318"/>
      <c r="T570" s="318"/>
      <c r="U570" s="318"/>
      <c r="V570" s="318"/>
      <c r="W570" s="318"/>
      <c r="X570" s="318"/>
      <c r="Y570" s="318"/>
      <c r="Z570" s="318"/>
    </row>
    <row r="571" ht="15.75" customHeight="1">
      <c r="A571" s="318"/>
      <c r="B571" s="318"/>
      <c r="C571" s="318"/>
      <c r="D571" s="318"/>
      <c r="E571" s="318"/>
      <c r="F571" s="318"/>
      <c r="G571" s="318"/>
      <c r="H571" s="318"/>
      <c r="I571" s="318"/>
      <c r="J571" s="318"/>
      <c r="K571" s="318"/>
      <c r="L571" s="318"/>
      <c r="M571" s="318"/>
      <c r="N571" s="318"/>
      <c r="O571" s="318"/>
      <c r="P571" s="318"/>
      <c r="Q571" s="318"/>
      <c r="R571" s="318"/>
      <c r="S571" s="318"/>
      <c r="T571" s="318"/>
      <c r="U571" s="318"/>
      <c r="V571" s="318"/>
      <c r="W571" s="318"/>
      <c r="X571" s="318"/>
      <c r="Y571" s="318"/>
      <c r="Z571" s="318"/>
    </row>
    <row r="572" ht="15.75" customHeight="1">
      <c r="A572" s="318"/>
      <c r="B572" s="318"/>
      <c r="C572" s="318"/>
      <c r="D572" s="318"/>
      <c r="E572" s="318"/>
      <c r="F572" s="318"/>
      <c r="G572" s="318"/>
      <c r="H572" s="318"/>
      <c r="I572" s="318"/>
      <c r="J572" s="318"/>
      <c r="K572" s="318"/>
      <c r="L572" s="318"/>
      <c r="M572" s="318"/>
      <c r="N572" s="318"/>
      <c r="O572" s="318"/>
      <c r="P572" s="318"/>
      <c r="Q572" s="318"/>
      <c r="R572" s="318"/>
      <c r="S572" s="318"/>
      <c r="T572" s="318"/>
      <c r="U572" s="318"/>
      <c r="V572" s="318"/>
      <c r="W572" s="318"/>
      <c r="X572" s="318"/>
      <c r="Y572" s="318"/>
      <c r="Z572" s="318"/>
    </row>
    <row r="573" ht="15.75" customHeight="1">
      <c r="A573" s="318"/>
      <c r="B573" s="318"/>
      <c r="C573" s="318"/>
      <c r="D573" s="318"/>
      <c r="E573" s="318"/>
      <c r="F573" s="318"/>
      <c r="G573" s="318"/>
      <c r="H573" s="318"/>
      <c r="I573" s="318"/>
      <c r="J573" s="318"/>
      <c r="K573" s="318"/>
      <c r="L573" s="318"/>
      <c r="M573" s="318"/>
      <c r="N573" s="318"/>
      <c r="O573" s="318"/>
      <c r="P573" s="318"/>
      <c r="Q573" s="318"/>
      <c r="R573" s="318"/>
      <c r="S573" s="318"/>
      <c r="T573" s="318"/>
      <c r="U573" s="318"/>
      <c r="V573" s="318"/>
      <c r="W573" s="318"/>
      <c r="X573" s="318"/>
      <c r="Y573" s="318"/>
      <c r="Z573" s="318"/>
    </row>
    <row r="574" ht="15.75" customHeight="1">
      <c r="A574" s="318"/>
      <c r="B574" s="318"/>
      <c r="C574" s="318"/>
      <c r="D574" s="318"/>
      <c r="E574" s="318"/>
      <c r="F574" s="318"/>
      <c r="G574" s="318"/>
      <c r="H574" s="318"/>
      <c r="I574" s="318"/>
      <c r="J574" s="318"/>
      <c r="K574" s="318"/>
      <c r="L574" s="318"/>
      <c r="M574" s="318"/>
      <c r="N574" s="318"/>
      <c r="O574" s="318"/>
      <c r="P574" s="318"/>
      <c r="Q574" s="318"/>
      <c r="R574" s="318"/>
      <c r="S574" s="318"/>
      <c r="T574" s="318"/>
      <c r="U574" s="318"/>
      <c r="V574" s="318"/>
      <c r="W574" s="318"/>
      <c r="X574" s="318"/>
      <c r="Y574" s="318"/>
      <c r="Z574" s="318"/>
    </row>
    <row r="575" ht="15.75" customHeight="1">
      <c r="A575" s="318"/>
      <c r="B575" s="318"/>
      <c r="C575" s="318"/>
      <c r="D575" s="318"/>
      <c r="E575" s="318"/>
      <c r="F575" s="318"/>
      <c r="G575" s="318"/>
      <c r="H575" s="318"/>
      <c r="I575" s="318"/>
      <c r="J575" s="318"/>
      <c r="K575" s="318"/>
      <c r="L575" s="318"/>
      <c r="M575" s="318"/>
      <c r="N575" s="318"/>
      <c r="O575" s="318"/>
      <c r="P575" s="318"/>
      <c r="Q575" s="318"/>
      <c r="R575" s="318"/>
      <c r="S575" s="318"/>
      <c r="T575" s="318"/>
      <c r="U575" s="318"/>
      <c r="V575" s="318"/>
      <c r="W575" s="318"/>
      <c r="X575" s="318"/>
      <c r="Y575" s="318"/>
      <c r="Z575" s="318"/>
    </row>
    <row r="576" ht="15.75" customHeight="1">
      <c r="A576" s="318"/>
      <c r="B576" s="318"/>
      <c r="C576" s="318"/>
      <c r="D576" s="318"/>
      <c r="E576" s="318"/>
      <c r="F576" s="318"/>
      <c r="G576" s="318"/>
      <c r="H576" s="318"/>
      <c r="I576" s="318"/>
      <c r="J576" s="318"/>
      <c r="K576" s="318"/>
      <c r="L576" s="318"/>
      <c r="M576" s="318"/>
      <c r="N576" s="318"/>
      <c r="O576" s="318"/>
      <c r="P576" s="318"/>
      <c r="Q576" s="318"/>
      <c r="R576" s="318"/>
      <c r="S576" s="318"/>
      <c r="T576" s="318"/>
      <c r="U576" s="318"/>
      <c r="V576" s="318"/>
      <c r="W576" s="318"/>
      <c r="X576" s="318"/>
      <c r="Y576" s="318"/>
      <c r="Z576" s="318"/>
    </row>
    <row r="577" ht="15.75" customHeight="1">
      <c r="A577" s="318"/>
      <c r="B577" s="318"/>
      <c r="C577" s="318"/>
      <c r="D577" s="318"/>
      <c r="E577" s="318"/>
      <c r="F577" s="318"/>
      <c r="G577" s="318"/>
      <c r="H577" s="318"/>
      <c r="I577" s="318"/>
      <c r="J577" s="318"/>
      <c r="K577" s="318"/>
      <c r="L577" s="318"/>
      <c r="M577" s="318"/>
      <c r="N577" s="318"/>
      <c r="O577" s="318"/>
      <c r="P577" s="318"/>
      <c r="Q577" s="318"/>
      <c r="R577" s="318"/>
      <c r="S577" s="318"/>
      <c r="T577" s="318"/>
      <c r="U577" s="318"/>
      <c r="V577" s="318"/>
      <c r="W577" s="318"/>
      <c r="X577" s="318"/>
      <c r="Y577" s="318"/>
      <c r="Z577" s="318"/>
    </row>
    <row r="578" ht="15.75" customHeight="1">
      <c r="A578" s="318"/>
      <c r="B578" s="318"/>
      <c r="C578" s="318"/>
      <c r="D578" s="318"/>
      <c r="E578" s="318"/>
      <c r="F578" s="318"/>
      <c r="G578" s="318"/>
      <c r="H578" s="318"/>
      <c r="I578" s="318"/>
      <c r="J578" s="318"/>
      <c r="K578" s="318"/>
      <c r="L578" s="318"/>
      <c r="M578" s="318"/>
      <c r="N578" s="318"/>
      <c r="O578" s="318"/>
      <c r="P578" s="318"/>
      <c r="Q578" s="318"/>
      <c r="R578" s="318"/>
      <c r="S578" s="318"/>
      <c r="T578" s="318"/>
      <c r="U578" s="318"/>
      <c r="V578" s="318"/>
      <c r="W578" s="318"/>
      <c r="X578" s="318"/>
      <c r="Y578" s="318"/>
      <c r="Z578" s="318"/>
    </row>
    <row r="579" ht="15.75" customHeight="1">
      <c r="A579" s="318"/>
      <c r="B579" s="318"/>
      <c r="C579" s="318"/>
      <c r="D579" s="318"/>
      <c r="E579" s="318"/>
      <c r="F579" s="318"/>
      <c r="G579" s="318"/>
      <c r="H579" s="318"/>
      <c r="I579" s="318"/>
      <c r="J579" s="318"/>
      <c r="K579" s="318"/>
      <c r="L579" s="318"/>
      <c r="M579" s="318"/>
      <c r="N579" s="318"/>
      <c r="O579" s="318"/>
      <c r="P579" s="318"/>
      <c r="Q579" s="318"/>
      <c r="R579" s="318"/>
      <c r="S579" s="318"/>
      <c r="T579" s="318"/>
      <c r="U579" s="318"/>
      <c r="V579" s="318"/>
      <c r="W579" s="318"/>
      <c r="X579" s="318"/>
      <c r="Y579" s="318"/>
      <c r="Z579" s="318"/>
    </row>
    <row r="580" ht="15.75" customHeight="1">
      <c r="A580" s="318"/>
      <c r="B580" s="318"/>
      <c r="C580" s="318"/>
      <c r="D580" s="318"/>
      <c r="E580" s="318"/>
      <c r="F580" s="318"/>
      <c r="G580" s="318"/>
      <c r="H580" s="318"/>
      <c r="I580" s="318"/>
      <c r="J580" s="318"/>
      <c r="K580" s="318"/>
      <c r="L580" s="318"/>
      <c r="M580" s="318"/>
      <c r="N580" s="318"/>
      <c r="O580" s="318"/>
      <c r="P580" s="318"/>
      <c r="Q580" s="318"/>
      <c r="R580" s="318"/>
      <c r="S580" s="318"/>
      <c r="T580" s="318"/>
      <c r="U580" s="318"/>
      <c r="V580" s="318"/>
      <c r="W580" s="318"/>
      <c r="X580" s="318"/>
      <c r="Y580" s="318"/>
      <c r="Z580" s="318"/>
    </row>
    <row r="581" ht="15.75" customHeight="1">
      <c r="A581" s="318"/>
      <c r="B581" s="318"/>
      <c r="C581" s="318"/>
      <c r="D581" s="318"/>
      <c r="E581" s="318"/>
      <c r="F581" s="318"/>
      <c r="G581" s="318"/>
      <c r="H581" s="318"/>
      <c r="I581" s="318"/>
      <c r="J581" s="318"/>
      <c r="K581" s="318"/>
      <c r="L581" s="318"/>
      <c r="M581" s="318"/>
      <c r="N581" s="318"/>
      <c r="O581" s="318"/>
      <c r="P581" s="318"/>
      <c r="Q581" s="318"/>
      <c r="R581" s="318"/>
      <c r="S581" s="318"/>
      <c r="T581" s="318"/>
      <c r="U581" s="318"/>
      <c r="V581" s="318"/>
      <c r="W581" s="318"/>
      <c r="X581" s="318"/>
      <c r="Y581" s="318"/>
      <c r="Z581" s="318"/>
    </row>
    <row r="582" ht="15.75" customHeight="1">
      <c r="A582" s="318"/>
      <c r="B582" s="318"/>
      <c r="C582" s="318"/>
      <c r="D582" s="318"/>
      <c r="E582" s="318"/>
      <c r="F582" s="318"/>
      <c r="G582" s="318"/>
      <c r="H582" s="318"/>
      <c r="I582" s="318"/>
      <c r="J582" s="318"/>
      <c r="K582" s="318"/>
      <c r="L582" s="318"/>
      <c r="M582" s="318"/>
      <c r="N582" s="318"/>
      <c r="O582" s="318"/>
      <c r="P582" s="318"/>
      <c r="Q582" s="318"/>
      <c r="R582" s="318"/>
      <c r="S582" s="318"/>
      <c r="T582" s="318"/>
      <c r="U582" s="318"/>
      <c r="V582" s="318"/>
      <c r="W582" s="318"/>
      <c r="X582" s="318"/>
      <c r="Y582" s="318"/>
      <c r="Z582" s="318"/>
    </row>
    <row r="583" ht="15.75" customHeight="1">
      <c r="A583" s="318"/>
      <c r="B583" s="318"/>
      <c r="C583" s="318"/>
      <c r="D583" s="318"/>
      <c r="E583" s="318"/>
      <c r="F583" s="318"/>
      <c r="G583" s="318"/>
      <c r="H583" s="318"/>
      <c r="I583" s="318"/>
      <c r="J583" s="318"/>
      <c r="K583" s="318"/>
      <c r="L583" s="318"/>
      <c r="M583" s="318"/>
      <c r="N583" s="318"/>
      <c r="O583" s="318"/>
      <c r="P583" s="318"/>
      <c r="Q583" s="318"/>
      <c r="R583" s="318"/>
      <c r="S583" s="318"/>
      <c r="T583" s="318"/>
      <c r="U583" s="318"/>
      <c r="V583" s="318"/>
      <c r="W583" s="318"/>
      <c r="X583" s="318"/>
      <c r="Y583" s="318"/>
      <c r="Z583" s="318"/>
    </row>
    <row r="584" ht="15.75" customHeight="1">
      <c r="A584" s="318"/>
      <c r="B584" s="318"/>
      <c r="C584" s="318"/>
      <c r="D584" s="318"/>
      <c r="E584" s="318"/>
      <c r="F584" s="318"/>
      <c r="G584" s="318"/>
      <c r="H584" s="318"/>
      <c r="I584" s="318"/>
      <c r="J584" s="318"/>
      <c r="K584" s="318"/>
      <c r="L584" s="318"/>
      <c r="M584" s="318"/>
      <c r="N584" s="318"/>
      <c r="O584" s="318"/>
      <c r="P584" s="318"/>
      <c r="Q584" s="318"/>
      <c r="R584" s="318"/>
      <c r="S584" s="318"/>
      <c r="T584" s="318"/>
      <c r="U584" s="318"/>
      <c r="V584" s="318"/>
      <c r="W584" s="318"/>
      <c r="X584" s="318"/>
      <c r="Y584" s="318"/>
      <c r="Z584" s="318"/>
    </row>
    <row r="585" ht="15.75" customHeight="1">
      <c r="A585" s="318"/>
      <c r="B585" s="318"/>
      <c r="C585" s="318"/>
      <c r="D585" s="318"/>
      <c r="E585" s="318"/>
      <c r="F585" s="318"/>
      <c r="G585" s="318"/>
      <c r="H585" s="318"/>
      <c r="I585" s="318"/>
      <c r="J585" s="318"/>
      <c r="K585" s="318"/>
      <c r="L585" s="318"/>
      <c r="M585" s="318"/>
      <c r="N585" s="318"/>
      <c r="O585" s="318"/>
      <c r="P585" s="318"/>
      <c r="Q585" s="318"/>
      <c r="R585" s="318"/>
      <c r="S585" s="318"/>
      <c r="T585" s="318"/>
      <c r="U585" s="318"/>
      <c r="V585" s="318"/>
      <c r="W585" s="318"/>
      <c r="X585" s="318"/>
      <c r="Y585" s="318"/>
      <c r="Z585" s="318"/>
    </row>
    <row r="586" ht="15.75" customHeight="1">
      <c r="A586" s="318"/>
      <c r="B586" s="318"/>
      <c r="C586" s="318"/>
      <c r="D586" s="318"/>
      <c r="E586" s="318"/>
      <c r="F586" s="318"/>
      <c r="G586" s="318"/>
      <c r="H586" s="318"/>
      <c r="I586" s="318"/>
      <c r="J586" s="318"/>
      <c r="K586" s="318"/>
      <c r="L586" s="318"/>
      <c r="M586" s="318"/>
      <c r="N586" s="318"/>
      <c r="O586" s="318"/>
      <c r="P586" s="318"/>
      <c r="Q586" s="318"/>
      <c r="R586" s="318"/>
      <c r="S586" s="318"/>
      <c r="T586" s="318"/>
      <c r="U586" s="318"/>
      <c r="V586" s="318"/>
      <c r="W586" s="318"/>
      <c r="X586" s="318"/>
      <c r="Y586" s="318"/>
      <c r="Z586" s="318"/>
    </row>
    <row r="587" ht="15.75" customHeight="1">
      <c r="A587" s="318"/>
      <c r="B587" s="318"/>
      <c r="C587" s="318"/>
      <c r="D587" s="318"/>
      <c r="E587" s="318"/>
      <c r="F587" s="318"/>
      <c r="G587" s="318"/>
      <c r="H587" s="318"/>
      <c r="I587" s="318"/>
      <c r="J587" s="318"/>
      <c r="K587" s="318"/>
      <c r="L587" s="318"/>
      <c r="M587" s="318"/>
      <c r="N587" s="318"/>
      <c r="O587" s="318"/>
      <c r="P587" s="318"/>
      <c r="Q587" s="318"/>
      <c r="R587" s="318"/>
      <c r="S587" s="318"/>
      <c r="T587" s="318"/>
      <c r="U587" s="318"/>
      <c r="V587" s="318"/>
      <c r="W587" s="318"/>
      <c r="X587" s="318"/>
      <c r="Y587" s="318"/>
      <c r="Z587" s="318"/>
    </row>
    <row r="588" ht="15.75" customHeight="1">
      <c r="A588" s="318"/>
      <c r="B588" s="318"/>
      <c r="C588" s="318"/>
      <c r="D588" s="318"/>
      <c r="E588" s="318"/>
      <c r="F588" s="318"/>
      <c r="G588" s="318"/>
      <c r="H588" s="318"/>
      <c r="I588" s="318"/>
      <c r="J588" s="318"/>
      <c r="K588" s="318"/>
      <c r="L588" s="318"/>
      <c r="M588" s="318"/>
      <c r="N588" s="318"/>
      <c r="O588" s="318"/>
      <c r="P588" s="318"/>
      <c r="Q588" s="318"/>
      <c r="R588" s="318"/>
      <c r="S588" s="318"/>
      <c r="T588" s="318"/>
      <c r="U588" s="318"/>
      <c r="V588" s="318"/>
      <c r="W588" s="318"/>
      <c r="X588" s="318"/>
      <c r="Y588" s="318"/>
      <c r="Z588" s="318"/>
    </row>
    <row r="589" ht="15.75" customHeight="1">
      <c r="A589" s="318"/>
      <c r="B589" s="318"/>
      <c r="C589" s="318"/>
      <c r="D589" s="318"/>
      <c r="E589" s="318"/>
      <c r="F589" s="318"/>
      <c r="G589" s="318"/>
      <c r="H589" s="318"/>
      <c r="I589" s="318"/>
      <c r="J589" s="318"/>
      <c r="K589" s="318"/>
      <c r="L589" s="318"/>
      <c r="M589" s="318"/>
      <c r="N589" s="318"/>
      <c r="O589" s="318"/>
      <c r="P589" s="318"/>
      <c r="Q589" s="318"/>
      <c r="R589" s="318"/>
      <c r="S589" s="318"/>
      <c r="T589" s="318"/>
      <c r="U589" s="318"/>
      <c r="V589" s="318"/>
      <c r="W589" s="318"/>
      <c r="X589" s="318"/>
      <c r="Y589" s="318"/>
      <c r="Z589" s="318"/>
    </row>
    <row r="590" ht="15.75" customHeight="1">
      <c r="A590" s="318"/>
      <c r="B590" s="318"/>
      <c r="C590" s="318"/>
      <c r="D590" s="318"/>
      <c r="E590" s="318"/>
      <c r="F590" s="318"/>
      <c r="G590" s="318"/>
      <c r="H590" s="318"/>
      <c r="I590" s="318"/>
      <c r="J590" s="318"/>
      <c r="K590" s="318"/>
      <c r="L590" s="318"/>
      <c r="M590" s="318"/>
      <c r="N590" s="318"/>
      <c r="O590" s="318"/>
      <c r="P590" s="318"/>
      <c r="Q590" s="318"/>
      <c r="R590" s="318"/>
      <c r="S590" s="318"/>
      <c r="T590" s="318"/>
      <c r="U590" s="318"/>
      <c r="V590" s="318"/>
      <c r="W590" s="318"/>
      <c r="X590" s="318"/>
      <c r="Y590" s="318"/>
      <c r="Z590" s="318"/>
    </row>
    <row r="591" ht="15.75" customHeight="1">
      <c r="A591" s="318"/>
      <c r="B591" s="318"/>
      <c r="C591" s="318"/>
      <c r="D591" s="318"/>
      <c r="E591" s="318"/>
      <c r="F591" s="318"/>
      <c r="G591" s="318"/>
      <c r="H591" s="318"/>
      <c r="I591" s="318"/>
      <c r="J591" s="318"/>
      <c r="K591" s="318"/>
      <c r="L591" s="318"/>
      <c r="M591" s="318"/>
      <c r="N591" s="318"/>
      <c r="O591" s="318"/>
      <c r="P591" s="318"/>
      <c r="Q591" s="318"/>
      <c r="R591" s="318"/>
      <c r="S591" s="318"/>
      <c r="T591" s="318"/>
      <c r="U591" s="318"/>
      <c r="V591" s="318"/>
      <c r="W591" s="318"/>
      <c r="X591" s="318"/>
      <c r="Y591" s="318"/>
      <c r="Z591" s="318"/>
    </row>
    <row r="592" ht="15.75" customHeight="1">
      <c r="A592" s="318"/>
      <c r="B592" s="318"/>
      <c r="C592" s="318"/>
      <c r="D592" s="318"/>
      <c r="E592" s="318"/>
      <c r="F592" s="318"/>
      <c r="G592" s="318"/>
      <c r="H592" s="318"/>
      <c r="I592" s="318"/>
      <c r="J592" s="318"/>
      <c r="K592" s="318"/>
      <c r="L592" s="318"/>
      <c r="M592" s="318"/>
      <c r="N592" s="318"/>
      <c r="O592" s="318"/>
      <c r="P592" s="318"/>
      <c r="Q592" s="318"/>
      <c r="R592" s="318"/>
      <c r="S592" s="318"/>
      <c r="T592" s="318"/>
      <c r="U592" s="318"/>
      <c r="V592" s="318"/>
      <c r="W592" s="318"/>
      <c r="X592" s="318"/>
      <c r="Y592" s="318"/>
      <c r="Z592" s="318"/>
    </row>
    <row r="593" ht="15.75" customHeight="1">
      <c r="A593" s="318"/>
      <c r="B593" s="318"/>
      <c r="C593" s="318"/>
      <c r="D593" s="318"/>
      <c r="E593" s="318"/>
      <c r="F593" s="318"/>
      <c r="G593" s="318"/>
      <c r="H593" s="318"/>
      <c r="I593" s="318"/>
      <c r="J593" s="318"/>
      <c r="K593" s="318"/>
      <c r="L593" s="318"/>
      <c r="M593" s="318"/>
      <c r="N593" s="318"/>
      <c r="O593" s="318"/>
      <c r="P593" s="318"/>
      <c r="Q593" s="318"/>
      <c r="R593" s="318"/>
      <c r="S593" s="318"/>
      <c r="T593" s="318"/>
      <c r="U593" s="318"/>
      <c r="V593" s="318"/>
      <c r="W593" s="318"/>
      <c r="X593" s="318"/>
      <c r="Y593" s="318"/>
      <c r="Z593" s="318"/>
    </row>
    <row r="594" ht="15.75" customHeight="1">
      <c r="A594" s="318"/>
      <c r="B594" s="318"/>
      <c r="C594" s="318"/>
      <c r="D594" s="318"/>
      <c r="E594" s="318"/>
      <c r="F594" s="318"/>
      <c r="G594" s="318"/>
      <c r="H594" s="318"/>
      <c r="I594" s="318"/>
      <c r="J594" s="318"/>
      <c r="K594" s="318"/>
      <c r="L594" s="318"/>
      <c r="M594" s="318"/>
      <c r="N594" s="318"/>
      <c r="O594" s="318"/>
      <c r="P594" s="318"/>
      <c r="Q594" s="318"/>
      <c r="R594" s="318"/>
      <c r="S594" s="318"/>
      <c r="T594" s="318"/>
      <c r="U594" s="318"/>
      <c r="V594" s="318"/>
      <c r="W594" s="318"/>
      <c r="X594" s="318"/>
      <c r="Y594" s="318"/>
      <c r="Z594" s="318"/>
    </row>
    <row r="595" ht="15.75" customHeight="1">
      <c r="A595" s="318"/>
      <c r="B595" s="318"/>
      <c r="C595" s="318"/>
      <c r="D595" s="318"/>
      <c r="E595" s="318"/>
      <c r="F595" s="318"/>
      <c r="G595" s="318"/>
      <c r="H595" s="318"/>
      <c r="I595" s="318"/>
      <c r="J595" s="318"/>
      <c r="K595" s="318"/>
      <c r="L595" s="318"/>
      <c r="M595" s="318"/>
      <c r="N595" s="318"/>
      <c r="O595" s="318"/>
      <c r="P595" s="318"/>
      <c r="Q595" s="318"/>
      <c r="R595" s="318"/>
      <c r="S595" s="318"/>
      <c r="T595" s="318"/>
      <c r="U595" s="318"/>
      <c r="V595" s="318"/>
      <c r="W595" s="318"/>
      <c r="X595" s="318"/>
      <c r="Y595" s="318"/>
      <c r="Z595" s="318"/>
    </row>
    <row r="596" ht="15.75" customHeight="1">
      <c r="A596" s="318"/>
      <c r="B596" s="318"/>
      <c r="C596" s="318"/>
      <c r="D596" s="318"/>
      <c r="E596" s="318"/>
      <c r="F596" s="318"/>
      <c r="G596" s="318"/>
      <c r="H596" s="318"/>
      <c r="I596" s="318"/>
      <c r="J596" s="318"/>
      <c r="K596" s="318"/>
      <c r="L596" s="318"/>
      <c r="M596" s="318"/>
      <c r="N596" s="318"/>
      <c r="O596" s="318"/>
      <c r="P596" s="318"/>
      <c r="Q596" s="318"/>
      <c r="R596" s="318"/>
      <c r="S596" s="318"/>
      <c r="T596" s="318"/>
      <c r="U596" s="318"/>
      <c r="V596" s="318"/>
      <c r="W596" s="318"/>
      <c r="X596" s="318"/>
      <c r="Y596" s="318"/>
      <c r="Z596" s="318"/>
    </row>
    <row r="597" ht="15.75" customHeight="1">
      <c r="A597" s="318"/>
      <c r="B597" s="318"/>
      <c r="C597" s="318"/>
      <c r="D597" s="318"/>
      <c r="E597" s="318"/>
      <c r="F597" s="318"/>
      <c r="G597" s="318"/>
      <c r="H597" s="318"/>
      <c r="I597" s="318"/>
      <c r="J597" s="318"/>
      <c r="K597" s="318"/>
      <c r="L597" s="318"/>
      <c r="M597" s="318"/>
      <c r="N597" s="318"/>
      <c r="O597" s="318"/>
      <c r="P597" s="318"/>
      <c r="Q597" s="318"/>
      <c r="R597" s="318"/>
      <c r="S597" s="318"/>
      <c r="T597" s="318"/>
      <c r="U597" s="318"/>
      <c r="V597" s="318"/>
      <c r="W597" s="318"/>
      <c r="X597" s="318"/>
      <c r="Y597" s="318"/>
      <c r="Z597" s="318"/>
    </row>
    <row r="598" ht="15.75" customHeight="1">
      <c r="A598" s="318"/>
      <c r="B598" s="318"/>
      <c r="C598" s="318"/>
      <c r="D598" s="318"/>
      <c r="E598" s="318"/>
      <c r="F598" s="318"/>
      <c r="G598" s="318"/>
      <c r="H598" s="318"/>
      <c r="I598" s="318"/>
      <c r="J598" s="318"/>
      <c r="K598" s="318"/>
      <c r="L598" s="318"/>
      <c r="M598" s="318"/>
      <c r="N598" s="318"/>
      <c r="O598" s="318"/>
      <c r="P598" s="318"/>
      <c r="Q598" s="318"/>
      <c r="R598" s="318"/>
      <c r="S598" s="318"/>
      <c r="T598" s="318"/>
      <c r="U598" s="318"/>
      <c r="V598" s="318"/>
      <c r="W598" s="318"/>
      <c r="X598" s="318"/>
      <c r="Y598" s="318"/>
      <c r="Z598" s="318"/>
    </row>
    <row r="599" ht="15.75" customHeight="1">
      <c r="A599" s="318"/>
      <c r="B599" s="318"/>
      <c r="C599" s="318"/>
      <c r="D599" s="318"/>
      <c r="E599" s="318"/>
      <c r="F599" s="318"/>
      <c r="G599" s="318"/>
      <c r="H599" s="318"/>
      <c r="I599" s="318"/>
      <c r="J599" s="318"/>
      <c r="K599" s="318"/>
      <c r="L599" s="318"/>
      <c r="M599" s="318"/>
      <c r="N599" s="318"/>
      <c r="O599" s="318"/>
      <c r="P599" s="318"/>
      <c r="Q599" s="318"/>
      <c r="R599" s="318"/>
      <c r="S599" s="318"/>
      <c r="T599" s="318"/>
      <c r="U599" s="318"/>
      <c r="V599" s="318"/>
      <c r="W599" s="318"/>
      <c r="X599" s="318"/>
      <c r="Y599" s="318"/>
      <c r="Z599" s="318"/>
    </row>
    <row r="600" ht="15.75" customHeight="1">
      <c r="A600" s="318"/>
      <c r="B600" s="318"/>
      <c r="C600" s="318"/>
      <c r="D600" s="318"/>
      <c r="E600" s="318"/>
      <c r="F600" s="318"/>
      <c r="G600" s="318"/>
      <c r="H600" s="318"/>
      <c r="I600" s="318"/>
      <c r="J600" s="318"/>
      <c r="K600" s="318"/>
      <c r="L600" s="318"/>
      <c r="M600" s="318"/>
      <c r="N600" s="318"/>
      <c r="O600" s="318"/>
      <c r="P600" s="318"/>
      <c r="Q600" s="318"/>
      <c r="R600" s="318"/>
      <c r="S600" s="318"/>
      <c r="T600" s="318"/>
      <c r="U600" s="318"/>
      <c r="V600" s="318"/>
      <c r="W600" s="318"/>
      <c r="X600" s="318"/>
      <c r="Y600" s="318"/>
      <c r="Z600" s="318"/>
    </row>
    <row r="601" ht="15.75" customHeight="1">
      <c r="A601" s="318"/>
      <c r="B601" s="318"/>
      <c r="C601" s="318"/>
      <c r="D601" s="318"/>
      <c r="E601" s="318"/>
      <c r="F601" s="318"/>
      <c r="G601" s="318"/>
      <c r="H601" s="318"/>
      <c r="I601" s="318"/>
      <c r="J601" s="318"/>
      <c r="K601" s="318"/>
      <c r="L601" s="318"/>
      <c r="M601" s="318"/>
      <c r="N601" s="318"/>
      <c r="O601" s="318"/>
      <c r="P601" s="318"/>
      <c r="Q601" s="318"/>
      <c r="R601" s="318"/>
      <c r="S601" s="318"/>
      <c r="T601" s="318"/>
      <c r="U601" s="318"/>
      <c r="V601" s="318"/>
      <c r="W601" s="318"/>
      <c r="X601" s="318"/>
      <c r="Y601" s="318"/>
      <c r="Z601" s="318"/>
    </row>
    <row r="602" ht="15.75" customHeight="1">
      <c r="A602" s="318"/>
      <c r="B602" s="318"/>
      <c r="C602" s="318"/>
      <c r="D602" s="318"/>
      <c r="E602" s="318"/>
      <c r="F602" s="318"/>
      <c r="G602" s="318"/>
      <c r="H602" s="318"/>
      <c r="I602" s="318"/>
      <c r="J602" s="318"/>
      <c r="K602" s="318"/>
      <c r="L602" s="318"/>
      <c r="M602" s="318"/>
      <c r="N602" s="318"/>
      <c r="O602" s="318"/>
      <c r="P602" s="318"/>
      <c r="Q602" s="318"/>
      <c r="R602" s="318"/>
      <c r="S602" s="318"/>
      <c r="T602" s="318"/>
      <c r="U602" s="318"/>
      <c r="V602" s="318"/>
      <c r="W602" s="318"/>
      <c r="X602" s="318"/>
      <c r="Y602" s="318"/>
      <c r="Z602" s="318"/>
    </row>
    <row r="603" ht="15.75" customHeight="1">
      <c r="A603" s="318"/>
      <c r="B603" s="318"/>
      <c r="C603" s="318"/>
      <c r="D603" s="318"/>
      <c r="E603" s="318"/>
      <c r="F603" s="318"/>
      <c r="G603" s="318"/>
      <c r="H603" s="318"/>
      <c r="I603" s="318"/>
      <c r="J603" s="318"/>
      <c r="K603" s="318"/>
      <c r="L603" s="318"/>
      <c r="M603" s="318"/>
      <c r="N603" s="318"/>
      <c r="O603" s="318"/>
      <c r="P603" s="318"/>
      <c r="Q603" s="318"/>
      <c r="R603" s="318"/>
      <c r="S603" s="318"/>
      <c r="T603" s="318"/>
      <c r="U603" s="318"/>
      <c r="V603" s="318"/>
      <c r="W603" s="318"/>
      <c r="X603" s="318"/>
      <c r="Y603" s="318"/>
      <c r="Z603" s="318"/>
    </row>
    <row r="604" ht="15.75" customHeight="1">
      <c r="A604" s="318"/>
      <c r="B604" s="318"/>
      <c r="C604" s="318"/>
      <c r="D604" s="318"/>
      <c r="E604" s="318"/>
      <c r="F604" s="318"/>
      <c r="G604" s="318"/>
      <c r="H604" s="318"/>
      <c r="I604" s="318"/>
      <c r="J604" s="318"/>
      <c r="K604" s="318"/>
      <c r="L604" s="318"/>
      <c r="M604" s="318"/>
      <c r="N604" s="318"/>
      <c r="O604" s="318"/>
      <c r="P604" s="318"/>
      <c r="Q604" s="318"/>
      <c r="R604" s="318"/>
      <c r="S604" s="318"/>
      <c r="T604" s="318"/>
      <c r="U604" s="318"/>
      <c r="V604" s="318"/>
      <c r="W604" s="318"/>
      <c r="X604" s="318"/>
      <c r="Y604" s="318"/>
      <c r="Z604" s="318"/>
    </row>
    <row r="605" ht="15.75" customHeight="1">
      <c r="A605" s="318"/>
      <c r="B605" s="318"/>
      <c r="C605" s="318"/>
      <c r="D605" s="318"/>
      <c r="E605" s="318"/>
      <c r="F605" s="318"/>
      <c r="G605" s="318"/>
      <c r="H605" s="318"/>
      <c r="I605" s="318"/>
      <c r="J605" s="318"/>
      <c r="K605" s="318"/>
      <c r="L605" s="318"/>
      <c r="M605" s="318"/>
      <c r="N605" s="318"/>
      <c r="O605" s="318"/>
      <c r="P605" s="318"/>
      <c r="Q605" s="318"/>
      <c r="R605" s="318"/>
      <c r="S605" s="318"/>
      <c r="T605" s="318"/>
      <c r="U605" s="318"/>
      <c r="V605" s="318"/>
      <c r="W605" s="318"/>
      <c r="X605" s="318"/>
      <c r="Y605" s="318"/>
      <c r="Z605" s="318"/>
    </row>
    <row r="606" ht="15.75" customHeight="1">
      <c r="A606" s="318"/>
      <c r="B606" s="318"/>
      <c r="C606" s="318"/>
      <c r="D606" s="318"/>
      <c r="E606" s="318"/>
      <c r="F606" s="318"/>
      <c r="G606" s="318"/>
      <c r="H606" s="318"/>
      <c r="I606" s="318"/>
      <c r="J606" s="318"/>
      <c r="K606" s="318"/>
      <c r="L606" s="318"/>
      <c r="M606" s="318"/>
      <c r="N606" s="318"/>
      <c r="O606" s="318"/>
      <c r="P606" s="318"/>
      <c r="Q606" s="318"/>
      <c r="R606" s="318"/>
      <c r="S606" s="318"/>
      <c r="T606" s="318"/>
      <c r="U606" s="318"/>
      <c r="V606" s="318"/>
      <c r="W606" s="318"/>
      <c r="X606" s="318"/>
      <c r="Y606" s="318"/>
      <c r="Z606" s="318"/>
    </row>
    <row r="607" ht="15.75" customHeight="1">
      <c r="A607" s="318"/>
      <c r="B607" s="318"/>
      <c r="C607" s="318"/>
      <c r="D607" s="318"/>
      <c r="E607" s="318"/>
      <c r="F607" s="318"/>
      <c r="G607" s="318"/>
      <c r="H607" s="318"/>
      <c r="I607" s="318"/>
      <c r="J607" s="318"/>
      <c r="K607" s="318"/>
      <c r="L607" s="318"/>
      <c r="M607" s="318"/>
      <c r="N607" s="318"/>
      <c r="O607" s="318"/>
      <c r="P607" s="318"/>
      <c r="Q607" s="318"/>
      <c r="R607" s="318"/>
      <c r="S607" s="318"/>
      <c r="T607" s="318"/>
      <c r="U607" s="318"/>
      <c r="V607" s="318"/>
      <c r="W607" s="318"/>
      <c r="X607" s="318"/>
      <c r="Y607" s="318"/>
      <c r="Z607" s="318"/>
    </row>
    <row r="608" ht="15.75" customHeight="1">
      <c r="A608" s="318"/>
      <c r="B608" s="318"/>
      <c r="C608" s="318"/>
      <c r="D608" s="318"/>
      <c r="E608" s="318"/>
      <c r="F608" s="318"/>
      <c r="G608" s="318"/>
      <c r="H608" s="318"/>
      <c r="I608" s="318"/>
      <c r="J608" s="318"/>
      <c r="K608" s="318"/>
      <c r="L608" s="318"/>
      <c r="M608" s="318"/>
      <c r="N608" s="318"/>
      <c r="O608" s="318"/>
      <c r="P608" s="318"/>
      <c r="Q608" s="318"/>
      <c r="R608" s="318"/>
      <c r="S608" s="318"/>
      <c r="T608" s="318"/>
      <c r="U608" s="318"/>
      <c r="V608" s="318"/>
      <c r="W608" s="318"/>
      <c r="X608" s="318"/>
      <c r="Y608" s="318"/>
      <c r="Z608" s="318"/>
    </row>
    <row r="609" ht="15.75" customHeight="1">
      <c r="A609" s="318"/>
      <c r="B609" s="318"/>
      <c r="C609" s="318"/>
      <c r="D609" s="318"/>
      <c r="E609" s="318"/>
      <c r="F609" s="318"/>
      <c r="G609" s="318"/>
      <c r="H609" s="318"/>
      <c r="I609" s="318"/>
      <c r="J609" s="318"/>
      <c r="K609" s="318"/>
      <c r="L609" s="318"/>
      <c r="M609" s="318"/>
      <c r="N609" s="318"/>
      <c r="O609" s="318"/>
      <c r="P609" s="318"/>
      <c r="Q609" s="318"/>
      <c r="R609" s="318"/>
      <c r="S609" s="318"/>
      <c r="T609" s="318"/>
      <c r="U609" s="318"/>
      <c r="V609" s="318"/>
      <c r="W609" s="318"/>
      <c r="X609" s="318"/>
      <c r="Y609" s="318"/>
      <c r="Z609" s="318"/>
    </row>
    <row r="610" ht="15.75" customHeight="1">
      <c r="A610" s="318"/>
      <c r="B610" s="318"/>
      <c r="C610" s="318"/>
      <c r="D610" s="318"/>
      <c r="E610" s="318"/>
      <c r="F610" s="318"/>
      <c r="G610" s="318"/>
      <c r="H610" s="318"/>
      <c r="I610" s="318"/>
      <c r="J610" s="318"/>
      <c r="K610" s="318"/>
      <c r="L610" s="318"/>
      <c r="M610" s="318"/>
      <c r="N610" s="318"/>
      <c r="O610" s="318"/>
      <c r="P610" s="318"/>
      <c r="Q610" s="318"/>
      <c r="R610" s="318"/>
      <c r="S610" s="318"/>
      <c r="T610" s="318"/>
      <c r="U610" s="318"/>
      <c r="V610" s="318"/>
      <c r="W610" s="318"/>
      <c r="X610" s="318"/>
      <c r="Y610" s="318"/>
      <c r="Z610" s="318"/>
    </row>
    <row r="611" ht="15.75" customHeight="1">
      <c r="A611" s="318"/>
      <c r="B611" s="318"/>
      <c r="C611" s="318"/>
      <c r="D611" s="318"/>
      <c r="E611" s="318"/>
      <c r="F611" s="318"/>
      <c r="G611" s="318"/>
      <c r="H611" s="318"/>
      <c r="I611" s="318"/>
      <c r="J611" s="318"/>
      <c r="K611" s="318"/>
      <c r="L611" s="318"/>
      <c r="M611" s="318"/>
      <c r="N611" s="318"/>
      <c r="O611" s="318"/>
      <c r="P611" s="318"/>
      <c r="Q611" s="318"/>
      <c r="R611" s="318"/>
      <c r="S611" s="318"/>
      <c r="T611" s="318"/>
      <c r="U611" s="318"/>
      <c r="V611" s="318"/>
      <c r="W611" s="318"/>
      <c r="X611" s="318"/>
      <c r="Y611" s="318"/>
      <c r="Z611" s="318"/>
    </row>
    <row r="612" ht="15.75" customHeight="1">
      <c r="A612" s="318"/>
      <c r="B612" s="318"/>
      <c r="C612" s="318"/>
      <c r="D612" s="318"/>
      <c r="E612" s="318"/>
      <c r="F612" s="318"/>
      <c r="G612" s="318"/>
      <c r="H612" s="318"/>
      <c r="I612" s="318"/>
      <c r="J612" s="318"/>
      <c r="K612" s="318"/>
      <c r="L612" s="318"/>
      <c r="M612" s="318"/>
      <c r="N612" s="318"/>
      <c r="O612" s="318"/>
      <c r="P612" s="318"/>
      <c r="Q612" s="318"/>
      <c r="R612" s="318"/>
      <c r="S612" s="318"/>
      <c r="T612" s="318"/>
      <c r="U612" s="318"/>
      <c r="V612" s="318"/>
      <c r="W612" s="318"/>
      <c r="X612" s="318"/>
      <c r="Y612" s="318"/>
      <c r="Z612" s="318"/>
    </row>
    <row r="613" ht="15.75" customHeight="1">
      <c r="A613" s="318"/>
      <c r="B613" s="318"/>
      <c r="C613" s="318"/>
      <c r="D613" s="318"/>
      <c r="E613" s="318"/>
      <c r="F613" s="318"/>
      <c r="G613" s="318"/>
      <c r="H613" s="318"/>
      <c r="I613" s="318"/>
      <c r="J613" s="318"/>
      <c r="K613" s="318"/>
      <c r="L613" s="318"/>
      <c r="M613" s="318"/>
      <c r="N613" s="318"/>
      <c r="O613" s="318"/>
      <c r="P613" s="318"/>
      <c r="Q613" s="318"/>
      <c r="R613" s="318"/>
      <c r="S613" s="318"/>
      <c r="T613" s="318"/>
      <c r="U613" s="318"/>
      <c r="V613" s="318"/>
      <c r="W613" s="318"/>
      <c r="X613" s="318"/>
      <c r="Y613" s="318"/>
      <c r="Z613" s="318"/>
    </row>
    <row r="614" ht="15.75" customHeight="1">
      <c r="A614" s="318"/>
      <c r="B614" s="318"/>
      <c r="C614" s="318"/>
      <c r="D614" s="318"/>
      <c r="E614" s="318"/>
      <c r="F614" s="318"/>
      <c r="G614" s="318"/>
      <c r="H614" s="318"/>
      <c r="I614" s="318"/>
      <c r="J614" s="318"/>
      <c r="K614" s="318"/>
      <c r="L614" s="318"/>
      <c r="M614" s="318"/>
      <c r="N614" s="318"/>
      <c r="O614" s="318"/>
      <c r="P614" s="318"/>
      <c r="Q614" s="318"/>
      <c r="R614" s="318"/>
      <c r="S614" s="318"/>
      <c r="T614" s="318"/>
      <c r="U614" s="318"/>
      <c r="V614" s="318"/>
      <c r="W614" s="318"/>
      <c r="X614" s="318"/>
      <c r="Y614" s="318"/>
      <c r="Z614" s="318"/>
    </row>
    <row r="615" ht="15.75" customHeight="1">
      <c r="A615" s="318"/>
      <c r="B615" s="318"/>
      <c r="C615" s="318"/>
      <c r="D615" s="318"/>
      <c r="E615" s="318"/>
      <c r="F615" s="318"/>
      <c r="G615" s="318"/>
      <c r="H615" s="318"/>
      <c r="I615" s="318"/>
      <c r="J615" s="318"/>
      <c r="K615" s="318"/>
      <c r="L615" s="318"/>
      <c r="M615" s="318"/>
      <c r="N615" s="318"/>
      <c r="O615" s="318"/>
      <c r="P615" s="318"/>
      <c r="Q615" s="318"/>
      <c r="R615" s="318"/>
      <c r="S615" s="318"/>
      <c r="T615" s="318"/>
      <c r="U615" s="318"/>
      <c r="V615" s="318"/>
      <c r="W615" s="318"/>
      <c r="X615" s="318"/>
      <c r="Y615" s="318"/>
      <c r="Z615" s="318"/>
    </row>
    <row r="616" ht="15.75" customHeight="1">
      <c r="A616" s="318"/>
      <c r="B616" s="318"/>
      <c r="C616" s="318"/>
      <c r="D616" s="318"/>
      <c r="E616" s="318"/>
      <c r="F616" s="318"/>
      <c r="G616" s="318"/>
      <c r="H616" s="318"/>
      <c r="I616" s="318"/>
      <c r="J616" s="318"/>
      <c r="K616" s="318"/>
      <c r="L616" s="318"/>
      <c r="M616" s="318"/>
      <c r="N616" s="318"/>
      <c r="O616" s="318"/>
      <c r="P616" s="318"/>
      <c r="Q616" s="318"/>
      <c r="R616" s="318"/>
      <c r="S616" s="318"/>
      <c r="T616" s="318"/>
      <c r="U616" s="318"/>
      <c r="V616" s="318"/>
      <c r="W616" s="318"/>
      <c r="X616" s="318"/>
      <c r="Y616" s="318"/>
      <c r="Z616" s="318"/>
    </row>
    <row r="617" ht="15.75" customHeight="1">
      <c r="A617" s="318"/>
      <c r="B617" s="318"/>
      <c r="C617" s="318"/>
      <c r="D617" s="318"/>
      <c r="E617" s="318"/>
      <c r="F617" s="318"/>
      <c r="G617" s="318"/>
      <c r="H617" s="318"/>
      <c r="I617" s="318"/>
      <c r="J617" s="318"/>
      <c r="K617" s="318"/>
      <c r="L617" s="318"/>
      <c r="M617" s="318"/>
      <c r="N617" s="318"/>
      <c r="O617" s="318"/>
      <c r="P617" s="318"/>
      <c r="Q617" s="318"/>
      <c r="R617" s="318"/>
      <c r="S617" s="318"/>
      <c r="T617" s="318"/>
      <c r="U617" s="318"/>
      <c r="V617" s="318"/>
      <c r="W617" s="318"/>
      <c r="X617" s="318"/>
      <c r="Y617" s="318"/>
      <c r="Z617" s="318"/>
    </row>
    <row r="618" ht="15.75" customHeight="1">
      <c r="A618" s="318"/>
      <c r="B618" s="318"/>
      <c r="C618" s="318"/>
      <c r="D618" s="318"/>
      <c r="E618" s="318"/>
      <c r="F618" s="318"/>
      <c r="G618" s="318"/>
      <c r="H618" s="318"/>
      <c r="I618" s="318"/>
      <c r="J618" s="318"/>
      <c r="K618" s="318"/>
      <c r="L618" s="318"/>
      <c r="M618" s="318"/>
      <c r="N618" s="318"/>
      <c r="O618" s="318"/>
      <c r="P618" s="318"/>
      <c r="Q618" s="318"/>
      <c r="R618" s="318"/>
      <c r="S618" s="318"/>
      <c r="T618" s="318"/>
      <c r="U618" s="318"/>
      <c r="V618" s="318"/>
      <c r="W618" s="318"/>
      <c r="X618" s="318"/>
      <c r="Y618" s="318"/>
      <c r="Z618" s="318"/>
    </row>
    <row r="619" ht="15.75" customHeight="1">
      <c r="A619" s="318"/>
      <c r="B619" s="318"/>
      <c r="C619" s="318"/>
      <c r="D619" s="318"/>
      <c r="E619" s="318"/>
      <c r="F619" s="318"/>
      <c r="G619" s="318"/>
      <c r="H619" s="318"/>
      <c r="I619" s="318"/>
      <c r="J619" s="318"/>
      <c r="K619" s="318"/>
      <c r="L619" s="318"/>
      <c r="M619" s="318"/>
      <c r="N619" s="318"/>
      <c r="O619" s="318"/>
      <c r="P619" s="318"/>
      <c r="Q619" s="318"/>
      <c r="R619" s="318"/>
      <c r="S619" s="318"/>
      <c r="T619" s="318"/>
      <c r="U619" s="318"/>
      <c r="V619" s="318"/>
      <c r="W619" s="318"/>
      <c r="X619" s="318"/>
      <c r="Y619" s="318"/>
      <c r="Z619" s="318"/>
    </row>
    <row r="620" ht="15.75" customHeight="1">
      <c r="A620" s="318"/>
      <c r="B620" s="318"/>
      <c r="C620" s="318"/>
      <c r="D620" s="318"/>
      <c r="E620" s="318"/>
      <c r="F620" s="318"/>
      <c r="G620" s="318"/>
      <c r="H620" s="318"/>
      <c r="I620" s="318"/>
      <c r="J620" s="318"/>
      <c r="K620" s="318"/>
      <c r="L620" s="318"/>
      <c r="M620" s="318"/>
      <c r="N620" s="318"/>
      <c r="O620" s="318"/>
      <c r="P620" s="318"/>
      <c r="Q620" s="318"/>
      <c r="R620" s="318"/>
      <c r="S620" s="318"/>
      <c r="T620" s="318"/>
      <c r="U620" s="318"/>
      <c r="V620" s="318"/>
      <c r="W620" s="318"/>
      <c r="X620" s="318"/>
      <c r="Y620" s="318"/>
      <c r="Z620" s="318"/>
    </row>
    <row r="621" ht="15.75" customHeight="1">
      <c r="A621" s="318"/>
      <c r="B621" s="318"/>
      <c r="C621" s="318"/>
      <c r="D621" s="318"/>
      <c r="E621" s="318"/>
      <c r="F621" s="318"/>
      <c r="G621" s="318"/>
      <c r="H621" s="318"/>
      <c r="I621" s="318"/>
      <c r="J621" s="318"/>
      <c r="K621" s="318"/>
      <c r="L621" s="318"/>
      <c r="M621" s="318"/>
      <c r="N621" s="318"/>
      <c r="O621" s="318"/>
      <c r="P621" s="318"/>
      <c r="Q621" s="318"/>
      <c r="R621" s="318"/>
      <c r="S621" s="318"/>
      <c r="T621" s="318"/>
      <c r="U621" s="318"/>
      <c r="V621" s="318"/>
      <c r="W621" s="318"/>
      <c r="X621" s="318"/>
      <c r="Y621" s="318"/>
      <c r="Z621" s="318"/>
    </row>
    <row r="622" ht="15.75" customHeight="1">
      <c r="A622" s="318"/>
      <c r="B622" s="318"/>
      <c r="C622" s="318"/>
      <c r="D622" s="318"/>
      <c r="E622" s="318"/>
      <c r="F622" s="318"/>
      <c r="G622" s="318"/>
      <c r="H622" s="318"/>
      <c r="I622" s="318"/>
      <c r="J622" s="318"/>
      <c r="K622" s="318"/>
      <c r="L622" s="318"/>
      <c r="M622" s="318"/>
      <c r="N622" s="318"/>
      <c r="O622" s="318"/>
      <c r="P622" s="318"/>
      <c r="Q622" s="318"/>
      <c r="R622" s="318"/>
      <c r="S622" s="318"/>
      <c r="T622" s="318"/>
      <c r="U622" s="318"/>
      <c r="V622" s="318"/>
      <c r="W622" s="318"/>
      <c r="X622" s="318"/>
      <c r="Y622" s="318"/>
      <c r="Z622" s="318"/>
    </row>
    <row r="623" ht="15.75" customHeight="1">
      <c r="A623" s="318"/>
      <c r="B623" s="318"/>
      <c r="C623" s="318"/>
      <c r="D623" s="318"/>
      <c r="E623" s="318"/>
      <c r="F623" s="318"/>
      <c r="G623" s="318"/>
      <c r="H623" s="318"/>
      <c r="I623" s="318"/>
      <c r="J623" s="318"/>
      <c r="K623" s="318"/>
      <c r="L623" s="318"/>
      <c r="M623" s="318"/>
      <c r="N623" s="318"/>
      <c r="O623" s="318"/>
      <c r="P623" s="318"/>
      <c r="Q623" s="318"/>
      <c r="R623" s="318"/>
      <c r="S623" s="318"/>
      <c r="T623" s="318"/>
      <c r="U623" s="318"/>
      <c r="V623" s="318"/>
      <c r="W623" s="318"/>
      <c r="X623" s="318"/>
      <c r="Y623" s="318"/>
      <c r="Z623" s="318"/>
    </row>
    <row r="624" ht="15.75" customHeight="1">
      <c r="A624" s="318"/>
      <c r="B624" s="318"/>
      <c r="C624" s="318"/>
      <c r="D624" s="318"/>
      <c r="E624" s="318"/>
      <c r="F624" s="318"/>
      <c r="G624" s="318"/>
      <c r="H624" s="318"/>
      <c r="I624" s="318"/>
      <c r="J624" s="318"/>
      <c r="K624" s="318"/>
      <c r="L624" s="318"/>
      <c r="M624" s="318"/>
      <c r="N624" s="318"/>
      <c r="O624" s="318"/>
      <c r="P624" s="318"/>
      <c r="Q624" s="318"/>
      <c r="R624" s="318"/>
      <c r="S624" s="318"/>
      <c r="T624" s="318"/>
      <c r="U624" s="318"/>
      <c r="V624" s="318"/>
      <c r="W624" s="318"/>
      <c r="X624" s="318"/>
      <c r="Y624" s="318"/>
      <c r="Z624" s="318"/>
    </row>
    <row r="625" ht="15.75" customHeight="1">
      <c r="A625" s="318"/>
      <c r="B625" s="318"/>
      <c r="C625" s="318"/>
      <c r="D625" s="318"/>
      <c r="E625" s="318"/>
      <c r="F625" s="318"/>
      <c r="G625" s="318"/>
      <c r="H625" s="318"/>
      <c r="I625" s="318"/>
      <c r="J625" s="318"/>
      <c r="K625" s="318"/>
      <c r="L625" s="318"/>
      <c r="M625" s="318"/>
      <c r="N625" s="318"/>
      <c r="O625" s="318"/>
      <c r="P625" s="318"/>
      <c r="Q625" s="318"/>
      <c r="R625" s="318"/>
      <c r="S625" s="318"/>
      <c r="T625" s="318"/>
      <c r="U625" s="318"/>
      <c r="V625" s="318"/>
      <c r="W625" s="318"/>
      <c r="X625" s="318"/>
      <c r="Y625" s="318"/>
      <c r="Z625" s="318"/>
    </row>
    <row r="626" ht="15.75" customHeight="1">
      <c r="A626" s="318"/>
      <c r="B626" s="318"/>
      <c r="C626" s="318"/>
      <c r="D626" s="318"/>
      <c r="E626" s="318"/>
      <c r="F626" s="318"/>
      <c r="G626" s="318"/>
      <c r="H626" s="318"/>
      <c r="I626" s="318"/>
      <c r="J626" s="318"/>
      <c r="K626" s="318"/>
      <c r="L626" s="318"/>
      <c r="M626" s="318"/>
      <c r="N626" s="318"/>
      <c r="O626" s="318"/>
      <c r="P626" s="318"/>
      <c r="Q626" s="318"/>
      <c r="R626" s="318"/>
      <c r="S626" s="318"/>
      <c r="T626" s="318"/>
      <c r="U626" s="318"/>
      <c r="V626" s="318"/>
      <c r="W626" s="318"/>
      <c r="X626" s="318"/>
      <c r="Y626" s="318"/>
      <c r="Z626" s="318"/>
    </row>
    <row r="627" ht="15.75" customHeight="1">
      <c r="A627" s="318"/>
      <c r="B627" s="318"/>
      <c r="C627" s="318"/>
      <c r="D627" s="318"/>
      <c r="E627" s="318"/>
      <c r="F627" s="318"/>
      <c r="G627" s="318"/>
      <c r="H627" s="318"/>
      <c r="I627" s="318"/>
      <c r="J627" s="318"/>
      <c r="K627" s="318"/>
      <c r="L627" s="318"/>
      <c r="M627" s="318"/>
      <c r="N627" s="318"/>
      <c r="O627" s="318"/>
      <c r="P627" s="318"/>
      <c r="Q627" s="318"/>
      <c r="R627" s="318"/>
      <c r="S627" s="318"/>
      <c r="T627" s="318"/>
      <c r="U627" s="318"/>
      <c r="V627" s="318"/>
      <c r="W627" s="318"/>
      <c r="X627" s="318"/>
      <c r="Y627" s="318"/>
      <c r="Z627" s="318"/>
    </row>
    <row r="628" ht="15.75" customHeight="1">
      <c r="A628" s="318"/>
      <c r="B628" s="318"/>
      <c r="C628" s="318"/>
      <c r="D628" s="318"/>
      <c r="E628" s="318"/>
      <c r="F628" s="318"/>
      <c r="G628" s="318"/>
      <c r="H628" s="318"/>
      <c r="I628" s="318"/>
      <c r="J628" s="318"/>
      <c r="K628" s="318"/>
      <c r="L628" s="318"/>
      <c r="M628" s="318"/>
      <c r="N628" s="318"/>
      <c r="O628" s="318"/>
      <c r="P628" s="318"/>
      <c r="Q628" s="318"/>
      <c r="R628" s="318"/>
      <c r="S628" s="318"/>
      <c r="T628" s="318"/>
      <c r="U628" s="318"/>
      <c r="V628" s="318"/>
      <c r="W628" s="318"/>
      <c r="X628" s="318"/>
      <c r="Y628" s="318"/>
      <c r="Z628" s="318"/>
    </row>
    <row r="629" ht="15.75" customHeight="1">
      <c r="A629" s="318"/>
      <c r="B629" s="318"/>
      <c r="C629" s="318"/>
      <c r="D629" s="318"/>
      <c r="E629" s="318"/>
      <c r="F629" s="318"/>
      <c r="G629" s="318"/>
      <c r="H629" s="318"/>
      <c r="I629" s="318"/>
      <c r="J629" s="318"/>
      <c r="K629" s="318"/>
      <c r="L629" s="318"/>
      <c r="M629" s="318"/>
      <c r="N629" s="318"/>
      <c r="O629" s="318"/>
      <c r="P629" s="318"/>
      <c r="Q629" s="318"/>
      <c r="R629" s="318"/>
      <c r="S629" s="318"/>
      <c r="T629" s="318"/>
      <c r="U629" s="318"/>
      <c r="V629" s="318"/>
      <c r="W629" s="318"/>
      <c r="X629" s="318"/>
      <c r="Y629" s="318"/>
      <c r="Z629" s="318"/>
    </row>
    <row r="630" ht="15.75" customHeight="1">
      <c r="A630" s="318"/>
      <c r="B630" s="318"/>
      <c r="C630" s="318"/>
      <c r="D630" s="318"/>
      <c r="E630" s="318"/>
      <c r="F630" s="318"/>
      <c r="G630" s="318"/>
      <c r="H630" s="318"/>
      <c r="I630" s="318"/>
      <c r="J630" s="318"/>
      <c r="K630" s="318"/>
      <c r="L630" s="318"/>
      <c r="M630" s="318"/>
      <c r="N630" s="318"/>
      <c r="O630" s="318"/>
      <c r="P630" s="318"/>
      <c r="Q630" s="318"/>
      <c r="R630" s="318"/>
      <c r="S630" s="318"/>
      <c r="T630" s="318"/>
      <c r="U630" s="318"/>
      <c r="V630" s="318"/>
      <c r="W630" s="318"/>
      <c r="X630" s="318"/>
      <c r="Y630" s="318"/>
      <c r="Z630" s="318"/>
    </row>
    <row r="631" ht="15.75" customHeight="1">
      <c r="A631" s="318"/>
      <c r="B631" s="318"/>
      <c r="C631" s="318"/>
      <c r="D631" s="318"/>
      <c r="E631" s="318"/>
      <c r="F631" s="318"/>
      <c r="G631" s="318"/>
      <c r="H631" s="318"/>
      <c r="I631" s="318"/>
      <c r="J631" s="318"/>
      <c r="K631" s="318"/>
      <c r="L631" s="318"/>
      <c r="M631" s="318"/>
      <c r="N631" s="318"/>
      <c r="O631" s="318"/>
      <c r="P631" s="318"/>
      <c r="Q631" s="318"/>
      <c r="R631" s="318"/>
      <c r="S631" s="318"/>
      <c r="T631" s="318"/>
      <c r="U631" s="318"/>
      <c r="V631" s="318"/>
      <c r="W631" s="318"/>
      <c r="X631" s="318"/>
      <c r="Y631" s="318"/>
      <c r="Z631" s="318"/>
    </row>
    <row r="632" ht="15.75" customHeight="1">
      <c r="A632" s="318"/>
      <c r="B632" s="318"/>
      <c r="C632" s="318"/>
      <c r="D632" s="318"/>
      <c r="E632" s="318"/>
      <c r="F632" s="318"/>
      <c r="G632" s="318"/>
      <c r="H632" s="318"/>
      <c r="I632" s="318"/>
      <c r="J632" s="318"/>
      <c r="K632" s="318"/>
      <c r="L632" s="318"/>
      <c r="M632" s="318"/>
      <c r="N632" s="318"/>
      <c r="O632" s="318"/>
      <c r="P632" s="318"/>
      <c r="Q632" s="318"/>
      <c r="R632" s="318"/>
      <c r="S632" s="318"/>
      <c r="T632" s="318"/>
      <c r="U632" s="318"/>
      <c r="V632" s="318"/>
      <c r="W632" s="318"/>
      <c r="X632" s="318"/>
      <c r="Y632" s="318"/>
      <c r="Z632" s="318"/>
    </row>
    <row r="633" ht="15.75" customHeight="1">
      <c r="A633" s="318"/>
      <c r="B633" s="318"/>
      <c r="C633" s="318"/>
      <c r="D633" s="318"/>
      <c r="E633" s="318"/>
      <c r="F633" s="318"/>
      <c r="G633" s="318"/>
      <c r="H633" s="318"/>
      <c r="I633" s="318"/>
      <c r="J633" s="318"/>
      <c r="K633" s="318"/>
      <c r="L633" s="318"/>
      <c r="M633" s="318"/>
      <c r="N633" s="318"/>
      <c r="O633" s="318"/>
      <c r="P633" s="318"/>
      <c r="Q633" s="318"/>
      <c r="R633" s="318"/>
      <c r="S633" s="318"/>
      <c r="T633" s="318"/>
      <c r="U633" s="318"/>
      <c r="V633" s="318"/>
      <c r="W633" s="318"/>
      <c r="X633" s="318"/>
      <c r="Y633" s="318"/>
      <c r="Z633" s="318"/>
    </row>
    <row r="634" ht="15.75" customHeight="1">
      <c r="A634" s="318"/>
      <c r="B634" s="318"/>
      <c r="C634" s="318"/>
      <c r="D634" s="318"/>
      <c r="E634" s="318"/>
      <c r="F634" s="318"/>
      <c r="G634" s="318"/>
      <c r="H634" s="318"/>
      <c r="I634" s="318"/>
      <c r="J634" s="318"/>
      <c r="K634" s="318"/>
      <c r="L634" s="318"/>
      <c r="M634" s="318"/>
      <c r="N634" s="318"/>
      <c r="O634" s="318"/>
      <c r="P634" s="318"/>
      <c r="Q634" s="318"/>
      <c r="R634" s="318"/>
      <c r="S634" s="318"/>
      <c r="T634" s="318"/>
      <c r="U634" s="318"/>
      <c r="V634" s="318"/>
      <c r="W634" s="318"/>
      <c r="X634" s="318"/>
      <c r="Y634" s="318"/>
      <c r="Z634" s="318"/>
    </row>
    <row r="635" ht="15.75" customHeight="1">
      <c r="A635" s="318"/>
      <c r="B635" s="318"/>
      <c r="C635" s="318"/>
      <c r="D635" s="318"/>
      <c r="E635" s="318"/>
      <c r="F635" s="318"/>
      <c r="G635" s="318"/>
      <c r="H635" s="318"/>
      <c r="I635" s="318"/>
      <c r="J635" s="318"/>
      <c r="K635" s="318"/>
      <c r="L635" s="318"/>
      <c r="M635" s="318"/>
      <c r="N635" s="318"/>
      <c r="O635" s="318"/>
      <c r="P635" s="318"/>
      <c r="Q635" s="318"/>
      <c r="R635" s="318"/>
      <c r="S635" s="318"/>
      <c r="T635" s="318"/>
      <c r="U635" s="318"/>
      <c r="V635" s="318"/>
      <c r="W635" s="318"/>
      <c r="X635" s="318"/>
      <c r="Y635" s="318"/>
      <c r="Z635" s="318"/>
    </row>
    <row r="636" ht="15.75" customHeight="1">
      <c r="A636" s="318"/>
      <c r="B636" s="318"/>
      <c r="C636" s="318"/>
      <c r="D636" s="318"/>
      <c r="E636" s="318"/>
      <c r="F636" s="318"/>
      <c r="G636" s="318"/>
      <c r="H636" s="318"/>
      <c r="I636" s="318"/>
      <c r="J636" s="318"/>
      <c r="K636" s="318"/>
      <c r="L636" s="318"/>
      <c r="M636" s="318"/>
      <c r="N636" s="318"/>
      <c r="O636" s="318"/>
      <c r="P636" s="318"/>
      <c r="Q636" s="318"/>
      <c r="R636" s="318"/>
      <c r="S636" s="318"/>
      <c r="T636" s="318"/>
      <c r="U636" s="318"/>
      <c r="V636" s="318"/>
      <c r="W636" s="318"/>
      <c r="X636" s="318"/>
      <c r="Y636" s="318"/>
      <c r="Z636" s="318"/>
    </row>
    <row r="637" ht="15.75" customHeight="1">
      <c r="A637" s="318"/>
      <c r="B637" s="318"/>
      <c r="C637" s="318"/>
      <c r="D637" s="318"/>
      <c r="E637" s="318"/>
      <c r="F637" s="318"/>
      <c r="G637" s="318"/>
      <c r="H637" s="318"/>
      <c r="I637" s="318"/>
      <c r="J637" s="318"/>
      <c r="K637" s="318"/>
      <c r="L637" s="318"/>
      <c r="M637" s="318"/>
      <c r="N637" s="318"/>
      <c r="O637" s="318"/>
      <c r="P637" s="318"/>
      <c r="Q637" s="318"/>
      <c r="R637" s="318"/>
      <c r="S637" s="318"/>
      <c r="T637" s="318"/>
      <c r="U637" s="318"/>
      <c r="V637" s="318"/>
      <c r="W637" s="318"/>
      <c r="X637" s="318"/>
      <c r="Y637" s="318"/>
      <c r="Z637" s="318"/>
    </row>
    <row r="638" ht="15.75" customHeight="1">
      <c r="A638" s="318"/>
      <c r="B638" s="318"/>
      <c r="C638" s="318"/>
      <c r="D638" s="318"/>
      <c r="E638" s="318"/>
      <c r="F638" s="318"/>
      <c r="G638" s="318"/>
      <c r="H638" s="318"/>
      <c r="I638" s="318"/>
      <c r="J638" s="318"/>
      <c r="K638" s="318"/>
      <c r="L638" s="318"/>
      <c r="M638" s="318"/>
      <c r="N638" s="318"/>
      <c r="O638" s="318"/>
      <c r="P638" s="318"/>
      <c r="Q638" s="318"/>
      <c r="R638" s="318"/>
      <c r="S638" s="318"/>
      <c r="T638" s="318"/>
      <c r="U638" s="318"/>
      <c r="V638" s="318"/>
      <c r="W638" s="318"/>
      <c r="X638" s="318"/>
      <c r="Y638" s="318"/>
      <c r="Z638" s="318"/>
    </row>
    <row r="639" ht="15.75" customHeight="1">
      <c r="A639" s="318"/>
      <c r="B639" s="318"/>
      <c r="C639" s="318"/>
      <c r="D639" s="318"/>
      <c r="E639" s="318"/>
      <c r="F639" s="318"/>
      <c r="G639" s="318"/>
      <c r="H639" s="318"/>
      <c r="I639" s="318"/>
      <c r="J639" s="318"/>
      <c r="K639" s="318"/>
      <c r="L639" s="318"/>
      <c r="M639" s="318"/>
      <c r="N639" s="318"/>
      <c r="O639" s="318"/>
      <c r="P639" s="318"/>
      <c r="Q639" s="318"/>
      <c r="R639" s="318"/>
      <c r="S639" s="318"/>
      <c r="T639" s="318"/>
      <c r="U639" s="318"/>
      <c r="V639" s="318"/>
      <c r="W639" s="318"/>
      <c r="X639" s="318"/>
      <c r="Y639" s="318"/>
      <c r="Z639" s="318"/>
    </row>
    <row r="640" ht="15.75" customHeight="1">
      <c r="A640" s="318"/>
      <c r="B640" s="318"/>
      <c r="C640" s="318"/>
      <c r="D640" s="318"/>
      <c r="E640" s="318"/>
      <c r="F640" s="318"/>
      <c r="G640" s="318"/>
      <c r="H640" s="318"/>
      <c r="I640" s="318"/>
      <c r="J640" s="318"/>
      <c r="K640" s="318"/>
      <c r="L640" s="318"/>
      <c r="M640" s="318"/>
      <c r="N640" s="318"/>
      <c r="O640" s="318"/>
      <c r="P640" s="318"/>
      <c r="Q640" s="318"/>
      <c r="R640" s="318"/>
      <c r="S640" s="318"/>
      <c r="T640" s="318"/>
      <c r="U640" s="318"/>
      <c r="V640" s="318"/>
      <c r="W640" s="318"/>
      <c r="X640" s="318"/>
      <c r="Y640" s="318"/>
      <c r="Z640" s="318"/>
    </row>
    <row r="641" ht="15.75" customHeight="1">
      <c r="A641" s="318"/>
      <c r="B641" s="318"/>
      <c r="C641" s="318"/>
      <c r="D641" s="318"/>
      <c r="E641" s="318"/>
      <c r="F641" s="318"/>
      <c r="G641" s="318"/>
      <c r="H641" s="318"/>
      <c r="I641" s="318"/>
      <c r="J641" s="318"/>
      <c r="K641" s="318"/>
      <c r="L641" s="318"/>
      <c r="M641" s="318"/>
      <c r="N641" s="318"/>
      <c r="O641" s="318"/>
      <c r="P641" s="318"/>
      <c r="Q641" s="318"/>
      <c r="R641" s="318"/>
      <c r="S641" s="318"/>
      <c r="T641" s="318"/>
      <c r="U641" s="318"/>
      <c r="V641" s="318"/>
      <c r="W641" s="318"/>
      <c r="X641" s="318"/>
      <c r="Y641" s="318"/>
      <c r="Z641" s="318"/>
    </row>
    <row r="642" ht="15.75" customHeight="1">
      <c r="A642" s="318"/>
      <c r="B642" s="318"/>
      <c r="C642" s="318"/>
      <c r="D642" s="318"/>
      <c r="E642" s="318"/>
      <c r="F642" s="318"/>
      <c r="G642" s="318"/>
      <c r="H642" s="318"/>
      <c r="I642" s="318"/>
      <c r="J642" s="318"/>
      <c r="K642" s="318"/>
      <c r="L642" s="318"/>
      <c r="M642" s="318"/>
      <c r="N642" s="318"/>
      <c r="O642" s="318"/>
      <c r="P642" s="318"/>
      <c r="Q642" s="318"/>
      <c r="R642" s="318"/>
      <c r="S642" s="318"/>
      <c r="T642" s="318"/>
      <c r="U642" s="318"/>
      <c r="V642" s="318"/>
      <c r="W642" s="318"/>
      <c r="X642" s="318"/>
      <c r="Y642" s="318"/>
      <c r="Z642" s="318"/>
    </row>
    <row r="643" ht="15.75" customHeight="1">
      <c r="A643" s="318"/>
      <c r="B643" s="318"/>
      <c r="C643" s="318"/>
      <c r="D643" s="318"/>
      <c r="E643" s="318"/>
      <c r="F643" s="318"/>
      <c r="G643" s="318"/>
      <c r="H643" s="318"/>
      <c r="I643" s="318"/>
      <c r="J643" s="318"/>
      <c r="K643" s="318"/>
      <c r="L643" s="318"/>
      <c r="M643" s="318"/>
      <c r="N643" s="318"/>
      <c r="O643" s="318"/>
      <c r="P643" s="318"/>
      <c r="Q643" s="318"/>
      <c r="R643" s="318"/>
      <c r="S643" s="318"/>
      <c r="T643" s="318"/>
      <c r="U643" s="318"/>
      <c r="V643" s="318"/>
      <c r="W643" s="318"/>
      <c r="X643" s="318"/>
      <c r="Y643" s="318"/>
      <c r="Z643" s="318"/>
    </row>
    <row r="644" ht="15.75" customHeight="1">
      <c r="A644" s="318"/>
      <c r="B644" s="318"/>
      <c r="C644" s="318"/>
      <c r="D644" s="318"/>
      <c r="E644" s="318"/>
      <c r="F644" s="318"/>
      <c r="G644" s="318"/>
      <c r="H644" s="318"/>
      <c r="I644" s="318"/>
      <c r="J644" s="318"/>
      <c r="K644" s="318"/>
      <c r="L644" s="318"/>
      <c r="M644" s="318"/>
      <c r="N644" s="318"/>
      <c r="O644" s="318"/>
      <c r="P644" s="318"/>
      <c r="Q644" s="318"/>
      <c r="R644" s="318"/>
      <c r="S644" s="318"/>
      <c r="T644" s="318"/>
      <c r="U644" s="318"/>
      <c r="V644" s="318"/>
      <c r="W644" s="318"/>
      <c r="X644" s="318"/>
      <c r="Y644" s="318"/>
      <c r="Z644" s="318"/>
    </row>
    <row r="645" ht="15.75" customHeight="1">
      <c r="A645" s="318"/>
      <c r="B645" s="318"/>
      <c r="C645" s="318"/>
      <c r="D645" s="318"/>
      <c r="E645" s="318"/>
      <c r="F645" s="318"/>
      <c r="G645" s="318"/>
      <c r="H645" s="318"/>
      <c r="I645" s="318"/>
      <c r="J645" s="318"/>
      <c r="K645" s="318"/>
      <c r="L645" s="318"/>
      <c r="M645" s="318"/>
      <c r="N645" s="318"/>
      <c r="O645" s="318"/>
      <c r="P645" s="318"/>
      <c r="Q645" s="318"/>
      <c r="R645" s="318"/>
      <c r="S645" s="318"/>
      <c r="T645" s="318"/>
      <c r="U645" s="318"/>
      <c r="V645" s="318"/>
      <c r="W645" s="318"/>
      <c r="X645" s="318"/>
      <c r="Y645" s="318"/>
      <c r="Z645" s="318"/>
    </row>
    <row r="646" ht="15.75" customHeight="1">
      <c r="A646" s="318"/>
      <c r="B646" s="318"/>
      <c r="C646" s="318"/>
      <c r="D646" s="318"/>
      <c r="E646" s="318"/>
      <c r="F646" s="318"/>
      <c r="G646" s="318"/>
      <c r="H646" s="318"/>
      <c r="I646" s="318"/>
      <c r="J646" s="318"/>
      <c r="K646" s="318"/>
      <c r="L646" s="318"/>
      <c r="M646" s="318"/>
      <c r="N646" s="318"/>
      <c r="O646" s="318"/>
      <c r="P646" s="318"/>
      <c r="Q646" s="318"/>
      <c r="R646" s="318"/>
      <c r="S646" s="318"/>
      <c r="T646" s="318"/>
      <c r="U646" s="318"/>
      <c r="V646" s="318"/>
      <c r="W646" s="318"/>
      <c r="X646" s="318"/>
      <c r="Y646" s="318"/>
      <c r="Z646" s="318"/>
    </row>
    <row r="647" ht="15.75" customHeight="1">
      <c r="A647" s="318"/>
      <c r="B647" s="318"/>
      <c r="C647" s="318"/>
      <c r="D647" s="318"/>
      <c r="E647" s="318"/>
      <c r="F647" s="318"/>
      <c r="G647" s="318"/>
      <c r="H647" s="318"/>
      <c r="I647" s="318"/>
      <c r="J647" s="318"/>
      <c r="K647" s="318"/>
      <c r="L647" s="318"/>
      <c r="M647" s="318"/>
      <c r="N647" s="318"/>
      <c r="O647" s="318"/>
      <c r="P647" s="318"/>
      <c r="Q647" s="318"/>
      <c r="R647" s="318"/>
      <c r="S647" s="318"/>
      <c r="T647" s="318"/>
      <c r="U647" s="318"/>
      <c r="V647" s="318"/>
      <c r="W647" s="318"/>
      <c r="X647" s="318"/>
      <c r="Y647" s="318"/>
      <c r="Z647" s="318"/>
    </row>
    <row r="648" ht="15.75" customHeight="1">
      <c r="A648" s="318"/>
      <c r="B648" s="318"/>
      <c r="C648" s="318"/>
      <c r="D648" s="318"/>
      <c r="E648" s="318"/>
      <c r="F648" s="318"/>
      <c r="G648" s="318"/>
      <c r="H648" s="318"/>
      <c r="I648" s="318"/>
      <c r="J648" s="318"/>
      <c r="K648" s="318"/>
      <c r="L648" s="318"/>
      <c r="M648" s="318"/>
      <c r="N648" s="318"/>
      <c r="O648" s="318"/>
      <c r="P648" s="318"/>
      <c r="Q648" s="318"/>
      <c r="R648" s="318"/>
      <c r="S648" s="318"/>
      <c r="T648" s="318"/>
      <c r="U648" s="318"/>
      <c r="V648" s="318"/>
      <c r="W648" s="318"/>
      <c r="X648" s="318"/>
      <c r="Y648" s="318"/>
      <c r="Z648" s="318"/>
    </row>
    <row r="649" ht="15.75" customHeight="1">
      <c r="A649" s="318"/>
      <c r="B649" s="318"/>
      <c r="C649" s="318"/>
      <c r="D649" s="318"/>
      <c r="E649" s="318"/>
      <c r="F649" s="318"/>
      <c r="G649" s="318"/>
      <c r="H649" s="318"/>
      <c r="I649" s="318"/>
      <c r="J649" s="318"/>
      <c r="K649" s="318"/>
      <c r="L649" s="318"/>
      <c r="M649" s="318"/>
      <c r="N649" s="318"/>
      <c r="O649" s="318"/>
      <c r="P649" s="318"/>
      <c r="Q649" s="318"/>
      <c r="R649" s="318"/>
      <c r="S649" s="318"/>
      <c r="T649" s="318"/>
      <c r="U649" s="318"/>
      <c r="V649" s="318"/>
      <c r="W649" s="318"/>
      <c r="X649" s="318"/>
      <c r="Y649" s="318"/>
      <c r="Z649" s="318"/>
    </row>
    <row r="650" ht="15.75" customHeight="1">
      <c r="A650" s="318"/>
      <c r="B650" s="318"/>
      <c r="C650" s="318"/>
      <c r="D650" s="318"/>
      <c r="E650" s="318"/>
      <c r="F650" s="318"/>
      <c r="G650" s="318"/>
      <c r="H650" s="318"/>
      <c r="I650" s="318"/>
      <c r="J650" s="318"/>
      <c r="K650" s="318"/>
      <c r="L650" s="318"/>
      <c r="M650" s="318"/>
      <c r="N650" s="318"/>
      <c r="O650" s="318"/>
      <c r="P650" s="318"/>
      <c r="Q650" s="318"/>
      <c r="R650" s="318"/>
      <c r="S650" s="318"/>
      <c r="T650" s="318"/>
      <c r="U650" s="318"/>
      <c r="V650" s="318"/>
      <c r="W650" s="318"/>
      <c r="X650" s="318"/>
      <c r="Y650" s="318"/>
      <c r="Z650" s="318"/>
    </row>
    <row r="651" ht="15.75" customHeight="1">
      <c r="A651" s="318"/>
      <c r="B651" s="318"/>
      <c r="C651" s="318"/>
      <c r="D651" s="318"/>
      <c r="E651" s="318"/>
      <c r="F651" s="318"/>
      <c r="G651" s="318"/>
      <c r="H651" s="318"/>
      <c r="I651" s="318"/>
      <c r="J651" s="318"/>
      <c r="K651" s="318"/>
      <c r="L651" s="318"/>
      <c r="M651" s="318"/>
      <c r="N651" s="318"/>
      <c r="O651" s="318"/>
      <c r="P651" s="318"/>
      <c r="Q651" s="318"/>
      <c r="R651" s="318"/>
      <c r="S651" s="318"/>
      <c r="T651" s="318"/>
      <c r="U651" s="318"/>
      <c r="V651" s="318"/>
      <c r="W651" s="318"/>
      <c r="X651" s="318"/>
      <c r="Y651" s="318"/>
      <c r="Z651" s="318"/>
    </row>
    <row r="652" ht="15.75" customHeight="1">
      <c r="A652" s="318"/>
      <c r="B652" s="318"/>
      <c r="C652" s="318"/>
      <c r="D652" s="318"/>
      <c r="E652" s="318"/>
      <c r="F652" s="318"/>
      <c r="G652" s="318"/>
      <c r="H652" s="318"/>
      <c r="I652" s="318"/>
      <c r="J652" s="318"/>
      <c r="K652" s="318"/>
      <c r="L652" s="318"/>
      <c r="M652" s="318"/>
      <c r="N652" s="318"/>
      <c r="O652" s="318"/>
      <c r="P652" s="318"/>
      <c r="Q652" s="318"/>
      <c r="R652" s="318"/>
      <c r="S652" s="318"/>
      <c r="T652" s="318"/>
      <c r="U652" s="318"/>
      <c r="V652" s="318"/>
      <c r="W652" s="318"/>
      <c r="X652" s="318"/>
      <c r="Y652" s="318"/>
      <c r="Z652" s="318"/>
    </row>
    <row r="653" ht="15.75" customHeight="1">
      <c r="A653" s="318"/>
      <c r="B653" s="318"/>
      <c r="C653" s="318"/>
      <c r="D653" s="318"/>
      <c r="E653" s="318"/>
      <c r="F653" s="318"/>
      <c r="G653" s="318"/>
      <c r="H653" s="318"/>
      <c r="I653" s="318"/>
      <c r="J653" s="318"/>
      <c r="K653" s="318"/>
      <c r="L653" s="318"/>
      <c r="M653" s="318"/>
      <c r="N653" s="318"/>
      <c r="O653" s="318"/>
      <c r="P653" s="318"/>
      <c r="Q653" s="318"/>
      <c r="R653" s="318"/>
      <c r="S653" s="318"/>
      <c r="T653" s="318"/>
      <c r="U653" s="318"/>
      <c r="V653" s="318"/>
      <c r="W653" s="318"/>
      <c r="X653" s="318"/>
      <c r="Y653" s="318"/>
      <c r="Z653" s="318"/>
    </row>
    <row r="654" ht="15.75" customHeight="1">
      <c r="A654" s="318"/>
      <c r="B654" s="318"/>
      <c r="C654" s="318"/>
      <c r="D654" s="318"/>
      <c r="E654" s="318"/>
      <c r="F654" s="318"/>
      <c r="G654" s="318"/>
      <c r="H654" s="318"/>
      <c r="I654" s="318"/>
      <c r="J654" s="318"/>
      <c r="K654" s="318"/>
      <c r="L654" s="318"/>
      <c r="M654" s="318"/>
      <c r="N654" s="318"/>
      <c r="O654" s="318"/>
      <c r="P654" s="318"/>
      <c r="Q654" s="318"/>
      <c r="R654" s="318"/>
      <c r="S654" s="318"/>
      <c r="T654" s="318"/>
      <c r="U654" s="318"/>
      <c r="V654" s="318"/>
      <c r="W654" s="318"/>
      <c r="X654" s="318"/>
      <c r="Y654" s="318"/>
      <c r="Z654" s="318"/>
    </row>
    <row r="655" ht="15.75" customHeight="1">
      <c r="A655" s="318"/>
      <c r="B655" s="318"/>
      <c r="C655" s="318"/>
      <c r="D655" s="318"/>
      <c r="E655" s="318"/>
      <c r="F655" s="318"/>
      <c r="G655" s="318"/>
      <c r="H655" s="318"/>
      <c r="I655" s="318"/>
      <c r="J655" s="318"/>
      <c r="K655" s="318"/>
      <c r="L655" s="318"/>
      <c r="M655" s="318"/>
      <c r="N655" s="318"/>
      <c r="O655" s="318"/>
      <c r="P655" s="318"/>
      <c r="Q655" s="318"/>
      <c r="R655" s="318"/>
      <c r="S655" s="318"/>
      <c r="T655" s="318"/>
      <c r="U655" s="318"/>
      <c r="V655" s="318"/>
      <c r="W655" s="318"/>
      <c r="X655" s="318"/>
      <c r="Y655" s="318"/>
      <c r="Z655" s="318"/>
    </row>
    <row r="656" ht="15.75" customHeight="1">
      <c r="A656" s="318"/>
      <c r="B656" s="318"/>
      <c r="C656" s="318"/>
      <c r="D656" s="318"/>
      <c r="E656" s="318"/>
      <c r="F656" s="318"/>
      <c r="G656" s="318"/>
      <c r="H656" s="318"/>
      <c r="I656" s="318"/>
      <c r="J656" s="318"/>
      <c r="K656" s="318"/>
      <c r="L656" s="318"/>
      <c r="M656" s="318"/>
      <c r="N656" s="318"/>
      <c r="O656" s="318"/>
      <c r="P656" s="318"/>
      <c r="Q656" s="318"/>
      <c r="R656" s="318"/>
      <c r="S656" s="318"/>
      <c r="T656" s="318"/>
      <c r="U656" s="318"/>
      <c r="V656" s="318"/>
      <c r="W656" s="318"/>
      <c r="X656" s="318"/>
      <c r="Y656" s="318"/>
      <c r="Z656" s="318"/>
    </row>
    <row r="657" ht="15.75" customHeight="1">
      <c r="A657" s="318"/>
      <c r="B657" s="318"/>
      <c r="C657" s="318"/>
      <c r="D657" s="318"/>
      <c r="E657" s="318"/>
      <c r="F657" s="318"/>
      <c r="G657" s="318"/>
      <c r="H657" s="318"/>
      <c r="I657" s="318"/>
      <c r="J657" s="318"/>
      <c r="K657" s="318"/>
      <c r="L657" s="318"/>
      <c r="M657" s="318"/>
      <c r="N657" s="318"/>
      <c r="O657" s="318"/>
      <c r="P657" s="318"/>
      <c r="Q657" s="318"/>
      <c r="R657" s="318"/>
      <c r="S657" s="318"/>
      <c r="T657" s="318"/>
      <c r="U657" s="318"/>
      <c r="V657" s="318"/>
      <c r="W657" s="318"/>
      <c r="X657" s="318"/>
      <c r="Y657" s="318"/>
      <c r="Z657" s="318"/>
    </row>
    <row r="658" ht="15.75" customHeight="1">
      <c r="A658" s="318"/>
      <c r="B658" s="318"/>
      <c r="C658" s="318"/>
      <c r="D658" s="318"/>
      <c r="E658" s="318"/>
      <c r="F658" s="318"/>
      <c r="G658" s="318"/>
      <c r="H658" s="318"/>
      <c r="I658" s="318"/>
      <c r="J658" s="318"/>
      <c r="K658" s="318"/>
      <c r="L658" s="318"/>
      <c r="M658" s="318"/>
      <c r="N658" s="318"/>
      <c r="O658" s="318"/>
      <c r="P658" s="318"/>
      <c r="Q658" s="318"/>
      <c r="R658" s="318"/>
      <c r="S658" s="318"/>
      <c r="T658" s="318"/>
      <c r="U658" s="318"/>
      <c r="V658" s="318"/>
      <c r="W658" s="318"/>
      <c r="X658" s="318"/>
      <c r="Y658" s="318"/>
      <c r="Z658" s="318"/>
    </row>
    <row r="659" ht="15.75" customHeight="1">
      <c r="A659" s="318"/>
      <c r="B659" s="318"/>
      <c r="C659" s="318"/>
      <c r="D659" s="318"/>
      <c r="E659" s="318"/>
      <c r="F659" s="318"/>
      <c r="G659" s="318"/>
      <c r="H659" s="318"/>
      <c r="I659" s="318"/>
      <c r="J659" s="318"/>
      <c r="K659" s="318"/>
      <c r="L659" s="318"/>
      <c r="M659" s="318"/>
      <c r="N659" s="318"/>
      <c r="O659" s="318"/>
      <c r="P659" s="318"/>
      <c r="Q659" s="318"/>
      <c r="R659" s="318"/>
      <c r="S659" s="318"/>
      <c r="T659" s="318"/>
      <c r="U659" s="318"/>
      <c r="V659" s="318"/>
      <c r="W659" s="318"/>
      <c r="X659" s="318"/>
      <c r="Y659" s="318"/>
      <c r="Z659" s="318"/>
    </row>
    <row r="660" ht="15.75" customHeight="1">
      <c r="A660" s="318"/>
      <c r="B660" s="318"/>
      <c r="C660" s="318"/>
      <c r="D660" s="318"/>
      <c r="E660" s="318"/>
      <c r="F660" s="318"/>
      <c r="G660" s="318"/>
      <c r="H660" s="318"/>
      <c r="I660" s="318"/>
      <c r="J660" s="318"/>
      <c r="K660" s="318"/>
      <c r="L660" s="318"/>
      <c r="M660" s="318"/>
      <c r="N660" s="318"/>
      <c r="O660" s="318"/>
      <c r="P660" s="318"/>
      <c r="Q660" s="318"/>
      <c r="R660" s="318"/>
      <c r="S660" s="318"/>
      <c r="T660" s="318"/>
      <c r="U660" s="318"/>
      <c r="V660" s="318"/>
      <c r="W660" s="318"/>
      <c r="X660" s="318"/>
      <c r="Y660" s="318"/>
      <c r="Z660" s="318"/>
    </row>
    <row r="661" ht="15.75" customHeight="1">
      <c r="A661" s="318"/>
      <c r="B661" s="318"/>
      <c r="C661" s="318"/>
      <c r="D661" s="318"/>
      <c r="E661" s="318"/>
      <c r="F661" s="318"/>
      <c r="G661" s="318"/>
      <c r="H661" s="318"/>
      <c r="I661" s="318"/>
      <c r="J661" s="318"/>
      <c r="K661" s="318"/>
      <c r="L661" s="318"/>
      <c r="M661" s="318"/>
      <c r="N661" s="318"/>
      <c r="O661" s="318"/>
      <c r="P661" s="318"/>
      <c r="Q661" s="318"/>
      <c r="R661" s="318"/>
      <c r="S661" s="318"/>
      <c r="T661" s="318"/>
      <c r="U661" s="318"/>
      <c r="V661" s="318"/>
      <c r="W661" s="318"/>
      <c r="X661" s="318"/>
      <c r="Y661" s="318"/>
      <c r="Z661" s="318"/>
    </row>
    <row r="662" ht="15.75" customHeight="1">
      <c r="A662" s="318"/>
      <c r="B662" s="318"/>
      <c r="C662" s="318"/>
      <c r="D662" s="318"/>
      <c r="E662" s="318"/>
      <c r="F662" s="318"/>
      <c r="G662" s="318"/>
      <c r="H662" s="318"/>
      <c r="I662" s="318"/>
      <c r="J662" s="318"/>
      <c r="K662" s="318"/>
      <c r="L662" s="318"/>
      <c r="M662" s="318"/>
      <c r="N662" s="318"/>
      <c r="O662" s="318"/>
      <c r="P662" s="318"/>
      <c r="Q662" s="318"/>
      <c r="R662" s="318"/>
      <c r="S662" s="318"/>
      <c r="T662" s="318"/>
      <c r="U662" s="318"/>
      <c r="V662" s="318"/>
      <c r="W662" s="318"/>
      <c r="X662" s="318"/>
      <c r="Y662" s="318"/>
      <c r="Z662" s="318"/>
    </row>
    <row r="663" ht="15.75" customHeight="1">
      <c r="A663" s="318"/>
      <c r="B663" s="318"/>
      <c r="C663" s="318"/>
      <c r="D663" s="318"/>
      <c r="E663" s="318"/>
      <c r="F663" s="318"/>
      <c r="G663" s="318"/>
      <c r="H663" s="318"/>
      <c r="I663" s="318"/>
      <c r="J663" s="318"/>
      <c r="K663" s="318"/>
      <c r="L663" s="318"/>
      <c r="M663" s="318"/>
      <c r="N663" s="318"/>
      <c r="O663" s="318"/>
      <c r="P663" s="318"/>
      <c r="Q663" s="318"/>
      <c r="R663" s="318"/>
      <c r="S663" s="318"/>
      <c r="T663" s="318"/>
      <c r="U663" s="318"/>
      <c r="V663" s="318"/>
      <c r="W663" s="318"/>
      <c r="X663" s="318"/>
      <c r="Y663" s="318"/>
      <c r="Z663" s="318"/>
    </row>
    <row r="664" ht="15.75" customHeight="1">
      <c r="A664" s="318"/>
      <c r="B664" s="318"/>
      <c r="C664" s="318"/>
      <c r="D664" s="318"/>
      <c r="E664" s="318"/>
      <c r="F664" s="318"/>
      <c r="G664" s="318"/>
      <c r="H664" s="318"/>
      <c r="I664" s="318"/>
      <c r="J664" s="318"/>
      <c r="K664" s="318"/>
      <c r="L664" s="318"/>
      <c r="M664" s="318"/>
      <c r="N664" s="318"/>
      <c r="O664" s="318"/>
      <c r="P664" s="318"/>
      <c r="Q664" s="318"/>
      <c r="R664" s="318"/>
      <c r="S664" s="318"/>
      <c r="T664" s="318"/>
      <c r="U664" s="318"/>
      <c r="V664" s="318"/>
      <c r="W664" s="318"/>
      <c r="X664" s="318"/>
      <c r="Y664" s="318"/>
      <c r="Z664" s="318"/>
    </row>
    <row r="665" ht="15.75" customHeight="1">
      <c r="A665" s="318"/>
      <c r="B665" s="318"/>
      <c r="C665" s="318"/>
      <c r="D665" s="318"/>
      <c r="E665" s="318"/>
      <c r="F665" s="318"/>
      <c r="G665" s="318"/>
      <c r="H665" s="318"/>
      <c r="I665" s="318"/>
      <c r="J665" s="318"/>
      <c r="K665" s="318"/>
      <c r="L665" s="318"/>
      <c r="M665" s="318"/>
      <c r="N665" s="318"/>
      <c r="O665" s="318"/>
      <c r="P665" s="318"/>
      <c r="Q665" s="318"/>
      <c r="R665" s="318"/>
      <c r="S665" s="318"/>
      <c r="T665" s="318"/>
      <c r="U665" s="318"/>
      <c r="V665" s="318"/>
      <c r="W665" s="318"/>
      <c r="X665" s="318"/>
      <c r="Y665" s="318"/>
      <c r="Z665" s="318"/>
    </row>
    <row r="666" ht="15.75" customHeight="1">
      <c r="A666" s="318"/>
      <c r="B666" s="318"/>
      <c r="C666" s="318"/>
      <c r="D666" s="318"/>
      <c r="E666" s="318"/>
      <c r="F666" s="318"/>
      <c r="G666" s="318"/>
      <c r="H666" s="318"/>
      <c r="I666" s="318"/>
      <c r="J666" s="318"/>
      <c r="K666" s="318"/>
      <c r="L666" s="318"/>
      <c r="M666" s="318"/>
      <c r="N666" s="318"/>
      <c r="O666" s="318"/>
      <c r="P666" s="318"/>
      <c r="Q666" s="318"/>
      <c r="R666" s="318"/>
      <c r="S666" s="318"/>
      <c r="T666" s="318"/>
      <c r="U666" s="318"/>
      <c r="V666" s="318"/>
      <c r="W666" s="318"/>
      <c r="X666" s="318"/>
      <c r="Y666" s="318"/>
      <c r="Z666" s="318"/>
    </row>
    <row r="667" ht="15.75" customHeight="1">
      <c r="A667" s="318"/>
      <c r="B667" s="318"/>
      <c r="C667" s="318"/>
      <c r="D667" s="318"/>
      <c r="E667" s="318"/>
      <c r="F667" s="318"/>
      <c r="G667" s="318"/>
      <c r="H667" s="318"/>
      <c r="I667" s="318"/>
      <c r="J667" s="318"/>
      <c r="K667" s="318"/>
      <c r="L667" s="318"/>
      <c r="M667" s="318"/>
      <c r="N667" s="318"/>
      <c r="O667" s="318"/>
      <c r="P667" s="318"/>
      <c r="Q667" s="318"/>
      <c r="R667" s="318"/>
      <c r="S667" s="318"/>
      <c r="T667" s="318"/>
      <c r="U667" s="318"/>
      <c r="V667" s="318"/>
      <c r="W667" s="318"/>
      <c r="X667" s="318"/>
      <c r="Y667" s="318"/>
      <c r="Z667" s="318"/>
    </row>
    <row r="668" ht="15.75" customHeight="1">
      <c r="A668" s="318"/>
      <c r="B668" s="318"/>
      <c r="C668" s="318"/>
      <c r="D668" s="318"/>
      <c r="E668" s="318"/>
      <c r="F668" s="318"/>
      <c r="G668" s="318"/>
      <c r="H668" s="318"/>
      <c r="I668" s="318"/>
      <c r="J668" s="318"/>
      <c r="K668" s="318"/>
      <c r="L668" s="318"/>
      <c r="M668" s="318"/>
      <c r="N668" s="318"/>
      <c r="O668" s="318"/>
      <c r="P668" s="318"/>
      <c r="Q668" s="318"/>
      <c r="R668" s="318"/>
      <c r="S668" s="318"/>
      <c r="T668" s="318"/>
      <c r="U668" s="318"/>
      <c r="V668" s="318"/>
      <c r="W668" s="318"/>
      <c r="X668" s="318"/>
      <c r="Y668" s="318"/>
      <c r="Z668" s="318"/>
    </row>
    <row r="669" ht="15.75" customHeight="1">
      <c r="A669" s="318"/>
      <c r="B669" s="318"/>
      <c r="C669" s="318"/>
      <c r="D669" s="318"/>
      <c r="E669" s="318"/>
      <c r="F669" s="318"/>
      <c r="G669" s="318"/>
      <c r="H669" s="318"/>
      <c r="I669" s="318"/>
      <c r="J669" s="318"/>
      <c r="K669" s="318"/>
      <c r="L669" s="318"/>
      <c r="M669" s="318"/>
      <c r="N669" s="318"/>
      <c r="O669" s="318"/>
      <c r="P669" s="318"/>
      <c r="Q669" s="318"/>
      <c r="R669" s="318"/>
      <c r="S669" s="318"/>
      <c r="T669" s="318"/>
      <c r="U669" s="318"/>
      <c r="V669" s="318"/>
      <c r="W669" s="318"/>
      <c r="X669" s="318"/>
      <c r="Y669" s="318"/>
      <c r="Z669" s="318"/>
    </row>
    <row r="670" ht="15.75" customHeight="1">
      <c r="A670" s="318"/>
      <c r="B670" s="318"/>
      <c r="C670" s="318"/>
      <c r="D670" s="318"/>
      <c r="E670" s="318"/>
      <c r="F670" s="318"/>
      <c r="G670" s="318"/>
      <c r="H670" s="318"/>
      <c r="I670" s="318"/>
      <c r="J670" s="318"/>
      <c r="K670" s="318"/>
      <c r="L670" s="318"/>
      <c r="M670" s="318"/>
      <c r="N670" s="318"/>
      <c r="O670" s="318"/>
      <c r="P670" s="318"/>
      <c r="Q670" s="318"/>
      <c r="R670" s="318"/>
      <c r="S670" s="318"/>
      <c r="T670" s="318"/>
      <c r="U670" s="318"/>
      <c r="V670" s="318"/>
      <c r="W670" s="318"/>
      <c r="X670" s="318"/>
      <c r="Y670" s="318"/>
      <c r="Z670" s="318"/>
    </row>
    <row r="671" ht="15.75" customHeight="1">
      <c r="A671" s="318"/>
      <c r="B671" s="318"/>
      <c r="C671" s="318"/>
      <c r="D671" s="318"/>
      <c r="E671" s="318"/>
      <c r="F671" s="318"/>
      <c r="G671" s="318"/>
      <c r="H671" s="318"/>
      <c r="I671" s="318"/>
      <c r="J671" s="318"/>
      <c r="K671" s="318"/>
      <c r="L671" s="318"/>
      <c r="M671" s="318"/>
      <c r="N671" s="318"/>
      <c r="O671" s="318"/>
      <c r="P671" s="318"/>
      <c r="Q671" s="318"/>
      <c r="R671" s="318"/>
      <c r="S671" s="318"/>
      <c r="T671" s="318"/>
      <c r="U671" s="318"/>
      <c r="V671" s="318"/>
      <c r="W671" s="318"/>
      <c r="X671" s="318"/>
      <c r="Y671" s="318"/>
      <c r="Z671" s="318"/>
    </row>
    <row r="672" ht="15.75" customHeight="1">
      <c r="A672" s="318"/>
      <c r="B672" s="318"/>
      <c r="C672" s="318"/>
      <c r="D672" s="318"/>
      <c r="E672" s="318"/>
      <c r="F672" s="318"/>
      <c r="G672" s="318"/>
      <c r="H672" s="318"/>
      <c r="I672" s="318"/>
      <c r="J672" s="318"/>
      <c r="K672" s="318"/>
      <c r="L672" s="318"/>
      <c r="M672" s="318"/>
      <c r="N672" s="318"/>
      <c r="O672" s="318"/>
      <c r="P672" s="318"/>
      <c r="Q672" s="318"/>
      <c r="R672" s="318"/>
      <c r="S672" s="318"/>
      <c r="T672" s="318"/>
      <c r="U672" s="318"/>
      <c r="V672" s="318"/>
      <c r="W672" s="318"/>
      <c r="X672" s="318"/>
      <c r="Y672" s="318"/>
      <c r="Z672" s="318"/>
    </row>
    <row r="673" ht="15.75" customHeight="1">
      <c r="A673" s="318"/>
      <c r="B673" s="318"/>
      <c r="C673" s="318"/>
      <c r="D673" s="318"/>
      <c r="E673" s="318"/>
      <c r="F673" s="318"/>
      <c r="G673" s="318"/>
      <c r="H673" s="318"/>
      <c r="I673" s="318"/>
      <c r="J673" s="318"/>
      <c r="K673" s="318"/>
      <c r="L673" s="318"/>
      <c r="M673" s="318"/>
      <c r="N673" s="318"/>
      <c r="O673" s="318"/>
      <c r="P673" s="318"/>
      <c r="Q673" s="318"/>
      <c r="R673" s="318"/>
      <c r="S673" s="318"/>
      <c r="T673" s="318"/>
      <c r="U673" s="318"/>
      <c r="V673" s="318"/>
      <c r="W673" s="318"/>
      <c r="X673" s="318"/>
      <c r="Y673" s="318"/>
      <c r="Z673" s="318"/>
    </row>
    <row r="674" ht="15.75" customHeight="1">
      <c r="A674" s="318"/>
      <c r="B674" s="318"/>
      <c r="C674" s="318"/>
      <c r="D674" s="318"/>
      <c r="E674" s="318"/>
      <c r="F674" s="318"/>
      <c r="G674" s="318"/>
      <c r="H674" s="318"/>
      <c r="I674" s="318"/>
      <c r="J674" s="318"/>
      <c r="K674" s="318"/>
      <c r="L674" s="318"/>
      <c r="M674" s="318"/>
      <c r="N674" s="318"/>
      <c r="O674" s="318"/>
      <c r="P674" s="318"/>
      <c r="Q674" s="318"/>
      <c r="R674" s="318"/>
      <c r="S674" s="318"/>
      <c r="T674" s="318"/>
      <c r="U674" s="318"/>
      <c r="V674" s="318"/>
      <c r="W674" s="318"/>
      <c r="X674" s="318"/>
      <c r="Y674" s="318"/>
      <c r="Z674" s="318"/>
    </row>
    <row r="675" ht="15.75" customHeight="1">
      <c r="A675" s="318"/>
      <c r="B675" s="318"/>
      <c r="C675" s="318"/>
      <c r="D675" s="318"/>
      <c r="E675" s="318"/>
      <c r="F675" s="318"/>
      <c r="G675" s="318"/>
      <c r="H675" s="318"/>
      <c r="I675" s="318"/>
      <c r="J675" s="318"/>
      <c r="K675" s="318"/>
      <c r="L675" s="318"/>
      <c r="M675" s="318"/>
      <c r="N675" s="318"/>
      <c r="O675" s="318"/>
      <c r="P675" s="318"/>
      <c r="Q675" s="318"/>
      <c r="R675" s="318"/>
      <c r="S675" s="318"/>
      <c r="T675" s="318"/>
      <c r="U675" s="318"/>
      <c r="V675" s="318"/>
      <c r="W675" s="318"/>
      <c r="X675" s="318"/>
      <c r="Y675" s="318"/>
      <c r="Z675" s="318"/>
    </row>
    <row r="676" ht="15.75" customHeight="1">
      <c r="A676" s="318"/>
      <c r="B676" s="318"/>
      <c r="C676" s="318"/>
      <c r="D676" s="318"/>
      <c r="E676" s="318"/>
      <c r="F676" s="318"/>
      <c r="G676" s="318"/>
      <c r="H676" s="318"/>
      <c r="I676" s="318"/>
      <c r="J676" s="318"/>
      <c r="K676" s="318"/>
      <c r="L676" s="318"/>
      <c r="M676" s="318"/>
      <c r="N676" s="318"/>
      <c r="O676" s="318"/>
      <c r="P676" s="318"/>
      <c r="Q676" s="318"/>
      <c r="R676" s="318"/>
      <c r="S676" s="318"/>
      <c r="T676" s="318"/>
      <c r="U676" s="318"/>
      <c r="V676" s="318"/>
      <c r="W676" s="318"/>
      <c r="X676" s="318"/>
      <c r="Y676" s="318"/>
      <c r="Z676" s="318"/>
    </row>
    <row r="677" ht="15.75" customHeight="1">
      <c r="A677" s="318"/>
      <c r="B677" s="318"/>
      <c r="C677" s="318"/>
      <c r="D677" s="318"/>
      <c r="E677" s="318"/>
      <c r="F677" s="318"/>
      <c r="G677" s="318"/>
      <c r="H677" s="318"/>
      <c r="I677" s="318"/>
      <c r="J677" s="318"/>
      <c r="K677" s="318"/>
      <c r="L677" s="318"/>
      <c r="M677" s="318"/>
      <c r="N677" s="318"/>
      <c r="O677" s="318"/>
      <c r="P677" s="318"/>
      <c r="Q677" s="318"/>
      <c r="R677" s="318"/>
      <c r="S677" s="318"/>
      <c r="T677" s="318"/>
      <c r="U677" s="318"/>
      <c r="V677" s="318"/>
      <c r="W677" s="318"/>
      <c r="X677" s="318"/>
      <c r="Y677" s="318"/>
      <c r="Z677" s="318"/>
    </row>
    <row r="678" ht="15.75" customHeight="1">
      <c r="A678" s="318"/>
      <c r="B678" s="318"/>
      <c r="C678" s="318"/>
      <c r="D678" s="318"/>
      <c r="E678" s="318"/>
      <c r="F678" s="318"/>
      <c r="G678" s="318"/>
      <c r="H678" s="318"/>
      <c r="I678" s="318"/>
      <c r="J678" s="318"/>
      <c r="K678" s="318"/>
      <c r="L678" s="318"/>
      <c r="M678" s="318"/>
      <c r="N678" s="318"/>
      <c r="O678" s="318"/>
      <c r="P678" s="318"/>
      <c r="Q678" s="318"/>
      <c r="R678" s="318"/>
      <c r="S678" s="318"/>
      <c r="T678" s="318"/>
      <c r="U678" s="318"/>
      <c r="V678" s="318"/>
      <c r="W678" s="318"/>
      <c r="X678" s="318"/>
      <c r="Y678" s="318"/>
      <c r="Z678" s="318"/>
    </row>
    <row r="679" ht="15.75" customHeight="1">
      <c r="A679" s="318"/>
      <c r="B679" s="318"/>
      <c r="C679" s="318"/>
      <c r="D679" s="318"/>
      <c r="E679" s="318"/>
      <c r="F679" s="318"/>
      <c r="G679" s="318"/>
      <c r="H679" s="318"/>
      <c r="I679" s="318"/>
      <c r="J679" s="318"/>
      <c r="K679" s="318"/>
      <c r="L679" s="318"/>
      <c r="M679" s="318"/>
      <c r="N679" s="318"/>
      <c r="O679" s="318"/>
      <c r="P679" s="318"/>
      <c r="Q679" s="318"/>
      <c r="R679" s="318"/>
      <c r="S679" s="318"/>
      <c r="T679" s="318"/>
      <c r="U679" s="318"/>
      <c r="V679" s="318"/>
      <c r="W679" s="318"/>
      <c r="X679" s="318"/>
      <c r="Y679" s="318"/>
      <c r="Z679" s="318"/>
    </row>
    <row r="680" ht="15.75" customHeight="1">
      <c r="A680" s="318"/>
      <c r="B680" s="318"/>
      <c r="C680" s="318"/>
      <c r="D680" s="318"/>
      <c r="E680" s="318"/>
      <c r="F680" s="318"/>
      <c r="G680" s="318"/>
      <c r="H680" s="318"/>
      <c r="I680" s="318"/>
      <c r="J680" s="318"/>
      <c r="K680" s="318"/>
      <c r="L680" s="318"/>
      <c r="M680" s="318"/>
      <c r="N680" s="318"/>
      <c r="O680" s="318"/>
      <c r="P680" s="318"/>
      <c r="Q680" s="318"/>
      <c r="R680" s="318"/>
      <c r="S680" s="318"/>
      <c r="T680" s="318"/>
      <c r="U680" s="318"/>
      <c r="V680" s="318"/>
      <c r="W680" s="318"/>
      <c r="X680" s="318"/>
      <c r="Y680" s="318"/>
      <c r="Z680" s="318"/>
    </row>
    <row r="681" ht="15.75" customHeight="1">
      <c r="A681" s="318"/>
      <c r="B681" s="318"/>
      <c r="C681" s="318"/>
      <c r="D681" s="318"/>
      <c r="E681" s="318"/>
      <c r="F681" s="318"/>
      <c r="G681" s="318"/>
      <c r="H681" s="318"/>
      <c r="I681" s="318"/>
      <c r="J681" s="318"/>
      <c r="K681" s="318"/>
      <c r="L681" s="318"/>
      <c r="M681" s="318"/>
      <c r="N681" s="318"/>
      <c r="O681" s="318"/>
      <c r="P681" s="318"/>
      <c r="Q681" s="318"/>
      <c r="R681" s="318"/>
      <c r="S681" s="318"/>
      <c r="T681" s="318"/>
      <c r="U681" s="318"/>
      <c r="V681" s="318"/>
      <c r="W681" s="318"/>
      <c r="X681" s="318"/>
      <c r="Y681" s="318"/>
      <c r="Z681" s="318"/>
    </row>
    <row r="682" ht="15.75" customHeight="1">
      <c r="A682" s="318"/>
      <c r="B682" s="318"/>
      <c r="C682" s="318"/>
      <c r="D682" s="318"/>
      <c r="E682" s="318"/>
      <c r="F682" s="318"/>
      <c r="G682" s="318"/>
      <c r="H682" s="318"/>
      <c r="I682" s="318"/>
      <c r="J682" s="318"/>
      <c r="K682" s="318"/>
      <c r="L682" s="318"/>
      <c r="M682" s="318"/>
      <c r="N682" s="318"/>
      <c r="O682" s="318"/>
      <c r="P682" s="318"/>
      <c r="Q682" s="318"/>
      <c r="R682" s="318"/>
      <c r="S682" s="318"/>
      <c r="T682" s="318"/>
      <c r="U682" s="318"/>
      <c r="V682" s="318"/>
      <c r="W682" s="318"/>
      <c r="X682" s="318"/>
      <c r="Y682" s="318"/>
      <c r="Z682" s="318"/>
    </row>
    <row r="683" ht="15.75" customHeight="1">
      <c r="A683" s="318"/>
      <c r="B683" s="318"/>
      <c r="C683" s="318"/>
      <c r="D683" s="318"/>
      <c r="E683" s="318"/>
      <c r="F683" s="318"/>
      <c r="G683" s="318"/>
      <c r="H683" s="318"/>
      <c r="I683" s="318"/>
      <c r="J683" s="318"/>
      <c r="K683" s="318"/>
      <c r="L683" s="318"/>
      <c r="M683" s="318"/>
      <c r="N683" s="318"/>
      <c r="O683" s="318"/>
      <c r="P683" s="318"/>
      <c r="Q683" s="318"/>
      <c r="R683" s="318"/>
      <c r="S683" s="318"/>
      <c r="T683" s="318"/>
      <c r="U683" s="318"/>
      <c r="V683" s="318"/>
      <c r="W683" s="318"/>
      <c r="X683" s="318"/>
      <c r="Y683" s="318"/>
      <c r="Z683" s="318"/>
    </row>
    <row r="684" ht="15.75" customHeight="1">
      <c r="A684" s="318"/>
      <c r="B684" s="318"/>
      <c r="C684" s="318"/>
      <c r="D684" s="318"/>
      <c r="E684" s="318"/>
      <c r="F684" s="318"/>
      <c r="G684" s="318"/>
      <c r="H684" s="318"/>
      <c r="I684" s="318"/>
      <c r="J684" s="318"/>
      <c r="K684" s="318"/>
      <c r="L684" s="318"/>
      <c r="M684" s="318"/>
      <c r="N684" s="318"/>
      <c r="O684" s="318"/>
      <c r="P684" s="318"/>
      <c r="Q684" s="318"/>
      <c r="R684" s="318"/>
      <c r="S684" s="318"/>
      <c r="T684" s="318"/>
      <c r="U684" s="318"/>
      <c r="V684" s="318"/>
      <c r="W684" s="318"/>
      <c r="X684" s="318"/>
      <c r="Y684" s="318"/>
      <c r="Z684" s="318"/>
    </row>
    <row r="685" ht="15.75" customHeight="1">
      <c r="A685" s="318"/>
      <c r="B685" s="318"/>
      <c r="C685" s="318"/>
      <c r="D685" s="318"/>
      <c r="E685" s="318"/>
      <c r="F685" s="318"/>
      <c r="G685" s="318"/>
      <c r="H685" s="318"/>
      <c r="I685" s="318"/>
      <c r="J685" s="318"/>
      <c r="K685" s="318"/>
      <c r="L685" s="318"/>
      <c r="M685" s="318"/>
      <c r="N685" s="318"/>
      <c r="O685" s="318"/>
      <c r="P685" s="318"/>
      <c r="Q685" s="318"/>
      <c r="R685" s="318"/>
      <c r="S685" s="318"/>
      <c r="T685" s="318"/>
      <c r="U685" s="318"/>
      <c r="V685" s="318"/>
      <c r="W685" s="318"/>
      <c r="X685" s="318"/>
      <c r="Y685" s="318"/>
      <c r="Z685" s="318"/>
    </row>
    <row r="686" ht="15.75" customHeight="1">
      <c r="A686" s="318"/>
      <c r="B686" s="318"/>
      <c r="C686" s="318"/>
      <c r="D686" s="318"/>
      <c r="E686" s="318"/>
      <c r="F686" s="318"/>
      <c r="G686" s="318"/>
      <c r="H686" s="318"/>
      <c r="I686" s="318"/>
      <c r="J686" s="318"/>
      <c r="K686" s="318"/>
      <c r="L686" s="318"/>
      <c r="M686" s="318"/>
      <c r="N686" s="318"/>
      <c r="O686" s="318"/>
      <c r="P686" s="318"/>
      <c r="Q686" s="318"/>
      <c r="R686" s="318"/>
      <c r="S686" s="318"/>
      <c r="T686" s="318"/>
      <c r="U686" s="318"/>
      <c r="V686" s="318"/>
      <c r="W686" s="318"/>
      <c r="X686" s="318"/>
      <c r="Y686" s="318"/>
      <c r="Z686" s="318"/>
    </row>
    <row r="687" ht="15.75" customHeight="1">
      <c r="A687" s="318"/>
      <c r="B687" s="318"/>
      <c r="C687" s="318"/>
      <c r="D687" s="318"/>
      <c r="E687" s="318"/>
      <c r="F687" s="318"/>
      <c r="G687" s="318"/>
      <c r="H687" s="318"/>
      <c r="I687" s="318"/>
      <c r="J687" s="318"/>
      <c r="K687" s="318"/>
      <c r="L687" s="318"/>
      <c r="M687" s="318"/>
      <c r="N687" s="318"/>
      <c r="O687" s="318"/>
      <c r="P687" s="318"/>
      <c r="Q687" s="318"/>
      <c r="R687" s="318"/>
      <c r="S687" s="318"/>
      <c r="T687" s="318"/>
      <c r="U687" s="318"/>
      <c r="V687" s="318"/>
      <c r="W687" s="318"/>
      <c r="X687" s="318"/>
      <c r="Y687" s="318"/>
      <c r="Z687" s="318"/>
    </row>
    <row r="688" ht="15.75" customHeight="1">
      <c r="A688" s="318"/>
      <c r="B688" s="318"/>
      <c r="C688" s="318"/>
      <c r="D688" s="318"/>
      <c r="E688" s="318"/>
      <c r="F688" s="318"/>
      <c r="G688" s="318"/>
      <c r="H688" s="318"/>
      <c r="I688" s="318"/>
      <c r="J688" s="318"/>
      <c r="K688" s="318"/>
      <c r="L688" s="318"/>
      <c r="M688" s="318"/>
      <c r="N688" s="318"/>
      <c r="O688" s="318"/>
      <c r="P688" s="318"/>
      <c r="Q688" s="318"/>
      <c r="R688" s="318"/>
      <c r="S688" s="318"/>
      <c r="T688" s="318"/>
      <c r="U688" s="318"/>
      <c r="V688" s="318"/>
      <c r="W688" s="318"/>
      <c r="X688" s="318"/>
      <c r="Y688" s="318"/>
      <c r="Z688" s="318"/>
    </row>
    <row r="689" ht="15.75" customHeight="1">
      <c r="A689" s="318"/>
      <c r="B689" s="318"/>
      <c r="C689" s="318"/>
      <c r="D689" s="318"/>
      <c r="E689" s="318"/>
      <c r="F689" s="318"/>
      <c r="G689" s="318"/>
      <c r="H689" s="318"/>
      <c r="I689" s="318"/>
      <c r="J689" s="318"/>
      <c r="K689" s="318"/>
      <c r="L689" s="318"/>
      <c r="M689" s="318"/>
      <c r="N689" s="318"/>
      <c r="O689" s="318"/>
      <c r="P689" s="318"/>
      <c r="Q689" s="318"/>
      <c r="R689" s="318"/>
      <c r="S689" s="318"/>
      <c r="T689" s="318"/>
      <c r="U689" s="318"/>
      <c r="V689" s="318"/>
      <c r="W689" s="318"/>
      <c r="X689" s="318"/>
      <c r="Y689" s="318"/>
      <c r="Z689" s="318"/>
    </row>
    <row r="690" ht="15.75" customHeight="1">
      <c r="A690" s="318"/>
      <c r="B690" s="318"/>
      <c r="C690" s="318"/>
      <c r="D690" s="318"/>
      <c r="E690" s="318"/>
      <c r="F690" s="318"/>
      <c r="G690" s="318"/>
      <c r="H690" s="318"/>
      <c r="I690" s="318"/>
      <c r="J690" s="318"/>
      <c r="K690" s="318"/>
      <c r="L690" s="318"/>
      <c r="M690" s="318"/>
      <c r="N690" s="318"/>
      <c r="O690" s="318"/>
      <c r="P690" s="318"/>
      <c r="Q690" s="318"/>
      <c r="R690" s="318"/>
      <c r="S690" s="318"/>
      <c r="T690" s="318"/>
      <c r="U690" s="318"/>
      <c r="V690" s="318"/>
      <c r="W690" s="318"/>
      <c r="X690" s="318"/>
      <c r="Y690" s="318"/>
      <c r="Z690" s="318"/>
    </row>
    <row r="691" ht="15.75" customHeight="1">
      <c r="A691" s="318"/>
      <c r="B691" s="318"/>
      <c r="C691" s="318"/>
      <c r="D691" s="318"/>
      <c r="E691" s="318"/>
      <c r="F691" s="318"/>
      <c r="G691" s="318"/>
      <c r="H691" s="318"/>
      <c r="I691" s="318"/>
      <c r="J691" s="318"/>
      <c r="K691" s="318"/>
      <c r="L691" s="318"/>
      <c r="M691" s="318"/>
      <c r="N691" s="318"/>
      <c r="O691" s="318"/>
      <c r="P691" s="318"/>
      <c r="Q691" s="318"/>
      <c r="R691" s="318"/>
      <c r="S691" s="318"/>
      <c r="T691" s="318"/>
      <c r="U691" s="318"/>
      <c r="V691" s="318"/>
      <c r="W691" s="318"/>
      <c r="X691" s="318"/>
      <c r="Y691" s="318"/>
      <c r="Z691" s="318"/>
    </row>
    <row r="692" ht="15.75" customHeight="1">
      <c r="A692" s="318"/>
      <c r="B692" s="318"/>
      <c r="C692" s="318"/>
      <c r="D692" s="318"/>
      <c r="E692" s="318"/>
      <c r="F692" s="318"/>
      <c r="G692" s="318"/>
      <c r="H692" s="318"/>
      <c r="I692" s="318"/>
      <c r="J692" s="318"/>
      <c r="K692" s="318"/>
      <c r="L692" s="318"/>
      <c r="M692" s="318"/>
      <c r="N692" s="318"/>
      <c r="O692" s="318"/>
      <c r="P692" s="318"/>
      <c r="Q692" s="318"/>
      <c r="R692" s="318"/>
      <c r="S692" s="318"/>
      <c r="T692" s="318"/>
      <c r="U692" s="318"/>
      <c r="V692" s="318"/>
      <c r="W692" s="318"/>
      <c r="X692" s="318"/>
      <c r="Y692" s="318"/>
      <c r="Z692" s="318"/>
    </row>
    <row r="693" ht="15.75" customHeight="1">
      <c r="A693" s="318"/>
      <c r="B693" s="318"/>
      <c r="C693" s="318"/>
      <c r="D693" s="318"/>
      <c r="E693" s="318"/>
      <c r="F693" s="318"/>
      <c r="G693" s="318"/>
      <c r="H693" s="318"/>
      <c r="I693" s="318"/>
      <c r="J693" s="318"/>
      <c r="K693" s="318"/>
      <c r="L693" s="318"/>
      <c r="M693" s="318"/>
      <c r="N693" s="318"/>
      <c r="O693" s="318"/>
      <c r="P693" s="318"/>
      <c r="Q693" s="318"/>
      <c r="R693" s="318"/>
      <c r="S693" s="318"/>
      <c r="T693" s="318"/>
      <c r="U693" s="318"/>
      <c r="V693" s="318"/>
      <c r="W693" s="318"/>
      <c r="X693" s="318"/>
      <c r="Y693" s="318"/>
      <c r="Z693" s="318"/>
    </row>
    <row r="694" ht="15.75" customHeight="1">
      <c r="A694" s="318"/>
      <c r="B694" s="318"/>
      <c r="C694" s="318"/>
      <c r="D694" s="318"/>
      <c r="E694" s="318"/>
      <c r="F694" s="318"/>
      <c r="G694" s="318"/>
      <c r="H694" s="318"/>
      <c r="I694" s="318"/>
      <c r="J694" s="318"/>
      <c r="K694" s="318"/>
      <c r="L694" s="318"/>
      <c r="M694" s="318"/>
      <c r="N694" s="318"/>
      <c r="O694" s="318"/>
      <c r="P694" s="318"/>
      <c r="Q694" s="318"/>
      <c r="R694" s="318"/>
      <c r="S694" s="318"/>
      <c r="T694" s="318"/>
      <c r="U694" s="318"/>
      <c r="V694" s="318"/>
      <c r="W694" s="318"/>
      <c r="X694" s="318"/>
      <c r="Y694" s="318"/>
      <c r="Z694" s="318"/>
    </row>
    <row r="695" ht="15.75" customHeight="1">
      <c r="A695" s="318"/>
      <c r="B695" s="318"/>
      <c r="C695" s="318"/>
      <c r="D695" s="318"/>
      <c r="E695" s="318"/>
      <c r="F695" s="318"/>
      <c r="G695" s="318"/>
      <c r="H695" s="318"/>
      <c r="I695" s="318"/>
      <c r="J695" s="318"/>
      <c r="K695" s="318"/>
      <c r="L695" s="318"/>
      <c r="M695" s="318"/>
      <c r="N695" s="318"/>
      <c r="O695" s="318"/>
      <c r="P695" s="318"/>
      <c r="Q695" s="318"/>
      <c r="R695" s="318"/>
      <c r="S695" s="318"/>
      <c r="T695" s="318"/>
      <c r="U695" s="318"/>
      <c r="V695" s="318"/>
      <c r="W695" s="318"/>
      <c r="X695" s="318"/>
      <c r="Y695" s="318"/>
      <c r="Z695" s="318"/>
    </row>
    <row r="696" ht="15.75" customHeight="1">
      <c r="A696" s="318"/>
      <c r="B696" s="318"/>
      <c r="C696" s="318"/>
      <c r="D696" s="318"/>
      <c r="E696" s="318"/>
      <c r="F696" s="318"/>
      <c r="G696" s="318"/>
      <c r="H696" s="318"/>
      <c r="I696" s="318"/>
      <c r="J696" s="318"/>
      <c r="K696" s="318"/>
      <c r="L696" s="318"/>
      <c r="M696" s="318"/>
      <c r="N696" s="318"/>
      <c r="O696" s="318"/>
      <c r="P696" s="318"/>
      <c r="Q696" s="318"/>
      <c r="R696" s="318"/>
      <c r="S696" s="318"/>
      <c r="T696" s="318"/>
      <c r="U696" s="318"/>
      <c r="V696" s="318"/>
      <c r="W696" s="318"/>
      <c r="X696" s="318"/>
      <c r="Y696" s="318"/>
      <c r="Z696" s="318"/>
    </row>
    <row r="697" ht="15.75" customHeight="1">
      <c r="A697" s="318"/>
      <c r="B697" s="318"/>
      <c r="C697" s="318"/>
      <c r="D697" s="318"/>
      <c r="E697" s="318"/>
      <c r="F697" s="318"/>
      <c r="G697" s="318"/>
      <c r="H697" s="318"/>
      <c r="I697" s="318"/>
      <c r="J697" s="318"/>
      <c r="K697" s="318"/>
      <c r="L697" s="318"/>
      <c r="M697" s="318"/>
      <c r="N697" s="318"/>
      <c r="O697" s="318"/>
      <c r="P697" s="318"/>
      <c r="Q697" s="318"/>
      <c r="R697" s="318"/>
      <c r="S697" s="318"/>
      <c r="T697" s="318"/>
      <c r="U697" s="318"/>
      <c r="V697" s="318"/>
      <c r="W697" s="318"/>
      <c r="X697" s="318"/>
      <c r="Y697" s="318"/>
      <c r="Z697" s="318"/>
    </row>
    <row r="698" ht="15.75" customHeight="1">
      <c r="A698" s="318"/>
      <c r="B698" s="318"/>
      <c r="C698" s="318"/>
      <c r="D698" s="318"/>
      <c r="E698" s="318"/>
      <c r="F698" s="318"/>
      <c r="G698" s="318"/>
      <c r="H698" s="318"/>
      <c r="I698" s="318"/>
      <c r="J698" s="318"/>
      <c r="K698" s="318"/>
      <c r="L698" s="318"/>
      <c r="M698" s="318"/>
      <c r="N698" s="318"/>
      <c r="O698" s="318"/>
      <c r="P698" s="318"/>
      <c r="Q698" s="318"/>
      <c r="R698" s="318"/>
      <c r="S698" s="318"/>
      <c r="T698" s="318"/>
      <c r="U698" s="318"/>
      <c r="V698" s="318"/>
      <c r="W698" s="318"/>
      <c r="X698" s="318"/>
      <c r="Y698" s="318"/>
      <c r="Z698" s="318"/>
    </row>
    <row r="699" ht="15.75" customHeight="1">
      <c r="A699" s="318"/>
      <c r="B699" s="318"/>
      <c r="C699" s="318"/>
      <c r="D699" s="318"/>
      <c r="E699" s="318"/>
      <c r="F699" s="318"/>
      <c r="G699" s="318"/>
      <c r="H699" s="318"/>
      <c r="I699" s="318"/>
      <c r="J699" s="318"/>
      <c r="K699" s="318"/>
      <c r="L699" s="318"/>
      <c r="M699" s="318"/>
      <c r="N699" s="318"/>
      <c r="O699" s="318"/>
      <c r="P699" s="318"/>
      <c r="Q699" s="318"/>
      <c r="R699" s="318"/>
      <c r="S699" s="318"/>
      <c r="T699" s="318"/>
      <c r="U699" s="318"/>
      <c r="V699" s="318"/>
      <c r="W699" s="318"/>
      <c r="X699" s="318"/>
      <c r="Y699" s="318"/>
      <c r="Z699" s="318"/>
    </row>
    <row r="700" ht="15.75" customHeight="1">
      <c r="A700" s="318"/>
      <c r="B700" s="318"/>
      <c r="C700" s="318"/>
      <c r="D700" s="318"/>
      <c r="E700" s="318"/>
      <c r="F700" s="318"/>
      <c r="G700" s="318"/>
      <c r="H700" s="318"/>
      <c r="I700" s="318"/>
      <c r="J700" s="318"/>
      <c r="K700" s="318"/>
      <c r="L700" s="318"/>
      <c r="M700" s="318"/>
      <c r="N700" s="318"/>
      <c r="O700" s="318"/>
      <c r="P700" s="318"/>
      <c r="Q700" s="318"/>
      <c r="R700" s="318"/>
      <c r="S700" s="318"/>
      <c r="T700" s="318"/>
      <c r="U700" s="318"/>
      <c r="V700" s="318"/>
      <c r="W700" s="318"/>
      <c r="X700" s="318"/>
      <c r="Y700" s="318"/>
      <c r="Z700" s="318"/>
    </row>
    <row r="701" ht="15.75" customHeight="1">
      <c r="A701" s="318"/>
      <c r="B701" s="318"/>
      <c r="C701" s="318"/>
      <c r="D701" s="318"/>
      <c r="E701" s="318"/>
      <c r="F701" s="318"/>
      <c r="G701" s="318"/>
      <c r="H701" s="318"/>
      <c r="I701" s="318"/>
      <c r="J701" s="318"/>
      <c r="K701" s="318"/>
      <c r="L701" s="318"/>
      <c r="M701" s="318"/>
      <c r="N701" s="318"/>
      <c r="O701" s="318"/>
      <c r="P701" s="318"/>
      <c r="Q701" s="318"/>
      <c r="R701" s="318"/>
      <c r="S701" s="318"/>
      <c r="T701" s="318"/>
      <c r="U701" s="318"/>
      <c r="V701" s="318"/>
      <c r="W701" s="318"/>
      <c r="X701" s="318"/>
      <c r="Y701" s="318"/>
      <c r="Z701" s="318"/>
    </row>
    <row r="702" ht="15.75" customHeight="1">
      <c r="A702" s="318"/>
      <c r="B702" s="318"/>
      <c r="C702" s="318"/>
      <c r="D702" s="318"/>
      <c r="E702" s="318"/>
      <c r="F702" s="318"/>
      <c r="G702" s="318"/>
      <c r="H702" s="318"/>
      <c r="I702" s="318"/>
      <c r="J702" s="318"/>
      <c r="K702" s="318"/>
      <c r="L702" s="318"/>
      <c r="M702" s="318"/>
      <c r="N702" s="318"/>
      <c r="O702" s="318"/>
      <c r="P702" s="318"/>
      <c r="Q702" s="318"/>
      <c r="R702" s="318"/>
      <c r="S702" s="318"/>
      <c r="T702" s="318"/>
      <c r="U702" s="318"/>
      <c r="V702" s="318"/>
      <c r="W702" s="318"/>
      <c r="X702" s="318"/>
      <c r="Y702" s="318"/>
      <c r="Z702" s="318"/>
    </row>
    <row r="703" ht="15.75" customHeight="1">
      <c r="A703" s="318"/>
      <c r="B703" s="318"/>
      <c r="C703" s="318"/>
      <c r="D703" s="318"/>
      <c r="E703" s="318"/>
      <c r="F703" s="318"/>
      <c r="G703" s="318"/>
      <c r="H703" s="318"/>
      <c r="I703" s="318"/>
      <c r="J703" s="318"/>
      <c r="K703" s="318"/>
      <c r="L703" s="318"/>
      <c r="M703" s="318"/>
      <c r="N703" s="318"/>
      <c r="O703" s="318"/>
      <c r="P703" s="318"/>
      <c r="Q703" s="318"/>
      <c r="R703" s="318"/>
      <c r="S703" s="318"/>
      <c r="T703" s="318"/>
      <c r="U703" s="318"/>
      <c r="V703" s="318"/>
      <c r="W703" s="318"/>
      <c r="X703" s="318"/>
      <c r="Y703" s="318"/>
      <c r="Z703" s="318"/>
    </row>
    <row r="704" ht="15.75" customHeight="1">
      <c r="A704" s="318"/>
      <c r="B704" s="318"/>
      <c r="C704" s="318"/>
      <c r="D704" s="318"/>
      <c r="E704" s="318"/>
      <c r="F704" s="318"/>
      <c r="G704" s="318"/>
      <c r="H704" s="318"/>
      <c r="I704" s="318"/>
      <c r="J704" s="318"/>
      <c r="K704" s="318"/>
      <c r="L704" s="318"/>
      <c r="M704" s="318"/>
      <c r="N704" s="318"/>
      <c r="O704" s="318"/>
      <c r="P704" s="318"/>
      <c r="Q704" s="318"/>
      <c r="R704" s="318"/>
      <c r="S704" s="318"/>
      <c r="T704" s="318"/>
      <c r="U704" s="318"/>
      <c r="V704" s="318"/>
      <c r="W704" s="318"/>
      <c r="X704" s="318"/>
      <c r="Y704" s="318"/>
      <c r="Z704" s="318"/>
    </row>
    <row r="705" ht="15.75" customHeight="1">
      <c r="A705" s="318"/>
      <c r="B705" s="318"/>
      <c r="C705" s="318"/>
      <c r="D705" s="318"/>
      <c r="E705" s="318"/>
      <c r="F705" s="318"/>
      <c r="G705" s="318"/>
      <c r="H705" s="318"/>
      <c r="I705" s="318"/>
      <c r="J705" s="318"/>
      <c r="K705" s="318"/>
      <c r="L705" s="318"/>
      <c r="M705" s="318"/>
      <c r="N705" s="318"/>
      <c r="O705" s="318"/>
      <c r="P705" s="318"/>
      <c r="Q705" s="318"/>
      <c r="R705" s="318"/>
      <c r="S705" s="318"/>
      <c r="T705" s="318"/>
      <c r="U705" s="318"/>
      <c r="V705" s="318"/>
      <c r="W705" s="318"/>
      <c r="X705" s="318"/>
      <c r="Y705" s="318"/>
      <c r="Z705" s="318"/>
    </row>
    <row r="706" ht="15.75" customHeight="1">
      <c r="A706" s="318"/>
      <c r="B706" s="318"/>
      <c r="C706" s="318"/>
      <c r="D706" s="318"/>
      <c r="E706" s="318"/>
      <c r="F706" s="318"/>
      <c r="G706" s="318"/>
      <c r="H706" s="318"/>
      <c r="I706" s="318"/>
      <c r="J706" s="318"/>
      <c r="K706" s="318"/>
      <c r="L706" s="318"/>
      <c r="M706" s="318"/>
      <c r="N706" s="318"/>
      <c r="O706" s="318"/>
      <c r="P706" s="318"/>
      <c r="Q706" s="318"/>
      <c r="R706" s="318"/>
      <c r="S706" s="318"/>
      <c r="T706" s="318"/>
      <c r="U706" s="318"/>
      <c r="V706" s="318"/>
      <c r="W706" s="318"/>
      <c r="X706" s="318"/>
      <c r="Y706" s="318"/>
      <c r="Z706" s="318"/>
    </row>
    <row r="707" ht="15.75" customHeight="1">
      <c r="A707" s="318"/>
      <c r="B707" s="318"/>
      <c r="C707" s="318"/>
      <c r="D707" s="318"/>
      <c r="E707" s="318"/>
      <c r="F707" s="318"/>
      <c r="G707" s="318"/>
      <c r="H707" s="318"/>
      <c r="I707" s="318"/>
      <c r="J707" s="318"/>
      <c r="K707" s="318"/>
      <c r="L707" s="318"/>
      <c r="M707" s="318"/>
      <c r="N707" s="318"/>
      <c r="O707" s="318"/>
      <c r="P707" s="318"/>
      <c r="Q707" s="318"/>
      <c r="R707" s="318"/>
      <c r="S707" s="318"/>
      <c r="T707" s="318"/>
      <c r="U707" s="318"/>
      <c r="V707" s="318"/>
      <c r="W707" s="318"/>
      <c r="X707" s="318"/>
      <c r="Y707" s="318"/>
      <c r="Z707" s="318"/>
    </row>
    <row r="708" ht="15.75" customHeight="1">
      <c r="A708" s="318"/>
      <c r="B708" s="318"/>
      <c r="C708" s="318"/>
      <c r="D708" s="318"/>
      <c r="E708" s="318"/>
      <c r="F708" s="318"/>
      <c r="G708" s="318"/>
      <c r="H708" s="318"/>
      <c r="I708" s="318"/>
      <c r="J708" s="318"/>
      <c r="K708" s="318"/>
      <c r="L708" s="318"/>
      <c r="M708" s="318"/>
      <c r="N708" s="318"/>
      <c r="O708" s="318"/>
      <c r="P708" s="318"/>
      <c r="Q708" s="318"/>
      <c r="R708" s="318"/>
      <c r="S708" s="318"/>
      <c r="T708" s="318"/>
      <c r="U708" s="318"/>
      <c r="V708" s="318"/>
      <c r="W708" s="318"/>
      <c r="X708" s="318"/>
      <c r="Y708" s="318"/>
      <c r="Z708" s="318"/>
    </row>
    <row r="709" ht="15.75" customHeight="1">
      <c r="A709" s="318"/>
      <c r="B709" s="318"/>
      <c r="C709" s="318"/>
      <c r="D709" s="318"/>
      <c r="E709" s="318"/>
      <c r="F709" s="318"/>
      <c r="G709" s="318"/>
      <c r="H709" s="318"/>
      <c r="I709" s="318"/>
      <c r="J709" s="318"/>
      <c r="K709" s="318"/>
      <c r="L709" s="318"/>
      <c r="M709" s="318"/>
      <c r="N709" s="318"/>
      <c r="O709" s="318"/>
      <c r="P709" s="318"/>
      <c r="Q709" s="318"/>
      <c r="R709" s="318"/>
      <c r="S709" s="318"/>
      <c r="T709" s="318"/>
      <c r="U709" s="318"/>
      <c r="V709" s="318"/>
      <c r="W709" s="318"/>
      <c r="X709" s="318"/>
      <c r="Y709" s="318"/>
      <c r="Z709" s="318"/>
    </row>
    <row r="710" ht="15.75" customHeight="1">
      <c r="A710" s="318"/>
      <c r="B710" s="318"/>
      <c r="C710" s="318"/>
      <c r="D710" s="318"/>
      <c r="E710" s="318"/>
      <c r="F710" s="318"/>
      <c r="G710" s="318"/>
      <c r="H710" s="318"/>
      <c r="I710" s="318"/>
      <c r="J710" s="318"/>
      <c r="K710" s="318"/>
      <c r="L710" s="318"/>
      <c r="M710" s="318"/>
      <c r="N710" s="318"/>
      <c r="O710" s="318"/>
      <c r="P710" s="318"/>
      <c r="Q710" s="318"/>
      <c r="R710" s="318"/>
      <c r="S710" s="318"/>
      <c r="T710" s="318"/>
      <c r="U710" s="318"/>
      <c r="V710" s="318"/>
      <c r="W710" s="318"/>
      <c r="X710" s="318"/>
      <c r="Y710" s="318"/>
      <c r="Z710" s="318"/>
    </row>
    <row r="711" ht="15.75" customHeight="1">
      <c r="A711" s="318"/>
      <c r="B711" s="318"/>
      <c r="C711" s="318"/>
      <c r="D711" s="318"/>
      <c r="E711" s="318"/>
      <c r="F711" s="318"/>
      <c r="G711" s="318"/>
      <c r="H711" s="318"/>
      <c r="I711" s="318"/>
      <c r="J711" s="318"/>
      <c r="K711" s="318"/>
      <c r="L711" s="318"/>
      <c r="M711" s="318"/>
      <c r="N711" s="318"/>
      <c r="O711" s="318"/>
      <c r="P711" s="318"/>
      <c r="Q711" s="318"/>
      <c r="R711" s="318"/>
      <c r="S711" s="318"/>
      <c r="T711" s="318"/>
      <c r="U711" s="318"/>
      <c r="V711" s="318"/>
      <c r="W711" s="318"/>
      <c r="X711" s="318"/>
      <c r="Y711" s="318"/>
      <c r="Z711" s="318"/>
    </row>
    <row r="712" ht="15.75" customHeight="1">
      <c r="A712" s="318"/>
      <c r="B712" s="318"/>
      <c r="C712" s="318"/>
      <c r="D712" s="318"/>
      <c r="E712" s="318"/>
      <c r="F712" s="318"/>
      <c r="G712" s="318"/>
      <c r="H712" s="318"/>
      <c r="I712" s="318"/>
      <c r="J712" s="318"/>
      <c r="K712" s="318"/>
      <c r="L712" s="318"/>
      <c r="M712" s="318"/>
      <c r="N712" s="318"/>
      <c r="O712" s="318"/>
      <c r="P712" s="318"/>
      <c r="Q712" s="318"/>
      <c r="R712" s="318"/>
      <c r="S712" s="318"/>
      <c r="T712" s="318"/>
      <c r="U712" s="318"/>
      <c r="V712" s="318"/>
      <c r="W712" s="318"/>
      <c r="X712" s="318"/>
      <c r="Y712" s="318"/>
      <c r="Z712" s="318"/>
    </row>
    <row r="713" ht="15.75" customHeight="1">
      <c r="A713" s="318"/>
      <c r="B713" s="318"/>
      <c r="C713" s="318"/>
      <c r="D713" s="318"/>
      <c r="E713" s="318"/>
      <c r="F713" s="318"/>
      <c r="G713" s="318"/>
      <c r="H713" s="318"/>
      <c r="I713" s="318"/>
      <c r="J713" s="318"/>
      <c r="K713" s="318"/>
      <c r="L713" s="318"/>
      <c r="M713" s="318"/>
      <c r="N713" s="318"/>
      <c r="O713" s="318"/>
      <c r="P713" s="318"/>
      <c r="Q713" s="318"/>
      <c r="R713" s="318"/>
      <c r="S713" s="318"/>
      <c r="T713" s="318"/>
      <c r="U713" s="318"/>
      <c r="V713" s="318"/>
      <c r="W713" s="318"/>
      <c r="X713" s="318"/>
      <c r="Y713" s="318"/>
      <c r="Z713" s="318"/>
    </row>
    <row r="714" ht="15.75" customHeight="1">
      <c r="A714" s="318"/>
      <c r="B714" s="318"/>
      <c r="C714" s="318"/>
      <c r="D714" s="318"/>
      <c r="E714" s="318"/>
      <c r="F714" s="318"/>
      <c r="G714" s="318"/>
      <c r="H714" s="318"/>
      <c r="I714" s="318"/>
      <c r="J714" s="318"/>
      <c r="K714" s="318"/>
      <c r="L714" s="318"/>
      <c r="M714" s="318"/>
      <c r="N714" s="318"/>
      <c r="O714" s="318"/>
      <c r="P714" s="318"/>
      <c r="Q714" s="318"/>
      <c r="R714" s="318"/>
      <c r="S714" s="318"/>
      <c r="T714" s="318"/>
      <c r="U714" s="318"/>
      <c r="V714" s="318"/>
      <c r="W714" s="318"/>
      <c r="X714" s="318"/>
      <c r="Y714" s="318"/>
      <c r="Z714" s="318"/>
    </row>
    <row r="715" ht="15.75" customHeight="1">
      <c r="A715" s="318"/>
      <c r="B715" s="318"/>
      <c r="C715" s="318"/>
      <c r="D715" s="318"/>
      <c r="E715" s="318"/>
      <c r="F715" s="318"/>
      <c r="G715" s="318"/>
      <c r="H715" s="318"/>
      <c r="I715" s="318"/>
      <c r="J715" s="318"/>
      <c r="K715" s="318"/>
      <c r="L715" s="318"/>
      <c r="M715" s="318"/>
      <c r="N715" s="318"/>
      <c r="O715" s="318"/>
      <c r="P715" s="318"/>
      <c r="Q715" s="318"/>
      <c r="R715" s="318"/>
      <c r="S715" s="318"/>
      <c r="T715" s="318"/>
      <c r="U715" s="318"/>
      <c r="V715" s="318"/>
      <c r="W715" s="318"/>
      <c r="X715" s="318"/>
      <c r="Y715" s="318"/>
      <c r="Z715" s="318"/>
    </row>
    <row r="716" ht="15.75" customHeight="1">
      <c r="A716" s="318"/>
      <c r="B716" s="318"/>
      <c r="C716" s="318"/>
      <c r="D716" s="318"/>
      <c r="E716" s="318"/>
      <c r="F716" s="318"/>
      <c r="G716" s="318"/>
      <c r="H716" s="318"/>
      <c r="I716" s="318"/>
      <c r="J716" s="318"/>
      <c r="K716" s="318"/>
      <c r="L716" s="318"/>
      <c r="M716" s="318"/>
      <c r="N716" s="318"/>
      <c r="O716" s="318"/>
      <c r="P716" s="318"/>
      <c r="Q716" s="318"/>
      <c r="R716" s="318"/>
      <c r="S716" s="318"/>
      <c r="T716" s="318"/>
      <c r="U716" s="318"/>
      <c r="V716" s="318"/>
      <c r="W716" s="318"/>
      <c r="X716" s="318"/>
      <c r="Y716" s="318"/>
      <c r="Z716" s="318"/>
    </row>
    <row r="717" ht="15.75" customHeight="1">
      <c r="A717" s="318"/>
      <c r="B717" s="318"/>
      <c r="C717" s="318"/>
      <c r="D717" s="318"/>
      <c r="E717" s="318"/>
      <c r="F717" s="318"/>
      <c r="G717" s="318"/>
      <c r="H717" s="318"/>
      <c r="I717" s="318"/>
      <c r="J717" s="318"/>
      <c r="K717" s="318"/>
      <c r="L717" s="318"/>
      <c r="M717" s="318"/>
      <c r="N717" s="318"/>
      <c r="O717" s="318"/>
      <c r="P717" s="318"/>
      <c r="Q717" s="318"/>
      <c r="R717" s="318"/>
      <c r="S717" s="318"/>
      <c r="T717" s="318"/>
      <c r="U717" s="318"/>
      <c r="V717" s="318"/>
      <c r="W717" s="318"/>
      <c r="X717" s="318"/>
      <c r="Y717" s="318"/>
      <c r="Z717" s="318"/>
    </row>
    <row r="718" ht="15.75" customHeight="1">
      <c r="A718" s="318"/>
      <c r="B718" s="318"/>
      <c r="C718" s="318"/>
      <c r="D718" s="318"/>
      <c r="E718" s="318"/>
      <c r="F718" s="318"/>
      <c r="G718" s="318"/>
      <c r="H718" s="318"/>
      <c r="I718" s="318"/>
      <c r="J718" s="318"/>
      <c r="K718" s="318"/>
      <c r="L718" s="318"/>
      <c r="M718" s="318"/>
      <c r="N718" s="318"/>
      <c r="O718" s="318"/>
      <c r="P718" s="318"/>
      <c r="Q718" s="318"/>
      <c r="R718" s="318"/>
      <c r="S718" s="318"/>
      <c r="T718" s="318"/>
      <c r="U718" s="318"/>
      <c r="V718" s="318"/>
      <c r="W718" s="318"/>
      <c r="X718" s="318"/>
      <c r="Y718" s="318"/>
      <c r="Z718" s="318"/>
    </row>
    <row r="719" ht="15.75" customHeight="1">
      <c r="A719" s="318"/>
      <c r="B719" s="318"/>
      <c r="C719" s="318"/>
      <c r="D719" s="318"/>
      <c r="E719" s="318"/>
      <c r="F719" s="318"/>
      <c r="G719" s="318"/>
      <c r="H719" s="318"/>
      <c r="I719" s="318"/>
      <c r="J719" s="318"/>
      <c r="K719" s="318"/>
      <c r="L719" s="318"/>
      <c r="M719" s="318"/>
      <c r="N719" s="318"/>
      <c r="O719" s="318"/>
      <c r="P719" s="318"/>
      <c r="Q719" s="318"/>
      <c r="R719" s="318"/>
      <c r="S719" s="318"/>
      <c r="T719" s="318"/>
      <c r="U719" s="318"/>
      <c r="V719" s="318"/>
      <c r="W719" s="318"/>
      <c r="X719" s="318"/>
      <c r="Y719" s="318"/>
      <c r="Z719" s="318"/>
    </row>
    <row r="720" ht="15.75" customHeight="1">
      <c r="A720" s="318"/>
      <c r="B720" s="318"/>
      <c r="C720" s="318"/>
      <c r="D720" s="318"/>
      <c r="E720" s="318"/>
      <c r="F720" s="318"/>
      <c r="G720" s="318"/>
      <c r="H720" s="318"/>
      <c r="I720" s="318"/>
      <c r="J720" s="318"/>
      <c r="K720" s="318"/>
      <c r="L720" s="318"/>
      <c r="M720" s="318"/>
      <c r="N720" s="318"/>
      <c r="O720" s="318"/>
      <c r="P720" s="318"/>
      <c r="Q720" s="318"/>
      <c r="R720" s="318"/>
      <c r="S720" s="318"/>
      <c r="T720" s="318"/>
      <c r="U720" s="318"/>
      <c r="V720" s="318"/>
      <c r="W720" s="318"/>
      <c r="X720" s="318"/>
      <c r="Y720" s="318"/>
      <c r="Z720" s="318"/>
    </row>
    <row r="721" ht="15.75" customHeight="1">
      <c r="A721" s="318"/>
      <c r="B721" s="318"/>
      <c r="C721" s="318"/>
      <c r="D721" s="318"/>
      <c r="E721" s="318"/>
      <c r="F721" s="318"/>
      <c r="G721" s="318"/>
      <c r="H721" s="318"/>
      <c r="I721" s="318"/>
      <c r="J721" s="318"/>
      <c r="K721" s="318"/>
      <c r="L721" s="318"/>
      <c r="M721" s="318"/>
      <c r="N721" s="318"/>
      <c r="O721" s="318"/>
      <c r="P721" s="318"/>
      <c r="Q721" s="318"/>
      <c r="R721" s="318"/>
      <c r="S721" s="318"/>
      <c r="T721" s="318"/>
      <c r="U721" s="318"/>
      <c r="V721" s="318"/>
      <c r="W721" s="318"/>
      <c r="X721" s="318"/>
      <c r="Y721" s="318"/>
      <c r="Z721" s="318"/>
    </row>
    <row r="722" ht="15.75" customHeight="1">
      <c r="A722" s="318"/>
      <c r="B722" s="318"/>
      <c r="C722" s="318"/>
      <c r="D722" s="318"/>
      <c r="E722" s="318"/>
      <c r="F722" s="318"/>
      <c r="G722" s="318"/>
      <c r="H722" s="318"/>
      <c r="I722" s="318"/>
      <c r="J722" s="318"/>
      <c r="K722" s="318"/>
      <c r="L722" s="318"/>
      <c r="M722" s="318"/>
      <c r="N722" s="318"/>
      <c r="O722" s="318"/>
      <c r="P722" s="318"/>
      <c r="Q722" s="318"/>
      <c r="R722" s="318"/>
      <c r="S722" s="318"/>
      <c r="T722" s="318"/>
      <c r="U722" s="318"/>
      <c r="V722" s="318"/>
      <c r="W722" s="318"/>
      <c r="X722" s="318"/>
      <c r="Y722" s="318"/>
      <c r="Z722" s="318"/>
    </row>
    <row r="723" ht="15.75" customHeight="1">
      <c r="A723" s="318"/>
      <c r="B723" s="318"/>
      <c r="C723" s="318"/>
      <c r="D723" s="318"/>
      <c r="E723" s="318"/>
      <c r="F723" s="318"/>
      <c r="G723" s="318"/>
      <c r="H723" s="318"/>
      <c r="I723" s="318"/>
      <c r="J723" s="318"/>
      <c r="K723" s="318"/>
      <c r="L723" s="318"/>
      <c r="M723" s="318"/>
      <c r="N723" s="318"/>
      <c r="O723" s="318"/>
      <c r="P723" s="318"/>
      <c r="Q723" s="318"/>
      <c r="R723" s="318"/>
      <c r="S723" s="318"/>
      <c r="T723" s="318"/>
      <c r="U723" s="318"/>
      <c r="V723" s="318"/>
      <c r="W723" s="318"/>
      <c r="X723" s="318"/>
      <c r="Y723" s="318"/>
      <c r="Z723" s="318"/>
    </row>
    <row r="724" ht="15.75" customHeight="1">
      <c r="A724" s="318"/>
      <c r="B724" s="318"/>
      <c r="C724" s="318"/>
      <c r="D724" s="318"/>
      <c r="E724" s="318"/>
      <c r="F724" s="318"/>
      <c r="G724" s="318"/>
      <c r="H724" s="318"/>
      <c r="I724" s="318"/>
      <c r="J724" s="318"/>
      <c r="K724" s="318"/>
      <c r="L724" s="318"/>
      <c r="M724" s="318"/>
      <c r="N724" s="318"/>
      <c r="O724" s="318"/>
      <c r="P724" s="318"/>
      <c r="Q724" s="318"/>
      <c r="R724" s="318"/>
      <c r="S724" s="318"/>
      <c r="T724" s="318"/>
      <c r="U724" s="318"/>
      <c r="V724" s="318"/>
      <c r="W724" s="318"/>
      <c r="X724" s="318"/>
      <c r="Y724" s="318"/>
      <c r="Z724" s="318"/>
    </row>
    <row r="725" ht="15.75" customHeight="1">
      <c r="A725" s="318"/>
      <c r="B725" s="318"/>
      <c r="C725" s="318"/>
      <c r="D725" s="318"/>
      <c r="E725" s="318"/>
      <c r="F725" s="318"/>
      <c r="G725" s="318"/>
      <c r="H725" s="318"/>
      <c r="I725" s="318"/>
      <c r="J725" s="318"/>
      <c r="K725" s="318"/>
      <c r="L725" s="318"/>
      <c r="M725" s="318"/>
      <c r="N725" s="318"/>
      <c r="O725" s="318"/>
      <c r="P725" s="318"/>
      <c r="Q725" s="318"/>
      <c r="R725" s="318"/>
      <c r="S725" s="318"/>
      <c r="T725" s="318"/>
      <c r="U725" s="318"/>
      <c r="V725" s="318"/>
      <c r="W725" s="318"/>
      <c r="X725" s="318"/>
      <c r="Y725" s="318"/>
      <c r="Z725" s="318"/>
    </row>
    <row r="726" ht="15.75" customHeight="1">
      <c r="A726" s="318"/>
      <c r="B726" s="318"/>
      <c r="C726" s="318"/>
      <c r="D726" s="318"/>
      <c r="E726" s="318"/>
      <c r="F726" s="318"/>
      <c r="G726" s="318"/>
      <c r="H726" s="318"/>
      <c r="I726" s="318"/>
      <c r="J726" s="318"/>
      <c r="K726" s="318"/>
      <c r="L726" s="318"/>
      <c r="M726" s="318"/>
      <c r="N726" s="318"/>
      <c r="O726" s="318"/>
      <c r="P726" s="318"/>
      <c r="Q726" s="318"/>
      <c r="R726" s="318"/>
      <c r="S726" s="318"/>
      <c r="T726" s="318"/>
      <c r="U726" s="318"/>
      <c r="V726" s="318"/>
      <c r="W726" s="318"/>
      <c r="X726" s="318"/>
      <c r="Y726" s="318"/>
      <c r="Z726" s="318"/>
    </row>
    <row r="727" ht="15.75" customHeight="1">
      <c r="A727" s="318"/>
      <c r="B727" s="318"/>
      <c r="C727" s="318"/>
      <c r="D727" s="318"/>
      <c r="E727" s="318"/>
      <c r="F727" s="318"/>
      <c r="G727" s="318"/>
      <c r="H727" s="318"/>
      <c r="I727" s="318"/>
      <c r="J727" s="318"/>
      <c r="K727" s="318"/>
      <c r="L727" s="318"/>
      <c r="M727" s="318"/>
      <c r="N727" s="318"/>
      <c r="O727" s="318"/>
      <c r="P727" s="318"/>
      <c r="Q727" s="318"/>
      <c r="R727" s="318"/>
      <c r="S727" s="318"/>
      <c r="T727" s="318"/>
      <c r="U727" s="318"/>
      <c r="V727" s="318"/>
      <c r="W727" s="318"/>
      <c r="X727" s="318"/>
      <c r="Y727" s="318"/>
      <c r="Z727" s="318"/>
    </row>
    <row r="728" ht="15.75" customHeight="1">
      <c r="A728" s="318"/>
      <c r="B728" s="318"/>
      <c r="C728" s="318"/>
      <c r="D728" s="318"/>
      <c r="E728" s="318"/>
      <c r="F728" s="318"/>
      <c r="G728" s="318"/>
      <c r="H728" s="318"/>
      <c r="I728" s="318"/>
      <c r="J728" s="318"/>
      <c r="K728" s="318"/>
      <c r="L728" s="318"/>
      <c r="M728" s="318"/>
      <c r="N728" s="318"/>
      <c r="O728" s="318"/>
      <c r="P728" s="318"/>
      <c r="Q728" s="318"/>
      <c r="R728" s="318"/>
      <c r="S728" s="318"/>
      <c r="T728" s="318"/>
      <c r="U728" s="318"/>
      <c r="V728" s="318"/>
      <c r="W728" s="318"/>
      <c r="X728" s="318"/>
      <c r="Y728" s="318"/>
      <c r="Z728" s="318"/>
    </row>
    <row r="729" ht="15.75" customHeight="1">
      <c r="A729" s="318"/>
      <c r="B729" s="318"/>
      <c r="C729" s="318"/>
      <c r="D729" s="318"/>
      <c r="E729" s="318"/>
      <c r="F729" s="318"/>
      <c r="G729" s="318"/>
      <c r="H729" s="318"/>
      <c r="I729" s="318"/>
      <c r="J729" s="318"/>
      <c r="K729" s="318"/>
      <c r="L729" s="318"/>
      <c r="M729" s="318"/>
      <c r="N729" s="318"/>
      <c r="O729" s="318"/>
      <c r="P729" s="318"/>
      <c r="Q729" s="318"/>
      <c r="R729" s="318"/>
      <c r="S729" s="318"/>
      <c r="T729" s="318"/>
      <c r="U729" s="318"/>
      <c r="V729" s="318"/>
      <c r="W729" s="318"/>
      <c r="X729" s="318"/>
      <c r="Y729" s="318"/>
      <c r="Z729" s="318"/>
    </row>
    <row r="730" ht="15.75" customHeight="1">
      <c r="A730" s="318"/>
      <c r="B730" s="318"/>
      <c r="C730" s="318"/>
      <c r="D730" s="318"/>
      <c r="E730" s="318"/>
      <c r="F730" s="318"/>
      <c r="G730" s="318"/>
      <c r="H730" s="318"/>
      <c r="I730" s="318"/>
      <c r="J730" s="318"/>
      <c r="K730" s="318"/>
      <c r="L730" s="318"/>
      <c r="M730" s="318"/>
      <c r="N730" s="318"/>
      <c r="O730" s="318"/>
      <c r="P730" s="318"/>
      <c r="Q730" s="318"/>
      <c r="R730" s="318"/>
      <c r="S730" s="318"/>
      <c r="T730" s="318"/>
      <c r="U730" s="318"/>
      <c r="V730" s="318"/>
      <c r="W730" s="318"/>
      <c r="X730" s="318"/>
      <c r="Y730" s="318"/>
      <c r="Z730" s="318"/>
    </row>
    <row r="731" ht="15.75" customHeight="1">
      <c r="A731" s="318"/>
      <c r="B731" s="318"/>
      <c r="C731" s="318"/>
      <c r="D731" s="318"/>
      <c r="E731" s="318"/>
      <c r="F731" s="318"/>
      <c r="G731" s="318"/>
      <c r="H731" s="318"/>
      <c r="I731" s="318"/>
      <c r="J731" s="318"/>
      <c r="K731" s="318"/>
      <c r="L731" s="318"/>
      <c r="M731" s="318"/>
      <c r="N731" s="318"/>
      <c r="O731" s="318"/>
      <c r="P731" s="318"/>
      <c r="Q731" s="318"/>
      <c r="R731" s="318"/>
      <c r="S731" s="318"/>
      <c r="T731" s="318"/>
      <c r="U731" s="318"/>
      <c r="V731" s="318"/>
      <c r="W731" s="318"/>
      <c r="X731" s="318"/>
      <c r="Y731" s="318"/>
      <c r="Z731" s="318"/>
    </row>
    <row r="732" ht="15.75" customHeight="1">
      <c r="A732" s="318"/>
      <c r="B732" s="318"/>
      <c r="C732" s="318"/>
      <c r="D732" s="318"/>
      <c r="E732" s="318"/>
      <c r="F732" s="318"/>
      <c r="G732" s="318"/>
      <c r="H732" s="318"/>
      <c r="I732" s="318"/>
      <c r="J732" s="318"/>
      <c r="K732" s="318"/>
      <c r="L732" s="318"/>
      <c r="M732" s="318"/>
      <c r="N732" s="318"/>
      <c r="O732" s="318"/>
      <c r="P732" s="318"/>
      <c r="Q732" s="318"/>
      <c r="R732" s="318"/>
      <c r="S732" s="318"/>
      <c r="T732" s="318"/>
      <c r="U732" s="318"/>
      <c r="V732" s="318"/>
      <c r="W732" s="318"/>
      <c r="X732" s="318"/>
      <c r="Y732" s="318"/>
      <c r="Z732" s="318"/>
    </row>
    <row r="733" ht="15.75" customHeight="1">
      <c r="A733" s="318"/>
      <c r="B733" s="318"/>
      <c r="C733" s="318"/>
      <c r="D733" s="318"/>
      <c r="E733" s="318"/>
      <c r="F733" s="318"/>
      <c r="G733" s="318"/>
      <c r="H733" s="318"/>
      <c r="I733" s="318"/>
      <c r="J733" s="318"/>
      <c r="K733" s="318"/>
      <c r="L733" s="318"/>
      <c r="M733" s="318"/>
      <c r="N733" s="318"/>
      <c r="O733" s="318"/>
      <c r="P733" s="318"/>
      <c r="Q733" s="318"/>
      <c r="R733" s="318"/>
      <c r="S733" s="318"/>
      <c r="T733" s="318"/>
      <c r="U733" s="318"/>
      <c r="V733" s="318"/>
      <c r="W733" s="318"/>
      <c r="X733" s="318"/>
      <c r="Y733" s="318"/>
      <c r="Z733" s="318"/>
    </row>
    <row r="734" ht="15.75" customHeight="1">
      <c r="A734" s="318"/>
      <c r="B734" s="318"/>
      <c r="C734" s="318"/>
      <c r="D734" s="318"/>
      <c r="E734" s="318"/>
      <c r="F734" s="318"/>
      <c r="G734" s="318"/>
      <c r="H734" s="318"/>
      <c r="I734" s="318"/>
      <c r="J734" s="318"/>
      <c r="K734" s="318"/>
      <c r="L734" s="318"/>
      <c r="M734" s="318"/>
      <c r="N734" s="318"/>
      <c r="O734" s="318"/>
      <c r="P734" s="318"/>
      <c r="Q734" s="318"/>
      <c r="R734" s="318"/>
      <c r="S734" s="318"/>
      <c r="T734" s="318"/>
      <c r="U734" s="318"/>
      <c r="V734" s="318"/>
      <c r="W734" s="318"/>
      <c r="X734" s="318"/>
      <c r="Y734" s="318"/>
      <c r="Z734" s="318"/>
    </row>
    <row r="735" ht="15.75" customHeight="1">
      <c r="A735" s="318"/>
      <c r="B735" s="318"/>
      <c r="C735" s="318"/>
      <c r="D735" s="318"/>
      <c r="E735" s="318"/>
      <c r="F735" s="318"/>
      <c r="G735" s="318"/>
      <c r="H735" s="318"/>
      <c r="I735" s="318"/>
      <c r="J735" s="318"/>
      <c r="K735" s="318"/>
      <c r="L735" s="318"/>
      <c r="M735" s="318"/>
      <c r="N735" s="318"/>
      <c r="O735" s="318"/>
      <c r="P735" s="318"/>
      <c r="Q735" s="318"/>
      <c r="R735" s="318"/>
      <c r="S735" s="318"/>
      <c r="T735" s="318"/>
      <c r="U735" s="318"/>
      <c r="V735" s="318"/>
      <c r="W735" s="318"/>
      <c r="X735" s="318"/>
      <c r="Y735" s="318"/>
      <c r="Z735" s="318"/>
    </row>
    <row r="736" ht="15.75" customHeight="1">
      <c r="A736" s="318"/>
      <c r="B736" s="318"/>
      <c r="C736" s="318"/>
      <c r="D736" s="318"/>
      <c r="E736" s="318"/>
      <c r="F736" s="318"/>
      <c r="G736" s="318"/>
      <c r="H736" s="318"/>
      <c r="I736" s="318"/>
      <c r="J736" s="318"/>
      <c r="K736" s="318"/>
      <c r="L736" s="318"/>
      <c r="M736" s="318"/>
      <c r="N736" s="318"/>
      <c r="O736" s="318"/>
      <c r="P736" s="318"/>
      <c r="Q736" s="318"/>
      <c r="R736" s="318"/>
      <c r="S736" s="318"/>
      <c r="T736" s="318"/>
      <c r="U736" s="318"/>
      <c r="V736" s="318"/>
      <c r="W736" s="318"/>
      <c r="X736" s="318"/>
      <c r="Y736" s="318"/>
      <c r="Z736" s="318"/>
    </row>
    <row r="737" ht="15.75" customHeight="1">
      <c r="A737" s="318"/>
      <c r="B737" s="318"/>
      <c r="C737" s="318"/>
      <c r="D737" s="318"/>
      <c r="E737" s="318"/>
      <c r="F737" s="318"/>
      <c r="G737" s="318"/>
      <c r="H737" s="318"/>
      <c r="I737" s="318"/>
      <c r="J737" s="318"/>
      <c r="K737" s="318"/>
      <c r="L737" s="318"/>
      <c r="M737" s="318"/>
      <c r="N737" s="318"/>
      <c r="O737" s="318"/>
      <c r="P737" s="318"/>
      <c r="Q737" s="318"/>
      <c r="R737" s="318"/>
      <c r="S737" s="318"/>
      <c r="T737" s="318"/>
      <c r="U737" s="318"/>
      <c r="V737" s="318"/>
      <c r="W737" s="318"/>
      <c r="X737" s="318"/>
      <c r="Y737" s="318"/>
      <c r="Z737" s="318"/>
    </row>
    <row r="738" ht="15.75" customHeight="1">
      <c r="A738" s="318"/>
      <c r="B738" s="318"/>
      <c r="C738" s="318"/>
      <c r="D738" s="318"/>
      <c r="E738" s="318"/>
      <c r="F738" s="318"/>
      <c r="G738" s="318"/>
      <c r="H738" s="318"/>
      <c r="I738" s="318"/>
      <c r="J738" s="318"/>
      <c r="K738" s="318"/>
      <c r="L738" s="318"/>
      <c r="M738" s="318"/>
      <c r="N738" s="318"/>
      <c r="O738" s="318"/>
      <c r="P738" s="318"/>
      <c r="Q738" s="318"/>
      <c r="R738" s="318"/>
      <c r="S738" s="318"/>
      <c r="T738" s="318"/>
      <c r="U738" s="318"/>
      <c r="V738" s="318"/>
      <c r="W738" s="318"/>
      <c r="X738" s="318"/>
      <c r="Y738" s="318"/>
      <c r="Z738" s="318"/>
    </row>
    <row r="739" ht="15.75" customHeight="1">
      <c r="A739" s="318"/>
      <c r="B739" s="318"/>
      <c r="C739" s="318"/>
      <c r="D739" s="318"/>
      <c r="E739" s="318"/>
      <c r="F739" s="318"/>
      <c r="G739" s="318"/>
      <c r="H739" s="318"/>
      <c r="I739" s="318"/>
      <c r="J739" s="318"/>
      <c r="K739" s="318"/>
      <c r="L739" s="318"/>
      <c r="M739" s="318"/>
      <c r="N739" s="318"/>
      <c r="O739" s="318"/>
      <c r="P739" s="318"/>
      <c r="Q739" s="318"/>
      <c r="R739" s="318"/>
      <c r="S739" s="318"/>
      <c r="T739" s="318"/>
      <c r="U739" s="318"/>
      <c r="V739" s="318"/>
      <c r="W739" s="318"/>
      <c r="X739" s="318"/>
      <c r="Y739" s="318"/>
      <c r="Z739" s="318"/>
    </row>
    <row r="740" ht="15.75" customHeight="1">
      <c r="A740" s="318"/>
      <c r="B740" s="318"/>
      <c r="C740" s="318"/>
      <c r="D740" s="318"/>
      <c r="E740" s="318"/>
      <c r="F740" s="318"/>
      <c r="G740" s="318"/>
      <c r="H740" s="318"/>
      <c r="I740" s="318"/>
      <c r="J740" s="318"/>
      <c r="K740" s="318"/>
      <c r="L740" s="318"/>
      <c r="M740" s="318"/>
      <c r="N740" s="318"/>
      <c r="O740" s="318"/>
      <c r="P740" s="318"/>
      <c r="Q740" s="318"/>
      <c r="R740" s="318"/>
      <c r="S740" s="318"/>
      <c r="T740" s="318"/>
      <c r="U740" s="318"/>
      <c r="V740" s="318"/>
      <c r="W740" s="318"/>
      <c r="X740" s="318"/>
      <c r="Y740" s="318"/>
      <c r="Z740" s="318"/>
    </row>
    <row r="741" ht="15.75" customHeight="1">
      <c r="A741" s="318"/>
      <c r="B741" s="318"/>
      <c r="C741" s="318"/>
      <c r="D741" s="318"/>
      <c r="E741" s="318"/>
      <c r="F741" s="318"/>
      <c r="G741" s="318"/>
      <c r="H741" s="318"/>
      <c r="I741" s="318"/>
      <c r="J741" s="318"/>
      <c r="K741" s="318"/>
      <c r="L741" s="318"/>
      <c r="M741" s="318"/>
      <c r="N741" s="318"/>
      <c r="O741" s="318"/>
      <c r="P741" s="318"/>
      <c r="Q741" s="318"/>
      <c r="R741" s="318"/>
      <c r="S741" s="318"/>
      <c r="T741" s="318"/>
      <c r="U741" s="318"/>
      <c r="V741" s="318"/>
      <c r="W741" s="318"/>
      <c r="X741" s="318"/>
      <c r="Y741" s="318"/>
      <c r="Z741" s="318"/>
    </row>
    <row r="742" ht="15.75" customHeight="1">
      <c r="A742" s="318"/>
      <c r="B742" s="318"/>
      <c r="C742" s="318"/>
      <c r="D742" s="318"/>
      <c r="E742" s="318"/>
      <c r="F742" s="318"/>
      <c r="G742" s="318"/>
      <c r="H742" s="318"/>
      <c r="I742" s="318"/>
      <c r="J742" s="318"/>
      <c r="K742" s="318"/>
      <c r="L742" s="318"/>
      <c r="M742" s="318"/>
      <c r="N742" s="318"/>
      <c r="O742" s="318"/>
      <c r="P742" s="318"/>
      <c r="Q742" s="318"/>
      <c r="R742" s="318"/>
      <c r="S742" s="318"/>
      <c r="T742" s="318"/>
      <c r="U742" s="318"/>
      <c r="V742" s="318"/>
      <c r="W742" s="318"/>
      <c r="X742" s="318"/>
      <c r="Y742" s="318"/>
      <c r="Z742" s="318"/>
    </row>
    <row r="743" ht="15.75" customHeight="1">
      <c r="A743" s="318"/>
      <c r="B743" s="318"/>
      <c r="C743" s="318"/>
      <c r="D743" s="318"/>
      <c r="E743" s="318"/>
      <c r="F743" s="318"/>
      <c r="G743" s="318"/>
      <c r="H743" s="318"/>
      <c r="I743" s="318"/>
      <c r="J743" s="318"/>
      <c r="K743" s="318"/>
      <c r="L743" s="318"/>
      <c r="M743" s="318"/>
      <c r="N743" s="318"/>
      <c r="O743" s="318"/>
      <c r="P743" s="318"/>
      <c r="Q743" s="318"/>
      <c r="R743" s="318"/>
      <c r="S743" s="318"/>
      <c r="T743" s="318"/>
      <c r="U743" s="318"/>
      <c r="V743" s="318"/>
      <c r="W743" s="318"/>
      <c r="X743" s="318"/>
      <c r="Y743" s="318"/>
      <c r="Z743" s="318"/>
    </row>
    <row r="744" ht="15.75" customHeight="1">
      <c r="A744" s="318"/>
      <c r="B744" s="318"/>
      <c r="C744" s="318"/>
      <c r="D744" s="318"/>
      <c r="E744" s="318"/>
      <c r="F744" s="318"/>
      <c r="G744" s="318"/>
      <c r="H744" s="318"/>
      <c r="I744" s="318"/>
      <c r="J744" s="318"/>
      <c r="K744" s="318"/>
      <c r="L744" s="318"/>
      <c r="M744" s="318"/>
      <c r="N744" s="318"/>
      <c r="O744" s="318"/>
      <c r="P744" s="318"/>
      <c r="Q744" s="318"/>
      <c r="R744" s="318"/>
      <c r="S744" s="318"/>
      <c r="T744" s="318"/>
      <c r="U744" s="318"/>
      <c r="V744" s="318"/>
      <c r="W744" s="318"/>
      <c r="X744" s="318"/>
      <c r="Y744" s="318"/>
      <c r="Z744" s="318"/>
    </row>
    <row r="745" ht="15.75" customHeight="1">
      <c r="A745" s="318"/>
      <c r="B745" s="318"/>
      <c r="C745" s="318"/>
      <c r="D745" s="318"/>
      <c r="E745" s="318"/>
      <c r="F745" s="318"/>
      <c r="G745" s="318"/>
      <c r="H745" s="318"/>
      <c r="I745" s="318"/>
      <c r="J745" s="318"/>
      <c r="K745" s="318"/>
      <c r="L745" s="318"/>
      <c r="M745" s="318"/>
      <c r="N745" s="318"/>
      <c r="O745" s="318"/>
      <c r="P745" s="318"/>
      <c r="Q745" s="318"/>
      <c r="R745" s="318"/>
      <c r="S745" s="318"/>
      <c r="T745" s="318"/>
      <c r="U745" s="318"/>
      <c r="V745" s="318"/>
      <c r="W745" s="318"/>
      <c r="X745" s="318"/>
      <c r="Y745" s="318"/>
      <c r="Z745" s="318"/>
    </row>
    <row r="746" ht="15.75" customHeight="1">
      <c r="A746" s="318"/>
      <c r="B746" s="318"/>
      <c r="C746" s="318"/>
      <c r="D746" s="318"/>
      <c r="E746" s="318"/>
      <c r="F746" s="318"/>
      <c r="G746" s="318"/>
      <c r="H746" s="318"/>
      <c r="I746" s="318"/>
      <c r="J746" s="318"/>
      <c r="K746" s="318"/>
      <c r="L746" s="318"/>
      <c r="M746" s="318"/>
      <c r="N746" s="318"/>
      <c r="O746" s="318"/>
      <c r="P746" s="318"/>
      <c r="Q746" s="318"/>
      <c r="R746" s="318"/>
      <c r="S746" s="318"/>
      <c r="T746" s="318"/>
      <c r="U746" s="318"/>
      <c r="V746" s="318"/>
      <c r="W746" s="318"/>
      <c r="X746" s="318"/>
      <c r="Y746" s="318"/>
      <c r="Z746" s="318"/>
    </row>
    <row r="747" ht="15.75" customHeight="1">
      <c r="A747" s="318"/>
      <c r="B747" s="318"/>
      <c r="C747" s="318"/>
      <c r="D747" s="318"/>
      <c r="E747" s="318"/>
      <c r="F747" s="318"/>
      <c r="G747" s="318"/>
      <c r="H747" s="318"/>
      <c r="I747" s="318"/>
      <c r="J747" s="318"/>
      <c r="K747" s="318"/>
      <c r="L747" s="318"/>
      <c r="M747" s="318"/>
      <c r="N747" s="318"/>
      <c r="O747" s="318"/>
      <c r="P747" s="318"/>
      <c r="Q747" s="318"/>
      <c r="R747" s="318"/>
      <c r="S747" s="318"/>
      <c r="T747" s="318"/>
      <c r="U747" s="318"/>
      <c r="V747" s="318"/>
      <c r="W747" s="318"/>
      <c r="X747" s="318"/>
      <c r="Y747" s="318"/>
      <c r="Z747" s="318"/>
    </row>
    <row r="748" ht="15.75" customHeight="1">
      <c r="A748" s="318"/>
      <c r="B748" s="318"/>
      <c r="C748" s="318"/>
      <c r="D748" s="318"/>
      <c r="E748" s="318"/>
      <c r="F748" s="318"/>
      <c r="G748" s="318"/>
      <c r="H748" s="318"/>
      <c r="I748" s="318"/>
      <c r="J748" s="318"/>
      <c r="K748" s="318"/>
      <c r="L748" s="318"/>
      <c r="M748" s="318"/>
      <c r="N748" s="318"/>
      <c r="O748" s="318"/>
      <c r="P748" s="318"/>
      <c r="Q748" s="318"/>
      <c r="R748" s="318"/>
      <c r="S748" s="318"/>
      <c r="T748" s="318"/>
      <c r="U748" s="318"/>
      <c r="V748" s="318"/>
      <c r="W748" s="318"/>
      <c r="X748" s="318"/>
      <c r="Y748" s="318"/>
      <c r="Z748" s="318"/>
    </row>
    <row r="749" ht="15.75" customHeight="1">
      <c r="A749" s="318"/>
      <c r="B749" s="318"/>
      <c r="C749" s="318"/>
      <c r="D749" s="318"/>
      <c r="E749" s="318"/>
      <c r="F749" s="318"/>
      <c r="G749" s="318"/>
      <c r="H749" s="318"/>
      <c r="I749" s="318"/>
      <c r="J749" s="318"/>
      <c r="K749" s="318"/>
      <c r="L749" s="318"/>
      <c r="M749" s="318"/>
      <c r="N749" s="318"/>
      <c r="O749" s="318"/>
      <c r="P749" s="318"/>
      <c r="Q749" s="318"/>
      <c r="R749" s="318"/>
      <c r="S749" s="318"/>
      <c r="T749" s="318"/>
      <c r="U749" s="318"/>
      <c r="V749" s="318"/>
      <c r="W749" s="318"/>
      <c r="X749" s="318"/>
      <c r="Y749" s="318"/>
      <c r="Z749" s="318"/>
    </row>
    <row r="750" ht="15.75" customHeight="1">
      <c r="A750" s="318"/>
      <c r="B750" s="318"/>
      <c r="C750" s="318"/>
      <c r="D750" s="318"/>
      <c r="E750" s="318"/>
      <c r="F750" s="318"/>
      <c r="G750" s="318"/>
      <c r="H750" s="318"/>
      <c r="I750" s="318"/>
      <c r="J750" s="318"/>
      <c r="K750" s="318"/>
      <c r="L750" s="318"/>
      <c r="M750" s="318"/>
      <c r="N750" s="318"/>
      <c r="O750" s="318"/>
      <c r="P750" s="318"/>
      <c r="Q750" s="318"/>
      <c r="R750" s="318"/>
      <c r="S750" s="318"/>
      <c r="T750" s="318"/>
      <c r="U750" s="318"/>
      <c r="V750" s="318"/>
      <c r="W750" s="318"/>
      <c r="X750" s="318"/>
      <c r="Y750" s="318"/>
      <c r="Z750" s="318"/>
    </row>
    <row r="751" ht="15.75" customHeight="1">
      <c r="A751" s="318"/>
      <c r="B751" s="318"/>
      <c r="C751" s="318"/>
      <c r="D751" s="318"/>
      <c r="E751" s="318"/>
      <c r="F751" s="318"/>
      <c r="G751" s="318"/>
      <c r="H751" s="318"/>
      <c r="I751" s="318"/>
      <c r="J751" s="318"/>
      <c r="K751" s="318"/>
      <c r="L751" s="318"/>
      <c r="M751" s="318"/>
      <c r="N751" s="318"/>
      <c r="O751" s="318"/>
      <c r="P751" s="318"/>
      <c r="Q751" s="318"/>
      <c r="R751" s="318"/>
      <c r="S751" s="318"/>
      <c r="T751" s="318"/>
      <c r="U751" s="318"/>
      <c r="V751" s="318"/>
      <c r="W751" s="318"/>
      <c r="X751" s="318"/>
      <c r="Y751" s="318"/>
      <c r="Z751" s="318"/>
    </row>
    <row r="752" ht="15.75" customHeight="1">
      <c r="A752" s="318"/>
      <c r="B752" s="318"/>
      <c r="C752" s="318"/>
      <c r="D752" s="318"/>
      <c r="E752" s="318"/>
      <c r="F752" s="318"/>
      <c r="G752" s="318"/>
      <c r="H752" s="318"/>
      <c r="I752" s="318"/>
      <c r="J752" s="318"/>
      <c r="K752" s="318"/>
      <c r="L752" s="318"/>
      <c r="M752" s="318"/>
      <c r="N752" s="318"/>
      <c r="O752" s="318"/>
      <c r="P752" s="318"/>
      <c r="Q752" s="318"/>
      <c r="R752" s="318"/>
      <c r="S752" s="318"/>
      <c r="T752" s="318"/>
      <c r="U752" s="318"/>
      <c r="V752" s="318"/>
      <c r="W752" s="318"/>
      <c r="X752" s="318"/>
      <c r="Y752" s="318"/>
      <c r="Z752" s="318"/>
    </row>
    <row r="753" ht="15.75" customHeight="1">
      <c r="A753" s="318"/>
      <c r="B753" s="318"/>
      <c r="C753" s="318"/>
      <c r="D753" s="318"/>
      <c r="E753" s="318"/>
      <c r="F753" s="318"/>
      <c r="G753" s="318"/>
      <c r="H753" s="318"/>
      <c r="I753" s="318"/>
      <c r="J753" s="318"/>
      <c r="K753" s="318"/>
      <c r="L753" s="318"/>
      <c r="M753" s="318"/>
      <c r="N753" s="318"/>
      <c r="O753" s="318"/>
      <c r="P753" s="318"/>
      <c r="Q753" s="318"/>
      <c r="R753" s="318"/>
      <c r="S753" s="318"/>
      <c r="T753" s="318"/>
      <c r="U753" s="318"/>
      <c r="V753" s="318"/>
      <c r="W753" s="318"/>
      <c r="X753" s="318"/>
      <c r="Y753" s="318"/>
      <c r="Z753" s="318"/>
    </row>
    <row r="754" ht="15.75" customHeight="1">
      <c r="A754" s="318"/>
      <c r="B754" s="318"/>
      <c r="C754" s="318"/>
      <c r="D754" s="318"/>
      <c r="E754" s="318"/>
      <c r="F754" s="318"/>
      <c r="G754" s="318"/>
      <c r="H754" s="318"/>
      <c r="I754" s="318"/>
      <c r="J754" s="318"/>
      <c r="K754" s="318"/>
      <c r="L754" s="318"/>
      <c r="M754" s="318"/>
      <c r="N754" s="318"/>
      <c r="O754" s="318"/>
      <c r="P754" s="318"/>
      <c r="Q754" s="318"/>
      <c r="R754" s="318"/>
      <c r="S754" s="318"/>
      <c r="T754" s="318"/>
      <c r="U754" s="318"/>
      <c r="V754" s="318"/>
      <c r="W754" s="318"/>
      <c r="X754" s="318"/>
      <c r="Y754" s="318"/>
      <c r="Z754" s="318"/>
    </row>
    <row r="755" ht="15.75" customHeight="1">
      <c r="A755" s="318"/>
      <c r="B755" s="318"/>
      <c r="C755" s="318"/>
      <c r="D755" s="318"/>
      <c r="E755" s="318"/>
      <c r="F755" s="318"/>
      <c r="G755" s="318"/>
      <c r="H755" s="318"/>
      <c r="I755" s="318"/>
      <c r="J755" s="318"/>
      <c r="K755" s="318"/>
      <c r="L755" s="318"/>
      <c r="M755" s="318"/>
      <c r="N755" s="318"/>
      <c r="O755" s="318"/>
      <c r="P755" s="318"/>
      <c r="Q755" s="318"/>
      <c r="R755" s="318"/>
      <c r="S755" s="318"/>
      <c r="T755" s="318"/>
      <c r="U755" s="318"/>
      <c r="V755" s="318"/>
      <c r="W755" s="318"/>
      <c r="X755" s="318"/>
      <c r="Y755" s="318"/>
      <c r="Z755" s="318"/>
    </row>
    <row r="756" ht="15.75" customHeight="1">
      <c r="A756" s="318"/>
      <c r="B756" s="318"/>
      <c r="C756" s="318"/>
      <c r="D756" s="318"/>
      <c r="E756" s="318"/>
      <c r="F756" s="318"/>
      <c r="G756" s="318"/>
      <c r="H756" s="318"/>
      <c r="I756" s="318"/>
      <c r="J756" s="318"/>
      <c r="K756" s="318"/>
      <c r="L756" s="318"/>
      <c r="M756" s="318"/>
      <c r="N756" s="318"/>
      <c r="O756" s="318"/>
      <c r="P756" s="318"/>
      <c r="Q756" s="318"/>
      <c r="R756" s="318"/>
      <c r="S756" s="318"/>
      <c r="T756" s="318"/>
      <c r="U756" s="318"/>
      <c r="V756" s="318"/>
      <c r="W756" s="318"/>
      <c r="X756" s="318"/>
      <c r="Y756" s="318"/>
      <c r="Z756" s="318"/>
    </row>
    <row r="757" ht="15.75" customHeight="1">
      <c r="A757" s="318"/>
      <c r="B757" s="318"/>
      <c r="C757" s="318"/>
      <c r="D757" s="318"/>
      <c r="E757" s="318"/>
      <c r="F757" s="318"/>
      <c r="G757" s="318"/>
      <c r="H757" s="318"/>
      <c r="I757" s="318"/>
      <c r="J757" s="318"/>
      <c r="K757" s="318"/>
      <c r="L757" s="318"/>
      <c r="M757" s="318"/>
      <c r="N757" s="318"/>
      <c r="O757" s="318"/>
      <c r="P757" s="318"/>
      <c r="Q757" s="318"/>
      <c r="R757" s="318"/>
      <c r="S757" s="318"/>
      <c r="T757" s="318"/>
      <c r="U757" s="318"/>
      <c r="V757" s="318"/>
      <c r="W757" s="318"/>
      <c r="X757" s="318"/>
      <c r="Y757" s="318"/>
      <c r="Z757" s="318"/>
    </row>
    <row r="758" ht="15.75" customHeight="1">
      <c r="A758" s="318"/>
      <c r="B758" s="318"/>
      <c r="C758" s="318"/>
      <c r="D758" s="318"/>
      <c r="E758" s="318"/>
      <c r="F758" s="318"/>
      <c r="G758" s="318"/>
      <c r="H758" s="318"/>
      <c r="I758" s="318"/>
      <c r="J758" s="318"/>
      <c r="K758" s="318"/>
      <c r="L758" s="318"/>
      <c r="M758" s="318"/>
      <c r="N758" s="318"/>
      <c r="O758" s="318"/>
      <c r="P758" s="318"/>
      <c r="Q758" s="318"/>
      <c r="R758" s="318"/>
      <c r="S758" s="318"/>
      <c r="T758" s="318"/>
      <c r="U758" s="318"/>
      <c r="V758" s="318"/>
      <c r="W758" s="318"/>
      <c r="X758" s="318"/>
      <c r="Y758" s="318"/>
      <c r="Z758" s="318"/>
    </row>
    <row r="759" ht="15.75" customHeight="1">
      <c r="A759" s="318"/>
      <c r="B759" s="318"/>
      <c r="C759" s="318"/>
      <c r="D759" s="318"/>
      <c r="E759" s="318"/>
      <c r="F759" s="318"/>
      <c r="G759" s="318"/>
      <c r="H759" s="318"/>
      <c r="I759" s="318"/>
      <c r="J759" s="318"/>
      <c r="K759" s="318"/>
      <c r="L759" s="318"/>
      <c r="M759" s="318"/>
      <c r="N759" s="318"/>
      <c r="O759" s="318"/>
      <c r="P759" s="318"/>
      <c r="Q759" s="318"/>
      <c r="R759" s="318"/>
      <c r="S759" s="318"/>
      <c r="T759" s="318"/>
      <c r="U759" s="318"/>
      <c r="V759" s="318"/>
      <c r="W759" s="318"/>
      <c r="X759" s="318"/>
      <c r="Y759" s="318"/>
      <c r="Z759" s="318"/>
    </row>
    <row r="760" ht="15.75" customHeight="1">
      <c r="A760" s="318"/>
      <c r="B760" s="318"/>
      <c r="C760" s="318"/>
      <c r="D760" s="318"/>
      <c r="E760" s="318"/>
      <c r="F760" s="318"/>
      <c r="G760" s="318"/>
      <c r="H760" s="318"/>
      <c r="I760" s="318"/>
      <c r="J760" s="318"/>
      <c r="K760" s="318"/>
      <c r="L760" s="318"/>
      <c r="M760" s="318"/>
      <c r="N760" s="318"/>
      <c r="O760" s="318"/>
      <c r="P760" s="318"/>
      <c r="Q760" s="318"/>
      <c r="R760" s="318"/>
      <c r="S760" s="318"/>
      <c r="T760" s="318"/>
      <c r="U760" s="318"/>
      <c r="V760" s="318"/>
      <c r="W760" s="318"/>
      <c r="X760" s="318"/>
      <c r="Y760" s="318"/>
      <c r="Z760" s="318"/>
    </row>
    <row r="761" ht="15.75" customHeight="1">
      <c r="A761" s="318"/>
      <c r="B761" s="318"/>
      <c r="C761" s="318"/>
      <c r="D761" s="318"/>
      <c r="E761" s="318"/>
      <c r="F761" s="318"/>
      <c r="G761" s="318"/>
      <c r="H761" s="318"/>
      <c r="I761" s="318"/>
      <c r="J761" s="318"/>
      <c r="K761" s="318"/>
      <c r="L761" s="318"/>
      <c r="M761" s="318"/>
      <c r="N761" s="318"/>
      <c r="O761" s="318"/>
      <c r="P761" s="318"/>
      <c r="Q761" s="318"/>
      <c r="R761" s="318"/>
      <c r="S761" s="318"/>
      <c r="T761" s="318"/>
      <c r="U761" s="318"/>
      <c r="V761" s="318"/>
      <c r="W761" s="318"/>
      <c r="X761" s="318"/>
      <c r="Y761" s="318"/>
      <c r="Z761" s="318"/>
    </row>
    <row r="762" ht="15.75" customHeight="1">
      <c r="A762" s="318"/>
      <c r="B762" s="318"/>
      <c r="C762" s="318"/>
      <c r="D762" s="318"/>
      <c r="E762" s="318"/>
      <c r="F762" s="318"/>
      <c r="G762" s="318"/>
      <c r="H762" s="318"/>
      <c r="I762" s="318"/>
      <c r="J762" s="318"/>
      <c r="K762" s="318"/>
      <c r="L762" s="318"/>
      <c r="M762" s="318"/>
      <c r="N762" s="318"/>
      <c r="O762" s="318"/>
      <c r="P762" s="318"/>
      <c r="Q762" s="318"/>
      <c r="R762" s="318"/>
      <c r="S762" s="318"/>
      <c r="T762" s="318"/>
      <c r="U762" s="318"/>
      <c r="V762" s="318"/>
      <c r="W762" s="318"/>
      <c r="X762" s="318"/>
      <c r="Y762" s="318"/>
      <c r="Z762" s="318"/>
    </row>
    <row r="763" ht="15.75" customHeight="1">
      <c r="A763" s="318"/>
      <c r="B763" s="318"/>
      <c r="C763" s="318"/>
      <c r="D763" s="318"/>
      <c r="E763" s="318"/>
      <c r="F763" s="318"/>
      <c r="G763" s="318"/>
      <c r="H763" s="318"/>
      <c r="I763" s="318"/>
      <c r="J763" s="318"/>
      <c r="K763" s="318"/>
      <c r="L763" s="318"/>
      <c r="M763" s="318"/>
      <c r="N763" s="318"/>
      <c r="O763" s="318"/>
      <c r="P763" s="318"/>
      <c r="Q763" s="318"/>
      <c r="R763" s="318"/>
      <c r="S763" s="318"/>
      <c r="T763" s="318"/>
      <c r="U763" s="318"/>
      <c r="V763" s="318"/>
      <c r="W763" s="318"/>
      <c r="X763" s="318"/>
      <c r="Y763" s="318"/>
      <c r="Z763" s="318"/>
    </row>
    <row r="764" ht="15.75" customHeight="1">
      <c r="A764" s="318"/>
      <c r="B764" s="318"/>
      <c r="C764" s="318"/>
      <c r="D764" s="318"/>
      <c r="E764" s="318"/>
      <c r="F764" s="318"/>
      <c r="G764" s="318"/>
      <c r="H764" s="318"/>
      <c r="I764" s="318"/>
      <c r="J764" s="318"/>
      <c r="K764" s="318"/>
      <c r="L764" s="318"/>
      <c r="M764" s="318"/>
      <c r="N764" s="318"/>
      <c r="O764" s="318"/>
      <c r="P764" s="318"/>
      <c r="Q764" s="318"/>
      <c r="R764" s="318"/>
      <c r="S764" s="318"/>
      <c r="T764" s="318"/>
      <c r="U764" s="318"/>
      <c r="V764" s="318"/>
      <c r="W764" s="318"/>
      <c r="X764" s="318"/>
      <c r="Y764" s="318"/>
      <c r="Z764" s="318"/>
    </row>
    <row r="765" ht="15.75" customHeight="1">
      <c r="A765" s="318"/>
      <c r="B765" s="318"/>
      <c r="C765" s="318"/>
      <c r="D765" s="318"/>
      <c r="E765" s="318"/>
      <c r="F765" s="318"/>
      <c r="G765" s="318"/>
      <c r="H765" s="318"/>
      <c r="I765" s="318"/>
      <c r="J765" s="318"/>
      <c r="K765" s="318"/>
      <c r="L765" s="318"/>
      <c r="M765" s="318"/>
      <c r="N765" s="318"/>
      <c r="O765" s="318"/>
      <c r="P765" s="318"/>
      <c r="Q765" s="318"/>
      <c r="R765" s="318"/>
      <c r="S765" s="318"/>
      <c r="T765" s="318"/>
      <c r="U765" s="318"/>
      <c r="V765" s="318"/>
      <c r="W765" s="318"/>
      <c r="X765" s="318"/>
      <c r="Y765" s="318"/>
      <c r="Z765" s="318"/>
    </row>
    <row r="766" ht="15.75" customHeight="1">
      <c r="A766" s="318"/>
      <c r="B766" s="318"/>
      <c r="C766" s="318"/>
      <c r="D766" s="318"/>
      <c r="E766" s="318"/>
      <c r="F766" s="318"/>
      <c r="G766" s="318"/>
      <c r="H766" s="318"/>
      <c r="I766" s="318"/>
      <c r="J766" s="318"/>
      <c r="K766" s="318"/>
      <c r="L766" s="318"/>
      <c r="M766" s="318"/>
      <c r="N766" s="318"/>
      <c r="O766" s="318"/>
      <c r="P766" s="318"/>
      <c r="Q766" s="318"/>
      <c r="R766" s="318"/>
      <c r="S766" s="318"/>
      <c r="T766" s="318"/>
      <c r="U766" s="318"/>
      <c r="V766" s="318"/>
      <c r="W766" s="318"/>
      <c r="X766" s="318"/>
      <c r="Y766" s="318"/>
      <c r="Z766" s="318"/>
    </row>
    <row r="767" ht="15.75" customHeight="1">
      <c r="A767" s="318"/>
      <c r="B767" s="318"/>
      <c r="C767" s="318"/>
      <c r="D767" s="318"/>
      <c r="E767" s="318"/>
      <c r="F767" s="318"/>
      <c r="G767" s="318"/>
      <c r="H767" s="318"/>
      <c r="I767" s="318"/>
      <c r="J767" s="318"/>
      <c r="K767" s="318"/>
      <c r="L767" s="318"/>
      <c r="M767" s="318"/>
      <c r="N767" s="318"/>
      <c r="O767" s="318"/>
      <c r="P767" s="318"/>
      <c r="Q767" s="318"/>
      <c r="R767" s="318"/>
      <c r="S767" s="318"/>
      <c r="T767" s="318"/>
      <c r="U767" s="318"/>
      <c r="V767" s="318"/>
      <c r="W767" s="318"/>
      <c r="X767" s="318"/>
      <c r="Y767" s="318"/>
      <c r="Z767" s="318"/>
    </row>
    <row r="768" ht="15.75" customHeight="1">
      <c r="A768" s="318"/>
      <c r="B768" s="318"/>
      <c r="C768" s="318"/>
      <c r="D768" s="318"/>
      <c r="E768" s="318"/>
      <c r="F768" s="318"/>
      <c r="G768" s="318"/>
      <c r="H768" s="318"/>
      <c r="I768" s="318"/>
      <c r="J768" s="318"/>
      <c r="K768" s="318"/>
      <c r="L768" s="318"/>
      <c r="M768" s="318"/>
      <c r="N768" s="318"/>
      <c r="O768" s="318"/>
      <c r="P768" s="318"/>
      <c r="Q768" s="318"/>
      <c r="R768" s="318"/>
      <c r="S768" s="318"/>
      <c r="T768" s="318"/>
      <c r="U768" s="318"/>
      <c r="V768" s="318"/>
      <c r="W768" s="318"/>
      <c r="X768" s="318"/>
      <c r="Y768" s="318"/>
      <c r="Z768" s="318"/>
    </row>
    <row r="769" ht="15.75" customHeight="1">
      <c r="A769" s="318"/>
      <c r="B769" s="318"/>
      <c r="C769" s="318"/>
      <c r="D769" s="318"/>
      <c r="E769" s="318"/>
      <c r="F769" s="318"/>
      <c r="G769" s="318"/>
      <c r="H769" s="318"/>
      <c r="I769" s="318"/>
      <c r="J769" s="318"/>
      <c r="K769" s="318"/>
      <c r="L769" s="318"/>
      <c r="M769" s="318"/>
      <c r="N769" s="318"/>
      <c r="O769" s="318"/>
      <c r="P769" s="318"/>
      <c r="Q769" s="318"/>
      <c r="R769" s="318"/>
      <c r="S769" s="318"/>
      <c r="T769" s="318"/>
      <c r="U769" s="318"/>
      <c r="V769" s="318"/>
      <c r="W769" s="318"/>
      <c r="X769" s="318"/>
      <c r="Y769" s="318"/>
      <c r="Z769" s="318"/>
    </row>
    <row r="770" ht="15.75" customHeight="1">
      <c r="A770" s="318"/>
      <c r="B770" s="318"/>
      <c r="C770" s="318"/>
      <c r="D770" s="318"/>
      <c r="E770" s="318"/>
      <c r="F770" s="318"/>
      <c r="G770" s="318"/>
      <c r="H770" s="318"/>
      <c r="I770" s="318"/>
      <c r="J770" s="318"/>
      <c r="K770" s="318"/>
      <c r="L770" s="318"/>
      <c r="M770" s="318"/>
      <c r="N770" s="318"/>
      <c r="O770" s="318"/>
      <c r="P770" s="318"/>
      <c r="Q770" s="318"/>
      <c r="R770" s="318"/>
      <c r="S770" s="318"/>
      <c r="T770" s="318"/>
      <c r="U770" s="318"/>
      <c r="V770" s="318"/>
      <c r="W770" s="318"/>
      <c r="X770" s="318"/>
      <c r="Y770" s="318"/>
      <c r="Z770" s="318"/>
    </row>
    <row r="771" ht="15.75" customHeight="1">
      <c r="A771" s="318"/>
      <c r="B771" s="318"/>
      <c r="C771" s="318"/>
      <c r="D771" s="318"/>
      <c r="E771" s="318"/>
      <c r="F771" s="318"/>
      <c r="G771" s="318"/>
      <c r="H771" s="318"/>
      <c r="I771" s="318"/>
      <c r="J771" s="318"/>
      <c r="K771" s="318"/>
      <c r="L771" s="318"/>
      <c r="M771" s="318"/>
      <c r="N771" s="318"/>
      <c r="O771" s="318"/>
      <c r="P771" s="318"/>
      <c r="Q771" s="318"/>
      <c r="R771" s="318"/>
      <c r="S771" s="318"/>
      <c r="T771" s="318"/>
      <c r="U771" s="318"/>
      <c r="V771" s="318"/>
      <c r="W771" s="318"/>
      <c r="X771" s="318"/>
      <c r="Y771" s="318"/>
      <c r="Z771" s="318"/>
    </row>
    <row r="772" ht="15.75" customHeight="1">
      <c r="A772" s="318"/>
      <c r="B772" s="318"/>
      <c r="C772" s="318"/>
      <c r="D772" s="318"/>
      <c r="E772" s="318"/>
      <c r="F772" s="318"/>
      <c r="G772" s="318"/>
      <c r="H772" s="318"/>
      <c r="I772" s="318"/>
      <c r="J772" s="318"/>
      <c r="K772" s="318"/>
      <c r="L772" s="318"/>
      <c r="M772" s="318"/>
      <c r="N772" s="318"/>
      <c r="O772" s="318"/>
      <c r="P772" s="318"/>
      <c r="Q772" s="318"/>
      <c r="R772" s="318"/>
      <c r="S772" s="318"/>
      <c r="T772" s="318"/>
      <c r="U772" s="318"/>
      <c r="V772" s="318"/>
      <c r="W772" s="318"/>
      <c r="X772" s="318"/>
      <c r="Y772" s="318"/>
      <c r="Z772" s="318"/>
    </row>
    <row r="773" ht="15.75" customHeight="1">
      <c r="A773" s="318"/>
      <c r="B773" s="318"/>
      <c r="C773" s="318"/>
      <c r="D773" s="318"/>
      <c r="E773" s="318"/>
      <c r="F773" s="318"/>
      <c r="G773" s="318"/>
      <c r="H773" s="318"/>
      <c r="I773" s="318"/>
      <c r="J773" s="318"/>
      <c r="K773" s="318"/>
      <c r="L773" s="318"/>
      <c r="M773" s="318"/>
      <c r="N773" s="318"/>
      <c r="O773" s="318"/>
      <c r="P773" s="318"/>
      <c r="Q773" s="318"/>
      <c r="R773" s="318"/>
      <c r="S773" s="318"/>
      <c r="T773" s="318"/>
      <c r="U773" s="318"/>
      <c r="V773" s="318"/>
      <c r="W773" s="318"/>
      <c r="X773" s="318"/>
      <c r="Y773" s="318"/>
      <c r="Z773" s="318"/>
    </row>
    <row r="774" ht="15.75" customHeight="1">
      <c r="A774" s="318"/>
      <c r="B774" s="318"/>
      <c r="C774" s="318"/>
      <c r="D774" s="318"/>
      <c r="E774" s="318"/>
      <c r="F774" s="318"/>
      <c r="G774" s="318"/>
      <c r="H774" s="318"/>
      <c r="I774" s="318"/>
      <c r="J774" s="318"/>
      <c r="K774" s="318"/>
      <c r="L774" s="318"/>
      <c r="M774" s="318"/>
      <c r="N774" s="318"/>
      <c r="O774" s="318"/>
      <c r="P774" s="318"/>
      <c r="Q774" s="318"/>
      <c r="R774" s="318"/>
      <c r="S774" s="318"/>
      <c r="T774" s="318"/>
      <c r="U774" s="318"/>
      <c r="V774" s="318"/>
      <c r="W774" s="318"/>
      <c r="X774" s="318"/>
      <c r="Y774" s="318"/>
      <c r="Z774" s="318"/>
    </row>
    <row r="775" ht="15.75" customHeight="1">
      <c r="A775" s="318"/>
      <c r="B775" s="318"/>
      <c r="C775" s="318"/>
      <c r="D775" s="318"/>
      <c r="E775" s="318"/>
      <c r="F775" s="318"/>
      <c r="G775" s="318"/>
      <c r="H775" s="318"/>
      <c r="I775" s="318"/>
      <c r="J775" s="318"/>
      <c r="K775" s="318"/>
      <c r="L775" s="318"/>
      <c r="M775" s="318"/>
      <c r="N775" s="318"/>
      <c r="O775" s="318"/>
      <c r="P775" s="318"/>
      <c r="Q775" s="318"/>
      <c r="R775" s="318"/>
      <c r="S775" s="318"/>
      <c r="T775" s="318"/>
      <c r="U775" s="318"/>
      <c r="V775" s="318"/>
      <c r="W775" s="318"/>
      <c r="X775" s="318"/>
      <c r="Y775" s="318"/>
      <c r="Z775" s="318"/>
    </row>
    <row r="776" ht="15.75" customHeight="1">
      <c r="A776" s="318"/>
      <c r="B776" s="318"/>
      <c r="C776" s="318"/>
      <c r="D776" s="318"/>
      <c r="E776" s="318"/>
      <c r="F776" s="318"/>
      <c r="G776" s="318"/>
      <c r="H776" s="318"/>
      <c r="I776" s="318"/>
      <c r="J776" s="318"/>
      <c r="K776" s="318"/>
      <c r="L776" s="318"/>
      <c r="M776" s="318"/>
      <c r="N776" s="318"/>
      <c r="O776" s="318"/>
      <c r="P776" s="318"/>
      <c r="Q776" s="318"/>
      <c r="R776" s="318"/>
      <c r="S776" s="318"/>
      <c r="T776" s="318"/>
      <c r="U776" s="318"/>
      <c r="V776" s="318"/>
      <c r="W776" s="318"/>
      <c r="X776" s="318"/>
      <c r="Y776" s="318"/>
      <c r="Z776" s="318"/>
    </row>
    <row r="777" ht="15.75" customHeight="1">
      <c r="A777" s="318"/>
      <c r="B777" s="318"/>
      <c r="C777" s="318"/>
      <c r="D777" s="318"/>
      <c r="E777" s="318"/>
      <c r="F777" s="318"/>
      <c r="G777" s="318"/>
      <c r="H777" s="318"/>
      <c r="I777" s="318"/>
      <c r="J777" s="318"/>
      <c r="K777" s="318"/>
      <c r="L777" s="318"/>
      <c r="M777" s="318"/>
      <c r="N777" s="318"/>
      <c r="O777" s="318"/>
      <c r="P777" s="318"/>
      <c r="Q777" s="318"/>
      <c r="R777" s="318"/>
      <c r="S777" s="318"/>
      <c r="T777" s="318"/>
      <c r="U777" s="318"/>
      <c r="V777" s="318"/>
      <c r="W777" s="318"/>
      <c r="X777" s="318"/>
      <c r="Y777" s="318"/>
      <c r="Z777" s="318"/>
    </row>
    <row r="778" ht="15.75" customHeight="1">
      <c r="A778" s="318"/>
      <c r="B778" s="318"/>
      <c r="C778" s="318"/>
      <c r="D778" s="318"/>
      <c r="E778" s="318"/>
      <c r="F778" s="318"/>
      <c r="G778" s="318"/>
      <c r="H778" s="318"/>
      <c r="I778" s="318"/>
      <c r="J778" s="318"/>
      <c r="K778" s="318"/>
      <c r="L778" s="318"/>
      <c r="M778" s="318"/>
      <c r="N778" s="318"/>
      <c r="O778" s="318"/>
      <c r="P778" s="318"/>
      <c r="Q778" s="318"/>
      <c r="R778" s="318"/>
      <c r="S778" s="318"/>
      <c r="T778" s="318"/>
      <c r="U778" s="318"/>
      <c r="V778" s="318"/>
      <c r="W778" s="318"/>
      <c r="X778" s="318"/>
      <c r="Y778" s="318"/>
      <c r="Z778" s="318"/>
    </row>
    <row r="779" ht="15.75" customHeight="1">
      <c r="A779" s="318"/>
      <c r="B779" s="318"/>
      <c r="C779" s="318"/>
      <c r="D779" s="318"/>
      <c r="E779" s="318"/>
      <c r="F779" s="318"/>
      <c r="G779" s="318"/>
      <c r="H779" s="318"/>
      <c r="I779" s="318"/>
      <c r="J779" s="318"/>
      <c r="K779" s="318"/>
      <c r="L779" s="318"/>
      <c r="M779" s="318"/>
      <c r="N779" s="318"/>
      <c r="O779" s="318"/>
      <c r="P779" s="318"/>
      <c r="Q779" s="318"/>
      <c r="R779" s="318"/>
      <c r="S779" s="318"/>
      <c r="T779" s="318"/>
      <c r="U779" s="318"/>
      <c r="V779" s="318"/>
      <c r="W779" s="318"/>
      <c r="X779" s="318"/>
      <c r="Y779" s="318"/>
      <c r="Z779" s="318"/>
    </row>
    <row r="780" ht="15.75" customHeight="1">
      <c r="A780" s="318"/>
      <c r="B780" s="318"/>
      <c r="C780" s="318"/>
      <c r="D780" s="318"/>
      <c r="E780" s="318"/>
      <c r="F780" s="318"/>
      <c r="G780" s="318"/>
      <c r="H780" s="318"/>
      <c r="I780" s="318"/>
      <c r="J780" s="318"/>
      <c r="K780" s="318"/>
      <c r="L780" s="318"/>
      <c r="M780" s="318"/>
      <c r="N780" s="318"/>
      <c r="O780" s="318"/>
      <c r="P780" s="318"/>
      <c r="Q780" s="318"/>
      <c r="R780" s="318"/>
      <c r="S780" s="318"/>
      <c r="T780" s="318"/>
      <c r="U780" s="318"/>
      <c r="V780" s="318"/>
      <c r="W780" s="318"/>
      <c r="X780" s="318"/>
      <c r="Y780" s="318"/>
      <c r="Z780" s="318"/>
    </row>
    <row r="781" ht="15.75" customHeight="1">
      <c r="A781" s="318"/>
      <c r="B781" s="318"/>
      <c r="C781" s="318"/>
      <c r="D781" s="318"/>
      <c r="E781" s="318"/>
      <c r="F781" s="318"/>
      <c r="G781" s="318"/>
      <c r="H781" s="318"/>
      <c r="I781" s="318"/>
      <c r="J781" s="318"/>
      <c r="K781" s="318"/>
      <c r="L781" s="318"/>
      <c r="M781" s="318"/>
      <c r="N781" s="318"/>
      <c r="O781" s="318"/>
      <c r="P781" s="318"/>
      <c r="Q781" s="318"/>
      <c r="R781" s="318"/>
      <c r="S781" s="318"/>
      <c r="T781" s="318"/>
      <c r="U781" s="318"/>
      <c r="V781" s="318"/>
      <c r="W781" s="318"/>
      <c r="X781" s="318"/>
      <c r="Y781" s="318"/>
      <c r="Z781" s="318"/>
    </row>
    <row r="782" ht="15.75" customHeight="1">
      <c r="A782" s="318"/>
      <c r="B782" s="318"/>
      <c r="C782" s="318"/>
      <c r="D782" s="318"/>
      <c r="E782" s="318"/>
      <c r="F782" s="318"/>
      <c r="G782" s="318"/>
      <c r="H782" s="318"/>
      <c r="I782" s="318"/>
      <c r="J782" s="318"/>
      <c r="K782" s="318"/>
      <c r="L782" s="318"/>
      <c r="M782" s="318"/>
      <c r="N782" s="318"/>
      <c r="O782" s="318"/>
      <c r="P782" s="318"/>
      <c r="Q782" s="318"/>
      <c r="R782" s="318"/>
      <c r="S782" s="318"/>
      <c r="T782" s="318"/>
      <c r="U782" s="318"/>
      <c r="V782" s="318"/>
      <c r="W782" s="318"/>
      <c r="X782" s="318"/>
      <c r="Y782" s="318"/>
      <c r="Z782" s="318"/>
    </row>
    <row r="783" ht="15.75" customHeight="1">
      <c r="A783" s="318"/>
      <c r="B783" s="318"/>
      <c r="C783" s="318"/>
      <c r="D783" s="318"/>
      <c r="E783" s="318"/>
      <c r="F783" s="318"/>
      <c r="G783" s="318"/>
      <c r="H783" s="318"/>
      <c r="I783" s="318"/>
      <c r="J783" s="318"/>
      <c r="K783" s="318"/>
      <c r="L783" s="318"/>
      <c r="M783" s="318"/>
      <c r="N783" s="318"/>
      <c r="O783" s="318"/>
      <c r="P783" s="318"/>
      <c r="Q783" s="318"/>
      <c r="R783" s="318"/>
      <c r="S783" s="318"/>
      <c r="T783" s="318"/>
      <c r="U783" s="318"/>
      <c r="V783" s="318"/>
      <c r="W783" s="318"/>
      <c r="X783" s="318"/>
      <c r="Y783" s="318"/>
      <c r="Z783" s="318"/>
    </row>
    <row r="784" ht="15.75" customHeight="1">
      <c r="A784" s="318"/>
      <c r="B784" s="318"/>
      <c r="C784" s="318"/>
      <c r="D784" s="318"/>
      <c r="E784" s="318"/>
      <c r="F784" s="318"/>
      <c r="G784" s="318"/>
      <c r="H784" s="318"/>
      <c r="I784" s="318"/>
      <c r="J784" s="318"/>
      <c r="K784" s="318"/>
      <c r="L784" s="318"/>
      <c r="M784" s="318"/>
      <c r="N784" s="318"/>
      <c r="O784" s="318"/>
      <c r="P784" s="318"/>
      <c r="Q784" s="318"/>
      <c r="R784" s="318"/>
      <c r="S784" s="318"/>
      <c r="T784" s="318"/>
      <c r="U784" s="318"/>
      <c r="V784" s="318"/>
      <c r="W784" s="318"/>
      <c r="X784" s="318"/>
      <c r="Y784" s="318"/>
      <c r="Z784" s="318"/>
    </row>
    <row r="785" ht="15.75" customHeight="1">
      <c r="A785" s="318"/>
      <c r="B785" s="318"/>
      <c r="C785" s="318"/>
      <c r="D785" s="318"/>
      <c r="E785" s="318"/>
      <c r="F785" s="318"/>
      <c r="G785" s="318"/>
      <c r="H785" s="318"/>
      <c r="I785" s="318"/>
      <c r="J785" s="318"/>
      <c r="K785" s="318"/>
      <c r="L785" s="318"/>
      <c r="M785" s="318"/>
      <c r="N785" s="318"/>
      <c r="O785" s="318"/>
      <c r="P785" s="318"/>
      <c r="Q785" s="318"/>
      <c r="R785" s="318"/>
      <c r="S785" s="318"/>
      <c r="T785" s="318"/>
      <c r="U785" s="318"/>
      <c r="V785" s="318"/>
      <c r="W785" s="318"/>
      <c r="X785" s="318"/>
      <c r="Y785" s="318"/>
      <c r="Z785" s="318"/>
    </row>
    <row r="786" ht="15.75" customHeight="1">
      <c r="A786" s="318"/>
      <c r="B786" s="318"/>
      <c r="C786" s="318"/>
      <c r="D786" s="318"/>
      <c r="E786" s="318"/>
      <c r="F786" s="318"/>
      <c r="G786" s="318"/>
      <c r="H786" s="318"/>
      <c r="I786" s="318"/>
      <c r="J786" s="318"/>
      <c r="K786" s="318"/>
      <c r="L786" s="318"/>
      <c r="M786" s="318"/>
      <c r="N786" s="318"/>
      <c r="O786" s="318"/>
      <c r="P786" s="318"/>
      <c r="Q786" s="318"/>
      <c r="R786" s="318"/>
      <c r="S786" s="318"/>
      <c r="T786" s="318"/>
      <c r="U786" s="318"/>
      <c r="V786" s="318"/>
      <c r="W786" s="318"/>
      <c r="X786" s="318"/>
      <c r="Y786" s="318"/>
      <c r="Z786" s="318"/>
    </row>
    <row r="787" ht="15.75" customHeight="1">
      <c r="A787" s="318"/>
      <c r="B787" s="318"/>
      <c r="C787" s="318"/>
      <c r="D787" s="318"/>
      <c r="E787" s="318"/>
      <c r="F787" s="318"/>
      <c r="G787" s="318"/>
      <c r="H787" s="318"/>
      <c r="I787" s="318"/>
      <c r="J787" s="318"/>
      <c r="K787" s="318"/>
      <c r="L787" s="318"/>
      <c r="M787" s="318"/>
      <c r="N787" s="318"/>
      <c r="O787" s="318"/>
      <c r="P787" s="318"/>
      <c r="Q787" s="318"/>
      <c r="R787" s="318"/>
      <c r="S787" s="318"/>
      <c r="T787" s="318"/>
      <c r="U787" s="318"/>
      <c r="V787" s="318"/>
      <c r="W787" s="318"/>
      <c r="X787" s="318"/>
      <c r="Y787" s="318"/>
      <c r="Z787" s="318"/>
    </row>
    <row r="788" ht="15.75" customHeight="1">
      <c r="A788" s="318"/>
      <c r="B788" s="318"/>
      <c r="C788" s="318"/>
      <c r="D788" s="318"/>
      <c r="E788" s="318"/>
      <c r="F788" s="318"/>
      <c r="G788" s="318"/>
      <c r="H788" s="318"/>
      <c r="I788" s="318"/>
      <c r="J788" s="318"/>
      <c r="K788" s="318"/>
      <c r="L788" s="318"/>
      <c r="M788" s="318"/>
      <c r="N788" s="318"/>
      <c r="O788" s="318"/>
      <c r="P788" s="318"/>
      <c r="Q788" s="318"/>
      <c r="R788" s="318"/>
      <c r="S788" s="318"/>
      <c r="T788" s="318"/>
      <c r="U788" s="318"/>
      <c r="V788" s="318"/>
      <c r="W788" s="318"/>
      <c r="X788" s="318"/>
      <c r="Y788" s="318"/>
      <c r="Z788" s="318"/>
    </row>
    <row r="789" ht="15.75" customHeight="1">
      <c r="A789" s="318"/>
      <c r="B789" s="318"/>
      <c r="C789" s="318"/>
      <c r="D789" s="318"/>
      <c r="E789" s="318"/>
      <c r="F789" s="318"/>
      <c r="G789" s="318"/>
      <c r="H789" s="318"/>
      <c r="I789" s="318"/>
      <c r="J789" s="318"/>
      <c r="K789" s="318"/>
      <c r="L789" s="318"/>
      <c r="M789" s="318"/>
      <c r="N789" s="318"/>
      <c r="O789" s="318"/>
      <c r="P789" s="318"/>
      <c r="Q789" s="318"/>
      <c r="R789" s="318"/>
      <c r="S789" s="318"/>
      <c r="T789" s="318"/>
      <c r="U789" s="318"/>
      <c r="V789" s="318"/>
      <c r="W789" s="318"/>
      <c r="X789" s="318"/>
      <c r="Y789" s="318"/>
      <c r="Z789" s="318"/>
    </row>
    <row r="790" ht="15.75" customHeight="1">
      <c r="A790" s="318"/>
      <c r="B790" s="318"/>
      <c r="C790" s="318"/>
      <c r="D790" s="318"/>
      <c r="E790" s="318"/>
      <c r="F790" s="318"/>
      <c r="G790" s="318"/>
      <c r="H790" s="318"/>
      <c r="I790" s="318"/>
      <c r="J790" s="318"/>
      <c r="K790" s="318"/>
      <c r="L790" s="318"/>
      <c r="M790" s="318"/>
      <c r="N790" s="318"/>
      <c r="O790" s="318"/>
      <c r="P790" s="318"/>
      <c r="Q790" s="318"/>
      <c r="R790" s="318"/>
      <c r="S790" s="318"/>
      <c r="T790" s="318"/>
      <c r="U790" s="318"/>
      <c r="V790" s="318"/>
      <c r="W790" s="318"/>
      <c r="X790" s="318"/>
      <c r="Y790" s="318"/>
      <c r="Z790" s="318"/>
    </row>
    <row r="791" ht="15.75" customHeight="1">
      <c r="A791" s="318"/>
      <c r="B791" s="318"/>
      <c r="C791" s="318"/>
      <c r="D791" s="318"/>
      <c r="E791" s="318"/>
      <c r="F791" s="318"/>
      <c r="G791" s="318"/>
      <c r="H791" s="318"/>
      <c r="I791" s="318"/>
      <c r="J791" s="318"/>
      <c r="K791" s="318"/>
      <c r="L791" s="318"/>
      <c r="M791" s="318"/>
      <c r="N791" s="318"/>
      <c r="O791" s="318"/>
      <c r="P791" s="318"/>
      <c r="Q791" s="318"/>
      <c r="R791" s="318"/>
      <c r="S791" s="318"/>
      <c r="T791" s="318"/>
      <c r="U791" s="318"/>
      <c r="V791" s="318"/>
      <c r="W791" s="318"/>
      <c r="X791" s="318"/>
      <c r="Y791" s="318"/>
      <c r="Z791" s="318"/>
    </row>
    <row r="792" ht="15.75" customHeight="1">
      <c r="A792" s="318"/>
      <c r="B792" s="318"/>
      <c r="C792" s="318"/>
      <c r="D792" s="318"/>
      <c r="E792" s="318"/>
      <c r="F792" s="318"/>
      <c r="G792" s="318"/>
      <c r="H792" s="318"/>
      <c r="I792" s="318"/>
      <c r="J792" s="318"/>
      <c r="K792" s="318"/>
      <c r="L792" s="318"/>
      <c r="M792" s="318"/>
      <c r="N792" s="318"/>
      <c r="O792" s="318"/>
      <c r="P792" s="318"/>
      <c r="Q792" s="318"/>
      <c r="R792" s="318"/>
      <c r="S792" s="318"/>
      <c r="T792" s="318"/>
      <c r="U792" s="318"/>
      <c r="V792" s="318"/>
      <c r="W792" s="318"/>
      <c r="X792" s="318"/>
      <c r="Y792" s="318"/>
      <c r="Z792" s="318"/>
    </row>
    <row r="793" ht="15.75" customHeight="1">
      <c r="A793" s="318"/>
      <c r="B793" s="318"/>
      <c r="C793" s="318"/>
      <c r="D793" s="318"/>
      <c r="E793" s="318"/>
      <c r="F793" s="318"/>
      <c r="G793" s="318"/>
      <c r="H793" s="318"/>
      <c r="I793" s="318"/>
      <c r="J793" s="318"/>
      <c r="K793" s="318"/>
      <c r="L793" s="318"/>
      <c r="M793" s="318"/>
      <c r="N793" s="318"/>
      <c r="O793" s="318"/>
      <c r="P793" s="318"/>
      <c r="Q793" s="318"/>
      <c r="R793" s="318"/>
      <c r="S793" s="318"/>
      <c r="T793" s="318"/>
      <c r="U793" s="318"/>
      <c r="V793" s="318"/>
      <c r="W793" s="318"/>
      <c r="X793" s="318"/>
      <c r="Y793" s="318"/>
      <c r="Z793" s="318"/>
    </row>
    <row r="794" ht="15.75" customHeight="1">
      <c r="A794" s="318"/>
      <c r="B794" s="318"/>
      <c r="C794" s="318"/>
      <c r="D794" s="318"/>
      <c r="E794" s="318"/>
      <c r="F794" s="318"/>
      <c r="G794" s="318"/>
      <c r="H794" s="318"/>
      <c r="I794" s="318"/>
      <c r="J794" s="318"/>
      <c r="K794" s="318"/>
      <c r="L794" s="318"/>
      <c r="M794" s="318"/>
      <c r="N794" s="318"/>
      <c r="O794" s="318"/>
      <c r="P794" s="318"/>
      <c r="Q794" s="318"/>
      <c r="R794" s="318"/>
      <c r="S794" s="318"/>
      <c r="T794" s="318"/>
      <c r="U794" s="318"/>
      <c r="V794" s="318"/>
      <c r="W794" s="318"/>
      <c r="X794" s="318"/>
      <c r="Y794" s="318"/>
      <c r="Z794" s="318"/>
    </row>
    <row r="795" ht="15.75" customHeight="1">
      <c r="A795" s="318"/>
      <c r="B795" s="318"/>
      <c r="C795" s="318"/>
      <c r="D795" s="318"/>
      <c r="E795" s="318"/>
      <c r="F795" s="318"/>
      <c r="G795" s="318"/>
      <c r="H795" s="318"/>
      <c r="I795" s="318"/>
      <c r="J795" s="318"/>
      <c r="K795" s="318"/>
      <c r="L795" s="318"/>
      <c r="M795" s="318"/>
      <c r="N795" s="318"/>
      <c r="O795" s="318"/>
      <c r="P795" s="318"/>
      <c r="Q795" s="318"/>
      <c r="R795" s="318"/>
      <c r="S795" s="318"/>
      <c r="T795" s="318"/>
      <c r="U795" s="318"/>
      <c r="V795" s="318"/>
      <c r="W795" s="318"/>
      <c r="X795" s="318"/>
      <c r="Y795" s="318"/>
      <c r="Z795" s="318"/>
    </row>
    <row r="796" ht="15.75" customHeight="1">
      <c r="A796" s="318"/>
      <c r="B796" s="318"/>
      <c r="C796" s="318"/>
      <c r="D796" s="318"/>
      <c r="E796" s="318"/>
      <c r="F796" s="318"/>
      <c r="G796" s="318"/>
      <c r="H796" s="318"/>
      <c r="I796" s="318"/>
      <c r="J796" s="318"/>
      <c r="K796" s="318"/>
      <c r="L796" s="318"/>
      <c r="M796" s="318"/>
      <c r="N796" s="318"/>
      <c r="O796" s="318"/>
      <c r="P796" s="318"/>
      <c r="Q796" s="318"/>
      <c r="R796" s="318"/>
      <c r="S796" s="318"/>
      <c r="T796" s="318"/>
      <c r="U796" s="318"/>
      <c r="V796" s="318"/>
      <c r="W796" s="318"/>
      <c r="X796" s="318"/>
      <c r="Y796" s="318"/>
      <c r="Z796" s="318"/>
    </row>
    <row r="797" ht="15.75" customHeight="1">
      <c r="A797" s="318"/>
      <c r="B797" s="318"/>
      <c r="C797" s="318"/>
      <c r="D797" s="318"/>
      <c r="E797" s="318"/>
      <c r="F797" s="318"/>
      <c r="G797" s="318"/>
      <c r="H797" s="318"/>
      <c r="I797" s="318"/>
      <c r="J797" s="318"/>
      <c r="K797" s="318"/>
      <c r="L797" s="318"/>
      <c r="M797" s="318"/>
      <c r="N797" s="318"/>
      <c r="O797" s="318"/>
      <c r="P797" s="318"/>
      <c r="Q797" s="318"/>
      <c r="R797" s="318"/>
      <c r="S797" s="318"/>
      <c r="T797" s="318"/>
      <c r="U797" s="318"/>
      <c r="V797" s="318"/>
      <c r="W797" s="318"/>
      <c r="X797" s="318"/>
      <c r="Y797" s="318"/>
      <c r="Z797" s="318"/>
    </row>
    <row r="798" ht="15.75" customHeight="1">
      <c r="A798" s="318"/>
      <c r="B798" s="318"/>
      <c r="C798" s="318"/>
      <c r="D798" s="318"/>
      <c r="E798" s="318"/>
      <c r="F798" s="318"/>
      <c r="G798" s="318"/>
      <c r="H798" s="318"/>
      <c r="I798" s="318"/>
      <c r="J798" s="318"/>
      <c r="K798" s="318"/>
      <c r="L798" s="318"/>
      <c r="M798" s="318"/>
      <c r="N798" s="318"/>
      <c r="O798" s="318"/>
      <c r="P798" s="318"/>
      <c r="Q798" s="318"/>
      <c r="R798" s="318"/>
      <c r="S798" s="318"/>
      <c r="T798" s="318"/>
      <c r="U798" s="318"/>
      <c r="V798" s="318"/>
      <c r="W798" s="318"/>
      <c r="X798" s="318"/>
      <c r="Y798" s="318"/>
      <c r="Z798" s="318"/>
    </row>
    <row r="799" ht="15.75" customHeight="1">
      <c r="A799" s="318"/>
      <c r="B799" s="318"/>
      <c r="C799" s="318"/>
      <c r="D799" s="318"/>
      <c r="E799" s="318"/>
      <c r="F799" s="318"/>
      <c r="G799" s="318"/>
      <c r="H799" s="318"/>
      <c r="I799" s="318"/>
      <c r="J799" s="318"/>
      <c r="K799" s="318"/>
      <c r="L799" s="318"/>
      <c r="M799" s="318"/>
      <c r="N799" s="318"/>
      <c r="O799" s="318"/>
      <c r="P799" s="318"/>
      <c r="Q799" s="318"/>
      <c r="R799" s="318"/>
      <c r="S799" s="318"/>
      <c r="T799" s="318"/>
      <c r="U799" s="318"/>
      <c r="V799" s="318"/>
      <c r="W799" s="318"/>
      <c r="X799" s="318"/>
      <c r="Y799" s="318"/>
      <c r="Z799" s="318"/>
    </row>
    <row r="800" ht="15.75" customHeight="1">
      <c r="A800" s="318"/>
      <c r="B800" s="318"/>
      <c r="C800" s="318"/>
      <c r="D800" s="318"/>
      <c r="E800" s="318"/>
      <c r="F800" s="318"/>
      <c r="G800" s="318"/>
      <c r="H800" s="318"/>
      <c r="I800" s="318"/>
      <c r="J800" s="318"/>
      <c r="K800" s="318"/>
      <c r="L800" s="318"/>
      <c r="M800" s="318"/>
      <c r="N800" s="318"/>
      <c r="O800" s="318"/>
      <c r="P800" s="318"/>
      <c r="Q800" s="318"/>
      <c r="R800" s="318"/>
      <c r="S800" s="318"/>
      <c r="T800" s="318"/>
      <c r="U800" s="318"/>
      <c r="V800" s="318"/>
      <c r="W800" s="318"/>
      <c r="X800" s="318"/>
      <c r="Y800" s="318"/>
      <c r="Z800" s="318"/>
    </row>
    <row r="801" ht="15.75" customHeight="1">
      <c r="A801" s="318"/>
      <c r="B801" s="318"/>
      <c r="C801" s="318"/>
      <c r="D801" s="318"/>
      <c r="E801" s="318"/>
      <c r="F801" s="318"/>
      <c r="G801" s="318"/>
      <c r="H801" s="318"/>
      <c r="I801" s="318"/>
      <c r="J801" s="318"/>
      <c r="K801" s="318"/>
      <c r="L801" s="318"/>
      <c r="M801" s="318"/>
      <c r="N801" s="318"/>
      <c r="O801" s="318"/>
      <c r="P801" s="318"/>
      <c r="Q801" s="318"/>
      <c r="R801" s="318"/>
      <c r="S801" s="318"/>
      <c r="T801" s="318"/>
      <c r="U801" s="318"/>
      <c r="V801" s="318"/>
      <c r="W801" s="318"/>
      <c r="X801" s="318"/>
      <c r="Y801" s="318"/>
      <c r="Z801" s="318"/>
    </row>
    <row r="802" ht="15.75" customHeight="1">
      <c r="A802" s="318"/>
      <c r="B802" s="318"/>
      <c r="C802" s="318"/>
      <c r="D802" s="318"/>
      <c r="E802" s="318"/>
      <c r="F802" s="318"/>
      <c r="G802" s="318"/>
      <c r="H802" s="318"/>
      <c r="I802" s="318"/>
      <c r="J802" s="318"/>
      <c r="K802" s="318"/>
      <c r="L802" s="318"/>
      <c r="M802" s="318"/>
      <c r="N802" s="318"/>
      <c r="O802" s="318"/>
      <c r="P802" s="318"/>
      <c r="Q802" s="318"/>
      <c r="R802" s="318"/>
      <c r="S802" s="318"/>
      <c r="T802" s="318"/>
      <c r="U802" s="318"/>
      <c r="V802" s="318"/>
      <c r="W802" s="318"/>
      <c r="X802" s="318"/>
      <c r="Y802" s="318"/>
      <c r="Z802" s="318"/>
    </row>
    <row r="803" ht="15.75" customHeight="1">
      <c r="A803" s="318"/>
      <c r="B803" s="318"/>
      <c r="C803" s="318"/>
      <c r="D803" s="318"/>
      <c r="E803" s="318"/>
      <c r="F803" s="318"/>
      <c r="G803" s="318"/>
      <c r="H803" s="318"/>
      <c r="I803" s="318"/>
      <c r="J803" s="318"/>
      <c r="K803" s="318"/>
      <c r="L803" s="318"/>
      <c r="M803" s="318"/>
      <c r="N803" s="318"/>
      <c r="O803" s="318"/>
      <c r="P803" s="318"/>
      <c r="Q803" s="318"/>
      <c r="R803" s="318"/>
      <c r="S803" s="318"/>
      <c r="T803" s="318"/>
      <c r="U803" s="318"/>
      <c r="V803" s="318"/>
      <c r="W803" s="318"/>
      <c r="X803" s="318"/>
      <c r="Y803" s="318"/>
      <c r="Z803" s="318"/>
    </row>
    <row r="804" ht="15.75" customHeight="1">
      <c r="A804" s="318"/>
      <c r="B804" s="318"/>
      <c r="C804" s="318"/>
      <c r="D804" s="318"/>
      <c r="E804" s="318"/>
      <c r="F804" s="318"/>
      <c r="G804" s="318"/>
      <c r="H804" s="318"/>
      <c r="I804" s="318"/>
      <c r="J804" s="318"/>
      <c r="K804" s="318"/>
      <c r="L804" s="318"/>
      <c r="M804" s="318"/>
      <c r="N804" s="318"/>
      <c r="O804" s="318"/>
      <c r="P804" s="318"/>
      <c r="Q804" s="318"/>
      <c r="R804" s="318"/>
      <c r="S804" s="318"/>
      <c r="T804" s="318"/>
      <c r="U804" s="318"/>
      <c r="V804" s="318"/>
      <c r="W804" s="318"/>
      <c r="X804" s="318"/>
      <c r="Y804" s="318"/>
      <c r="Z804" s="318"/>
    </row>
    <row r="805" ht="15.75" customHeight="1">
      <c r="A805" s="318"/>
      <c r="B805" s="318"/>
      <c r="C805" s="318"/>
      <c r="D805" s="318"/>
      <c r="E805" s="318"/>
      <c r="F805" s="318"/>
      <c r="G805" s="318"/>
      <c r="H805" s="318"/>
      <c r="I805" s="318"/>
      <c r="J805" s="318"/>
      <c r="K805" s="318"/>
      <c r="L805" s="318"/>
      <c r="M805" s="318"/>
      <c r="N805" s="318"/>
      <c r="O805" s="318"/>
      <c r="P805" s="318"/>
      <c r="Q805" s="318"/>
      <c r="R805" s="318"/>
      <c r="S805" s="318"/>
      <c r="T805" s="318"/>
      <c r="U805" s="318"/>
      <c r="V805" s="318"/>
      <c r="W805" s="318"/>
      <c r="X805" s="318"/>
      <c r="Y805" s="318"/>
      <c r="Z805" s="318"/>
    </row>
    <row r="806" ht="15.75" customHeight="1">
      <c r="A806" s="318"/>
      <c r="B806" s="318"/>
      <c r="C806" s="318"/>
      <c r="D806" s="318"/>
      <c r="E806" s="318"/>
      <c r="F806" s="318"/>
      <c r="G806" s="318"/>
      <c r="H806" s="318"/>
      <c r="I806" s="318"/>
      <c r="J806" s="318"/>
      <c r="K806" s="318"/>
      <c r="L806" s="318"/>
      <c r="M806" s="318"/>
      <c r="N806" s="318"/>
      <c r="O806" s="318"/>
      <c r="P806" s="318"/>
      <c r="Q806" s="318"/>
      <c r="R806" s="318"/>
      <c r="S806" s="318"/>
      <c r="T806" s="318"/>
      <c r="U806" s="318"/>
      <c r="V806" s="318"/>
      <c r="W806" s="318"/>
      <c r="X806" s="318"/>
      <c r="Y806" s="318"/>
      <c r="Z806" s="318"/>
    </row>
    <row r="807" ht="15.75" customHeight="1">
      <c r="A807" s="318"/>
      <c r="B807" s="318"/>
      <c r="C807" s="318"/>
      <c r="D807" s="318"/>
      <c r="E807" s="318"/>
      <c r="F807" s="318"/>
      <c r="G807" s="318"/>
      <c r="H807" s="318"/>
      <c r="I807" s="318"/>
      <c r="J807" s="318"/>
      <c r="K807" s="318"/>
      <c r="L807" s="318"/>
      <c r="M807" s="318"/>
      <c r="N807" s="318"/>
      <c r="O807" s="318"/>
      <c r="P807" s="318"/>
      <c r="Q807" s="318"/>
      <c r="R807" s="318"/>
      <c r="S807" s="318"/>
      <c r="T807" s="318"/>
      <c r="U807" s="318"/>
      <c r="V807" s="318"/>
      <c r="W807" s="318"/>
      <c r="X807" s="318"/>
      <c r="Y807" s="318"/>
      <c r="Z807" s="318"/>
    </row>
    <row r="808" ht="15.75" customHeight="1">
      <c r="A808" s="318"/>
      <c r="B808" s="318"/>
      <c r="C808" s="318"/>
      <c r="D808" s="318"/>
      <c r="E808" s="318"/>
      <c r="F808" s="318"/>
      <c r="G808" s="318"/>
      <c r="H808" s="318"/>
      <c r="I808" s="318"/>
      <c r="J808" s="318"/>
      <c r="K808" s="318"/>
      <c r="L808" s="318"/>
      <c r="M808" s="318"/>
      <c r="N808" s="318"/>
      <c r="O808" s="318"/>
      <c r="P808" s="318"/>
      <c r="Q808" s="318"/>
      <c r="R808" s="318"/>
      <c r="S808" s="318"/>
      <c r="T808" s="318"/>
      <c r="U808" s="318"/>
      <c r="V808" s="318"/>
      <c r="W808" s="318"/>
      <c r="X808" s="318"/>
      <c r="Y808" s="318"/>
      <c r="Z808" s="318"/>
    </row>
    <row r="809" ht="15.75" customHeight="1">
      <c r="A809" s="318"/>
      <c r="B809" s="318"/>
      <c r="C809" s="318"/>
      <c r="D809" s="318"/>
      <c r="E809" s="318"/>
      <c r="F809" s="318"/>
      <c r="G809" s="318"/>
      <c r="H809" s="318"/>
      <c r="I809" s="318"/>
      <c r="J809" s="318"/>
      <c r="K809" s="318"/>
      <c r="L809" s="318"/>
      <c r="M809" s="318"/>
      <c r="N809" s="318"/>
      <c r="O809" s="318"/>
      <c r="P809" s="318"/>
      <c r="Q809" s="318"/>
      <c r="R809" s="318"/>
      <c r="S809" s="318"/>
      <c r="T809" s="318"/>
      <c r="U809" s="318"/>
      <c r="V809" s="318"/>
      <c r="W809" s="318"/>
      <c r="X809" s="318"/>
      <c r="Y809" s="318"/>
      <c r="Z809" s="318"/>
    </row>
    <row r="810" ht="15.75" customHeight="1">
      <c r="A810" s="318"/>
      <c r="B810" s="318"/>
      <c r="C810" s="318"/>
      <c r="D810" s="318"/>
      <c r="E810" s="318"/>
      <c r="F810" s="318"/>
      <c r="G810" s="318"/>
      <c r="H810" s="318"/>
      <c r="I810" s="318"/>
      <c r="J810" s="318"/>
      <c r="K810" s="318"/>
      <c r="L810" s="318"/>
      <c r="M810" s="318"/>
      <c r="N810" s="318"/>
      <c r="O810" s="318"/>
      <c r="P810" s="318"/>
      <c r="Q810" s="318"/>
      <c r="R810" s="318"/>
      <c r="S810" s="318"/>
      <c r="T810" s="318"/>
      <c r="U810" s="318"/>
      <c r="V810" s="318"/>
      <c r="W810" s="318"/>
      <c r="X810" s="318"/>
      <c r="Y810" s="318"/>
      <c r="Z810" s="318"/>
    </row>
    <row r="811" ht="15.75" customHeight="1">
      <c r="A811" s="318"/>
      <c r="B811" s="318"/>
      <c r="C811" s="318"/>
      <c r="D811" s="318"/>
      <c r="E811" s="318"/>
      <c r="F811" s="318"/>
      <c r="G811" s="318"/>
      <c r="H811" s="318"/>
      <c r="I811" s="318"/>
      <c r="J811" s="318"/>
      <c r="K811" s="318"/>
      <c r="L811" s="318"/>
      <c r="M811" s="318"/>
      <c r="N811" s="318"/>
      <c r="O811" s="318"/>
      <c r="P811" s="318"/>
      <c r="Q811" s="318"/>
      <c r="R811" s="318"/>
      <c r="S811" s="318"/>
      <c r="T811" s="318"/>
      <c r="U811" s="318"/>
      <c r="V811" s="318"/>
      <c r="W811" s="318"/>
      <c r="X811" s="318"/>
      <c r="Y811" s="318"/>
      <c r="Z811" s="318"/>
    </row>
    <row r="812" ht="15.75" customHeight="1">
      <c r="A812" s="318"/>
      <c r="B812" s="318"/>
      <c r="C812" s="318"/>
      <c r="D812" s="318"/>
      <c r="E812" s="318"/>
      <c r="F812" s="318"/>
      <c r="G812" s="318"/>
      <c r="H812" s="318"/>
      <c r="I812" s="318"/>
      <c r="J812" s="318"/>
      <c r="K812" s="318"/>
      <c r="L812" s="318"/>
      <c r="M812" s="318"/>
      <c r="N812" s="318"/>
      <c r="O812" s="318"/>
      <c r="P812" s="318"/>
      <c r="Q812" s="318"/>
      <c r="R812" s="318"/>
      <c r="S812" s="318"/>
      <c r="T812" s="318"/>
      <c r="U812" s="318"/>
      <c r="V812" s="318"/>
      <c r="W812" s="318"/>
      <c r="X812" s="318"/>
      <c r="Y812" s="318"/>
      <c r="Z812" s="318"/>
    </row>
    <row r="813" ht="15.75" customHeight="1">
      <c r="A813" s="318"/>
      <c r="B813" s="318"/>
      <c r="C813" s="318"/>
      <c r="D813" s="318"/>
      <c r="E813" s="318"/>
      <c r="F813" s="318"/>
      <c r="G813" s="318"/>
      <c r="H813" s="318"/>
      <c r="I813" s="318"/>
      <c r="J813" s="318"/>
      <c r="K813" s="318"/>
      <c r="L813" s="318"/>
      <c r="M813" s="318"/>
      <c r="N813" s="318"/>
      <c r="O813" s="318"/>
      <c r="P813" s="318"/>
      <c r="Q813" s="318"/>
      <c r="R813" s="318"/>
      <c r="S813" s="318"/>
      <c r="T813" s="318"/>
      <c r="U813" s="318"/>
      <c r="V813" s="318"/>
      <c r="W813" s="318"/>
      <c r="X813" s="318"/>
      <c r="Y813" s="318"/>
      <c r="Z813" s="318"/>
    </row>
    <row r="814" ht="15.75" customHeight="1">
      <c r="A814" s="318"/>
      <c r="B814" s="318"/>
      <c r="C814" s="318"/>
      <c r="D814" s="318"/>
      <c r="E814" s="318"/>
      <c r="F814" s="318"/>
      <c r="G814" s="318"/>
      <c r="H814" s="318"/>
      <c r="I814" s="318"/>
      <c r="J814" s="318"/>
      <c r="K814" s="318"/>
      <c r="L814" s="318"/>
      <c r="M814" s="318"/>
      <c r="N814" s="318"/>
      <c r="O814" s="318"/>
      <c r="P814" s="318"/>
      <c r="Q814" s="318"/>
      <c r="R814" s="318"/>
      <c r="S814" s="318"/>
      <c r="T814" s="318"/>
      <c r="U814" s="318"/>
      <c r="V814" s="318"/>
      <c r="W814" s="318"/>
      <c r="X814" s="318"/>
      <c r="Y814" s="318"/>
      <c r="Z814" s="318"/>
    </row>
    <row r="815" ht="15.75" customHeight="1">
      <c r="A815" s="318"/>
      <c r="B815" s="318"/>
      <c r="C815" s="318"/>
      <c r="D815" s="318"/>
      <c r="E815" s="318"/>
      <c r="F815" s="318"/>
      <c r="G815" s="318"/>
      <c r="H815" s="318"/>
      <c r="I815" s="318"/>
      <c r="J815" s="318"/>
      <c r="K815" s="318"/>
      <c r="L815" s="318"/>
      <c r="M815" s="318"/>
      <c r="N815" s="318"/>
      <c r="O815" s="318"/>
      <c r="P815" s="318"/>
      <c r="Q815" s="318"/>
      <c r="R815" s="318"/>
      <c r="S815" s="318"/>
      <c r="T815" s="318"/>
      <c r="U815" s="318"/>
      <c r="V815" s="318"/>
      <c r="W815" s="318"/>
      <c r="X815" s="318"/>
      <c r="Y815" s="318"/>
      <c r="Z815" s="318"/>
    </row>
    <row r="816" ht="15.75" customHeight="1">
      <c r="A816" s="318"/>
      <c r="B816" s="318"/>
      <c r="C816" s="318"/>
      <c r="D816" s="318"/>
      <c r="E816" s="318"/>
      <c r="F816" s="318"/>
      <c r="G816" s="318"/>
      <c r="H816" s="318"/>
      <c r="I816" s="318"/>
      <c r="J816" s="318"/>
      <c r="K816" s="318"/>
      <c r="L816" s="318"/>
      <c r="M816" s="318"/>
      <c r="N816" s="318"/>
      <c r="O816" s="318"/>
      <c r="P816" s="318"/>
      <c r="Q816" s="318"/>
      <c r="R816" s="318"/>
      <c r="S816" s="318"/>
      <c r="T816" s="318"/>
      <c r="U816" s="318"/>
      <c r="V816" s="318"/>
      <c r="W816" s="318"/>
      <c r="X816" s="318"/>
      <c r="Y816" s="318"/>
      <c r="Z816" s="318"/>
    </row>
    <row r="817" ht="15.75" customHeight="1">
      <c r="A817" s="318"/>
      <c r="B817" s="318"/>
      <c r="C817" s="318"/>
      <c r="D817" s="318"/>
      <c r="E817" s="318"/>
      <c r="F817" s="318"/>
      <c r="G817" s="318"/>
      <c r="H817" s="318"/>
      <c r="I817" s="318"/>
      <c r="J817" s="318"/>
      <c r="K817" s="318"/>
      <c r="L817" s="318"/>
      <c r="M817" s="318"/>
      <c r="N817" s="318"/>
      <c r="O817" s="318"/>
      <c r="P817" s="318"/>
      <c r="Q817" s="318"/>
      <c r="R817" s="318"/>
      <c r="S817" s="318"/>
      <c r="T817" s="318"/>
      <c r="U817" s="318"/>
      <c r="V817" s="318"/>
      <c r="W817" s="318"/>
      <c r="X817" s="318"/>
      <c r="Y817" s="318"/>
      <c r="Z817" s="318"/>
    </row>
    <row r="818" ht="15.75" customHeight="1">
      <c r="A818" s="318"/>
      <c r="B818" s="318"/>
      <c r="C818" s="318"/>
      <c r="D818" s="318"/>
      <c r="E818" s="318"/>
      <c r="F818" s="318"/>
      <c r="G818" s="318"/>
      <c r="H818" s="318"/>
      <c r="I818" s="318"/>
      <c r="J818" s="318"/>
      <c r="K818" s="318"/>
      <c r="L818" s="318"/>
      <c r="M818" s="318"/>
      <c r="N818" s="318"/>
      <c r="O818" s="318"/>
      <c r="P818" s="318"/>
      <c r="Q818" s="318"/>
      <c r="R818" s="318"/>
      <c r="S818" s="318"/>
      <c r="T818" s="318"/>
      <c r="U818" s="318"/>
      <c r="V818" s="318"/>
      <c r="W818" s="318"/>
      <c r="X818" s="318"/>
      <c r="Y818" s="318"/>
      <c r="Z818" s="318"/>
    </row>
    <row r="819" ht="15.75" customHeight="1">
      <c r="A819" s="318"/>
      <c r="B819" s="318"/>
      <c r="C819" s="318"/>
      <c r="D819" s="318"/>
      <c r="E819" s="318"/>
      <c r="F819" s="318"/>
      <c r="G819" s="318"/>
      <c r="H819" s="318"/>
      <c r="I819" s="318"/>
      <c r="J819" s="318"/>
      <c r="K819" s="318"/>
      <c r="L819" s="318"/>
      <c r="M819" s="318"/>
      <c r="N819" s="318"/>
      <c r="O819" s="318"/>
      <c r="P819" s="318"/>
      <c r="Q819" s="318"/>
      <c r="R819" s="318"/>
      <c r="S819" s="318"/>
      <c r="T819" s="318"/>
      <c r="U819" s="318"/>
      <c r="V819" s="318"/>
      <c r="W819" s="318"/>
      <c r="X819" s="318"/>
      <c r="Y819" s="318"/>
      <c r="Z819" s="318"/>
    </row>
    <row r="820" ht="15.75" customHeight="1">
      <c r="A820" s="318"/>
      <c r="B820" s="318"/>
      <c r="C820" s="318"/>
      <c r="D820" s="318"/>
      <c r="E820" s="318"/>
      <c r="F820" s="318"/>
      <c r="G820" s="318"/>
      <c r="H820" s="318"/>
      <c r="I820" s="318"/>
      <c r="J820" s="318"/>
      <c r="K820" s="318"/>
      <c r="L820" s="318"/>
      <c r="M820" s="318"/>
      <c r="N820" s="318"/>
      <c r="O820" s="318"/>
      <c r="P820" s="318"/>
      <c r="Q820" s="318"/>
      <c r="R820" s="318"/>
      <c r="S820" s="318"/>
      <c r="T820" s="318"/>
      <c r="U820" s="318"/>
      <c r="V820" s="318"/>
      <c r="W820" s="318"/>
      <c r="X820" s="318"/>
      <c r="Y820" s="318"/>
      <c r="Z820" s="318"/>
    </row>
    <row r="821" ht="15.75" customHeight="1">
      <c r="A821" s="318"/>
      <c r="B821" s="318"/>
      <c r="C821" s="318"/>
      <c r="D821" s="318"/>
      <c r="E821" s="318"/>
      <c r="F821" s="318"/>
      <c r="G821" s="318"/>
      <c r="H821" s="318"/>
      <c r="I821" s="318"/>
      <c r="J821" s="318"/>
      <c r="K821" s="318"/>
      <c r="L821" s="318"/>
      <c r="M821" s="318"/>
      <c r="N821" s="318"/>
      <c r="O821" s="318"/>
      <c r="P821" s="318"/>
      <c r="Q821" s="318"/>
      <c r="R821" s="318"/>
      <c r="S821" s="318"/>
      <c r="T821" s="318"/>
      <c r="U821" s="318"/>
      <c r="V821" s="318"/>
      <c r="W821" s="318"/>
      <c r="X821" s="318"/>
      <c r="Y821" s="318"/>
      <c r="Z821" s="318"/>
    </row>
    <row r="822" ht="15.75" customHeight="1">
      <c r="A822" s="318"/>
      <c r="B822" s="318"/>
      <c r="C822" s="318"/>
      <c r="D822" s="318"/>
      <c r="E822" s="318"/>
      <c r="F822" s="318"/>
      <c r="G822" s="318"/>
      <c r="H822" s="318"/>
      <c r="I822" s="318"/>
      <c r="J822" s="318"/>
      <c r="K822" s="318"/>
      <c r="L822" s="318"/>
      <c r="M822" s="318"/>
      <c r="N822" s="318"/>
      <c r="O822" s="318"/>
      <c r="P822" s="318"/>
      <c r="Q822" s="318"/>
      <c r="R822" s="318"/>
      <c r="S822" s="318"/>
      <c r="T822" s="318"/>
      <c r="U822" s="318"/>
      <c r="V822" s="318"/>
      <c r="W822" s="318"/>
      <c r="X822" s="318"/>
      <c r="Y822" s="318"/>
      <c r="Z822" s="318"/>
    </row>
    <row r="823" ht="15.75" customHeight="1">
      <c r="A823" s="318"/>
      <c r="B823" s="318"/>
      <c r="C823" s="318"/>
      <c r="D823" s="318"/>
      <c r="E823" s="318"/>
      <c r="F823" s="318"/>
      <c r="G823" s="318"/>
      <c r="H823" s="318"/>
      <c r="I823" s="318"/>
      <c r="J823" s="318"/>
      <c r="K823" s="318"/>
      <c r="L823" s="318"/>
      <c r="M823" s="318"/>
      <c r="N823" s="318"/>
      <c r="O823" s="318"/>
      <c r="P823" s="318"/>
      <c r="Q823" s="318"/>
      <c r="R823" s="318"/>
      <c r="S823" s="318"/>
      <c r="T823" s="318"/>
      <c r="U823" s="318"/>
      <c r="V823" s="318"/>
      <c r="W823" s="318"/>
      <c r="X823" s="318"/>
      <c r="Y823" s="318"/>
      <c r="Z823" s="318"/>
    </row>
    <row r="824" ht="15.75" customHeight="1">
      <c r="A824" s="318"/>
      <c r="B824" s="318"/>
      <c r="C824" s="318"/>
      <c r="D824" s="318"/>
      <c r="E824" s="318"/>
      <c r="F824" s="318"/>
      <c r="G824" s="318"/>
      <c r="H824" s="318"/>
      <c r="I824" s="318"/>
      <c r="J824" s="318"/>
      <c r="K824" s="318"/>
      <c r="L824" s="318"/>
      <c r="M824" s="318"/>
      <c r="N824" s="318"/>
      <c r="O824" s="318"/>
      <c r="P824" s="318"/>
      <c r="Q824" s="318"/>
      <c r="R824" s="318"/>
      <c r="S824" s="318"/>
      <c r="T824" s="318"/>
      <c r="U824" s="318"/>
      <c r="V824" s="318"/>
      <c r="W824" s="318"/>
      <c r="X824" s="318"/>
      <c r="Y824" s="318"/>
      <c r="Z824" s="318"/>
    </row>
    <row r="825" ht="15.75" customHeight="1">
      <c r="A825" s="318"/>
      <c r="B825" s="318"/>
      <c r="C825" s="318"/>
      <c r="D825" s="318"/>
      <c r="E825" s="318"/>
      <c r="F825" s="318"/>
      <c r="G825" s="318"/>
      <c r="H825" s="318"/>
      <c r="I825" s="318"/>
      <c r="J825" s="318"/>
      <c r="K825" s="318"/>
      <c r="L825" s="318"/>
      <c r="M825" s="318"/>
      <c r="N825" s="318"/>
      <c r="O825" s="318"/>
      <c r="P825" s="318"/>
      <c r="Q825" s="318"/>
      <c r="R825" s="318"/>
      <c r="S825" s="318"/>
      <c r="T825" s="318"/>
      <c r="U825" s="318"/>
      <c r="V825" s="318"/>
      <c r="W825" s="318"/>
      <c r="X825" s="318"/>
      <c r="Y825" s="318"/>
      <c r="Z825" s="318"/>
    </row>
    <row r="826" ht="15.75" customHeight="1">
      <c r="A826" s="318"/>
      <c r="B826" s="318"/>
      <c r="C826" s="318"/>
      <c r="D826" s="318"/>
      <c r="E826" s="318"/>
      <c r="F826" s="318"/>
      <c r="G826" s="318"/>
      <c r="H826" s="318"/>
      <c r="I826" s="318"/>
      <c r="J826" s="318"/>
      <c r="K826" s="318"/>
      <c r="L826" s="318"/>
      <c r="M826" s="318"/>
      <c r="N826" s="318"/>
      <c r="O826" s="318"/>
      <c r="P826" s="318"/>
      <c r="Q826" s="318"/>
      <c r="R826" s="318"/>
      <c r="S826" s="318"/>
      <c r="T826" s="318"/>
      <c r="U826" s="318"/>
      <c r="V826" s="318"/>
      <c r="W826" s="318"/>
      <c r="X826" s="318"/>
      <c r="Y826" s="318"/>
      <c r="Z826" s="318"/>
    </row>
    <row r="827" ht="15.75" customHeight="1">
      <c r="A827" s="318"/>
      <c r="B827" s="318"/>
      <c r="C827" s="318"/>
      <c r="D827" s="318"/>
      <c r="E827" s="318"/>
      <c r="F827" s="318"/>
      <c r="G827" s="318"/>
      <c r="H827" s="318"/>
      <c r="I827" s="318"/>
      <c r="J827" s="318"/>
      <c r="K827" s="318"/>
      <c r="L827" s="318"/>
      <c r="M827" s="318"/>
      <c r="N827" s="318"/>
      <c r="O827" s="318"/>
      <c r="P827" s="318"/>
      <c r="Q827" s="318"/>
      <c r="R827" s="318"/>
      <c r="S827" s="318"/>
      <c r="T827" s="318"/>
      <c r="U827" s="318"/>
      <c r="V827" s="318"/>
      <c r="W827" s="318"/>
      <c r="X827" s="318"/>
      <c r="Y827" s="318"/>
      <c r="Z827" s="318"/>
    </row>
    <row r="828" ht="15.75" customHeight="1">
      <c r="A828" s="318"/>
      <c r="B828" s="318"/>
      <c r="C828" s="318"/>
      <c r="D828" s="318"/>
      <c r="E828" s="318"/>
      <c r="F828" s="318"/>
      <c r="G828" s="318"/>
      <c r="H828" s="318"/>
      <c r="I828" s="318"/>
      <c r="J828" s="318"/>
      <c r="K828" s="318"/>
      <c r="L828" s="318"/>
      <c r="M828" s="318"/>
      <c r="N828" s="318"/>
      <c r="O828" s="318"/>
      <c r="P828" s="318"/>
      <c r="Q828" s="318"/>
      <c r="R828" s="318"/>
      <c r="S828" s="318"/>
      <c r="T828" s="318"/>
      <c r="U828" s="318"/>
      <c r="V828" s="318"/>
      <c r="W828" s="318"/>
      <c r="X828" s="318"/>
      <c r="Y828" s="318"/>
      <c r="Z828" s="318"/>
    </row>
    <row r="829" ht="15.75" customHeight="1">
      <c r="A829" s="318"/>
      <c r="B829" s="318"/>
      <c r="C829" s="318"/>
      <c r="D829" s="318"/>
      <c r="E829" s="318"/>
      <c r="F829" s="318"/>
      <c r="G829" s="318"/>
      <c r="H829" s="318"/>
      <c r="I829" s="318"/>
      <c r="J829" s="318"/>
      <c r="K829" s="318"/>
      <c r="L829" s="318"/>
      <c r="M829" s="318"/>
      <c r="N829" s="318"/>
      <c r="O829" s="318"/>
      <c r="P829" s="318"/>
      <c r="Q829" s="318"/>
      <c r="R829" s="318"/>
      <c r="S829" s="318"/>
      <c r="T829" s="318"/>
      <c r="U829" s="318"/>
      <c r="V829" s="318"/>
      <c r="W829" s="318"/>
      <c r="X829" s="318"/>
      <c r="Y829" s="318"/>
      <c r="Z829" s="318"/>
    </row>
    <row r="830" ht="15.75" customHeight="1">
      <c r="A830" s="318"/>
      <c r="B830" s="318"/>
      <c r="C830" s="318"/>
      <c r="D830" s="318"/>
      <c r="E830" s="318"/>
      <c r="F830" s="318"/>
      <c r="G830" s="318"/>
      <c r="H830" s="318"/>
      <c r="I830" s="318"/>
      <c r="J830" s="318"/>
      <c r="K830" s="318"/>
      <c r="L830" s="318"/>
      <c r="M830" s="318"/>
      <c r="N830" s="318"/>
      <c r="O830" s="318"/>
      <c r="P830" s="318"/>
      <c r="Q830" s="318"/>
      <c r="R830" s="318"/>
      <c r="S830" s="318"/>
      <c r="T830" s="318"/>
      <c r="U830" s="318"/>
      <c r="V830" s="318"/>
      <c r="W830" s="318"/>
      <c r="X830" s="318"/>
      <c r="Y830" s="318"/>
      <c r="Z830" s="318"/>
    </row>
    <row r="831" ht="15.75" customHeight="1">
      <c r="A831" s="318"/>
      <c r="B831" s="318"/>
      <c r="C831" s="318"/>
      <c r="D831" s="318"/>
      <c r="E831" s="318"/>
      <c r="F831" s="318"/>
      <c r="G831" s="318"/>
      <c r="H831" s="318"/>
      <c r="I831" s="318"/>
      <c r="J831" s="318"/>
      <c r="K831" s="318"/>
      <c r="L831" s="318"/>
      <c r="M831" s="318"/>
      <c r="N831" s="318"/>
      <c r="O831" s="318"/>
      <c r="P831" s="318"/>
      <c r="Q831" s="318"/>
      <c r="R831" s="318"/>
      <c r="S831" s="318"/>
      <c r="T831" s="318"/>
      <c r="U831" s="318"/>
      <c r="V831" s="318"/>
      <c r="W831" s="318"/>
      <c r="X831" s="318"/>
      <c r="Y831" s="318"/>
      <c r="Z831" s="318"/>
    </row>
    <row r="832" ht="15.75" customHeight="1">
      <c r="A832" s="318"/>
      <c r="B832" s="318"/>
      <c r="C832" s="318"/>
      <c r="D832" s="318"/>
      <c r="E832" s="318"/>
      <c r="F832" s="318"/>
      <c r="G832" s="318"/>
      <c r="H832" s="318"/>
      <c r="I832" s="318"/>
      <c r="J832" s="318"/>
      <c r="K832" s="318"/>
      <c r="L832" s="318"/>
      <c r="M832" s="318"/>
      <c r="N832" s="318"/>
      <c r="O832" s="318"/>
      <c r="P832" s="318"/>
      <c r="Q832" s="318"/>
      <c r="R832" s="318"/>
      <c r="S832" s="318"/>
      <c r="T832" s="318"/>
      <c r="U832" s="318"/>
      <c r="V832" s="318"/>
      <c r="W832" s="318"/>
      <c r="X832" s="318"/>
      <c r="Y832" s="318"/>
      <c r="Z832" s="318"/>
    </row>
    <row r="833" ht="15.75" customHeight="1">
      <c r="A833" s="318"/>
      <c r="B833" s="318"/>
      <c r="C833" s="318"/>
      <c r="D833" s="318"/>
      <c r="E833" s="318"/>
      <c r="F833" s="318"/>
      <c r="G833" s="318"/>
      <c r="H833" s="318"/>
      <c r="I833" s="318"/>
      <c r="J833" s="318"/>
      <c r="K833" s="318"/>
      <c r="L833" s="318"/>
      <c r="M833" s="318"/>
      <c r="N833" s="318"/>
      <c r="O833" s="318"/>
      <c r="P833" s="318"/>
      <c r="Q833" s="318"/>
      <c r="R833" s="318"/>
      <c r="S833" s="318"/>
      <c r="T833" s="318"/>
      <c r="U833" s="318"/>
      <c r="V833" s="318"/>
      <c r="W833" s="318"/>
      <c r="X833" s="318"/>
      <c r="Y833" s="318"/>
      <c r="Z833" s="318"/>
    </row>
    <row r="834" ht="15.75" customHeight="1">
      <c r="A834" s="318"/>
      <c r="B834" s="318"/>
      <c r="C834" s="318"/>
      <c r="D834" s="318"/>
      <c r="E834" s="318"/>
      <c r="F834" s="318"/>
      <c r="G834" s="318"/>
      <c r="H834" s="318"/>
      <c r="I834" s="318"/>
      <c r="J834" s="318"/>
      <c r="K834" s="318"/>
      <c r="L834" s="318"/>
      <c r="M834" s="318"/>
      <c r="N834" s="318"/>
      <c r="O834" s="318"/>
      <c r="P834" s="318"/>
      <c r="Q834" s="318"/>
      <c r="R834" s="318"/>
      <c r="S834" s="318"/>
      <c r="T834" s="318"/>
      <c r="U834" s="318"/>
      <c r="V834" s="318"/>
      <c r="W834" s="318"/>
      <c r="X834" s="318"/>
      <c r="Y834" s="318"/>
      <c r="Z834" s="318"/>
    </row>
    <row r="835" ht="15.75" customHeight="1">
      <c r="A835" s="318"/>
      <c r="B835" s="318"/>
      <c r="C835" s="318"/>
      <c r="D835" s="318"/>
      <c r="E835" s="318"/>
      <c r="F835" s="318"/>
      <c r="G835" s="318"/>
      <c r="H835" s="318"/>
      <c r="I835" s="318"/>
      <c r="J835" s="318"/>
      <c r="K835" s="318"/>
      <c r="L835" s="318"/>
      <c r="M835" s="318"/>
      <c r="N835" s="318"/>
      <c r="O835" s="318"/>
      <c r="P835" s="318"/>
      <c r="Q835" s="318"/>
      <c r="R835" s="318"/>
      <c r="S835" s="318"/>
      <c r="T835" s="318"/>
      <c r="U835" s="318"/>
      <c r="V835" s="318"/>
      <c r="W835" s="318"/>
      <c r="X835" s="318"/>
      <c r="Y835" s="318"/>
      <c r="Z835" s="318"/>
    </row>
    <row r="836" ht="15.75" customHeight="1">
      <c r="A836" s="318"/>
      <c r="B836" s="318"/>
      <c r="C836" s="318"/>
      <c r="D836" s="318"/>
      <c r="E836" s="318"/>
      <c r="F836" s="318"/>
      <c r="G836" s="318"/>
      <c r="H836" s="318"/>
      <c r="I836" s="318"/>
      <c r="J836" s="318"/>
      <c r="K836" s="318"/>
      <c r="L836" s="318"/>
      <c r="M836" s="318"/>
      <c r="N836" s="318"/>
      <c r="O836" s="318"/>
      <c r="P836" s="318"/>
      <c r="Q836" s="318"/>
      <c r="R836" s="318"/>
      <c r="S836" s="318"/>
      <c r="T836" s="318"/>
      <c r="U836" s="318"/>
      <c r="V836" s="318"/>
      <c r="W836" s="318"/>
      <c r="X836" s="318"/>
      <c r="Y836" s="318"/>
      <c r="Z836" s="318"/>
    </row>
    <row r="837" ht="15.75" customHeight="1">
      <c r="A837" s="318"/>
      <c r="B837" s="318"/>
      <c r="C837" s="318"/>
      <c r="D837" s="318"/>
      <c r="E837" s="318"/>
      <c r="F837" s="318"/>
      <c r="G837" s="318"/>
      <c r="H837" s="318"/>
      <c r="I837" s="318"/>
      <c r="J837" s="318"/>
      <c r="K837" s="318"/>
      <c r="L837" s="318"/>
      <c r="M837" s="318"/>
      <c r="N837" s="318"/>
      <c r="O837" s="318"/>
      <c r="P837" s="318"/>
      <c r="Q837" s="318"/>
      <c r="R837" s="318"/>
      <c r="S837" s="318"/>
      <c r="T837" s="318"/>
      <c r="U837" s="318"/>
      <c r="V837" s="318"/>
      <c r="W837" s="318"/>
      <c r="X837" s="318"/>
      <c r="Y837" s="318"/>
      <c r="Z837" s="318"/>
    </row>
    <row r="838" ht="15.75" customHeight="1">
      <c r="A838" s="318"/>
      <c r="B838" s="318"/>
      <c r="C838" s="318"/>
      <c r="D838" s="318"/>
      <c r="E838" s="318"/>
      <c r="F838" s="318"/>
      <c r="G838" s="318"/>
      <c r="H838" s="318"/>
      <c r="I838" s="318"/>
      <c r="J838" s="318"/>
      <c r="K838" s="318"/>
      <c r="L838" s="318"/>
      <c r="M838" s="318"/>
      <c r="N838" s="318"/>
      <c r="O838" s="318"/>
      <c r="P838" s="318"/>
      <c r="Q838" s="318"/>
      <c r="R838" s="318"/>
      <c r="S838" s="318"/>
      <c r="T838" s="318"/>
      <c r="U838" s="318"/>
      <c r="V838" s="318"/>
      <c r="W838" s="318"/>
      <c r="X838" s="318"/>
      <c r="Y838" s="318"/>
      <c r="Z838" s="318"/>
    </row>
    <row r="839" ht="15.75" customHeight="1">
      <c r="A839" s="318"/>
      <c r="B839" s="318"/>
      <c r="C839" s="318"/>
      <c r="D839" s="318"/>
      <c r="E839" s="318"/>
      <c r="F839" s="318"/>
      <c r="G839" s="318"/>
      <c r="H839" s="318"/>
      <c r="I839" s="318"/>
      <c r="J839" s="318"/>
      <c r="K839" s="318"/>
      <c r="L839" s="318"/>
      <c r="M839" s="318"/>
      <c r="N839" s="318"/>
      <c r="O839" s="318"/>
      <c r="P839" s="318"/>
      <c r="Q839" s="318"/>
      <c r="R839" s="318"/>
      <c r="S839" s="318"/>
      <c r="T839" s="318"/>
      <c r="U839" s="318"/>
      <c r="V839" s="318"/>
      <c r="W839" s="318"/>
      <c r="X839" s="318"/>
      <c r="Y839" s="318"/>
      <c r="Z839" s="318"/>
    </row>
    <row r="840" ht="15.75" customHeight="1">
      <c r="A840" s="318"/>
      <c r="B840" s="318"/>
      <c r="C840" s="318"/>
      <c r="D840" s="318"/>
      <c r="E840" s="318"/>
      <c r="F840" s="318"/>
      <c r="G840" s="318"/>
      <c r="H840" s="318"/>
      <c r="I840" s="318"/>
      <c r="J840" s="318"/>
      <c r="K840" s="318"/>
      <c r="L840" s="318"/>
      <c r="M840" s="318"/>
      <c r="N840" s="318"/>
      <c r="O840" s="318"/>
      <c r="P840" s="318"/>
      <c r="Q840" s="318"/>
      <c r="R840" s="318"/>
      <c r="S840" s="318"/>
      <c r="T840" s="318"/>
      <c r="U840" s="318"/>
      <c r="V840" s="318"/>
      <c r="W840" s="318"/>
      <c r="X840" s="318"/>
      <c r="Y840" s="318"/>
      <c r="Z840" s="318"/>
    </row>
    <row r="841" ht="15.75" customHeight="1">
      <c r="A841" s="318"/>
      <c r="B841" s="318"/>
      <c r="C841" s="318"/>
      <c r="D841" s="318"/>
      <c r="E841" s="318"/>
      <c r="F841" s="318"/>
      <c r="G841" s="318"/>
      <c r="H841" s="318"/>
      <c r="I841" s="318"/>
      <c r="J841" s="318"/>
      <c r="K841" s="318"/>
      <c r="L841" s="318"/>
      <c r="M841" s="318"/>
      <c r="N841" s="318"/>
      <c r="O841" s="318"/>
      <c r="P841" s="318"/>
      <c r="Q841" s="318"/>
      <c r="R841" s="318"/>
      <c r="S841" s="318"/>
      <c r="T841" s="318"/>
      <c r="U841" s="318"/>
      <c r="V841" s="318"/>
      <c r="W841" s="318"/>
      <c r="X841" s="318"/>
      <c r="Y841" s="318"/>
      <c r="Z841" s="318"/>
    </row>
    <row r="842" ht="15.75" customHeight="1">
      <c r="A842" s="318"/>
      <c r="B842" s="318"/>
      <c r="C842" s="318"/>
      <c r="D842" s="318"/>
      <c r="E842" s="318"/>
      <c r="F842" s="318"/>
      <c r="G842" s="318"/>
      <c r="H842" s="318"/>
      <c r="I842" s="318"/>
      <c r="J842" s="318"/>
      <c r="K842" s="318"/>
      <c r="L842" s="318"/>
      <c r="M842" s="318"/>
      <c r="N842" s="318"/>
      <c r="O842" s="318"/>
      <c r="P842" s="318"/>
      <c r="Q842" s="318"/>
      <c r="R842" s="318"/>
      <c r="S842" s="318"/>
      <c r="T842" s="318"/>
      <c r="U842" s="318"/>
      <c r="V842" s="318"/>
      <c r="W842" s="318"/>
      <c r="X842" s="318"/>
      <c r="Y842" s="318"/>
      <c r="Z842" s="318"/>
    </row>
    <row r="843" ht="15.75" customHeight="1">
      <c r="A843" s="318"/>
      <c r="B843" s="318"/>
      <c r="C843" s="318"/>
      <c r="D843" s="318"/>
      <c r="E843" s="318"/>
      <c r="F843" s="318"/>
      <c r="G843" s="318"/>
      <c r="H843" s="318"/>
      <c r="I843" s="318"/>
      <c r="J843" s="318"/>
      <c r="K843" s="318"/>
      <c r="L843" s="318"/>
      <c r="M843" s="318"/>
      <c r="N843" s="318"/>
      <c r="O843" s="318"/>
      <c r="P843" s="318"/>
      <c r="Q843" s="318"/>
      <c r="R843" s="318"/>
      <c r="S843" s="318"/>
      <c r="T843" s="318"/>
      <c r="U843" s="318"/>
      <c r="V843" s="318"/>
      <c r="W843" s="318"/>
      <c r="X843" s="318"/>
      <c r="Y843" s="318"/>
      <c r="Z843" s="318"/>
    </row>
    <row r="844" ht="15.75" customHeight="1">
      <c r="A844" s="318"/>
      <c r="B844" s="318"/>
      <c r="C844" s="318"/>
      <c r="D844" s="318"/>
      <c r="E844" s="318"/>
      <c r="F844" s="318"/>
      <c r="G844" s="318"/>
      <c r="H844" s="318"/>
      <c r="I844" s="318"/>
      <c r="J844" s="318"/>
      <c r="K844" s="318"/>
      <c r="L844" s="318"/>
      <c r="M844" s="318"/>
      <c r="N844" s="318"/>
      <c r="O844" s="318"/>
      <c r="P844" s="318"/>
      <c r="Q844" s="318"/>
      <c r="R844" s="318"/>
      <c r="S844" s="318"/>
      <c r="T844" s="318"/>
      <c r="U844" s="318"/>
      <c r="V844" s="318"/>
      <c r="W844" s="318"/>
      <c r="X844" s="318"/>
      <c r="Y844" s="318"/>
      <c r="Z844" s="318"/>
    </row>
    <row r="845" ht="15.75" customHeight="1">
      <c r="A845" s="318"/>
      <c r="B845" s="318"/>
      <c r="C845" s="318"/>
      <c r="D845" s="318"/>
      <c r="E845" s="318"/>
      <c r="F845" s="318"/>
      <c r="G845" s="318"/>
      <c r="H845" s="318"/>
      <c r="I845" s="318"/>
      <c r="J845" s="318"/>
      <c r="K845" s="318"/>
      <c r="L845" s="318"/>
      <c r="M845" s="318"/>
      <c r="N845" s="318"/>
      <c r="O845" s="318"/>
      <c r="P845" s="318"/>
      <c r="Q845" s="318"/>
      <c r="R845" s="318"/>
      <c r="S845" s="318"/>
      <c r="T845" s="318"/>
      <c r="U845" s="318"/>
      <c r="V845" s="318"/>
      <c r="W845" s="318"/>
      <c r="X845" s="318"/>
      <c r="Y845" s="318"/>
      <c r="Z845" s="318"/>
    </row>
    <row r="846" ht="15.75" customHeight="1">
      <c r="A846" s="318"/>
      <c r="B846" s="318"/>
      <c r="C846" s="318"/>
      <c r="D846" s="318"/>
      <c r="E846" s="318"/>
      <c r="F846" s="318"/>
      <c r="G846" s="318"/>
      <c r="H846" s="318"/>
      <c r="I846" s="318"/>
      <c r="J846" s="318"/>
      <c r="K846" s="318"/>
      <c r="L846" s="318"/>
      <c r="M846" s="318"/>
      <c r="N846" s="318"/>
      <c r="O846" s="318"/>
      <c r="P846" s="318"/>
      <c r="Q846" s="318"/>
      <c r="R846" s="318"/>
      <c r="S846" s="318"/>
      <c r="T846" s="318"/>
      <c r="U846" s="318"/>
      <c r="V846" s="318"/>
      <c r="W846" s="318"/>
      <c r="X846" s="318"/>
      <c r="Y846" s="318"/>
      <c r="Z846" s="318"/>
    </row>
    <row r="847" ht="15.75" customHeight="1">
      <c r="A847" s="318"/>
      <c r="B847" s="318"/>
      <c r="C847" s="318"/>
      <c r="D847" s="318"/>
      <c r="E847" s="318"/>
      <c r="F847" s="318"/>
      <c r="G847" s="318"/>
      <c r="H847" s="318"/>
      <c r="I847" s="318"/>
      <c r="J847" s="318"/>
      <c r="K847" s="318"/>
      <c r="L847" s="318"/>
      <c r="M847" s="318"/>
      <c r="N847" s="318"/>
      <c r="O847" s="318"/>
      <c r="P847" s="318"/>
      <c r="Q847" s="318"/>
      <c r="R847" s="318"/>
      <c r="S847" s="318"/>
      <c r="T847" s="318"/>
      <c r="U847" s="318"/>
      <c r="V847" s="318"/>
      <c r="W847" s="318"/>
      <c r="X847" s="318"/>
      <c r="Y847" s="318"/>
      <c r="Z847" s="318"/>
    </row>
    <row r="848" ht="15.75" customHeight="1">
      <c r="A848" s="318"/>
      <c r="B848" s="318"/>
      <c r="C848" s="318"/>
      <c r="D848" s="318"/>
      <c r="E848" s="318"/>
      <c r="F848" s="318"/>
      <c r="G848" s="318"/>
      <c r="H848" s="318"/>
      <c r="I848" s="318"/>
      <c r="J848" s="318"/>
      <c r="K848" s="318"/>
      <c r="L848" s="318"/>
      <c r="M848" s="318"/>
      <c r="N848" s="318"/>
      <c r="O848" s="318"/>
      <c r="P848" s="318"/>
      <c r="Q848" s="318"/>
      <c r="R848" s="318"/>
      <c r="S848" s="318"/>
      <c r="T848" s="318"/>
      <c r="U848" s="318"/>
      <c r="V848" s="318"/>
      <c r="W848" s="318"/>
      <c r="X848" s="318"/>
      <c r="Y848" s="318"/>
      <c r="Z848" s="318"/>
    </row>
    <row r="849" ht="15.75" customHeight="1">
      <c r="A849" s="318"/>
      <c r="B849" s="318"/>
      <c r="C849" s="318"/>
      <c r="D849" s="318"/>
      <c r="E849" s="318"/>
      <c r="F849" s="318"/>
      <c r="G849" s="318"/>
      <c r="H849" s="318"/>
      <c r="I849" s="318"/>
      <c r="J849" s="318"/>
      <c r="K849" s="318"/>
      <c r="L849" s="318"/>
      <c r="M849" s="318"/>
      <c r="N849" s="318"/>
      <c r="O849" s="318"/>
      <c r="P849" s="318"/>
      <c r="Q849" s="318"/>
      <c r="R849" s="318"/>
      <c r="S849" s="318"/>
      <c r="T849" s="318"/>
      <c r="U849" s="318"/>
      <c r="V849" s="318"/>
      <c r="W849" s="318"/>
      <c r="X849" s="318"/>
      <c r="Y849" s="318"/>
      <c r="Z849" s="318"/>
    </row>
    <row r="850" ht="15.75" customHeight="1">
      <c r="A850" s="318"/>
      <c r="B850" s="318"/>
      <c r="C850" s="318"/>
      <c r="D850" s="318"/>
      <c r="E850" s="318"/>
      <c r="F850" s="318"/>
      <c r="G850" s="318"/>
      <c r="H850" s="318"/>
      <c r="I850" s="318"/>
      <c r="J850" s="318"/>
      <c r="K850" s="318"/>
      <c r="L850" s="318"/>
      <c r="M850" s="318"/>
      <c r="N850" s="318"/>
      <c r="O850" s="318"/>
      <c r="P850" s="318"/>
      <c r="Q850" s="318"/>
      <c r="R850" s="318"/>
      <c r="S850" s="318"/>
      <c r="T850" s="318"/>
      <c r="U850" s="318"/>
      <c r="V850" s="318"/>
      <c r="W850" s="318"/>
      <c r="X850" s="318"/>
      <c r="Y850" s="318"/>
      <c r="Z850" s="318"/>
    </row>
    <row r="851" ht="15.75" customHeight="1">
      <c r="A851" s="318"/>
      <c r="B851" s="318"/>
      <c r="C851" s="318"/>
      <c r="D851" s="318"/>
      <c r="E851" s="318"/>
      <c r="F851" s="318"/>
      <c r="G851" s="318"/>
      <c r="H851" s="318"/>
      <c r="I851" s="318"/>
      <c r="J851" s="318"/>
      <c r="K851" s="318"/>
      <c r="L851" s="318"/>
      <c r="M851" s="318"/>
      <c r="N851" s="318"/>
      <c r="O851" s="318"/>
      <c r="P851" s="318"/>
      <c r="Q851" s="318"/>
      <c r="R851" s="318"/>
      <c r="S851" s="318"/>
      <c r="T851" s="318"/>
      <c r="U851" s="318"/>
      <c r="V851" s="318"/>
      <c r="W851" s="318"/>
      <c r="X851" s="318"/>
      <c r="Y851" s="318"/>
      <c r="Z851" s="318"/>
    </row>
    <row r="852" ht="15.75" customHeight="1">
      <c r="A852" s="318"/>
      <c r="B852" s="318"/>
      <c r="C852" s="318"/>
      <c r="D852" s="318"/>
      <c r="E852" s="318"/>
      <c r="F852" s="318"/>
      <c r="G852" s="318"/>
      <c r="H852" s="318"/>
      <c r="I852" s="318"/>
      <c r="J852" s="318"/>
      <c r="K852" s="318"/>
      <c r="L852" s="318"/>
      <c r="M852" s="318"/>
      <c r="N852" s="318"/>
      <c r="O852" s="318"/>
      <c r="P852" s="318"/>
      <c r="Q852" s="318"/>
      <c r="R852" s="318"/>
      <c r="S852" s="318"/>
      <c r="T852" s="318"/>
      <c r="U852" s="318"/>
      <c r="V852" s="318"/>
      <c r="W852" s="318"/>
      <c r="X852" s="318"/>
      <c r="Y852" s="318"/>
      <c r="Z852" s="318"/>
    </row>
    <row r="853" ht="15.75" customHeight="1">
      <c r="A853" s="318"/>
      <c r="B853" s="318"/>
      <c r="C853" s="318"/>
      <c r="D853" s="318"/>
      <c r="E853" s="318"/>
      <c r="F853" s="318"/>
      <c r="G853" s="318"/>
      <c r="H853" s="318"/>
      <c r="I853" s="318"/>
      <c r="J853" s="318"/>
      <c r="K853" s="318"/>
      <c r="L853" s="318"/>
      <c r="M853" s="318"/>
      <c r="N853" s="318"/>
      <c r="O853" s="318"/>
      <c r="P853" s="318"/>
      <c r="Q853" s="318"/>
      <c r="R853" s="318"/>
      <c r="S853" s="318"/>
      <c r="T853" s="318"/>
      <c r="U853" s="318"/>
      <c r="V853" s="318"/>
      <c r="W853" s="318"/>
      <c r="X853" s="318"/>
      <c r="Y853" s="318"/>
      <c r="Z853" s="318"/>
    </row>
    <row r="854" ht="15.75" customHeight="1">
      <c r="A854" s="318"/>
      <c r="B854" s="318"/>
      <c r="C854" s="318"/>
      <c r="D854" s="318"/>
      <c r="E854" s="318"/>
      <c r="F854" s="318"/>
      <c r="G854" s="318"/>
      <c r="H854" s="318"/>
      <c r="I854" s="318"/>
      <c r="J854" s="318"/>
      <c r="K854" s="318"/>
      <c r="L854" s="318"/>
      <c r="M854" s="318"/>
      <c r="N854" s="318"/>
      <c r="O854" s="318"/>
      <c r="P854" s="318"/>
      <c r="Q854" s="318"/>
      <c r="R854" s="318"/>
      <c r="S854" s="318"/>
      <c r="T854" s="318"/>
      <c r="U854" s="318"/>
      <c r="V854" s="318"/>
      <c r="W854" s="318"/>
      <c r="X854" s="318"/>
      <c r="Y854" s="318"/>
      <c r="Z854" s="318"/>
    </row>
    <row r="855" ht="15.75" customHeight="1">
      <c r="A855" s="318"/>
      <c r="B855" s="318"/>
      <c r="C855" s="318"/>
      <c r="D855" s="318"/>
      <c r="E855" s="318"/>
      <c r="F855" s="318"/>
      <c r="G855" s="318"/>
      <c r="H855" s="318"/>
      <c r="I855" s="318"/>
      <c r="J855" s="318"/>
      <c r="K855" s="318"/>
      <c r="L855" s="318"/>
      <c r="M855" s="318"/>
      <c r="N855" s="318"/>
      <c r="O855" s="318"/>
      <c r="P855" s="318"/>
      <c r="Q855" s="318"/>
      <c r="R855" s="318"/>
      <c r="S855" s="318"/>
      <c r="T855" s="318"/>
      <c r="U855" s="318"/>
      <c r="V855" s="318"/>
      <c r="W855" s="318"/>
      <c r="X855" s="318"/>
      <c r="Y855" s="318"/>
      <c r="Z855" s="318"/>
    </row>
    <row r="856" ht="15.75" customHeight="1">
      <c r="A856" s="318"/>
      <c r="B856" s="318"/>
      <c r="C856" s="318"/>
      <c r="D856" s="318"/>
      <c r="E856" s="318"/>
      <c r="F856" s="318"/>
      <c r="G856" s="318"/>
      <c r="H856" s="318"/>
      <c r="I856" s="318"/>
      <c r="J856" s="318"/>
      <c r="K856" s="318"/>
      <c r="L856" s="318"/>
      <c r="M856" s="318"/>
      <c r="N856" s="318"/>
      <c r="O856" s="318"/>
      <c r="P856" s="318"/>
      <c r="Q856" s="318"/>
      <c r="R856" s="318"/>
      <c r="S856" s="318"/>
      <c r="T856" s="318"/>
      <c r="U856" s="318"/>
      <c r="V856" s="318"/>
      <c r="W856" s="318"/>
      <c r="X856" s="318"/>
      <c r="Y856" s="318"/>
      <c r="Z856" s="318"/>
    </row>
    <row r="857" ht="15.75" customHeight="1">
      <c r="A857" s="318"/>
      <c r="B857" s="318"/>
      <c r="C857" s="318"/>
      <c r="D857" s="318"/>
      <c r="E857" s="318"/>
      <c r="F857" s="318"/>
      <c r="G857" s="318"/>
      <c r="H857" s="318"/>
      <c r="I857" s="318"/>
      <c r="J857" s="318"/>
      <c r="K857" s="318"/>
      <c r="L857" s="318"/>
      <c r="M857" s="318"/>
      <c r="N857" s="318"/>
      <c r="O857" s="318"/>
      <c r="P857" s="318"/>
      <c r="Q857" s="318"/>
      <c r="R857" s="318"/>
      <c r="S857" s="318"/>
      <c r="T857" s="318"/>
      <c r="U857" s="318"/>
      <c r="V857" s="318"/>
      <c r="W857" s="318"/>
      <c r="X857" s="318"/>
      <c r="Y857" s="318"/>
      <c r="Z857" s="318"/>
    </row>
    <row r="858" ht="15.75" customHeight="1">
      <c r="A858" s="318"/>
      <c r="B858" s="318"/>
      <c r="C858" s="318"/>
      <c r="D858" s="318"/>
      <c r="E858" s="318"/>
      <c r="F858" s="318"/>
      <c r="G858" s="318"/>
      <c r="H858" s="318"/>
      <c r="I858" s="318"/>
      <c r="J858" s="318"/>
      <c r="K858" s="318"/>
      <c r="L858" s="318"/>
      <c r="M858" s="318"/>
      <c r="N858" s="318"/>
      <c r="O858" s="318"/>
      <c r="P858" s="318"/>
      <c r="Q858" s="318"/>
      <c r="R858" s="318"/>
      <c r="S858" s="318"/>
      <c r="T858" s="318"/>
      <c r="U858" s="318"/>
      <c r="V858" s="318"/>
      <c r="W858" s="318"/>
      <c r="X858" s="318"/>
      <c r="Y858" s="318"/>
      <c r="Z858" s="318"/>
    </row>
    <row r="859" ht="15.75" customHeight="1">
      <c r="A859" s="318"/>
      <c r="B859" s="318"/>
      <c r="C859" s="318"/>
      <c r="D859" s="318"/>
      <c r="E859" s="318"/>
      <c r="F859" s="318"/>
      <c r="G859" s="318"/>
      <c r="H859" s="318"/>
      <c r="I859" s="318"/>
      <c r="J859" s="318"/>
      <c r="K859" s="318"/>
      <c r="L859" s="318"/>
      <c r="M859" s="318"/>
      <c r="N859" s="318"/>
      <c r="O859" s="318"/>
      <c r="P859" s="318"/>
      <c r="Q859" s="318"/>
      <c r="R859" s="318"/>
      <c r="S859" s="318"/>
      <c r="T859" s="318"/>
      <c r="U859" s="318"/>
      <c r="V859" s="318"/>
      <c r="W859" s="318"/>
      <c r="X859" s="318"/>
      <c r="Y859" s="318"/>
      <c r="Z859" s="318"/>
    </row>
    <row r="860" ht="15.75" customHeight="1">
      <c r="A860" s="318"/>
      <c r="B860" s="318"/>
      <c r="C860" s="318"/>
      <c r="D860" s="318"/>
      <c r="E860" s="318"/>
      <c r="F860" s="318"/>
      <c r="G860" s="318"/>
      <c r="H860" s="318"/>
      <c r="I860" s="318"/>
      <c r="J860" s="318"/>
      <c r="K860" s="318"/>
      <c r="L860" s="318"/>
      <c r="M860" s="318"/>
      <c r="N860" s="318"/>
      <c r="O860" s="318"/>
      <c r="P860" s="318"/>
      <c r="Q860" s="318"/>
      <c r="R860" s="318"/>
      <c r="S860" s="318"/>
      <c r="T860" s="318"/>
      <c r="U860" s="318"/>
      <c r="V860" s="318"/>
      <c r="W860" s="318"/>
      <c r="X860" s="318"/>
      <c r="Y860" s="318"/>
      <c r="Z860" s="318"/>
    </row>
    <row r="861" ht="15.75" customHeight="1">
      <c r="A861" s="318"/>
      <c r="B861" s="318"/>
      <c r="C861" s="318"/>
      <c r="D861" s="318"/>
      <c r="E861" s="318"/>
      <c r="F861" s="318"/>
      <c r="G861" s="318"/>
      <c r="H861" s="318"/>
      <c r="I861" s="318"/>
      <c r="J861" s="318"/>
      <c r="K861" s="318"/>
      <c r="L861" s="318"/>
      <c r="M861" s="318"/>
      <c r="N861" s="318"/>
      <c r="O861" s="318"/>
      <c r="P861" s="318"/>
      <c r="Q861" s="318"/>
      <c r="R861" s="318"/>
      <c r="S861" s="318"/>
      <c r="T861" s="318"/>
      <c r="U861" s="318"/>
      <c r="V861" s="318"/>
      <c r="W861" s="318"/>
      <c r="X861" s="318"/>
      <c r="Y861" s="318"/>
      <c r="Z861" s="318"/>
    </row>
    <row r="862" ht="15.75" customHeight="1">
      <c r="A862" s="318"/>
      <c r="B862" s="318"/>
      <c r="C862" s="318"/>
      <c r="D862" s="318"/>
      <c r="E862" s="318"/>
      <c r="F862" s="318"/>
      <c r="G862" s="318"/>
      <c r="H862" s="318"/>
      <c r="I862" s="318"/>
      <c r="J862" s="318"/>
      <c r="K862" s="318"/>
      <c r="L862" s="318"/>
      <c r="M862" s="318"/>
      <c r="N862" s="318"/>
      <c r="O862" s="318"/>
      <c r="P862" s="318"/>
      <c r="Q862" s="318"/>
      <c r="R862" s="318"/>
      <c r="S862" s="318"/>
      <c r="T862" s="318"/>
      <c r="U862" s="318"/>
      <c r="V862" s="318"/>
      <c r="W862" s="318"/>
      <c r="X862" s="318"/>
      <c r="Y862" s="318"/>
      <c r="Z862" s="318"/>
    </row>
    <row r="863" ht="15.75" customHeight="1">
      <c r="A863" s="318"/>
      <c r="B863" s="318"/>
      <c r="C863" s="318"/>
      <c r="D863" s="318"/>
      <c r="E863" s="318"/>
      <c r="F863" s="318"/>
      <c r="G863" s="318"/>
      <c r="H863" s="318"/>
      <c r="I863" s="318"/>
      <c r="J863" s="318"/>
      <c r="K863" s="318"/>
      <c r="L863" s="318"/>
      <c r="M863" s="318"/>
      <c r="N863" s="318"/>
      <c r="O863" s="318"/>
      <c r="P863" s="318"/>
      <c r="Q863" s="318"/>
      <c r="R863" s="318"/>
      <c r="S863" s="318"/>
      <c r="T863" s="318"/>
      <c r="U863" s="318"/>
      <c r="V863" s="318"/>
      <c r="W863" s="318"/>
      <c r="X863" s="318"/>
      <c r="Y863" s="318"/>
      <c r="Z863" s="318"/>
    </row>
    <row r="864" ht="15.75" customHeight="1">
      <c r="A864" s="318"/>
      <c r="B864" s="318"/>
      <c r="C864" s="318"/>
      <c r="D864" s="318"/>
      <c r="E864" s="318"/>
      <c r="F864" s="318"/>
      <c r="G864" s="318"/>
      <c r="H864" s="318"/>
      <c r="I864" s="318"/>
      <c r="J864" s="318"/>
      <c r="K864" s="318"/>
      <c r="L864" s="318"/>
      <c r="M864" s="318"/>
      <c r="N864" s="318"/>
      <c r="O864" s="318"/>
      <c r="P864" s="318"/>
      <c r="Q864" s="318"/>
      <c r="R864" s="318"/>
      <c r="S864" s="318"/>
      <c r="T864" s="318"/>
      <c r="U864" s="318"/>
      <c r="V864" s="318"/>
      <c r="W864" s="318"/>
      <c r="X864" s="318"/>
      <c r="Y864" s="318"/>
      <c r="Z864" s="318"/>
    </row>
    <row r="865" ht="15.75" customHeight="1">
      <c r="A865" s="318"/>
      <c r="B865" s="318"/>
      <c r="C865" s="318"/>
      <c r="D865" s="318"/>
      <c r="E865" s="318"/>
      <c r="F865" s="318"/>
      <c r="G865" s="318"/>
      <c r="H865" s="318"/>
      <c r="I865" s="318"/>
      <c r="J865" s="318"/>
      <c r="K865" s="318"/>
      <c r="L865" s="318"/>
      <c r="M865" s="318"/>
      <c r="N865" s="318"/>
      <c r="O865" s="318"/>
      <c r="P865" s="318"/>
      <c r="Q865" s="318"/>
      <c r="R865" s="318"/>
      <c r="S865" s="318"/>
      <c r="T865" s="318"/>
      <c r="U865" s="318"/>
      <c r="V865" s="318"/>
      <c r="W865" s="318"/>
      <c r="X865" s="318"/>
      <c r="Y865" s="318"/>
      <c r="Z865" s="318"/>
    </row>
    <row r="866" ht="15.75" customHeight="1">
      <c r="A866" s="318"/>
      <c r="B866" s="318"/>
      <c r="C866" s="318"/>
      <c r="D866" s="318"/>
      <c r="E866" s="318"/>
      <c r="F866" s="318"/>
      <c r="G866" s="318"/>
      <c r="H866" s="318"/>
      <c r="I866" s="318"/>
      <c r="J866" s="318"/>
      <c r="K866" s="318"/>
      <c r="L866" s="318"/>
      <c r="M866" s="318"/>
      <c r="N866" s="318"/>
      <c r="O866" s="318"/>
      <c r="P866" s="318"/>
      <c r="Q866" s="318"/>
      <c r="R866" s="318"/>
      <c r="S866" s="318"/>
      <c r="T866" s="318"/>
      <c r="U866" s="318"/>
      <c r="V866" s="318"/>
      <c r="W866" s="318"/>
      <c r="X866" s="318"/>
      <c r="Y866" s="318"/>
      <c r="Z866" s="318"/>
    </row>
    <row r="867" ht="15.75" customHeight="1">
      <c r="A867" s="318"/>
      <c r="B867" s="318"/>
      <c r="C867" s="318"/>
      <c r="D867" s="318"/>
      <c r="E867" s="318"/>
      <c r="F867" s="318"/>
      <c r="G867" s="318"/>
      <c r="H867" s="318"/>
      <c r="I867" s="318"/>
      <c r="J867" s="318"/>
      <c r="K867" s="318"/>
      <c r="L867" s="318"/>
      <c r="M867" s="318"/>
      <c r="N867" s="318"/>
      <c r="O867" s="318"/>
      <c r="P867" s="318"/>
      <c r="Q867" s="318"/>
      <c r="R867" s="318"/>
      <c r="S867" s="318"/>
      <c r="T867" s="318"/>
      <c r="U867" s="318"/>
      <c r="V867" s="318"/>
      <c r="W867" s="318"/>
      <c r="X867" s="318"/>
      <c r="Y867" s="318"/>
      <c r="Z867" s="318"/>
    </row>
    <row r="868" ht="15.75" customHeight="1">
      <c r="A868" s="318"/>
      <c r="B868" s="318"/>
      <c r="C868" s="318"/>
      <c r="D868" s="318"/>
      <c r="E868" s="318"/>
      <c r="F868" s="318"/>
      <c r="G868" s="318"/>
      <c r="H868" s="318"/>
      <c r="I868" s="318"/>
      <c r="J868" s="318"/>
      <c r="K868" s="318"/>
      <c r="L868" s="318"/>
      <c r="M868" s="318"/>
      <c r="N868" s="318"/>
      <c r="O868" s="318"/>
      <c r="P868" s="318"/>
      <c r="Q868" s="318"/>
      <c r="R868" s="318"/>
      <c r="S868" s="318"/>
      <c r="T868" s="318"/>
      <c r="U868" s="318"/>
      <c r="V868" s="318"/>
      <c r="W868" s="318"/>
      <c r="X868" s="318"/>
      <c r="Y868" s="318"/>
      <c r="Z868" s="318"/>
    </row>
    <row r="869" ht="15.75" customHeight="1">
      <c r="A869" s="318"/>
      <c r="B869" s="318"/>
      <c r="C869" s="318"/>
      <c r="D869" s="318"/>
      <c r="E869" s="318"/>
      <c r="F869" s="318"/>
      <c r="G869" s="318"/>
      <c r="H869" s="318"/>
      <c r="I869" s="318"/>
      <c r="J869" s="318"/>
      <c r="K869" s="318"/>
      <c r="L869" s="318"/>
      <c r="M869" s="318"/>
      <c r="N869" s="318"/>
      <c r="O869" s="318"/>
      <c r="P869" s="318"/>
      <c r="Q869" s="318"/>
      <c r="R869" s="318"/>
      <c r="S869" s="318"/>
      <c r="T869" s="318"/>
      <c r="U869" s="318"/>
      <c r="V869" s="318"/>
      <c r="W869" s="318"/>
      <c r="X869" s="318"/>
      <c r="Y869" s="318"/>
      <c r="Z869" s="318"/>
    </row>
    <row r="870" ht="15.75" customHeight="1">
      <c r="A870" s="318"/>
      <c r="B870" s="318"/>
      <c r="C870" s="318"/>
      <c r="D870" s="318"/>
      <c r="E870" s="318"/>
      <c r="F870" s="318"/>
      <c r="G870" s="318"/>
      <c r="H870" s="318"/>
      <c r="I870" s="318"/>
      <c r="J870" s="318"/>
      <c r="K870" s="318"/>
      <c r="L870" s="318"/>
      <c r="M870" s="318"/>
      <c r="N870" s="318"/>
      <c r="O870" s="318"/>
      <c r="P870" s="318"/>
      <c r="Q870" s="318"/>
      <c r="R870" s="318"/>
      <c r="S870" s="318"/>
      <c r="T870" s="318"/>
      <c r="U870" s="318"/>
      <c r="V870" s="318"/>
      <c r="W870" s="318"/>
      <c r="X870" s="318"/>
      <c r="Y870" s="318"/>
      <c r="Z870" s="318"/>
    </row>
    <row r="871" ht="15.75" customHeight="1">
      <c r="A871" s="318"/>
      <c r="B871" s="318"/>
      <c r="C871" s="318"/>
      <c r="D871" s="318"/>
      <c r="E871" s="318"/>
      <c r="F871" s="318"/>
      <c r="G871" s="318"/>
      <c r="H871" s="318"/>
      <c r="I871" s="318"/>
      <c r="J871" s="318"/>
      <c r="K871" s="318"/>
      <c r="L871" s="318"/>
      <c r="M871" s="318"/>
      <c r="N871" s="318"/>
      <c r="O871" s="318"/>
      <c r="P871" s="318"/>
      <c r="Q871" s="318"/>
      <c r="R871" s="318"/>
      <c r="S871" s="318"/>
      <c r="T871" s="318"/>
      <c r="U871" s="318"/>
      <c r="V871" s="318"/>
      <c r="W871" s="318"/>
      <c r="X871" s="318"/>
      <c r="Y871" s="318"/>
      <c r="Z871" s="318"/>
    </row>
    <row r="872" ht="15.75" customHeight="1">
      <c r="A872" s="318"/>
      <c r="B872" s="318"/>
      <c r="C872" s="318"/>
      <c r="D872" s="318"/>
      <c r="E872" s="318"/>
      <c r="F872" s="318"/>
      <c r="G872" s="318"/>
      <c r="H872" s="318"/>
      <c r="I872" s="318"/>
      <c r="J872" s="318"/>
      <c r="K872" s="318"/>
      <c r="L872" s="318"/>
      <c r="M872" s="318"/>
      <c r="N872" s="318"/>
      <c r="O872" s="318"/>
      <c r="P872" s="318"/>
      <c r="Q872" s="318"/>
      <c r="R872" s="318"/>
      <c r="S872" s="318"/>
      <c r="T872" s="318"/>
      <c r="U872" s="318"/>
      <c r="V872" s="318"/>
      <c r="W872" s="318"/>
      <c r="X872" s="318"/>
      <c r="Y872" s="318"/>
      <c r="Z872" s="318"/>
    </row>
    <row r="873" ht="15.75" customHeight="1">
      <c r="A873" s="318"/>
      <c r="B873" s="318"/>
      <c r="C873" s="318"/>
      <c r="D873" s="318"/>
      <c r="E873" s="318"/>
      <c r="F873" s="318"/>
      <c r="G873" s="318"/>
      <c r="H873" s="318"/>
      <c r="I873" s="318"/>
      <c r="J873" s="318"/>
      <c r="K873" s="318"/>
      <c r="L873" s="318"/>
      <c r="M873" s="318"/>
      <c r="N873" s="318"/>
      <c r="O873" s="318"/>
      <c r="P873" s="318"/>
      <c r="Q873" s="318"/>
      <c r="R873" s="318"/>
      <c r="S873" s="318"/>
      <c r="T873" s="318"/>
      <c r="U873" s="318"/>
      <c r="V873" s="318"/>
      <c r="W873" s="318"/>
      <c r="X873" s="318"/>
      <c r="Y873" s="318"/>
      <c r="Z873" s="318"/>
    </row>
    <row r="874" ht="15.75" customHeight="1">
      <c r="A874" s="318"/>
      <c r="B874" s="318"/>
      <c r="C874" s="318"/>
      <c r="D874" s="318"/>
      <c r="E874" s="318"/>
      <c r="F874" s="318"/>
      <c r="G874" s="318"/>
      <c r="H874" s="318"/>
      <c r="I874" s="318"/>
      <c r="J874" s="318"/>
      <c r="K874" s="318"/>
      <c r="L874" s="318"/>
      <c r="M874" s="318"/>
      <c r="N874" s="318"/>
      <c r="O874" s="318"/>
      <c r="P874" s="318"/>
      <c r="Q874" s="318"/>
      <c r="R874" s="318"/>
      <c r="S874" s="318"/>
      <c r="T874" s="318"/>
      <c r="U874" s="318"/>
      <c r="V874" s="318"/>
      <c r="W874" s="318"/>
      <c r="X874" s="318"/>
      <c r="Y874" s="318"/>
      <c r="Z874" s="318"/>
    </row>
    <row r="875" ht="15.75" customHeight="1">
      <c r="A875" s="318"/>
      <c r="B875" s="318"/>
      <c r="C875" s="318"/>
      <c r="D875" s="318"/>
      <c r="E875" s="318"/>
      <c r="F875" s="318"/>
      <c r="G875" s="318"/>
      <c r="H875" s="318"/>
      <c r="I875" s="318"/>
      <c r="J875" s="318"/>
      <c r="K875" s="318"/>
      <c r="L875" s="318"/>
      <c r="M875" s="318"/>
      <c r="N875" s="318"/>
      <c r="O875" s="318"/>
      <c r="P875" s="318"/>
      <c r="Q875" s="318"/>
      <c r="R875" s="318"/>
      <c r="S875" s="318"/>
      <c r="T875" s="318"/>
      <c r="U875" s="318"/>
      <c r="V875" s="318"/>
      <c r="W875" s="318"/>
      <c r="X875" s="318"/>
      <c r="Y875" s="318"/>
      <c r="Z875" s="318"/>
    </row>
    <row r="876" ht="15.75" customHeight="1">
      <c r="A876" s="318"/>
      <c r="B876" s="318"/>
      <c r="C876" s="318"/>
      <c r="D876" s="318"/>
      <c r="E876" s="318"/>
      <c r="F876" s="318"/>
      <c r="G876" s="318"/>
      <c r="H876" s="318"/>
      <c r="I876" s="318"/>
      <c r="J876" s="318"/>
      <c r="K876" s="318"/>
      <c r="L876" s="318"/>
      <c r="M876" s="318"/>
      <c r="N876" s="318"/>
      <c r="O876" s="318"/>
      <c r="P876" s="318"/>
      <c r="Q876" s="318"/>
      <c r="R876" s="318"/>
      <c r="S876" s="318"/>
      <c r="T876" s="318"/>
      <c r="U876" s="318"/>
      <c r="V876" s="318"/>
      <c r="W876" s="318"/>
      <c r="X876" s="318"/>
      <c r="Y876" s="318"/>
      <c r="Z876" s="318"/>
    </row>
    <row r="877" ht="15.75" customHeight="1">
      <c r="A877" s="318"/>
      <c r="B877" s="318"/>
      <c r="C877" s="318"/>
      <c r="D877" s="318"/>
      <c r="E877" s="318"/>
      <c r="F877" s="318"/>
      <c r="G877" s="318"/>
      <c r="H877" s="318"/>
      <c r="I877" s="318"/>
      <c r="J877" s="318"/>
      <c r="K877" s="318"/>
      <c r="L877" s="318"/>
      <c r="M877" s="318"/>
      <c r="N877" s="318"/>
      <c r="O877" s="318"/>
      <c r="P877" s="318"/>
      <c r="Q877" s="318"/>
      <c r="R877" s="318"/>
      <c r="S877" s="318"/>
      <c r="T877" s="318"/>
      <c r="U877" s="318"/>
      <c r="V877" s="318"/>
      <c r="W877" s="318"/>
      <c r="X877" s="318"/>
      <c r="Y877" s="318"/>
      <c r="Z877" s="318"/>
    </row>
    <row r="878" ht="15.75" customHeight="1">
      <c r="A878" s="318"/>
      <c r="B878" s="318"/>
      <c r="C878" s="318"/>
      <c r="D878" s="318"/>
      <c r="E878" s="318"/>
      <c r="F878" s="318"/>
      <c r="G878" s="318"/>
      <c r="H878" s="318"/>
      <c r="I878" s="318"/>
      <c r="J878" s="318"/>
      <c r="K878" s="318"/>
      <c r="L878" s="318"/>
      <c r="M878" s="318"/>
      <c r="N878" s="318"/>
      <c r="O878" s="318"/>
      <c r="P878" s="318"/>
      <c r="Q878" s="318"/>
      <c r="R878" s="318"/>
      <c r="S878" s="318"/>
      <c r="T878" s="318"/>
      <c r="U878" s="318"/>
      <c r="V878" s="318"/>
      <c r="W878" s="318"/>
      <c r="X878" s="318"/>
      <c r="Y878" s="318"/>
      <c r="Z878" s="318"/>
    </row>
    <row r="879" ht="15.75" customHeight="1">
      <c r="A879" s="318"/>
      <c r="B879" s="318"/>
      <c r="C879" s="318"/>
      <c r="D879" s="318"/>
      <c r="E879" s="318"/>
      <c r="F879" s="318"/>
      <c r="G879" s="318"/>
      <c r="H879" s="318"/>
      <c r="I879" s="318"/>
      <c r="J879" s="318"/>
      <c r="K879" s="318"/>
      <c r="L879" s="318"/>
      <c r="M879" s="318"/>
      <c r="N879" s="318"/>
      <c r="O879" s="318"/>
      <c r="P879" s="318"/>
      <c r="Q879" s="318"/>
      <c r="R879" s="318"/>
      <c r="S879" s="318"/>
      <c r="T879" s="318"/>
      <c r="U879" s="318"/>
      <c r="V879" s="318"/>
      <c r="W879" s="318"/>
      <c r="X879" s="318"/>
      <c r="Y879" s="318"/>
      <c r="Z879" s="318"/>
    </row>
    <row r="880" ht="15.75" customHeight="1">
      <c r="A880" s="318"/>
      <c r="B880" s="318"/>
      <c r="C880" s="318"/>
      <c r="D880" s="318"/>
      <c r="E880" s="318"/>
      <c r="F880" s="318"/>
      <c r="G880" s="318"/>
      <c r="H880" s="318"/>
      <c r="I880" s="318"/>
      <c r="J880" s="318"/>
      <c r="K880" s="318"/>
      <c r="L880" s="318"/>
      <c r="M880" s="318"/>
      <c r="N880" s="318"/>
      <c r="O880" s="318"/>
      <c r="P880" s="318"/>
      <c r="Q880" s="318"/>
      <c r="R880" s="318"/>
      <c r="S880" s="318"/>
      <c r="T880" s="318"/>
      <c r="U880" s="318"/>
      <c r="V880" s="318"/>
      <c r="W880" s="318"/>
      <c r="X880" s="318"/>
      <c r="Y880" s="318"/>
      <c r="Z880" s="318"/>
    </row>
    <row r="881" ht="15.75" customHeight="1">
      <c r="A881" s="318"/>
      <c r="B881" s="318"/>
      <c r="C881" s="318"/>
      <c r="D881" s="318"/>
      <c r="E881" s="318"/>
      <c r="F881" s="318"/>
      <c r="G881" s="318"/>
      <c r="H881" s="318"/>
      <c r="I881" s="318"/>
      <c r="J881" s="318"/>
      <c r="K881" s="318"/>
      <c r="L881" s="318"/>
      <c r="M881" s="318"/>
      <c r="N881" s="318"/>
      <c r="O881" s="318"/>
      <c r="P881" s="318"/>
      <c r="Q881" s="318"/>
      <c r="R881" s="318"/>
      <c r="S881" s="318"/>
      <c r="T881" s="318"/>
      <c r="U881" s="318"/>
      <c r="V881" s="318"/>
      <c r="W881" s="318"/>
      <c r="X881" s="318"/>
      <c r="Y881" s="318"/>
      <c r="Z881" s="318"/>
    </row>
    <row r="882" ht="15.75" customHeight="1">
      <c r="A882" s="318"/>
      <c r="B882" s="318"/>
      <c r="C882" s="318"/>
      <c r="D882" s="318"/>
      <c r="E882" s="318"/>
      <c r="F882" s="318"/>
      <c r="G882" s="318"/>
      <c r="H882" s="318"/>
      <c r="I882" s="318"/>
      <c r="J882" s="318"/>
      <c r="K882" s="318"/>
      <c r="L882" s="318"/>
      <c r="M882" s="318"/>
      <c r="N882" s="318"/>
      <c r="O882" s="318"/>
      <c r="P882" s="318"/>
      <c r="Q882" s="318"/>
      <c r="R882" s="318"/>
      <c r="S882" s="318"/>
      <c r="T882" s="318"/>
      <c r="U882" s="318"/>
      <c r="V882" s="318"/>
      <c r="W882" s="318"/>
      <c r="X882" s="318"/>
      <c r="Y882" s="318"/>
      <c r="Z882" s="318"/>
    </row>
    <row r="883" ht="15.75" customHeight="1">
      <c r="A883" s="318"/>
      <c r="B883" s="318"/>
      <c r="C883" s="318"/>
      <c r="D883" s="318"/>
      <c r="E883" s="318"/>
      <c r="F883" s="318"/>
      <c r="G883" s="318"/>
      <c r="H883" s="318"/>
      <c r="I883" s="318"/>
      <c r="J883" s="318"/>
      <c r="K883" s="318"/>
      <c r="L883" s="318"/>
      <c r="M883" s="318"/>
      <c r="N883" s="318"/>
      <c r="O883" s="318"/>
      <c r="P883" s="318"/>
      <c r="Q883" s="318"/>
      <c r="R883" s="318"/>
      <c r="S883" s="318"/>
      <c r="T883" s="318"/>
      <c r="U883" s="318"/>
      <c r="V883" s="318"/>
      <c r="W883" s="318"/>
      <c r="X883" s="318"/>
      <c r="Y883" s="318"/>
      <c r="Z883" s="318"/>
    </row>
    <row r="884" ht="15.75" customHeight="1">
      <c r="A884" s="318"/>
      <c r="B884" s="318"/>
      <c r="C884" s="318"/>
      <c r="D884" s="318"/>
      <c r="E884" s="318"/>
      <c r="F884" s="318"/>
      <c r="G884" s="318"/>
      <c r="H884" s="318"/>
      <c r="I884" s="318"/>
      <c r="J884" s="318"/>
      <c r="K884" s="318"/>
      <c r="L884" s="318"/>
      <c r="M884" s="318"/>
      <c r="N884" s="318"/>
      <c r="O884" s="318"/>
      <c r="P884" s="318"/>
      <c r="Q884" s="318"/>
      <c r="R884" s="318"/>
      <c r="S884" s="318"/>
      <c r="T884" s="318"/>
      <c r="U884" s="318"/>
      <c r="V884" s="318"/>
      <c r="W884" s="318"/>
      <c r="X884" s="318"/>
      <c r="Y884" s="318"/>
      <c r="Z884" s="318"/>
    </row>
    <row r="885" ht="15.75" customHeight="1">
      <c r="A885" s="318"/>
      <c r="B885" s="318"/>
      <c r="C885" s="318"/>
      <c r="D885" s="318"/>
      <c r="E885" s="318"/>
      <c r="F885" s="318"/>
      <c r="G885" s="318"/>
      <c r="H885" s="318"/>
      <c r="I885" s="318"/>
      <c r="J885" s="318"/>
      <c r="K885" s="318"/>
      <c r="L885" s="318"/>
      <c r="M885" s="318"/>
      <c r="N885" s="318"/>
      <c r="O885" s="318"/>
      <c r="P885" s="318"/>
      <c r="Q885" s="318"/>
      <c r="R885" s="318"/>
      <c r="S885" s="318"/>
      <c r="T885" s="318"/>
      <c r="U885" s="318"/>
      <c r="V885" s="318"/>
      <c r="W885" s="318"/>
      <c r="X885" s="318"/>
      <c r="Y885" s="318"/>
      <c r="Z885" s="318"/>
    </row>
    <row r="886" ht="15.75" customHeight="1">
      <c r="A886" s="318"/>
      <c r="B886" s="318"/>
      <c r="C886" s="318"/>
      <c r="D886" s="318"/>
      <c r="E886" s="318"/>
      <c r="F886" s="318"/>
      <c r="G886" s="318"/>
      <c r="H886" s="318"/>
      <c r="I886" s="318"/>
      <c r="J886" s="318"/>
      <c r="K886" s="318"/>
      <c r="L886" s="318"/>
      <c r="M886" s="318"/>
      <c r="N886" s="318"/>
      <c r="O886" s="318"/>
      <c r="P886" s="318"/>
      <c r="Q886" s="318"/>
      <c r="R886" s="318"/>
      <c r="S886" s="318"/>
      <c r="T886" s="318"/>
      <c r="U886" s="318"/>
      <c r="V886" s="318"/>
      <c r="W886" s="318"/>
      <c r="X886" s="318"/>
      <c r="Y886" s="318"/>
      <c r="Z886" s="318"/>
    </row>
    <row r="887" ht="15.75" customHeight="1">
      <c r="A887" s="318"/>
      <c r="B887" s="318"/>
      <c r="C887" s="318"/>
      <c r="D887" s="318"/>
      <c r="E887" s="318"/>
      <c r="F887" s="318"/>
      <c r="G887" s="318"/>
      <c r="H887" s="318"/>
      <c r="I887" s="318"/>
      <c r="J887" s="318"/>
      <c r="K887" s="318"/>
      <c r="L887" s="318"/>
      <c r="M887" s="318"/>
      <c r="N887" s="318"/>
      <c r="O887" s="318"/>
      <c r="P887" s="318"/>
      <c r="Q887" s="318"/>
      <c r="R887" s="318"/>
      <c r="S887" s="318"/>
      <c r="T887" s="318"/>
      <c r="U887" s="318"/>
      <c r="V887" s="318"/>
      <c r="W887" s="318"/>
      <c r="X887" s="318"/>
      <c r="Y887" s="318"/>
      <c r="Z887" s="318"/>
    </row>
    <row r="888" ht="15.75" customHeight="1">
      <c r="A888" s="318"/>
      <c r="B888" s="318"/>
      <c r="C888" s="318"/>
      <c r="D888" s="318"/>
      <c r="E888" s="318"/>
      <c r="F888" s="318"/>
      <c r="G888" s="318"/>
      <c r="H888" s="318"/>
      <c r="I888" s="318"/>
      <c r="J888" s="318"/>
      <c r="K888" s="318"/>
      <c r="L888" s="318"/>
      <c r="M888" s="318"/>
      <c r="N888" s="318"/>
      <c r="O888" s="318"/>
      <c r="P888" s="318"/>
      <c r="Q888" s="318"/>
      <c r="R888" s="318"/>
      <c r="S888" s="318"/>
      <c r="T888" s="318"/>
      <c r="U888" s="318"/>
      <c r="V888" s="318"/>
      <c r="W888" s="318"/>
      <c r="X888" s="318"/>
      <c r="Y888" s="318"/>
      <c r="Z888" s="318"/>
    </row>
    <row r="889" ht="15.75" customHeight="1">
      <c r="A889" s="318"/>
      <c r="B889" s="318"/>
      <c r="C889" s="318"/>
      <c r="D889" s="318"/>
      <c r="E889" s="318"/>
      <c r="F889" s="318"/>
      <c r="G889" s="318"/>
      <c r="H889" s="318"/>
      <c r="I889" s="318"/>
      <c r="J889" s="318"/>
      <c r="K889" s="318"/>
      <c r="L889" s="318"/>
      <c r="M889" s="318"/>
      <c r="N889" s="318"/>
      <c r="O889" s="318"/>
      <c r="P889" s="318"/>
      <c r="Q889" s="318"/>
      <c r="R889" s="318"/>
      <c r="S889" s="318"/>
      <c r="T889" s="318"/>
      <c r="U889" s="318"/>
      <c r="V889" s="318"/>
      <c r="W889" s="318"/>
      <c r="X889" s="318"/>
      <c r="Y889" s="318"/>
      <c r="Z889" s="318"/>
    </row>
    <row r="890" ht="15.75" customHeight="1">
      <c r="A890" s="318"/>
      <c r="B890" s="318"/>
      <c r="C890" s="318"/>
      <c r="D890" s="318"/>
      <c r="E890" s="318"/>
      <c r="F890" s="318"/>
      <c r="G890" s="318"/>
      <c r="H890" s="318"/>
      <c r="I890" s="318"/>
      <c r="J890" s="318"/>
      <c r="K890" s="318"/>
      <c r="L890" s="318"/>
      <c r="M890" s="318"/>
      <c r="N890" s="318"/>
      <c r="O890" s="318"/>
      <c r="P890" s="318"/>
      <c r="Q890" s="318"/>
      <c r="R890" s="318"/>
      <c r="S890" s="318"/>
      <c r="T890" s="318"/>
      <c r="U890" s="318"/>
      <c r="V890" s="318"/>
      <c r="W890" s="318"/>
      <c r="X890" s="318"/>
      <c r="Y890" s="318"/>
      <c r="Z890" s="318"/>
    </row>
    <row r="891" ht="15.75" customHeight="1">
      <c r="A891" s="318"/>
      <c r="B891" s="318"/>
      <c r="C891" s="318"/>
      <c r="D891" s="318"/>
      <c r="E891" s="318"/>
      <c r="F891" s="318"/>
      <c r="G891" s="318"/>
      <c r="H891" s="318"/>
      <c r="I891" s="318"/>
      <c r="J891" s="318"/>
      <c r="K891" s="318"/>
      <c r="L891" s="318"/>
      <c r="M891" s="318"/>
      <c r="N891" s="318"/>
      <c r="O891" s="318"/>
      <c r="P891" s="318"/>
      <c r="Q891" s="318"/>
      <c r="R891" s="318"/>
      <c r="S891" s="318"/>
      <c r="T891" s="318"/>
      <c r="U891" s="318"/>
      <c r="V891" s="318"/>
      <c r="W891" s="318"/>
      <c r="X891" s="318"/>
      <c r="Y891" s="318"/>
      <c r="Z891" s="318"/>
    </row>
    <row r="892" ht="15.75" customHeight="1">
      <c r="A892" s="318"/>
      <c r="B892" s="318"/>
      <c r="C892" s="318"/>
      <c r="D892" s="318"/>
      <c r="E892" s="318"/>
      <c r="F892" s="318"/>
      <c r="G892" s="318"/>
      <c r="H892" s="318"/>
      <c r="I892" s="318"/>
      <c r="J892" s="318"/>
      <c r="K892" s="318"/>
      <c r="L892" s="318"/>
      <c r="M892" s="318"/>
      <c r="N892" s="318"/>
      <c r="O892" s="318"/>
      <c r="P892" s="318"/>
      <c r="Q892" s="318"/>
      <c r="R892" s="318"/>
      <c r="S892" s="318"/>
      <c r="T892" s="318"/>
      <c r="U892" s="318"/>
      <c r="V892" s="318"/>
      <c r="W892" s="318"/>
      <c r="X892" s="318"/>
      <c r="Y892" s="318"/>
      <c r="Z892" s="318"/>
    </row>
    <row r="893" ht="15.75" customHeight="1">
      <c r="A893" s="318"/>
      <c r="B893" s="318"/>
      <c r="C893" s="318"/>
      <c r="D893" s="318"/>
      <c r="E893" s="318"/>
      <c r="F893" s="318"/>
      <c r="G893" s="318"/>
      <c r="H893" s="318"/>
      <c r="I893" s="318"/>
      <c r="J893" s="318"/>
      <c r="K893" s="318"/>
      <c r="L893" s="318"/>
      <c r="M893" s="318"/>
      <c r="N893" s="318"/>
      <c r="O893" s="318"/>
      <c r="P893" s="318"/>
      <c r="Q893" s="318"/>
      <c r="R893" s="318"/>
      <c r="S893" s="318"/>
      <c r="T893" s="318"/>
      <c r="U893" s="318"/>
      <c r="V893" s="318"/>
      <c r="W893" s="318"/>
      <c r="X893" s="318"/>
      <c r="Y893" s="318"/>
      <c r="Z893" s="318"/>
    </row>
    <row r="894" ht="15.75" customHeight="1">
      <c r="A894" s="318"/>
      <c r="B894" s="318"/>
      <c r="C894" s="318"/>
      <c r="D894" s="318"/>
      <c r="E894" s="318"/>
      <c r="F894" s="318"/>
      <c r="G894" s="318"/>
      <c r="H894" s="318"/>
      <c r="I894" s="318"/>
      <c r="J894" s="318"/>
      <c r="K894" s="318"/>
      <c r="L894" s="318"/>
      <c r="M894" s="318"/>
      <c r="N894" s="318"/>
      <c r="O894" s="318"/>
      <c r="P894" s="318"/>
      <c r="Q894" s="318"/>
      <c r="R894" s="318"/>
      <c r="S894" s="318"/>
      <c r="T894" s="318"/>
      <c r="U894" s="318"/>
      <c r="V894" s="318"/>
      <c r="W894" s="318"/>
      <c r="X894" s="318"/>
      <c r="Y894" s="318"/>
      <c r="Z894" s="318"/>
    </row>
    <row r="895" ht="15.75" customHeight="1">
      <c r="A895" s="318"/>
      <c r="B895" s="318"/>
      <c r="C895" s="318"/>
      <c r="D895" s="318"/>
      <c r="E895" s="318"/>
      <c r="F895" s="318"/>
      <c r="G895" s="318"/>
      <c r="H895" s="318"/>
      <c r="I895" s="318"/>
      <c r="J895" s="318"/>
      <c r="K895" s="318"/>
      <c r="L895" s="318"/>
      <c r="M895" s="318"/>
      <c r="N895" s="318"/>
      <c r="O895" s="318"/>
      <c r="P895" s="318"/>
      <c r="Q895" s="318"/>
      <c r="R895" s="318"/>
      <c r="S895" s="318"/>
      <c r="T895" s="318"/>
      <c r="U895" s="318"/>
      <c r="V895" s="318"/>
      <c r="W895" s="318"/>
      <c r="X895" s="318"/>
      <c r="Y895" s="318"/>
      <c r="Z895" s="318"/>
    </row>
    <row r="896" ht="15.75" customHeight="1">
      <c r="A896" s="318"/>
      <c r="B896" s="318"/>
      <c r="C896" s="318"/>
      <c r="D896" s="318"/>
      <c r="E896" s="318"/>
      <c r="F896" s="318"/>
      <c r="G896" s="318"/>
      <c r="H896" s="318"/>
      <c r="I896" s="318"/>
      <c r="J896" s="318"/>
      <c r="K896" s="318"/>
      <c r="L896" s="318"/>
      <c r="M896" s="318"/>
      <c r="N896" s="318"/>
      <c r="O896" s="318"/>
      <c r="P896" s="318"/>
      <c r="Q896" s="318"/>
      <c r="R896" s="318"/>
      <c r="S896" s="318"/>
      <c r="T896" s="318"/>
      <c r="U896" s="318"/>
      <c r="V896" s="318"/>
      <c r="W896" s="318"/>
      <c r="X896" s="318"/>
      <c r="Y896" s="318"/>
      <c r="Z896" s="318"/>
    </row>
    <row r="897" ht="15.75" customHeight="1">
      <c r="A897" s="318"/>
      <c r="B897" s="318"/>
      <c r="C897" s="318"/>
      <c r="D897" s="318"/>
      <c r="E897" s="318"/>
      <c r="F897" s="318"/>
      <c r="G897" s="318"/>
      <c r="H897" s="318"/>
      <c r="I897" s="318"/>
      <c r="J897" s="318"/>
      <c r="K897" s="318"/>
      <c r="L897" s="318"/>
      <c r="M897" s="318"/>
      <c r="N897" s="318"/>
      <c r="O897" s="318"/>
      <c r="P897" s="318"/>
      <c r="Q897" s="318"/>
      <c r="R897" s="318"/>
      <c r="S897" s="318"/>
      <c r="T897" s="318"/>
      <c r="U897" s="318"/>
      <c r="V897" s="318"/>
      <c r="W897" s="318"/>
      <c r="X897" s="318"/>
      <c r="Y897" s="318"/>
      <c r="Z897" s="318"/>
    </row>
    <row r="898" ht="15.75" customHeight="1">
      <c r="A898" s="318"/>
      <c r="B898" s="318"/>
      <c r="C898" s="318"/>
      <c r="D898" s="318"/>
      <c r="E898" s="318"/>
      <c r="F898" s="318"/>
      <c r="G898" s="318"/>
      <c r="H898" s="318"/>
      <c r="I898" s="318"/>
      <c r="J898" s="318"/>
      <c r="K898" s="318"/>
      <c r="L898" s="318"/>
      <c r="M898" s="318"/>
      <c r="N898" s="318"/>
      <c r="O898" s="318"/>
      <c r="P898" s="318"/>
      <c r="Q898" s="318"/>
      <c r="R898" s="318"/>
      <c r="S898" s="318"/>
      <c r="T898" s="318"/>
      <c r="U898" s="318"/>
      <c r="V898" s="318"/>
      <c r="W898" s="318"/>
      <c r="X898" s="318"/>
      <c r="Y898" s="318"/>
      <c r="Z898" s="318"/>
    </row>
    <row r="899" ht="15.75" customHeight="1">
      <c r="A899" s="318"/>
      <c r="B899" s="318"/>
      <c r="C899" s="318"/>
      <c r="D899" s="318"/>
      <c r="E899" s="318"/>
      <c r="F899" s="318"/>
      <c r="G899" s="318"/>
      <c r="H899" s="318"/>
      <c r="I899" s="318"/>
      <c r="J899" s="318"/>
      <c r="K899" s="318"/>
      <c r="L899" s="318"/>
      <c r="M899" s="318"/>
      <c r="N899" s="318"/>
      <c r="O899" s="318"/>
      <c r="P899" s="318"/>
      <c r="Q899" s="318"/>
      <c r="R899" s="318"/>
      <c r="S899" s="318"/>
      <c r="T899" s="318"/>
      <c r="U899" s="318"/>
      <c r="V899" s="318"/>
      <c r="W899" s="318"/>
      <c r="X899" s="318"/>
      <c r="Y899" s="318"/>
      <c r="Z899" s="318"/>
    </row>
    <row r="900" ht="15.75" customHeight="1">
      <c r="A900" s="318"/>
      <c r="B900" s="318"/>
      <c r="C900" s="318"/>
      <c r="D900" s="318"/>
      <c r="E900" s="318"/>
      <c r="F900" s="318"/>
      <c r="G900" s="318"/>
      <c r="H900" s="318"/>
      <c r="I900" s="318"/>
      <c r="J900" s="318"/>
      <c r="K900" s="318"/>
      <c r="L900" s="318"/>
      <c r="M900" s="318"/>
      <c r="N900" s="318"/>
      <c r="O900" s="318"/>
      <c r="P900" s="318"/>
      <c r="Q900" s="318"/>
      <c r="R900" s="318"/>
      <c r="S900" s="318"/>
      <c r="T900" s="318"/>
      <c r="U900" s="318"/>
      <c r="V900" s="318"/>
      <c r="W900" s="318"/>
      <c r="X900" s="318"/>
      <c r="Y900" s="318"/>
      <c r="Z900" s="318"/>
    </row>
    <row r="901" ht="15.75" customHeight="1">
      <c r="A901" s="318"/>
      <c r="B901" s="318"/>
      <c r="C901" s="318"/>
      <c r="D901" s="318"/>
      <c r="E901" s="318"/>
      <c r="F901" s="318"/>
      <c r="G901" s="318"/>
      <c r="H901" s="318"/>
      <c r="I901" s="318"/>
      <c r="J901" s="318"/>
      <c r="K901" s="318"/>
      <c r="L901" s="318"/>
      <c r="M901" s="318"/>
      <c r="N901" s="318"/>
      <c r="O901" s="318"/>
      <c r="P901" s="318"/>
      <c r="Q901" s="318"/>
      <c r="R901" s="318"/>
      <c r="S901" s="318"/>
      <c r="T901" s="318"/>
      <c r="U901" s="318"/>
      <c r="V901" s="318"/>
      <c r="W901" s="318"/>
      <c r="X901" s="318"/>
      <c r="Y901" s="318"/>
      <c r="Z901" s="318"/>
    </row>
    <row r="902" ht="15.75" customHeight="1">
      <c r="A902" s="318"/>
      <c r="B902" s="318"/>
      <c r="C902" s="318"/>
      <c r="D902" s="318"/>
      <c r="E902" s="318"/>
      <c r="F902" s="318"/>
      <c r="G902" s="318"/>
      <c r="H902" s="318"/>
      <c r="I902" s="318"/>
      <c r="J902" s="318"/>
      <c r="K902" s="318"/>
      <c r="L902" s="318"/>
      <c r="M902" s="318"/>
      <c r="N902" s="318"/>
      <c r="O902" s="318"/>
      <c r="P902" s="318"/>
      <c r="Q902" s="318"/>
      <c r="R902" s="318"/>
      <c r="S902" s="318"/>
      <c r="T902" s="318"/>
      <c r="U902" s="318"/>
      <c r="V902" s="318"/>
      <c r="W902" s="318"/>
      <c r="X902" s="318"/>
      <c r="Y902" s="318"/>
      <c r="Z902" s="318"/>
    </row>
    <row r="903" ht="15.75" customHeight="1">
      <c r="A903" s="318"/>
      <c r="B903" s="318"/>
      <c r="C903" s="318"/>
      <c r="D903" s="318"/>
      <c r="E903" s="318"/>
      <c r="F903" s="318"/>
      <c r="G903" s="318"/>
      <c r="H903" s="318"/>
      <c r="I903" s="318"/>
      <c r="J903" s="318"/>
      <c r="K903" s="318"/>
      <c r="L903" s="318"/>
      <c r="M903" s="318"/>
      <c r="N903" s="318"/>
      <c r="O903" s="318"/>
      <c r="P903" s="318"/>
      <c r="Q903" s="318"/>
      <c r="R903" s="318"/>
      <c r="S903" s="318"/>
      <c r="T903" s="318"/>
      <c r="U903" s="318"/>
      <c r="V903" s="318"/>
      <c r="W903" s="318"/>
      <c r="X903" s="318"/>
      <c r="Y903" s="318"/>
      <c r="Z903" s="318"/>
    </row>
    <row r="904" ht="15.75" customHeight="1">
      <c r="A904" s="318"/>
      <c r="B904" s="318"/>
      <c r="C904" s="318"/>
      <c r="D904" s="318"/>
      <c r="E904" s="318"/>
      <c r="F904" s="318"/>
      <c r="G904" s="318"/>
      <c r="H904" s="318"/>
      <c r="I904" s="318"/>
      <c r="J904" s="318"/>
      <c r="K904" s="318"/>
      <c r="L904" s="318"/>
      <c r="M904" s="318"/>
      <c r="N904" s="318"/>
      <c r="O904" s="318"/>
      <c r="P904" s="318"/>
      <c r="Q904" s="318"/>
      <c r="R904" s="318"/>
      <c r="S904" s="318"/>
      <c r="T904" s="318"/>
      <c r="U904" s="318"/>
      <c r="V904" s="318"/>
      <c r="W904" s="318"/>
      <c r="X904" s="318"/>
      <c r="Y904" s="318"/>
      <c r="Z904" s="318"/>
    </row>
    <row r="905" ht="15.75" customHeight="1">
      <c r="A905" s="318"/>
      <c r="B905" s="318"/>
      <c r="C905" s="318"/>
      <c r="D905" s="318"/>
      <c r="E905" s="318"/>
      <c r="F905" s="318"/>
      <c r="G905" s="318"/>
      <c r="H905" s="318"/>
      <c r="I905" s="318"/>
      <c r="J905" s="318"/>
      <c r="K905" s="318"/>
      <c r="L905" s="318"/>
      <c r="M905" s="318"/>
      <c r="N905" s="318"/>
      <c r="O905" s="318"/>
      <c r="P905" s="318"/>
      <c r="Q905" s="318"/>
      <c r="R905" s="318"/>
      <c r="S905" s="318"/>
      <c r="T905" s="318"/>
      <c r="U905" s="318"/>
      <c r="V905" s="318"/>
      <c r="W905" s="318"/>
      <c r="X905" s="318"/>
      <c r="Y905" s="318"/>
      <c r="Z905" s="318"/>
    </row>
    <row r="906" ht="15.75" customHeight="1">
      <c r="A906" s="318"/>
      <c r="B906" s="318"/>
      <c r="C906" s="318"/>
      <c r="D906" s="318"/>
      <c r="E906" s="318"/>
      <c r="F906" s="318"/>
      <c r="G906" s="318"/>
      <c r="H906" s="318"/>
      <c r="I906" s="318"/>
      <c r="J906" s="318"/>
      <c r="K906" s="318"/>
      <c r="L906" s="318"/>
      <c r="M906" s="318"/>
      <c r="N906" s="318"/>
      <c r="O906" s="318"/>
      <c r="P906" s="318"/>
      <c r="Q906" s="318"/>
      <c r="R906" s="318"/>
      <c r="S906" s="318"/>
      <c r="T906" s="318"/>
      <c r="U906" s="318"/>
      <c r="V906" s="318"/>
      <c r="W906" s="318"/>
      <c r="X906" s="318"/>
      <c r="Y906" s="318"/>
      <c r="Z906" s="318"/>
    </row>
    <row r="907" ht="15.75" customHeight="1">
      <c r="A907" s="318"/>
      <c r="B907" s="318"/>
      <c r="C907" s="318"/>
      <c r="D907" s="318"/>
      <c r="E907" s="318"/>
      <c r="F907" s="318"/>
      <c r="G907" s="318"/>
      <c r="H907" s="318"/>
      <c r="I907" s="318"/>
      <c r="J907" s="318"/>
      <c r="K907" s="318"/>
      <c r="L907" s="318"/>
      <c r="M907" s="318"/>
      <c r="N907" s="318"/>
      <c r="O907" s="318"/>
      <c r="P907" s="318"/>
      <c r="Q907" s="318"/>
      <c r="R907" s="318"/>
      <c r="S907" s="318"/>
      <c r="T907" s="318"/>
      <c r="U907" s="318"/>
      <c r="V907" s="318"/>
      <c r="W907" s="318"/>
      <c r="X907" s="318"/>
      <c r="Y907" s="318"/>
      <c r="Z907" s="318"/>
    </row>
    <row r="908" ht="15.75" customHeight="1">
      <c r="A908" s="318"/>
      <c r="B908" s="318"/>
      <c r="C908" s="318"/>
      <c r="D908" s="318"/>
      <c r="E908" s="318"/>
      <c r="F908" s="318"/>
      <c r="G908" s="318"/>
      <c r="H908" s="318"/>
      <c r="I908" s="318"/>
      <c r="J908" s="318"/>
      <c r="K908" s="318"/>
      <c r="L908" s="318"/>
      <c r="M908" s="318"/>
      <c r="N908" s="318"/>
      <c r="O908" s="318"/>
      <c r="P908" s="318"/>
      <c r="Q908" s="318"/>
      <c r="R908" s="318"/>
      <c r="S908" s="318"/>
      <c r="T908" s="318"/>
      <c r="U908" s="318"/>
      <c r="V908" s="318"/>
      <c r="W908" s="318"/>
      <c r="X908" s="318"/>
      <c r="Y908" s="318"/>
      <c r="Z908" s="318"/>
    </row>
    <row r="909" ht="15.75" customHeight="1">
      <c r="A909" s="318"/>
      <c r="B909" s="318"/>
      <c r="C909" s="318"/>
      <c r="D909" s="318"/>
      <c r="E909" s="318"/>
      <c r="F909" s="318"/>
      <c r="G909" s="318"/>
      <c r="H909" s="318"/>
      <c r="I909" s="318"/>
      <c r="J909" s="318"/>
      <c r="K909" s="318"/>
      <c r="L909" s="318"/>
      <c r="M909" s="318"/>
      <c r="N909" s="318"/>
      <c r="O909" s="318"/>
      <c r="P909" s="318"/>
      <c r="Q909" s="318"/>
      <c r="R909" s="318"/>
      <c r="S909" s="318"/>
      <c r="T909" s="318"/>
      <c r="U909" s="318"/>
      <c r="V909" s="318"/>
      <c r="W909" s="318"/>
      <c r="X909" s="318"/>
      <c r="Y909" s="318"/>
      <c r="Z909" s="318"/>
    </row>
    <row r="910" ht="15.75" customHeight="1">
      <c r="A910" s="318"/>
      <c r="B910" s="318"/>
      <c r="C910" s="318"/>
      <c r="D910" s="318"/>
      <c r="E910" s="318"/>
      <c r="F910" s="318"/>
      <c r="G910" s="318"/>
      <c r="H910" s="318"/>
      <c r="I910" s="318"/>
      <c r="J910" s="318"/>
      <c r="K910" s="318"/>
      <c r="L910" s="318"/>
      <c r="M910" s="318"/>
      <c r="N910" s="318"/>
      <c r="O910" s="318"/>
      <c r="P910" s="318"/>
      <c r="Q910" s="318"/>
      <c r="R910" s="318"/>
      <c r="S910" s="318"/>
      <c r="T910" s="318"/>
      <c r="U910" s="318"/>
      <c r="V910" s="318"/>
      <c r="W910" s="318"/>
      <c r="X910" s="318"/>
      <c r="Y910" s="318"/>
      <c r="Z910" s="318"/>
    </row>
    <row r="911" ht="15.75" customHeight="1">
      <c r="A911" s="318"/>
      <c r="B911" s="318"/>
      <c r="C911" s="318"/>
      <c r="D911" s="318"/>
      <c r="E911" s="318"/>
      <c r="F911" s="318"/>
      <c r="G911" s="318"/>
      <c r="H911" s="318"/>
      <c r="I911" s="318"/>
      <c r="J911" s="318"/>
      <c r="K911" s="318"/>
      <c r="L911" s="318"/>
      <c r="M911" s="318"/>
      <c r="N911" s="318"/>
      <c r="O911" s="318"/>
      <c r="P911" s="318"/>
      <c r="Q911" s="318"/>
      <c r="R911" s="318"/>
      <c r="S911" s="318"/>
      <c r="T911" s="318"/>
      <c r="U911" s="318"/>
      <c r="V911" s="318"/>
      <c r="W911" s="318"/>
      <c r="X911" s="318"/>
      <c r="Y911" s="318"/>
      <c r="Z911" s="318"/>
    </row>
    <row r="912" ht="15.75" customHeight="1">
      <c r="A912" s="318"/>
      <c r="B912" s="318"/>
      <c r="C912" s="318"/>
      <c r="D912" s="318"/>
      <c r="E912" s="318"/>
      <c r="F912" s="318"/>
      <c r="G912" s="318"/>
      <c r="H912" s="318"/>
      <c r="I912" s="318"/>
      <c r="J912" s="318"/>
      <c r="K912" s="318"/>
      <c r="L912" s="318"/>
      <c r="M912" s="318"/>
      <c r="N912" s="318"/>
      <c r="O912" s="318"/>
      <c r="P912" s="318"/>
      <c r="Q912" s="318"/>
      <c r="R912" s="318"/>
      <c r="S912" s="318"/>
      <c r="T912" s="318"/>
      <c r="U912" s="318"/>
      <c r="V912" s="318"/>
      <c r="W912" s="318"/>
      <c r="X912" s="318"/>
      <c r="Y912" s="318"/>
      <c r="Z912" s="318"/>
    </row>
    <row r="913" ht="15.75" customHeight="1">
      <c r="A913" s="318"/>
      <c r="B913" s="318"/>
      <c r="C913" s="318"/>
      <c r="D913" s="318"/>
      <c r="E913" s="318"/>
      <c r="F913" s="318"/>
      <c r="G913" s="318"/>
      <c r="H913" s="318"/>
      <c r="I913" s="318"/>
      <c r="J913" s="318"/>
      <c r="K913" s="318"/>
      <c r="L913" s="318"/>
      <c r="M913" s="318"/>
      <c r="N913" s="318"/>
      <c r="O913" s="318"/>
      <c r="P913" s="318"/>
      <c r="Q913" s="318"/>
      <c r="R913" s="318"/>
      <c r="S913" s="318"/>
      <c r="T913" s="318"/>
      <c r="U913" s="318"/>
      <c r="V913" s="318"/>
      <c r="W913" s="318"/>
      <c r="X913" s="318"/>
      <c r="Y913" s="318"/>
      <c r="Z913" s="318"/>
    </row>
    <row r="914" ht="15.75" customHeight="1">
      <c r="A914" s="318"/>
      <c r="B914" s="318"/>
      <c r="C914" s="318"/>
      <c r="D914" s="318"/>
      <c r="E914" s="318"/>
      <c r="F914" s="318"/>
      <c r="G914" s="318"/>
      <c r="H914" s="318"/>
      <c r="I914" s="318"/>
      <c r="J914" s="318"/>
      <c r="K914" s="318"/>
      <c r="L914" s="318"/>
      <c r="M914" s="318"/>
      <c r="N914" s="318"/>
      <c r="O914" s="318"/>
      <c r="P914" s="318"/>
      <c r="Q914" s="318"/>
      <c r="R914" s="318"/>
      <c r="S914" s="318"/>
      <c r="T914" s="318"/>
      <c r="U914" s="318"/>
      <c r="V914" s="318"/>
      <c r="W914" s="318"/>
      <c r="X914" s="318"/>
      <c r="Y914" s="318"/>
      <c r="Z914" s="318"/>
    </row>
    <row r="915" ht="15.75" customHeight="1">
      <c r="A915" s="318"/>
      <c r="B915" s="318"/>
      <c r="C915" s="318"/>
      <c r="D915" s="318"/>
      <c r="E915" s="318"/>
      <c r="F915" s="318"/>
      <c r="G915" s="318"/>
      <c r="H915" s="318"/>
      <c r="I915" s="318"/>
      <c r="J915" s="318"/>
      <c r="K915" s="318"/>
      <c r="L915" s="318"/>
      <c r="M915" s="318"/>
      <c r="N915" s="318"/>
      <c r="O915" s="318"/>
      <c r="P915" s="318"/>
      <c r="Q915" s="318"/>
      <c r="R915" s="318"/>
      <c r="S915" s="318"/>
      <c r="T915" s="318"/>
      <c r="U915" s="318"/>
      <c r="V915" s="318"/>
      <c r="W915" s="318"/>
      <c r="X915" s="318"/>
      <c r="Y915" s="318"/>
      <c r="Z915" s="318"/>
    </row>
    <row r="916" ht="15.75" customHeight="1">
      <c r="A916" s="318"/>
      <c r="B916" s="318"/>
      <c r="C916" s="318"/>
      <c r="D916" s="318"/>
      <c r="E916" s="318"/>
      <c r="F916" s="318"/>
      <c r="G916" s="318"/>
      <c r="H916" s="318"/>
      <c r="I916" s="318"/>
      <c r="J916" s="318"/>
      <c r="K916" s="318"/>
      <c r="L916" s="318"/>
      <c r="M916" s="318"/>
      <c r="N916" s="318"/>
      <c r="O916" s="318"/>
      <c r="P916" s="318"/>
      <c r="Q916" s="318"/>
      <c r="R916" s="318"/>
      <c r="S916" s="318"/>
      <c r="T916" s="318"/>
      <c r="U916" s="318"/>
      <c r="V916" s="318"/>
      <c r="W916" s="318"/>
      <c r="X916" s="318"/>
      <c r="Y916" s="318"/>
      <c r="Z916" s="318"/>
    </row>
    <row r="917" ht="15.75" customHeight="1">
      <c r="A917" s="318"/>
      <c r="B917" s="318"/>
      <c r="C917" s="318"/>
      <c r="D917" s="318"/>
      <c r="E917" s="318"/>
      <c r="F917" s="318"/>
      <c r="G917" s="318"/>
      <c r="H917" s="318"/>
      <c r="I917" s="318"/>
      <c r="J917" s="318"/>
      <c r="K917" s="318"/>
      <c r="L917" s="318"/>
      <c r="M917" s="318"/>
      <c r="N917" s="318"/>
      <c r="O917" s="318"/>
      <c r="P917" s="318"/>
      <c r="Q917" s="318"/>
      <c r="R917" s="318"/>
      <c r="S917" s="318"/>
      <c r="T917" s="318"/>
      <c r="U917" s="318"/>
      <c r="V917" s="318"/>
      <c r="W917" s="318"/>
      <c r="X917" s="318"/>
      <c r="Y917" s="318"/>
      <c r="Z917" s="318"/>
    </row>
    <row r="918" ht="15.75" customHeight="1">
      <c r="A918" s="318"/>
      <c r="B918" s="318"/>
      <c r="C918" s="318"/>
      <c r="D918" s="318"/>
      <c r="E918" s="318"/>
      <c r="F918" s="318"/>
      <c r="G918" s="318"/>
      <c r="H918" s="318"/>
      <c r="I918" s="318"/>
      <c r="J918" s="318"/>
      <c r="K918" s="318"/>
      <c r="L918" s="318"/>
      <c r="M918" s="318"/>
      <c r="N918" s="318"/>
      <c r="O918" s="318"/>
      <c r="P918" s="318"/>
      <c r="Q918" s="318"/>
      <c r="R918" s="318"/>
      <c r="S918" s="318"/>
      <c r="T918" s="318"/>
      <c r="U918" s="318"/>
      <c r="V918" s="318"/>
      <c r="W918" s="318"/>
      <c r="X918" s="318"/>
      <c r="Y918" s="318"/>
      <c r="Z918" s="318"/>
    </row>
    <row r="919" ht="15.75" customHeight="1">
      <c r="A919" s="318"/>
      <c r="B919" s="318"/>
      <c r="C919" s="318"/>
      <c r="D919" s="318"/>
      <c r="E919" s="318"/>
      <c r="F919" s="318"/>
      <c r="G919" s="318"/>
      <c r="H919" s="318"/>
      <c r="I919" s="318"/>
      <c r="J919" s="318"/>
      <c r="K919" s="318"/>
      <c r="L919" s="318"/>
      <c r="M919" s="318"/>
      <c r="N919" s="318"/>
      <c r="O919" s="318"/>
      <c r="P919" s="318"/>
      <c r="Q919" s="318"/>
      <c r="R919" s="318"/>
      <c r="S919" s="318"/>
      <c r="T919" s="318"/>
      <c r="U919" s="318"/>
      <c r="V919" s="318"/>
      <c r="W919" s="318"/>
      <c r="X919" s="318"/>
      <c r="Y919" s="318"/>
      <c r="Z919" s="318"/>
    </row>
    <row r="920" ht="15.75" customHeight="1">
      <c r="A920" s="318"/>
      <c r="B920" s="318"/>
      <c r="C920" s="318"/>
      <c r="D920" s="318"/>
      <c r="E920" s="318"/>
      <c r="F920" s="318"/>
      <c r="G920" s="318"/>
      <c r="H920" s="318"/>
      <c r="I920" s="318"/>
      <c r="J920" s="318"/>
      <c r="K920" s="318"/>
      <c r="L920" s="318"/>
      <c r="M920" s="318"/>
      <c r="N920" s="318"/>
      <c r="O920" s="318"/>
      <c r="P920" s="318"/>
      <c r="Q920" s="318"/>
      <c r="R920" s="318"/>
      <c r="S920" s="318"/>
      <c r="T920" s="318"/>
      <c r="U920" s="318"/>
      <c r="V920" s="318"/>
      <c r="W920" s="318"/>
      <c r="X920" s="318"/>
      <c r="Y920" s="318"/>
      <c r="Z920" s="318"/>
    </row>
    <row r="921" ht="15.75" customHeight="1">
      <c r="A921" s="318"/>
      <c r="B921" s="318"/>
      <c r="C921" s="318"/>
      <c r="D921" s="318"/>
      <c r="E921" s="318"/>
      <c r="F921" s="318"/>
      <c r="G921" s="318"/>
      <c r="H921" s="318"/>
      <c r="I921" s="318"/>
      <c r="J921" s="318"/>
      <c r="K921" s="318"/>
      <c r="L921" s="318"/>
      <c r="M921" s="318"/>
      <c r="N921" s="318"/>
      <c r="O921" s="318"/>
      <c r="P921" s="318"/>
      <c r="Q921" s="318"/>
      <c r="R921" s="318"/>
      <c r="S921" s="318"/>
      <c r="T921" s="318"/>
      <c r="U921" s="318"/>
      <c r="V921" s="318"/>
      <c r="W921" s="318"/>
      <c r="X921" s="318"/>
      <c r="Y921" s="318"/>
      <c r="Z921" s="318"/>
    </row>
    <row r="922" ht="15.75" customHeight="1">
      <c r="A922" s="318"/>
      <c r="B922" s="318"/>
      <c r="C922" s="318"/>
      <c r="D922" s="318"/>
      <c r="E922" s="318"/>
      <c r="F922" s="318"/>
      <c r="G922" s="318"/>
      <c r="H922" s="318"/>
      <c r="I922" s="318"/>
      <c r="J922" s="318"/>
      <c r="K922" s="318"/>
      <c r="L922" s="318"/>
      <c r="M922" s="318"/>
      <c r="N922" s="318"/>
      <c r="O922" s="318"/>
      <c r="P922" s="318"/>
      <c r="Q922" s="318"/>
      <c r="R922" s="318"/>
      <c r="S922" s="318"/>
      <c r="T922" s="318"/>
      <c r="U922" s="318"/>
      <c r="V922" s="318"/>
      <c r="W922" s="318"/>
      <c r="X922" s="318"/>
      <c r="Y922" s="318"/>
      <c r="Z922" s="318"/>
    </row>
    <row r="923" ht="15.75" customHeight="1">
      <c r="A923" s="318"/>
      <c r="B923" s="318"/>
      <c r="C923" s="318"/>
      <c r="D923" s="318"/>
      <c r="E923" s="318"/>
      <c r="F923" s="318"/>
      <c r="G923" s="318"/>
      <c r="H923" s="318"/>
      <c r="I923" s="318"/>
      <c r="J923" s="318"/>
      <c r="K923" s="318"/>
      <c r="L923" s="318"/>
      <c r="M923" s="318"/>
      <c r="N923" s="318"/>
      <c r="O923" s="318"/>
      <c r="P923" s="318"/>
      <c r="Q923" s="318"/>
      <c r="R923" s="318"/>
      <c r="S923" s="318"/>
      <c r="T923" s="318"/>
      <c r="U923" s="318"/>
      <c r="V923" s="318"/>
      <c r="W923" s="318"/>
      <c r="X923" s="318"/>
      <c r="Y923" s="318"/>
      <c r="Z923" s="318"/>
    </row>
    <row r="924" ht="15.75" customHeight="1">
      <c r="A924" s="318"/>
      <c r="B924" s="318"/>
      <c r="C924" s="318"/>
      <c r="D924" s="318"/>
      <c r="E924" s="318"/>
      <c r="F924" s="318"/>
      <c r="G924" s="318"/>
      <c r="H924" s="318"/>
      <c r="I924" s="318"/>
      <c r="J924" s="318"/>
      <c r="K924" s="318"/>
      <c r="L924" s="318"/>
      <c r="M924" s="318"/>
      <c r="N924" s="318"/>
      <c r="O924" s="318"/>
      <c r="P924" s="318"/>
      <c r="Q924" s="318"/>
      <c r="R924" s="318"/>
      <c r="S924" s="318"/>
      <c r="T924" s="318"/>
      <c r="U924" s="318"/>
      <c r="V924" s="318"/>
      <c r="W924" s="318"/>
      <c r="X924" s="318"/>
      <c r="Y924" s="318"/>
      <c r="Z924" s="318"/>
    </row>
    <row r="925" ht="15.75" customHeight="1">
      <c r="A925" s="318"/>
      <c r="B925" s="318"/>
      <c r="C925" s="318"/>
      <c r="D925" s="318"/>
      <c r="E925" s="318"/>
      <c r="F925" s="318"/>
      <c r="G925" s="318"/>
      <c r="H925" s="318"/>
      <c r="I925" s="318"/>
      <c r="J925" s="318"/>
      <c r="K925" s="318"/>
      <c r="L925" s="318"/>
      <c r="M925" s="318"/>
      <c r="N925" s="318"/>
      <c r="O925" s="318"/>
      <c r="P925" s="318"/>
      <c r="Q925" s="318"/>
      <c r="R925" s="318"/>
      <c r="S925" s="318"/>
      <c r="T925" s="318"/>
      <c r="U925" s="318"/>
      <c r="V925" s="318"/>
      <c r="W925" s="318"/>
      <c r="X925" s="318"/>
      <c r="Y925" s="318"/>
      <c r="Z925" s="318"/>
    </row>
    <row r="926" ht="15.75" customHeight="1">
      <c r="A926" s="318"/>
      <c r="B926" s="318"/>
      <c r="C926" s="318"/>
      <c r="D926" s="318"/>
      <c r="E926" s="318"/>
      <c r="F926" s="318"/>
      <c r="G926" s="318"/>
      <c r="H926" s="318"/>
      <c r="I926" s="318"/>
      <c r="J926" s="318"/>
      <c r="K926" s="318"/>
      <c r="L926" s="318"/>
      <c r="M926" s="318"/>
      <c r="N926" s="318"/>
      <c r="O926" s="318"/>
      <c r="P926" s="318"/>
      <c r="Q926" s="318"/>
      <c r="R926" s="318"/>
      <c r="S926" s="318"/>
      <c r="T926" s="318"/>
      <c r="U926" s="318"/>
      <c r="V926" s="318"/>
      <c r="W926" s="318"/>
      <c r="X926" s="318"/>
      <c r="Y926" s="318"/>
      <c r="Z926" s="318"/>
    </row>
    <row r="927" ht="15.75" customHeight="1">
      <c r="A927" s="318"/>
      <c r="B927" s="318"/>
      <c r="C927" s="318"/>
      <c r="D927" s="318"/>
      <c r="E927" s="318"/>
      <c r="F927" s="318"/>
      <c r="G927" s="318"/>
      <c r="H927" s="318"/>
      <c r="I927" s="318"/>
      <c r="J927" s="318"/>
      <c r="K927" s="318"/>
      <c r="L927" s="318"/>
      <c r="M927" s="318"/>
      <c r="N927" s="318"/>
      <c r="O927" s="318"/>
      <c r="P927" s="318"/>
      <c r="Q927" s="318"/>
      <c r="R927" s="318"/>
      <c r="S927" s="318"/>
      <c r="T927" s="318"/>
      <c r="U927" s="318"/>
      <c r="V927" s="318"/>
      <c r="W927" s="318"/>
      <c r="X927" s="318"/>
      <c r="Y927" s="318"/>
      <c r="Z927" s="318"/>
    </row>
    <row r="928" ht="15.75" customHeight="1">
      <c r="A928" s="318"/>
      <c r="B928" s="318"/>
      <c r="C928" s="318"/>
      <c r="D928" s="318"/>
      <c r="E928" s="318"/>
      <c r="F928" s="318"/>
      <c r="G928" s="318"/>
      <c r="H928" s="318"/>
      <c r="I928" s="318"/>
      <c r="J928" s="318"/>
      <c r="K928" s="318"/>
      <c r="L928" s="318"/>
      <c r="M928" s="318"/>
      <c r="N928" s="318"/>
      <c r="O928" s="318"/>
      <c r="P928" s="318"/>
      <c r="Q928" s="318"/>
      <c r="R928" s="318"/>
      <c r="S928" s="318"/>
      <c r="T928" s="318"/>
      <c r="U928" s="318"/>
      <c r="V928" s="318"/>
      <c r="W928" s="318"/>
      <c r="X928" s="318"/>
      <c r="Y928" s="318"/>
      <c r="Z928" s="318"/>
    </row>
    <row r="929" ht="15.75" customHeight="1">
      <c r="A929" s="318"/>
      <c r="B929" s="318"/>
      <c r="C929" s="318"/>
      <c r="D929" s="318"/>
      <c r="E929" s="318"/>
      <c r="F929" s="318"/>
      <c r="G929" s="318"/>
      <c r="H929" s="318"/>
      <c r="I929" s="318"/>
      <c r="J929" s="318"/>
      <c r="K929" s="318"/>
      <c r="L929" s="318"/>
      <c r="M929" s="318"/>
      <c r="N929" s="318"/>
      <c r="O929" s="318"/>
      <c r="P929" s="318"/>
      <c r="Q929" s="318"/>
      <c r="R929" s="318"/>
      <c r="S929" s="318"/>
      <c r="T929" s="318"/>
      <c r="U929" s="318"/>
      <c r="V929" s="318"/>
      <c r="W929" s="318"/>
      <c r="X929" s="318"/>
      <c r="Y929" s="318"/>
      <c r="Z929" s="318"/>
    </row>
    <row r="930" ht="15.75" customHeight="1">
      <c r="A930" s="318"/>
      <c r="B930" s="318"/>
      <c r="C930" s="318"/>
      <c r="D930" s="318"/>
      <c r="E930" s="318"/>
      <c r="F930" s="318"/>
      <c r="G930" s="318"/>
      <c r="H930" s="318"/>
      <c r="I930" s="318"/>
      <c r="J930" s="318"/>
      <c r="K930" s="318"/>
      <c r="L930" s="318"/>
      <c r="M930" s="318"/>
      <c r="N930" s="318"/>
      <c r="O930" s="318"/>
      <c r="P930" s="318"/>
      <c r="Q930" s="318"/>
      <c r="R930" s="318"/>
      <c r="S930" s="318"/>
      <c r="T930" s="318"/>
      <c r="U930" s="318"/>
      <c r="V930" s="318"/>
      <c r="W930" s="318"/>
      <c r="X930" s="318"/>
      <c r="Y930" s="318"/>
      <c r="Z930" s="318"/>
    </row>
    <row r="931" ht="15.75" customHeight="1">
      <c r="A931" s="318"/>
      <c r="B931" s="318"/>
      <c r="C931" s="318"/>
      <c r="D931" s="318"/>
      <c r="E931" s="318"/>
      <c r="F931" s="318"/>
      <c r="G931" s="318"/>
      <c r="H931" s="318"/>
      <c r="I931" s="318"/>
      <c r="J931" s="318"/>
      <c r="K931" s="318"/>
      <c r="L931" s="318"/>
      <c r="M931" s="318"/>
      <c r="N931" s="318"/>
      <c r="O931" s="318"/>
      <c r="P931" s="318"/>
      <c r="Q931" s="318"/>
      <c r="R931" s="318"/>
      <c r="S931" s="318"/>
      <c r="T931" s="318"/>
      <c r="U931" s="318"/>
      <c r="V931" s="318"/>
      <c r="W931" s="318"/>
      <c r="X931" s="318"/>
      <c r="Y931" s="318"/>
      <c r="Z931" s="318"/>
    </row>
    <row r="932" ht="15.75" customHeight="1">
      <c r="A932" s="318"/>
      <c r="B932" s="318"/>
      <c r="C932" s="318"/>
      <c r="D932" s="318"/>
      <c r="E932" s="318"/>
      <c r="F932" s="318"/>
      <c r="G932" s="318"/>
      <c r="H932" s="318"/>
      <c r="I932" s="318"/>
      <c r="J932" s="318"/>
      <c r="K932" s="318"/>
      <c r="L932" s="318"/>
      <c r="M932" s="318"/>
      <c r="N932" s="318"/>
      <c r="O932" s="318"/>
      <c r="P932" s="318"/>
      <c r="Q932" s="318"/>
      <c r="R932" s="318"/>
      <c r="S932" s="318"/>
      <c r="T932" s="318"/>
      <c r="U932" s="318"/>
      <c r="V932" s="318"/>
      <c r="W932" s="318"/>
      <c r="X932" s="318"/>
      <c r="Y932" s="318"/>
      <c r="Z932" s="318"/>
    </row>
    <row r="933" ht="15.75" customHeight="1">
      <c r="A933" s="318"/>
      <c r="B933" s="318"/>
      <c r="C933" s="318"/>
      <c r="D933" s="318"/>
      <c r="E933" s="318"/>
      <c r="F933" s="318"/>
      <c r="G933" s="318"/>
      <c r="H933" s="318"/>
      <c r="I933" s="318"/>
      <c r="J933" s="318"/>
      <c r="K933" s="318"/>
      <c r="L933" s="318"/>
      <c r="M933" s="318"/>
      <c r="N933" s="318"/>
      <c r="O933" s="318"/>
      <c r="P933" s="318"/>
      <c r="Q933" s="318"/>
      <c r="R933" s="318"/>
      <c r="S933" s="318"/>
      <c r="T933" s="318"/>
      <c r="U933" s="318"/>
      <c r="V933" s="318"/>
      <c r="W933" s="318"/>
      <c r="X933" s="318"/>
      <c r="Y933" s="318"/>
      <c r="Z933" s="318"/>
    </row>
    <row r="934" ht="15.75" customHeight="1">
      <c r="A934" s="318"/>
      <c r="B934" s="318"/>
      <c r="C934" s="318"/>
      <c r="D934" s="318"/>
      <c r="E934" s="318"/>
      <c r="F934" s="318"/>
      <c r="G934" s="318"/>
      <c r="H934" s="318"/>
      <c r="I934" s="318"/>
      <c r="J934" s="318"/>
      <c r="K934" s="318"/>
      <c r="L934" s="318"/>
      <c r="M934" s="318"/>
      <c r="N934" s="318"/>
      <c r="O934" s="318"/>
      <c r="P934" s="318"/>
      <c r="Q934" s="318"/>
      <c r="R934" s="318"/>
      <c r="S934" s="318"/>
      <c r="T934" s="318"/>
      <c r="U934" s="318"/>
      <c r="V934" s="318"/>
      <c r="W934" s="318"/>
      <c r="X934" s="318"/>
      <c r="Y934" s="318"/>
      <c r="Z934" s="318"/>
    </row>
    <row r="935" ht="15.75" customHeight="1">
      <c r="A935" s="318"/>
      <c r="B935" s="318"/>
      <c r="C935" s="318"/>
      <c r="D935" s="318"/>
      <c r="E935" s="318"/>
      <c r="F935" s="318"/>
      <c r="G935" s="318"/>
      <c r="H935" s="318"/>
      <c r="I935" s="318"/>
      <c r="J935" s="318"/>
      <c r="K935" s="318"/>
      <c r="L935" s="318"/>
      <c r="M935" s="318"/>
      <c r="N935" s="318"/>
      <c r="O935" s="318"/>
      <c r="P935" s="318"/>
      <c r="Q935" s="318"/>
      <c r="R935" s="318"/>
      <c r="S935" s="318"/>
      <c r="T935" s="318"/>
      <c r="U935" s="318"/>
      <c r="V935" s="318"/>
      <c r="W935" s="318"/>
      <c r="X935" s="318"/>
      <c r="Y935" s="318"/>
      <c r="Z935" s="318"/>
    </row>
    <row r="936" ht="15.75" customHeight="1">
      <c r="A936" s="318"/>
      <c r="B936" s="318"/>
      <c r="C936" s="318"/>
      <c r="D936" s="318"/>
      <c r="E936" s="318"/>
      <c r="F936" s="318"/>
      <c r="G936" s="318"/>
      <c r="H936" s="318"/>
      <c r="I936" s="318"/>
      <c r="J936" s="318"/>
      <c r="K936" s="318"/>
      <c r="L936" s="318"/>
      <c r="M936" s="318"/>
      <c r="N936" s="318"/>
      <c r="O936" s="318"/>
      <c r="P936" s="318"/>
      <c r="Q936" s="318"/>
      <c r="R936" s="318"/>
      <c r="S936" s="318"/>
      <c r="T936" s="318"/>
      <c r="U936" s="318"/>
      <c r="V936" s="318"/>
      <c r="W936" s="318"/>
      <c r="X936" s="318"/>
      <c r="Y936" s="318"/>
      <c r="Z936" s="318"/>
    </row>
    <row r="937" ht="15.75" customHeight="1">
      <c r="A937" s="318"/>
      <c r="B937" s="318"/>
      <c r="C937" s="318"/>
      <c r="D937" s="318"/>
      <c r="E937" s="318"/>
      <c r="F937" s="318"/>
      <c r="G937" s="318"/>
      <c r="H937" s="318"/>
      <c r="I937" s="318"/>
      <c r="J937" s="318"/>
      <c r="K937" s="318"/>
      <c r="L937" s="318"/>
      <c r="M937" s="318"/>
      <c r="N937" s="318"/>
      <c r="O937" s="318"/>
      <c r="P937" s="318"/>
      <c r="Q937" s="318"/>
      <c r="R937" s="318"/>
      <c r="S937" s="318"/>
      <c r="T937" s="318"/>
      <c r="U937" s="318"/>
      <c r="V937" s="318"/>
      <c r="W937" s="318"/>
      <c r="X937" s="318"/>
      <c r="Y937" s="318"/>
      <c r="Z937" s="318"/>
    </row>
    <row r="938" ht="15.75" customHeight="1">
      <c r="A938" s="318"/>
      <c r="B938" s="318"/>
      <c r="C938" s="318"/>
      <c r="D938" s="318"/>
      <c r="E938" s="318"/>
      <c r="F938" s="318"/>
      <c r="G938" s="318"/>
      <c r="H938" s="318"/>
      <c r="I938" s="318"/>
      <c r="J938" s="318"/>
      <c r="K938" s="318"/>
      <c r="L938" s="318"/>
      <c r="M938" s="318"/>
      <c r="N938" s="318"/>
      <c r="O938" s="318"/>
      <c r="P938" s="318"/>
      <c r="Q938" s="318"/>
      <c r="R938" s="318"/>
      <c r="S938" s="318"/>
      <c r="T938" s="318"/>
      <c r="U938" s="318"/>
      <c r="V938" s="318"/>
      <c r="W938" s="318"/>
      <c r="X938" s="318"/>
      <c r="Y938" s="318"/>
      <c r="Z938" s="318"/>
    </row>
    <row r="939" ht="15.75" customHeight="1">
      <c r="A939" s="318"/>
      <c r="B939" s="318"/>
      <c r="C939" s="318"/>
      <c r="D939" s="318"/>
      <c r="E939" s="318"/>
      <c r="F939" s="318"/>
      <c r="G939" s="318"/>
      <c r="H939" s="318"/>
      <c r="I939" s="318"/>
      <c r="J939" s="318"/>
      <c r="K939" s="318"/>
      <c r="L939" s="318"/>
      <c r="M939" s="318"/>
      <c r="N939" s="318"/>
      <c r="O939" s="318"/>
      <c r="P939" s="318"/>
      <c r="Q939" s="318"/>
      <c r="R939" s="318"/>
      <c r="S939" s="318"/>
      <c r="T939" s="318"/>
      <c r="U939" s="318"/>
      <c r="V939" s="318"/>
      <c r="W939" s="318"/>
      <c r="X939" s="318"/>
      <c r="Y939" s="318"/>
      <c r="Z939" s="318"/>
    </row>
    <row r="940" ht="15.75" customHeight="1">
      <c r="A940" s="318"/>
      <c r="B940" s="318"/>
      <c r="C940" s="318"/>
      <c r="D940" s="318"/>
      <c r="E940" s="318"/>
      <c r="F940" s="318"/>
      <c r="G940" s="318"/>
      <c r="H940" s="318"/>
      <c r="I940" s="318"/>
      <c r="J940" s="318"/>
      <c r="K940" s="318"/>
      <c r="L940" s="318"/>
      <c r="M940" s="318"/>
      <c r="N940" s="318"/>
      <c r="O940" s="318"/>
      <c r="P940" s="318"/>
      <c r="Q940" s="318"/>
      <c r="R940" s="318"/>
      <c r="S940" s="318"/>
      <c r="T940" s="318"/>
      <c r="U940" s="318"/>
      <c r="V940" s="318"/>
      <c r="W940" s="318"/>
      <c r="X940" s="318"/>
      <c r="Y940" s="318"/>
      <c r="Z940" s="318"/>
    </row>
    <row r="941" ht="15.75" customHeight="1">
      <c r="A941" s="318"/>
      <c r="B941" s="318"/>
      <c r="C941" s="318"/>
      <c r="D941" s="318"/>
      <c r="E941" s="318"/>
      <c r="F941" s="318"/>
      <c r="G941" s="318"/>
      <c r="H941" s="318"/>
      <c r="I941" s="318"/>
      <c r="J941" s="318"/>
      <c r="K941" s="318"/>
      <c r="L941" s="318"/>
      <c r="M941" s="318"/>
      <c r="N941" s="318"/>
      <c r="O941" s="318"/>
      <c r="P941" s="318"/>
      <c r="Q941" s="318"/>
      <c r="R941" s="318"/>
      <c r="S941" s="318"/>
      <c r="T941" s="318"/>
      <c r="U941" s="318"/>
      <c r="V941" s="318"/>
      <c r="W941" s="318"/>
      <c r="X941" s="318"/>
      <c r="Y941" s="318"/>
      <c r="Z941" s="318"/>
    </row>
    <row r="942" ht="15.75" customHeight="1">
      <c r="A942" s="318"/>
      <c r="B942" s="318"/>
      <c r="C942" s="318"/>
      <c r="D942" s="318"/>
      <c r="E942" s="318"/>
      <c r="F942" s="318"/>
      <c r="G942" s="318"/>
      <c r="H942" s="318"/>
      <c r="I942" s="318"/>
      <c r="J942" s="318"/>
      <c r="K942" s="318"/>
      <c r="L942" s="318"/>
      <c r="M942" s="318"/>
      <c r="N942" s="318"/>
      <c r="O942" s="318"/>
      <c r="P942" s="318"/>
      <c r="Q942" s="318"/>
      <c r="R942" s="318"/>
      <c r="S942" s="318"/>
      <c r="T942" s="318"/>
      <c r="U942" s="318"/>
      <c r="V942" s="318"/>
      <c r="W942" s="318"/>
      <c r="X942" s="318"/>
      <c r="Y942" s="318"/>
      <c r="Z942" s="318"/>
    </row>
    <row r="943" ht="15.75" customHeight="1">
      <c r="A943" s="318"/>
      <c r="B943" s="318"/>
      <c r="C943" s="318"/>
      <c r="D943" s="318"/>
      <c r="E943" s="318"/>
      <c r="F943" s="318"/>
      <c r="G943" s="318"/>
      <c r="H943" s="318"/>
      <c r="I943" s="318"/>
      <c r="J943" s="318"/>
      <c r="K943" s="318"/>
      <c r="L943" s="318"/>
      <c r="M943" s="318"/>
      <c r="N943" s="318"/>
      <c r="O943" s="318"/>
      <c r="P943" s="318"/>
      <c r="Q943" s="318"/>
      <c r="R943" s="318"/>
      <c r="S943" s="318"/>
      <c r="T943" s="318"/>
      <c r="U943" s="318"/>
      <c r="V943" s="318"/>
      <c r="W943" s="318"/>
      <c r="X943" s="318"/>
      <c r="Y943" s="318"/>
      <c r="Z943" s="318"/>
    </row>
    <row r="944" ht="15.75" customHeight="1">
      <c r="A944" s="318"/>
      <c r="B944" s="318"/>
      <c r="C944" s="318"/>
      <c r="D944" s="318"/>
      <c r="E944" s="318"/>
      <c r="F944" s="318"/>
      <c r="G944" s="318"/>
      <c r="H944" s="318"/>
      <c r="I944" s="318"/>
      <c r="J944" s="318"/>
      <c r="K944" s="318"/>
      <c r="L944" s="318"/>
      <c r="M944" s="318"/>
      <c r="N944" s="318"/>
      <c r="O944" s="318"/>
      <c r="P944" s="318"/>
      <c r="Q944" s="318"/>
      <c r="R944" s="318"/>
      <c r="S944" s="318"/>
      <c r="T944" s="318"/>
      <c r="U944" s="318"/>
      <c r="V944" s="318"/>
      <c r="W944" s="318"/>
      <c r="X944" s="318"/>
      <c r="Y944" s="318"/>
      <c r="Z944" s="318"/>
    </row>
    <row r="945" ht="15.75" customHeight="1">
      <c r="A945" s="318"/>
      <c r="B945" s="318"/>
      <c r="C945" s="318"/>
      <c r="D945" s="318"/>
      <c r="E945" s="318"/>
      <c r="F945" s="318"/>
      <c r="G945" s="318"/>
      <c r="H945" s="318"/>
      <c r="I945" s="318"/>
      <c r="J945" s="318"/>
      <c r="K945" s="318"/>
      <c r="L945" s="318"/>
      <c r="M945" s="318"/>
      <c r="N945" s="318"/>
      <c r="O945" s="318"/>
      <c r="P945" s="318"/>
      <c r="Q945" s="318"/>
      <c r="R945" s="318"/>
      <c r="S945" s="318"/>
      <c r="T945" s="318"/>
      <c r="U945" s="318"/>
      <c r="V945" s="318"/>
      <c r="W945" s="318"/>
      <c r="X945" s="318"/>
      <c r="Y945" s="318"/>
      <c r="Z945" s="318"/>
    </row>
    <row r="946" ht="15.75" customHeight="1">
      <c r="A946" s="318"/>
      <c r="B946" s="318"/>
      <c r="C946" s="318"/>
      <c r="D946" s="318"/>
      <c r="E946" s="318"/>
      <c r="F946" s="318"/>
      <c r="G946" s="318"/>
      <c r="H946" s="318"/>
      <c r="I946" s="318"/>
      <c r="J946" s="318"/>
      <c r="K946" s="318"/>
      <c r="L946" s="318"/>
      <c r="M946" s="318"/>
      <c r="N946" s="318"/>
      <c r="O946" s="318"/>
      <c r="P946" s="318"/>
      <c r="Q946" s="318"/>
      <c r="R946" s="318"/>
      <c r="S946" s="318"/>
      <c r="T946" s="318"/>
      <c r="U946" s="318"/>
      <c r="V946" s="318"/>
      <c r="W946" s="318"/>
      <c r="X946" s="318"/>
      <c r="Y946" s="318"/>
      <c r="Z946" s="318"/>
    </row>
    <row r="947" ht="15.75" customHeight="1">
      <c r="A947" s="318"/>
      <c r="B947" s="318"/>
      <c r="C947" s="318"/>
      <c r="D947" s="318"/>
      <c r="E947" s="318"/>
      <c r="F947" s="318"/>
      <c r="G947" s="318"/>
      <c r="H947" s="318"/>
      <c r="I947" s="318"/>
      <c r="J947" s="318"/>
      <c r="K947" s="318"/>
      <c r="L947" s="318"/>
      <c r="M947" s="318"/>
      <c r="N947" s="318"/>
      <c r="O947" s="318"/>
      <c r="P947" s="318"/>
      <c r="Q947" s="318"/>
      <c r="R947" s="318"/>
      <c r="S947" s="318"/>
      <c r="T947" s="318"/>
      <c r="U947" s="318"/>
      <c r="V947" s="318"/>
      <c r="W947" s="318"/>
      <c r="X947" s="318"/>
      <c r="Y947" s="318"/>
      <c r="Z947" s="318"/>
    </row>
    <row r="948" ht="15.75" customHeight="1">
      <c r="A948" s="318"/>
      <c r="B948" s="318"/>
      <c r="C948" s="318"/>
      <c r="D948" s="318"/>
      <c r="E948" s="318"/>
      <c r="F948" s="318"/>
      <c r="G948" s="318"/>
      <c r="H948" s="318"/>
      <c r="I948" s="318"/>
      <c r="J948" s="318"/>
      <c r="K948" s="318"/>
      <c r="L948" s="318"/>
      <c r="M948" s="318"/>
      <c r="N948" s="318"/>
      <c r="O948" s="318"/>
      <c r="P948" s="318"/>
      <c r="Q948" s="318"/>
      <c r="R948" s="318"/>
      <c r="S948" s="318"/>
      <c r="T948" s="318"/>
      <c r="U948" s="318"/>
      <c r="V948" s="318"/>
      <c r="W948" s="318"/>
      <c r="X948" s="318"/>
      <c r="Y948" s="318"/>
      <c r="Z948" s="318"/>
    </row>
    <row r="949" ht="15.75" customHeight="1">
      <c r="A949" s="318"/>
      <c r="B949" s="318"/>
      <c r="C949" s="318"/>
      <c r="D949" s="318"/>
      <c r="E949" s="318"/>
      <c r="F949" s="318"/>
      <c r="G949" s="318"/>
      <c r="H949" s="318"/>
      <c r="I949" s="318"/>
      <c r="J949" s="318"/>
      <c r="K949" s="318"/>
      <c r="L949" s="318"/>
      <c r="M949" s="318"/>
      <c r="N949" s="318"/>
      <c r="O949" s="318"/>
      <c r="P949" s="318"/>
      <c r="Q949" s="318"/>
      <c r="R949" s="318"/>
      <c r="S949" s="318"/>
      <c r="T949" s="318"/>
      <c r="U949" s="318"/>
      <c r="V949" s="318"/>
      <c r="W949" s="318"/>
      <c r="X949" s="318"/>
      <c r="Y949" s="318"/>
      <c r="Z949" s="318"/>
    </row>
    <row r="950" ht="15.75" customHeight="1">
      <c r="A950" s="318"/>
      <c r="B950" s="318"/>
      <c r="C950" s="318"/>
      <c r="D950" s="318"/>
      <c r="E950" s="318"/>
      <c r="F950" s="318"/>
      <c r="G950" s="318"/>
      <c r="H950" s="318"/>
      <c r="I950" s="318"/>
      <c r="J950" s="318"/>
      <c r="K950" s="318"/>
      <c r="L950" s="318"/>
      <c r="M950" s="318"/>
      <c r="N950" s="318"/>
      <c r="O950" s="318"/>
      <c r="P950" s="318"/>
      <c r="Q950" s="318"/>
      <c r="R950" s="318"/>
      <c r="S950" s="318"/>
      <c r="T950" s="318"/>
      <c r="U950" s="318"/>
      <c r="V950" s="318"/>
      <c r="W950" s="318"/>
      <c r="X950" s="318"/>
      <c r="Y950" s="318"/>
      <c r="Z950" s="318"/>
    </row>
    <row r="951" ht="15.75" customHeight="1">
      <c r="A951" s="318"/>
      <c r="B951" s="318"/>
      <c r="C951" s="318"/>
      <c r="D951" s="318"/>
      <c r="E951" s="318"/>
      <c r="F951" s="318"/>
      <c r="G951" s="318"/>
      <c r="H951" s="318"/>
      <c r="I951" s="318"/>
      <c r="J951" s="318"/>
      <c r="K951" s="318"/>
      <c r="L951" s="318"/>
      <c r="M951" s="318"/>
      <c r="N951" s="318"/>
      <c r="O951" s="318"/>
      <c r="P951" s="318"/>
      <c r="Q951" s="318"/>
      <c r="R951" s="318"/>
      <c r="S951" s="318"/>
      <c r="T951" s="318"/>
      <c r="U951" s="318"/>
      <c r="V951" s="318"/>
      <c r="W951" s="318"/>
      <c r="X951" s="318"/>
      <c r="Y951" s="318"/>
      <c r="Z951" s="318"/>
    </row>
    <row r="952" ht="15.75" customHeight="1">
      <c r="A952" s="318"/>
      <c r="B952" s="318"/>
      <c r="C952" s="318"/>
      <c r="D952" s="318"/>
      <c r="E952" s="318"/>
      <c r="F952" s="318"/>
      <c r="G952" s="318"/>
      <c r="H952" s="318"/>
      <c r="I952" s="318"/>
      <c r="J952" s="318"/>
      <c r="K952" s="318"/>
      <c r="L952" s="318"/>
      <c r="M952" s="318"/>
      <c r="N952" s="318"/>
      <c r="O952" s="318"/>
      <c r="P952" s="318"/>
      <c r="Q952" s="318"/>
      <c r="R952" s="318"/>
      <c r="S952" s="318"/>
      <c r="T952" s="318"/>
      <c r="U952" s="318"/>
      <c r="V952" s="318"/>
      <c r="W952" s="318"/>
      <c r="X952" s="318"/>
      <c r="Y952" s="318"/>
      <c r="Z952" s="318"/>
    </row>
    <row r="953" ht="15.75" customHeight="1">
      <c r="A953" s="318"/>
      <c r="B953" s="318"/>
      <c r="C953" s="318"/>
      <c r="D953" s="318"/>
      <c r="E953" s="318"/>
      <c r="F953" s="318"/>
      <c r="G953" s="318"/>
      <c r="H953" s="318"/>
      <c r="I953" s="318"/>
      <c r="J953" s="318"/>
      <c r="K953" s="318"/>
      <c r="L953" s="318"/>
      <c r="M953" s="318"/>
      <c r="N953" s="318"/>
      <c r="O953" s="318"/>
      <c r="P953" s="318"/>
      <c r="Q953" s="318"/>
      <c r="R953" s="318"/>
      <c r="S953" s="318"/>
      <c r="T953" s="318"/>
      <c r="U953" s="318"/>
      <c r="V953" s="318"/>
      <c r="W953" s="318"/>
      <c r="X953" s="318"/>
      <c r="Y953" s="318"/>
      <c r="Z953" s="318"/>
    </row>
    <row r="954" ht="15.75" customHeight="1">
      <c r="A954" s="318"/>
      <c r="B954" s="318"/>
      <c r="C954" s="318"/>
      <c r="D954" s="318"/>
      <c r="E954" s="318"/>
      <c r="F954" s="318"/>
      <c r="G954" s="318"/>
      <c r="H954" s="318"/>
      <c r="I954" s="318"/>
      <c r="J954" s="318"/>
      <c r="K954" s="318"/>
      <c r="L954" s="318"/>
      <c r="M954" s="318"/>
      <c r="N954" s="318"/>
      <c r="O954" s="318"/>
      <c r="P954" s="318"/>
      <c r="Q954" s="318"/>
      <c r="R954" s="318"/>
      <c r="S954" s="318"/>
      <c r="T954" s="318"/>
      <c r="U954" s="318"/>
      <c r="V954" s="318"/>
      <c r="W954" s="318"/>
      <c r="X954" s="318"/>
      <c r="Y954" s="318"/>
      <c r="Z954" s="318"/>
    </row>
    <row r="955" ht="15.75" customHeight="1">
      <c r="A955" s="318"/>
      <c r="B955" s="318"/>
      <c r="C955" s="318"/>
      <c r="D955" s="318"/>
      <c r="E955" s="318"/>
      <c r="F955" s="318"/>
      <c r="G955" s="318"/>
      <c r="H955" s="318"/>
      <c r="I955" s="318"/>
      <c r="J955" s="318"/>
      <c r="K955" s="318"/>
      <c r="L955" s="318"/>
      <c r="M955" s="318"/>
      <c r="N955" s="318"/>
      <c r="O955" s="318"/>
      <c r="P955" s="318"/>
      <c r="Q955" s="318"/>
      <c r="R955" s="318"/>
      <c r="S955" s="318"/>
      <c r="T955" s="318"/>
      <c r="U955" s="318"/>
      <c r="V955" s="318"/>
      <c r="W955" s="318"/>
      <c r="X955" s="318"/>
      <c r="Y955" s="318"/>
      <c r="Z955" s="318"/>
    </row>
    <row r="956" ht="15.75" customHeight="1">
      <c r="A956" s="318"/>
      <c r="B956" s="318"/>
      <c r="C956" s="318"/>
      <c r="D956" s="318"/>
      <c r="E956" s="318"/>
      <c r="F956" s="318"/>
      <c r="G956" s="318"/>
      <c r="H956" s="318"/>
      <c r="I956" s="318"/>
      <c r="J956" s="318"/>
      <c r="K956" s="318"/>
      <c r="L956" s="318"/>
      <c r="M956" s="318"/>
      <c r="N956" s="318"/>
      <c r="O956" s="318"/>
      <c r="P956" s="318"/>
      <c r="Q956" s="318"/>
      <c r="R956" s="318"/>
      <c r="S956" s="318"/>
      <c r="T956" s="318"/>
      <c r="U956" s="318"/>
      <c r="V956" s="318"/>
      <c r="W956" s="318"/>
      <c r="X956" s="318"/>
      <c r="Y956" s="318"/>
      <c r="Z956" s="318"/>
    </row>
    <row r="957" ht="15.75" customHeight="1">
      <c r="A957" s="318"/>
      <c r="B957" s="318"/>
      <c r="C957" s="318"/>
      <c r="D957" s="318"/>
      <c r="E957" s="318"/>
      <c r="F957" s="318"/>
      <c r="G957" s="318"/>
      <c r="H957" s="318"/>
      <c r="I957" s="318"/>
      <c r="J957" s="318"/>
      <c r="K957" s="318"/>
      <c r="L957" s="318"/>
      <c r="M957" s="318"/>
      <c r="N957" s="318"/>
      <c r="O957" s="318"/>
      <c r="P957" s="318"/>
      <c r="Q957" s="318"/>
      <c r="R957" s="318"/>
      <c r="S957" s="318"/>
      <c r="T957" s="318"/>
      <c r="U957" s="318"/>
      <c r="V957" s="318"/>
      <c r="W957" s="318"/>
      <c r="X957" s="318"/>
      <c r="Y957" s="318"/>
      <c r="Z957" s="318"/>
    </row>
    <row r="958" ht="15.75" customHeight="1">
      <c r="A958" s="318"/>
      <c r="B958" s="318"/>
      <c r="C958" s="318"/>
      <c r="D958" s="318"/>
      <c r="E958" s="318"/>
      <c r="F958" s="318"/>
      <c r="G958" s="318"/>
      <c r="H958" s="318"/>
      <c r="I958" s="318"/>
      <c r="J958" s="318"/>
      <c r="K958" s="318"/>
      <c r="L958" s="318"/>
      <c r="M958" s="318"/>
      <c r="N958" s="318"/>
      <c r="O958" s="318"/>
      <c r="P958" s="318"/>
      <c r="Q958" s="318"/>
      <c r="R958" s="318"/>
      <c r="S958" s="318"/>
      <c r="T958" s="318"/>
      <c r="U958" s="318"/>
      <c r="V958" s="318"/>
      <c r="W958" s="318"/>
      <c r="X958" s="318"/>
      <c r="Y958" s="318"/>
      <c r="Z958" s="318"/>
    </row>
    <row r="959" ht="15.75" customHeight="1">
      <c r="A959" s="318"/>
      <c r="B959" s="318"/>
      <c r="C959" s="318"/>
      <c r="D959" s="318"/>
      <c r="E959" s="318"/>
      <c r="F959" s="318"/>
      <c r="G959" s="318"/>
      <c r="H959" s="318"/>
      <c r="I959" s="318"/>
      <c r="J959" s="318"/>
      <c r="K959" s="318"/>
      <c r="L959" s="318"/>
      <c r="M959" s="318"/>
      <c r="N959" s="318"/>
      <c r="O959" s="318"/>
      <c r="P959" s="318"/>
      <c r="Q959" s="318"/>
      <c r="R959" s="318"/>
      <c r="S959" s="318"/>
      <c r="T959" s="318"/>
      <c r="U959" s="318"/>
      <c r="V959" s="318"/>
      <c r="W959" s="318"/>
      <c r="X959" s="318"/>
      <c r="Y959" s="318"/>
      <c r="Z959" s="318"/>
    </row>
    <row r="960" ht="15.75" customHeight="1">
      <c r="A960" s="318"/>
      <c r="B960" s="318"/>
      <c r="C960" s="318"/>
      <c r="D960" s="318"/>
      <c r="E960" s="318"/>
      <c r="F960" s="318"/>
      <c r="G960" s="318"/>
      <c r="H960" s="318"/>
      <c r="I960" s="318"/>
      <c r="J960" s="318"/>
      <c r="K960" s="318"/>
      <c r="L960" s="318"/>
      <c r="M960" s="318"/>
      <c r="N960" s="318"/>
      <c r="O960" s="318"/>
      <c r="P960" s="318"/>
      <c r="Q960" s="318"/>
      <c r="R960" s="318"/>
      <c r="S960" s="318"/>
      <c r="T960" s="318"/>
      <c r="U960" s="318"/>
      <c r="V960" s="318"/>
      <c r="W960" s="318"/>
      <c r="X960" s="318"/>
      <c r="Y960" s="318"/>
      <c r="Z960" s="318"/>
    </row>
    <row r="961" ht="15.75" customHeight="1">
      <c r="A961" s="318"/>
      <c r="B961" s="318"/>
      <c r="C961" s="318"/>
      <c r="D961" s="318"/>
      <c r="E961" s="318"/>
      <c r="F961" s="318"/>
      <c r="G961" s="318"/>
      <c r="H961" s="318"/>
      <c r="I961" s="318"/>
      <c r="J961" s="318"/>
      <c r="K961" s="318"/>
      <c r="L961" s="318"/>
      <c r="M961" s="318"/>
      <c r="N961" s="318"/>
      <c r="O961" s="318"/>
      <c r="P961" s="318"/>
      <c r="Q961" s="318"/>
      <c r="R961" s="318"/>
      <c r="S961" s="318"/>
      <c r="T961" s="318"/>
      <c r="U961" s="318"/>
      <c r="V961" s="318"/>
      <c r="W961" s="318"/>
      <c r="X961" s="318"/>
      <c r="Y961" s="318"/>
      <c r="Z961" s="318"/>
    </row>
    <row r="962" ht="15.75" customHeight="1">
      <c r="A962" s="318"/>
      <c r="B962" s="318"/>
      <c r="C962" s="318"/>
      <c r="D962" s="318"/>
      <c r="E962" s="318"/>
      <c r="F962" s="318"/>
      <c r="G962" s="318"/>
      <c r="H962" s="318"/>
      <c r="I962" s="318"/>
      <c r="J962" s="318"/>
      <c r="K962" s="318"/>
      <c r="L962" s="318"/>
      <c r="M962" s="318"/>
      <c r="N962" s="318"/>
      <c r="O962" s="318"/>
      <c r="P962" s="318"/>
      <c r="Q962" s="318"/>
      <c r="R962" s="318"/>
      <c r="S962" s="318"/>
      <c r="T962" s="318"/>
      <c r="U962" s="318"/>
      <c r="V962" s="318"/>
      <c r="W962" s="318"/>
      <c r="X962" s="318"/>
      <c r="Y962" s="318"/>
      <c r="Z962" s="318"/>
    </row>
    <row r="963" ht="15.75" customHeight="1">
      <c r="A963" s="318"/>
      <c r="B963" s="318"/>
      <c r="C963" s="318"/>
      <c r="D963" s="318"/>
      <c r="E963" s="318"/>
      <c r="F963" s="318"/>
      <c r="G963" s="318"/>
      <c r="H963" s="318"/>
      <c r="I963" s="318"/>
      <c r="J963" s="318"/>
      <c r="K963" s="318"/>
      <c r="L963" s="318"/>
      <c r="M963" s="318"/>
      <c r="N963" s="318"/>
      <c r="O963" s="318"/>
      <c r="P963" s="318"/>
      <c r="Q963" s="318"/>
      <c r="R963" s="318"/>
      <c r="S963" s="318"/>
      <c r="T963" s="318"/>
      <c r="U963" s="318"/>
      <c r="V963" s="318"/>
      <c r="W963" s="318"/>
      <c r="X963" s="318"/>
      <c r="Y963" s="318"/>
      <c r="Z963" s="318"/>
    </row>
    <row r="964" ht="15.75" customHeight="1">
      <c r="A964" s="318"/>
      <c r="B964" s="318"/>
      <c r="C964" s="318"/>
      <c r="D964" s="318"/>
      <c r="E964" s="318"/>
      <c r="F964" s="318"/>
      <c r="G964" s="318"/>
      <c r="H964" s="318"/>
      <c r="I964" s="318"/>
      <c r="J964" s="318"/>
      <c r="K964" s="318"/>
      <c r="L964" s="318"/>
      <c r="M964" s="318"/>
      <c r="N964" s="318"/>
      <c r="O964" s="318"/>
      <c r="P964" s="318"/>
      <c r="Q964" s="318"/>
      <c r="R964" s="318"/>
      <c r="S964" s="318"/>
      <c r="T964" s="318"/>
      <c r="U964" s="318"/>
      <c r="V964" s="318"/>
      <c r="W964" s="318"/>
      <c r="X964" s="318"/>
      <c r="Y964" s="318"/>
      <c r="Z964" s="318"/>
    </row>
    <row r="965" ht="15.75" customHeight="1">
      <c r="A965" s="318"/>
      <c r="B965" s="318"/>
      <c r="C965" s="318"/>
      <c r="D965" s="318"/>
      <c r="E965" s="318"/>
      <c r="F965" s="318"/>
      <c r="G965" s="318"/>
      <c r="H965" s="318"/>
      <c r="I965" s="318"/>
      <c r="J965" s="318"/>
      <c r="K965" s="318"/>
      <c r="L965" s="318"/>
      <c r="M965" s="318"/>
      <c r="N965" s="318"/>
      <c r="O965" s="318"/>
      <c r="P965" s="318"/>
      <c r="Q965" s="318"/>
      <c r="R965" s="318"/>
      <c r="S965" s="318"/>
      <c r="T965" s="318"/>
      <c r="U965" s="318"/>
      <c r="V965" s="318"/>
      <c r="W965" s="318"/>
      <c r="X965" s="318"/>
      <c r="Y965" s="318"/>
      <c r="Z965" s="318"/>
    </row>
    <row r="966" ht="15.75" customHeight="1">
      <c r="A966" s="318"/>
      <c r="B966" s="318"/>
      <c r="C966" s="318"/>
      <c r="D966" s="318"/>
      <c r="E966" s="318"/>
      <c r="F966" s="318"/>
      <c r="G966" s="318"/>
      <c r="H966" s="318"/>
      <c r="I966" s="318"/>
      <c r="J966" s="318"/>
      <c r="K966" s="318"/>
      <c r="L966" s="318"/>
      <c r="M966" s="318"/>
      <c r="N966" s="318"/>
      <c r="O966" s="318"/>
      <c r="P966" s="318"/>
      <c r="Q966" s="318"/>
      <c r="R966" s="318"/>
      <c r="S966" s="318"/>
      <c r="T966" s="318"/>
      <c r="U966" s="318"/>
      <c r="V966" s="318"/>
      <c r="W966" s="318"/>
      <c r="X966" s="318"/>
      <c r="Y966" s="318"/>
      <c r="Z966" s="318"/>
    </row>
    <row r="967" ht="15.75" customHeight="1">
      <c r="A967" s="318"/>
      <c r="B967" s="318"/>
      <c r="C967" s="318"/>
      <c r="D967" s="318"/>
      <c r="E967" s="318"/>
      <c r="F967" s="318"/>
      <c r="G967" s="318"/>
      <c r="H967" s="318"/>
      <c r="I967" s="318"/>
      <c r="J967" s="318"/>
      <c r="K967" s="318"/>
      <c r="L967" s="318"/>
      <c r="M967" s="318"/>
      <c r="N967" s="318"/>
      <c r="O967" s="318"/>
      <c r="P967" s="318"/>
      <c r="Q967" s="318"/>
      <c r="R967" s="318"/>
      <c r="S967" s="318"/>
      <c r="T967" s="318"/>
      <c r="U967" s="318"/>
      <c r="V967" s="318"/>
      <c r="W967" s="318"/>
      <c r="X967" s="318"/>
      <c r="Y967" s="318"/>
      <c r="Z967" s="318"/>
    </row>
    <row r="968" ht="15.75" customHeight="1">
      <c r="A968" s="318"/>
      <c r="B968" s="318"/>
      <c r="C968" s="318"/>
      <c r="D968" s="318"/>
      <c r="E968" s="318"/>
      <c r="F968" s="318"/>
      <c r="G968" s="318"/>
      <c r="H968" s="318"/>
      <c r="I968" s="318"/>
      <c r="J968" s="318"/>
      <c r="K968" s="318"/>
      <c r="L968" s="318"/>
      <c r="M968" s="318"/>
      <c r="N968" s="318"/>
      <c r="O968" s="318"/>
      <c r="P968" s="318"/>
      <c r="Q968" s="318"/>
      <c r="R968" s="318"/>
      <c r="S968" s="318"/>
      <c r="T968" s="318"/>
      <c r="U968" s="318"/>
      <c r="V968" s="318"/>
      <c r="W968" s="318"/>
      <c r="X968" s="318"/>
      <c r="Y968" s="318"/>
      <c r="Z968" s="318"/>
    </row>
    <row r="969" ht="15.75" customHeight="1">
      <c r="A969" s="318"/>
      <c r="B969" s="318"/>
      <c r="C969" s="318"/>
      <c r="D969" s="318"/>
      <c r="E969" s="318"/>
      <c r="F969" s="318"/>
      <c r="G969" s="318"/>
      <c r="H969" s="318"/>
      <c r="I969" s="318"/>
      <c r="J969" s="318"/>
      <c r="K969" s="318"/>
      <c r="L969" s="318"/>
      <c r="M969" s="318"/>
      <c r="N969" s="318"/>
      <c r="O969" s="318"/>
      <c r="P969" s="318"/>
      <c r="Q969" s="318"/>
      <c r="R969" s="318"/>
      <c r="S969" s="318"/>
      <c r="T969" s="318"/>
      <c r="U969" s="318"/>
      <c r="V969" s="318"/>
      <c r="W969" s="318"/>
      <c r="X969" s="318"/>
      <c r="Y969" s="318"/>
      <c r="Z969" s="318"/>
    </row>
    <row r="970" ht="15.75" customHeight="1">
      <c r="A970" s="318"/>
      <c r="B970" s="318"/>
      <c r="C970" s="318"/>
      <c r="D970" s="318"/>
      <c r="E970" s="318"/>
      <c r="F970" s="318"/>
      <c r="G970" s="318"/>
      <c r="H970" s="318"/>
      <c r="I970" s="318"/>
      <c r="J970" s="318"/>
      <c r="K970" s="318"/>
      <c r="L970" s="318"/>
      <c r="M970" s="318"/>
      <c r="N970" s="318"/>
      <c r="O970" s="318"/>
      <c r="P970" s="318"/>
      <c r="Q970" s="318"/>
      <c r="R970" s="318"/>
      <c r="S970" s="318"/>
      <c r="T970" s="318"/>
      <c r="U970" s="318"/>
      <c r="V970" s="318"/>
      <c r="W970" s="318"/>
      <c r="X970" s="318"/>
      <c r="Y970" s="318"/>
      <c r="Z970" s="318"/>
    </row>
    <row r="971" ht="15.75" customHeight="1">
      <c r="A971" s="318"/>
      <c r="B971" s="318"/>
      <c r="C971" s="318"/>
      <c r="D971" s="318"/>
      <c r="E971" s="318"/>
      <c r="F971" s="318"/>
      <c r="G971" s="318"/>
      <c r="H971" s="318"/>
      <c r="I971" s="318"/>
      <c r="J971" s="318"/>
      <c r="K971" s="318"/>
      <c r="L971" s="318"/>
      <c r="M971" s="318"/>
      <c r="N971" s="318"/>
      <c r="O971" s="318"/>
      <c r="P971" s="318"/>
      <c r="Q971" s="318"/>
      <c r="R971" s="318"/>
      <c r="S971" s="318"/>
      <c r="T971" s="318"/>
      <c r="U971" s="318"/>
      <c r="V971" s="318"/>
      <c r="W971" s="318"/>
      <c r="X971" s="318"/>
      <c r="Y971" s="318"/>
      <c r="Z971" s="318"/>
    </row>
    <row r="972" ht="15.75" customHeight="1">
      <c r="A972" s="318"/>
      <c r="B972" s="318"/>
      <c r="C972" s="318"/>
      <c r="D972" s="318"/>
      <c r="E972" s="318"/>
      <c r="F972" s="318"/>
      <c r="G972" s="318"/>
      <c r="H972" s="318"/>
      <c r="I972" s="318"/>
      <c r="J972" s="318"/>
      <c r="K972" s="318"/>
      <c r="L972" s="318"/>
      <c r="M972" s="318"/>
      <c r="N972" s="318"/>
      <c r="O972" s="318"/>
      <c r="P972" s="318"/>
      <c r="Q972" s="318"/>
      <c r="R972" s="318"/>
      <c r="S972" s="318"/>
      <c r="T972" s="318"/>
      <c r="U972" s="318"/>
      <c r="V972" s="318"/>
      <c r="W972" s="318"/>
      <c r="X972" s="318"/>
      <c r="Y972" s="318"/>
      <c r="Z972" s="318"/>
    </row>
    <row r="973" ht="15.75" customHeight="1">
      <c r="A973" s="318"/>
      <c r="B973" s="318"/>
      <c r="C973" s="318"/>
      <c r="D973" s="318"/>
      <c r="E973" s="318"/>
      <c r="F973" s="318"/>
      <c r="G973" s="318"/>
      <c r="H973" s="318"/>
      <c r="I973" s="318"/>
      <c r="J973" s="318"/>
      <c r="K973" s="318"/>
      <c r="L973" s="318"/>
      <c r="M973" s="318"/>
      <c r="N973" s="318"/>
      <c r="O973" s="318"/>
      <c r="P973" s="318"/>
      <c r="Q973" s="318"/>
      <c r="R973" s="318"/>
      <c r="S973" s="318"/>
      <c r="T973" s="318"/>
      <c r="U973" s="318"/>
      <c r="V973" s="318"/>
      <c r="W973" s="318"/>
      <c r="X973" s="318"/>
      <c r="Y973" s="318"/>
      <c r="Z973" s="318"/>
    </row>
    <row r="974" ht="15.75" customHeight="1">
      <c r="A974" s="318"/>
      <c r="B974" s="318"/>
      <c r="C974" s="318"/>
      <c r="D974" s="318"/>
      <c r="E974" s="318"/>
      <c r="F974" s="318"/>
      <c r="G974" s="318"/>
      <c r="H974" s="318"/>
      <c r="I974" s="318"/>
      <c r="J974" s="318"/>
      <c r="K974" s="318"/>
      <c r="L974" s="318"/>
      <c r="M974" s="318"/>
      <c r="N974" s="318"/>
      <c r="O974" s="318"/>
      <c r="P974" s="318"/>
      <c r="Q974" s="318"/>
      <c r="R974" s="318"/>
      <c r="S974" s="318"/>
      <c r="T974" s="318"/>
      <c r="U974" s="318"/>
      <c r="V974" s="318"/>
      <c r="W974" s="318"/>
      <c r="X974" s="318"/>
      <c r="Y974" s="318"/>
      <c r="Z974" s="318"/>
    </row>
    <row r="975" ht="15.75" customHeight="1">
      <c r="A975" s="318"/>
      <c r="B975" s="318"/>
      <c r="C975" s="318"/>
      <c r="D975" s="318"/>
      <c r="E975" s="318"/>
      <c r="F975" s="318"/>
      <c r="G975" s="318"/>
      <c r="H975" s="318"/>
      <c r="I975" s="318"/>
      <c r="J975" s="318"/>
      <c r="K975" s="318"/>
      <c r="L975" s="318"/>
      <c r="M975" s="318"/>
      <c r="N975" s="318"/>
      <c r="O975" s="318"/>
      <c r="P975" s="318"/>
      <c r="Q975" s="318"/>
      <c r="R975" s="318"/>
      <c r="S975" s="318"/>
      <c r="T975" s="318"/>
      <c r="U975" s="318"/>
      <c r="V975" s="318"/>
      <c r="W975" s="318"/>
      <c r="X975" s="318"/>
      <c r="Y975" s="318"/>
      <c r="Z975" s="318"/>
    </row>
    <row r="976" ht="15.75" customHeight="1">
      <c r="A976" s="318"/>
      <c r="B976" s="318"/>
      <c r="C976" s="318"/>
      <c r="D976" s="318"/>
      <c r="E976" s="318"/>
      <c r="F976" s="318"/>
      <c r="G976" s="318"/>
      <c r="H976" s="318"/>
      <c r="I976" s="318"/>
      <c r="J976" s="318"/>
      <c r="K976" s="318"/>
      <c r="L976" s="318"/>
      <c r="M976" s="318"/>
      <c r="N976" s="318"/>
      <c r="O976" s="318"/>
      <c r="P976" s="318"/>
      <c r="Q976" s="318"/>
      <c r="R976" s="318"/>
      <c r="S976" s="318"/>
      <c r="T976" s="318"/>
      <c r="U976" s="318"/>
      <c r="V976" s="318"/>
      <c r="W976" s="318"/>
      <c r="X976" s="318"/>
      <c r="Y976" s="318"/>
      <c r="Z976" s="318"/>
    </row>
    <row r="977" ht="15.75" customHeight="1">
      <c r="A977" s="318"/>
      <c r="B977" s="318"/>
      <c r="C977" s="318"/>
      <c r="D977" s="318"/>
      <c r="E977" s="318"/>
      <c r="F977" s="318"/>
      <c r="G977" s="318"/>
      <c r="H977" s="318"/>
      <c r="I977" s="318"/>
      <c r="J977" s="318"/>
      <c r="K977" s="318"/>
      <c r="L977" s="318"/>
      <c r="M977" s="318"/>
      <c r="N977" s="318"/>
      <c r="O977" s="318"/>
      <c r="P977" s="318"/>
      <c r="Q977" s="318"/>
      <c r="R977" s="318"/>
      <c r="S977" s="318"/>
      <c r="T977" s="318"/>
      <c r="U977" s="318"/>
      <c r="V977" s="318"/>
      <c r="W977" s="318"/>
      <c r="X977" s="318"/>
      <c r="Y977" s="318"/>
      <c r="Z977" s="318"/>
    </row>
    <row r="978" ht="15.75" customHeight="1">
      <c r="A978" s="318"/>
      <c r="B978" s="318"/>
      <c r="C978" s="318"/>
      <c r="D978" s="318"/>
      <c r="E978" s="318"/>
      <c r="F978" s="318"/>
      <c r="G978" s="318"/>
      <c r="H978" s="318"/>
      <c r="I978" s="318"/>
      <c r="J978" s="318"/>
      <c r="K978" s="318"/>
      <c r="L978" s="318"/>
      <c r="M978" s="318"/>
      <c r="N978" s="318"/>
      <c r="O978" s="318"/>
      <c r="P978" s="318"/>
      <c r="Q978" s="318"/>
      <c r="R978" s="318"/>
      <c r="S978" s="318"/>
      <c r="T978" s="318"/>
      <c r="U978" s="318"/>
      <c r="V978" s="318"/>
      <c r="W978" s="318"/>
      <c r="X978" s="318"/>
      <c r="Y978" s="318"/>
      <c r="Z978" s="318"/>
    </row>
    <row r="979" ht="15.75" customHeight="1">
      <c r="A979" s="318"/>
      <c r="B979" s="318"/>
      <c r="C979" s="318"/>
      <c r="D979" s="318"/>
      <c r="E979" s="318"/>
      <c r="F979" s="318"/>
      <c r="G979" s="318"/>
      <c r="H979" s="318"/>
      <c r="I979" s="318"/>
      <c r="J979" s="318"/>
      <c r="K979" s="318"/>
      <c r="L979" s="318"/>
      <c r="M979" s="318"/>
      <c r="N979" s="318"/>
      <c r="O979" s="318"/>
      <c r="P979" s="318"/>
      <c r="Q979" s="318"/>
      <c r="R979" s="318"/>
      <c r="S979" s="318"/>
      <c r="T979" s="318"/>
      <c r="U979" s="318"/>
      <c r="V979" s="318"/>
      <c r="W979" s="318"/>
      <c r="X979" s="318"/>
      <c r="Y979" s="318"/>
      <c r="Z979" s="318"/>
    </row>
    <row r="980" ht="15.75" customHeight="1">
      <c r="A980" s="318"/>
      <c r="B980" s="318"/>
      <c r="C980" s="318"/>
      <c r="D980" s="318"/>
      <c r="E980" s="318"/>
      <c r="F980" s="318"/>
      <c r="G980" s="318"/>
      <c r="H980" s="318"/>
      <c r="I980" s="318"/>
      <c r="J980" s="318"/>
      <c r="K980" s="318"/>
      <c r="L980" s="318"/>
      <c r="M980" s="318"/>
      <c r="N980" s="318"/>
      <c r="O980" s="318"/>
      <c r="P980" s="318"/>
      <c r="Q980" s="318"/>
      <c r="R980" s="318"/>
      <c r="S980" s="318"/>
      <c r="T980" s="318"/>
      <c r="U980" s="318"/>
      <c r="V980" s="318"/>
      <c r="W980" s="318"/>
      <c r="X980" s="318"/>
      <c r="Y980" s="318"/>
      <c r="Z980" s="318"/>
    </row>
    <row r="981" ht="15.75" customHeight="1">
      <c r="A981" s="318"/>
      <c r="B981" s="318"/>
      <c r="C981" s="318"/>
      <c r="D981" s="318"/>
      <c r="E981" s="318"/>
      <c r="F981" s="318"/>
      <c r="G981" s="318"/>
      <c r="H981" s="318"/>
      <c r="I981" s="318"/>
      <c r="J981" s="318"/>
      <c r="K981" s="318"/>
      <c r="L981" s="318"/>
      <c r="M981" s="318"/>
      <c r="N981" s="318"/>
      <c r="O981" s="318"/>
      <c r="P981" s="318"/>
      <c r="Q981" s="318"/>
      <c r="R981" s="318"/>
      <c r="S981" s="318"/>
      <c r="T981" s="318"/>
      <c r="U981" s="318"/>
      <c r="V981" s="318"/>
      <c r="W981" s="318"/>
      <c r="X981" s="318"/>
      <c r="Y981" s="318"/>
      <c r="Z981" s="318"/>
    </row>
    <row r="982" ht="15.75" customHeight="1">
      <c r="A982" s="318"/>
      <c r="B982" s="318"/>
      <c r="C982" s="318"/>
      <c r="D982" s="318"/>
      <c r="E982" s="318"/>
      <c r="F982" s="318"/>
      <c r="G982" s="318"/>
      <c r="H982" s="318"/>
      <c r="I982" s="318"/>
      <c r="J982" s="318"/>
      <c r="K982" s="318"/>
      <c r="L982" s="318"/>
      <c r="M982" s="318"/>
      <c r="N982" s="318"/>
      <c r="O982" s="318"/>
      <c r="P982" s="318"/>
      <c r="Q982" s="318"/>
      <c r="R982" s="318"/>
      <c r="S982" s="318"/>
      <c r="T982" s="318"/>
      <c r="U982" s="318"/>
      <c r="V982" s="318"/>
      <c r="W982" s="318"/>
      <c r="X982" s="318"/>
      <c r="Y982" s="318"/>
      <c r="Z982" s="318"/>
    </row>
    <row r="983" ht="15.75" customHeight="1">
      <c r="A983" s="318"/>
      <c r="B983" s="318"/>
      <c r="C983" s="318"/>
      <c r="D983" s="318"/>
      <c r="E983" s="318"/>
      <c r="F983" s="318"/>
      <c r="G983" s="318"/>
      <c r="H983" s="318"/>
      <c r="I983" s="318"/>
      <c r="J983" s="318"/>
      <c r="K983" s="318"/>
      <c r="L983" s="318"/>
      <c r="M983" s="318"/>
      <c r="N983" s="318"/>
      <c r="O983" s="318"/>
      <c r="P983" s="318"/>
      <c r="Q983" s="318"/>
      <c r="R983" s="318"/>
      <c r="S983" s="318"/>
      <c r="T983" s="318"/>
      <c r="U983" s="318"/>
      <c r="V983" s="318"/>
      <c r="W983" s="318"/>
      <c r="X983" s="318"/>
      <c r="Y983" s="318"/>
      <c r="Z983" s="318"/>
    </row>
    <row r="984" ht="15.75" customHeight="1">
      <c r="A984" s="318"/>
      <c r="B984" s="318"/>
      <c r="C984" s="318"/>
      <c r="D984" s="318"/>
      <c r="E984" s="318"/>
      <c r="F984" s="318"/>
      <c r="G984" s="318"/>
      <c r="H984" s="318"/>
      <c r="I984" s="318"/>
      <c r="J984" s="318"/>
      <c r="K984" s="318"/>
      <c r="L984" s="318"/>
      <c r="M984" s="318"/>
      <c r="N984" s="318"/>
      <c r="O984" s="318"/>
      <c r="P984" s="318"/>
      <c r="Q984" s="318"/>
      <c r="R984" s="318"/>
      <c r="S984" s="318"/>
      <c r="T984" s="318"/>
      <c r="U984" s="318"/>
      <c r="V984" s="318"/>
      <c r="W984" s="318"/>
      <c r="X984" s="318"/>
      <c r="Y984" s="318"/>
      <c r="Z984" s="318"/>
    </row>
    <row r="985" ht="15.75" customHeight="1">
      <c r="A985" s="318"/>
      <c r="B985" s="318"/>
      <c r="C985" s="318"/>
      <c r="D985" s="318"/>
      <c r="E985" s="318"/>
      <c r="F985" s="318"/>
      <c r="G985" s="318"/>
      <c r="H985" s="318"/>
      <c r="I985" s="318"/>
      <c r="J985" s="318"/>
      <c r="K985" s="318"/>
      <c r="L985" s="318"/>
      <c r="M985" s="318"/>
      <c r="N985" s="318"/>
      <c r="O985" s="318"/>
      <c r="P985" s="318"/>
      <c r="Q985" s="318"/>
      <c r="R985" s="318"/>
      <c r="S985" s="318"/>
      <c r="T985" s="318"/>
      <c r="U985" s="318"/>
      <c r="V985" s="318"/>
      <c r="W985" s="318"/>
      <c r="X985" s="318"/>
      <c r="Y985" s="318"/>
      <c r="Z985" s="318"/>
    </row>
    <row r="986" ht="15.75" customHeight="1">
      <c r="A986" s="318"/>
      <c r="B986" s="318"/>
      <c r="C986" s="318"/>
      <c r="D986" s="318"/>
      <c r="E986" s="318"/>
      <c r="F986" s="318"/>
      <c r="G986" s="318"/>
      <c r="H986" s="318"/>
      <c r="I986" s="318"/>
      <c r="J986" s="318"/>
      <c r="K986" s="318"/>
      <c r="L986" s="318"/>
      <c r="M986" s="318"/>
      <c r="N986" s="318"/>
      <c r="O986" s="318"/>
      <c r="P986" s="318"/>
      <c r="Q986" s="318"/>
      <c r="R986" s="318"/>
      <c r="S986" s="318"/>
      <c r="T986" s="318"/>
      <c r="U986" s="318"/>
      <c r="V986" s="318"/>
      <c r="W986" s="318"/>
      <c r="X986" s="318"/>
      <c r="Y986" s="318"/>
      <c r="Z986" s="318"/>
    </row>
    <row r="987" ht="15.75" customHeight="1">
      <c r="A987" s="318"/>
      <c r="B987" s="318"/>
      <c r="C987" s="318"/>
      <c r="D987" s="318"/>
      <c r="E987" s="318"/>
      <c r="F987" s="318"/>
      <c r="G987" s="318"/>
      <c r="H987" s="318"/>
      <c r="I987" s="318"/>
      <c r="J987" s="318"/>
      <c r="K987" s="318"/>
      <c r="L987" s="318"/>
      <c r="M987" s="318"/>
      <c r="N987" s="318"/>
      <c r="O987" s="318"/>
      <c r="P987" s="318"/>
      <c r="Q987" s="318"/>
      <c r="R987" s="318"/>
      <c r="S987" s="318"/>
      <c r="T987" s="318"/>
      <c r="U987" s="318"/>
      <c r="V987" s="318"/>
      <c r="W987" s="318"/>
      <c r="X987" s="318"/>
      <c r="Y987" s="318"/>
      <c r="Z987" s="318"/>
    </row>
    <row r="988" ht="15.75" customHeight="1">
      <c r="A988" s="318"/>
      <c r="B988" s="318"/>
      <c r="C988" s="318"/>
      <c r="D988" s="318"/>
      <c r="E988" s="318"/>
      <c r="F988" s="318"/>
      <c r="G988" s="318"/>
      <c r="H988" s="318"/>
      <c r="I988" s="318"/>
      <c r="J988" s="318"/>
      <c r="K988" s="318"/>
      <c r="L988" s="318"/>
      <c r="M988" s="318"/>
      <c r="N988" s="318"/>
      <c r="O988" s="318"/>
      <c r="P988" s="318"/>
      <c r="Q988" s="318"/>
      <c r="R988" s="318"/>
      <c r="S988" s="318"/>
      <c r="T988" s="318"/>
      <c r="U988" s="318"/>
      <c r="V988" s="318"/>
      <c r="W988" s="318"/>
      <c r="X988" s="318"/>
      <c r="Y988" s="318"/>
      <c r="Z988" s="318"/>
    </row>
    <row r="989" ht="15.75" customHeight="1">
      <c r="A989" s="318"/>
      <c r="B989" s="318"/>
      <c r="C989" s="318"/>
      <c r="D989" s="318"/>
      <c r="E989" s="318"/>
      <c r="F989" s="318"/>
      <c r="G989" s="318"/>
      <c r="H989" s="318"/>
      <c r="I989" s="318"/>
      <c r="J989" s="318"/>
      <c r="K989" s="318"/>
      <c r="L989" s="318"/>
      <c r="M989" s="318"/>
      <c r="N989" s="318"/>
      <c r="O989" s="318"/>
      <c r="P989" s="318"/>
      <c r="Q989" s="318"/>
      <c r="R989" s="318"/>
      <c r="S989" s="318"/>
      <c r="T989" s="318"/>
      <c r="U989" s="318"/>
      <c r="V989" s="318"/>
      <c r="W989" s="318"/>
      <c r="X989" s="318"/>
      <c r="Y989" s="318"/>
      <c r="Z989" s="318"/>
    </row>
    <row r="990" ht="15.75" customHeight="1">
      <c r="A990" s="318"/>
      <c r="B990" s="318"/>
      <c r="C990" s="318"/>
      <c r="D990" s="318"/>
      <c r="E990" s="318"/>
      <c r="F990" s="318"/>
      <c r="G990" s="318"/>
      <c r="H990" s="318"/>
      <c r="I990" s="318"/>
      <c r="J990" s="318"/>
      <c r="K990" s="318"/>
      <c r="L990" s="318"/>
      <c r="M990" s="318"/>
      <c r="N990" s="318"/>
      <c r="O990" s="318"/>
      <c r="P990" s="318"/>
      <c r="Q990" s="318"/>
      <c r="R990" s="318"/>
      <c r="S990" s="318"/>
      <c r="T990" s="318"/>
      <c r="U990" s="318"/>
      <c r="V990" s="318"/>
      <c r="W990" s="318"/>
      <c r="X990" s="318"/>
      <c r="Y990" s="318"/>
      <c r="Z990" s="318"/>
    </row>
    <row r="991" ht="15.75" customHeight="1">
      <c r="A991" s="318"/>
      <c r="B991" s="318"/>
      <c r="C991" s="318"/>
      <c r="D991" s="318"/>
      <c r="E991" s="318"/>
      <c r="F991" s="318"/>
      <c r="G991" s="318"/>
      <c r="H991" s="318"/>
      <c r="I991" s="318"/>
      <c r="J991" s="318"/>
      <c r="K991" s="318"/>
      <c r="L991" s="318"/>
      <c r="M991" s="318"/>
      <c r="N991" s="318"/>
      <c r="O991" s="318"/>
      <c r="P991" s="318"/>
      <c r="Q991" s="318"/>
      <c r="R991" s="318"/>
      <c r="S991" s="318"/>
      <c r="T991" s="318"/>
      <c r="U991" s="318"/>
      <c r="V991" s="318"/>
      <c r="W991" s="318"/>
      <c r="X991" s="318"/>
      <c r="Y991" s="318"/>
      <c r="Z991" s="318"/>
    </row>
    <row r="992" ht="15.75" customHeight="1">
      <c r="A992" s="318"/>
      <c r="B992" s="318"/>
      <c r="C992" s="318"/>
      <c r="D992" s="318"/>
      <c r="E992" s="318"/>
      <c r="F992" s="318"/>
      <c r="G992" s="318"/>
      <c r="H992" s="318"/>
      <c r="I992" s="318"/>
      <c r="J992" s="318"/>
      <c r="K992" s="318"/>
      <c r="L992" s="318"/>
      <c r="M992" s="318"/>
      <c r="N992" s="318"/>
      <c r="O992" s="318"/>
      <c r="P992" s="318"/>
      <c r="Q992" s="318"/>
      <c r="R992" s="318"/>
      <c r="S992" s="318"/>
      <c r="T992" s="318"/>
      <c r="U992" s="318"/>
      <c r="V992" s="318"/>
      <c r="W992" s="318"/>
      <c r="X992" s="318"/>
      <c r="Y992" s="318"/>
      <c r="Z992" s="318"/>
    </row>
    <row r="993" ht="15.75" customHeight="1">
      <c r="A993" s="318"/>
      <c r="B993" s="318"/>
      <c r="C993" s="318"/>
      <c r="D993" s="318"/>
      <c r="E993" s="318"/>
      <c r="F993" s="318"/>
      <c r="G993" s="318"/>
      <c r="H993" s="318"/>
      <c r="I993" s="318"/>
      <c r="J993" s="318"/>
      <c r="K993" s="318"/>
      <c r="L993" s="318"/>
      <c r="M993" s="318"/>
      <c r="N993" s="318"/>
      <c r="O993" s="318"/>
      <c r="P993" s="318"/>
      <c r="Q993" s="318"/>
      <c r="R993" s="318"/>
      <c r="S993" s="318"/>
      <c r="T993" s="318"/>
      <c r="U993" s="318"/>
      <c r="V993" s="318"/>
      <c r="W993" s="318"/>
      <c r="X993" s="318"/>
      <c r="Y993" s="318"/>
      <c r="Z993" s="318"/>
    </row>
    <row r="994" ht="15.75" customHeight="1">
      <c r="A994" s="318"/>
      <c r="B994" s="318"/>
      <c r="C994" s="318"/>
      <c r="D994" s="318"/>
      <c r="E994" s="318"/>
      <c r="F994" s="318"/>
      <c r="G994" s="318"/>
      <c r="H994" s="318"/>
      <c r="I994" s="318"/>
      <c r="J994" s="318"/>
      <c r="K994" s="318"/>
      <c r="L994" s="318"/>
      <c r="M994" s="318"/>
      <c r="N994" s="318"/>
      <c r="O994" s="318"/>
      <c r="P994" s="318"/>
      <c r="Q994" s="318"/>
      <c r="R994" s="318"/>
      <c r="S994" s="318"/>
      <c r="T994" s="318"/>
      <c r="U994" s="318"/>
      <c r="V994" s="318"/>
      <c r="W994" s="318"/>
      <c r="X994" s="318"/>
      <c r="Y994" s="318"/>
      <c r="Z994" s="318"/>
    </row>
    <row r="995" ht="15.75" customHeight="1">
      <c r="A995" s="318"/>
      <c r="B995" s="318"/>
      <c r="C995" s="318"/>
      <c r="D995" s="318"/>
      <c r="E995" s="318"/>
      <c r="F995" s="318"/>
      <c r="G995" s="318"/>
      <c r="H995" s="318"/>
      <c r="I995" s="318"/>
      <c r="J995" s="318"/>
      <c r="K995" s="318"/>
      <c r="L995" s="318"/>
      <c r="M995" s="318"/>
      <c r="N995" s="318"/>
      <c r="O995" s="318"/>
      <c r="P995" s="318"/>
      <c r="Q995" s="318"/>
      <c r="R995" s="318"/>
      <c r="S995" s="318"/>
      <c r="T995" s="318"/>
      <c r="U995" s="318"/>
      <c r="V995" s="318"/>
      <c r="W995" s="318"/>
      <c r="X995" s="318"/>
      <c r="Y995" s="318"/>
      <c r="Z995" s="318"/>
    </row>
    <row r="996" ht="15.75" customHeight="1">
      <c r="A996" s="318"/>
      <c r="B996" s="318"/>
      <c r="C996" s="318"/>
      <c r="D996" s="318"/>
      <c r="E996" s="318"/>
      <c r="F996" s="318"/>
      <c r="G996" s="318"/>
      <c r="H996" s="318"/>
      <c r="I996" s="318"/>
      <c r="J996" s="318"/>
      <c r="K996" s="318"/>
      <c r="L996" s="318"/>
      <c r="M996" s="318"/>
      <c r="N996" s="318"/>
      <c r="O996" s="318"/>
      <c r="P996" s="318"/>
      <c r="Q996" s="318"/>
      <c r="R996" s="318"/>
      <c r="S996" s="318"/>
      <c r="T996" s="318"/>
      <c r="U996" s="318"/>
      <c r="V996" s="318"/>
      <c r="W996" s="318"/>
      <c r="X996" s="318"/>
      <c r="Y996" s="318"/>
      <c r="Z996" s="318"/>
    </row>
    <row r="997" ht="15.75" customHeight="1">
      <c r="A997" s="318"/>
      <c r="B997" s="318"/>
      <c r="C997" s="318"/>
      <c r="D997" s="318"/>
      <c r="E997" s="318"/>
      <c r="F997" s="318"/>
      <c r="G997" s="318"/>
      <c r="H997" s="318"/>
      <c r="I997" s="318"/>
      <c r="J997" s="318"/>
      <c r="K997" s="318"/>
      <c r="L997" s="318"/>
      <c r="M997" s="318"/>
      <c r="N997" s="318"/>
      <c r="O997" s="318"/>
      <c r="P997" s="318"/>
      <c r="Q997" s="318"/>
      <c r="R997" s="318"/>
      <c r="S997" s="318"/>
      <c r="T997" s="318"/>
      <c r="U997" s="318"/>
      <c r="V997" s="318"/>
      <c r="W997" s="318"/>
      <c r="X997" s="318"/>
      <c r="Y997" s="318"/>
      <c r="Z997" s="318"/>
    </row>
    <row r="998" ht="15.75" customHeight="1">
      <c r="A998" s="318"/>
      <c r="B998" s="318"/>
      <c r="C998" s="318"/>
      <c r="D998" s="318"/>
      <c r="E998" s="318"/>
      <c r="F998" s="318"/>
      <c r="G998" s="318"/>
      <c r="H998" s="318"/>
      <c r="I998" s="318"/>
      <c r="J998" s="318"/>
      <c r="K998" s="318"/>
      <c r="L998" s="318"/>
      <c r="M998" s="318"/>
      <c r="N998" s="318"/>
      <c r="O998" s="318"/>
      <c r="P998" s="318"/>
      <c r="Q998" s="318"/>
      <c r="R998" s="318"/>
      <c r="S998" s="318"/>
      <c r="T998" s="318"/>
      <c r="U998" s="318"/>
      <c r="V998" s="318"/>
      <c r="W998" s="318"/>
      <c r="X998" s="318"/>
      <c r="Y998" s="318"/>
      <c r="Z998" s="318"/>
    </row>
    <row r="999" ht="15.75" customHeight="1">
      <c r="A999" s="318"/>
      <c r="B999" s="318"/>
      <c r="C999" s="318"/>
      <c r="D999" s="318"/>
      <c r="E999" s="318"/>
      <c r="F999" s="318"/>
      <c r="G999" s="318"/>
      <c r="H999" s="318"/>
      <c r="I999" s="318"/>
      <c r="J999" s="318"/>
      <c r="K999" s="318"/>
      <c r="L999" s="318"/>
      <c r="M999" s="318"/>
      <c r="N999" s="318"/>
      <c r="O999" s="318"/>
      <c r="P999" s="318"/>
      <c r="Q999" s="318"/>
      <c r="R999" s="318"/>
      <c r="S999" s="318"/>
      <c r="T999" s="318"/>
      <c r="U999" s="318"/>
      <c r="V999" s="318"/>
      <c r="W999" s="318"/>
      <c r="X999" s="318"/>
      <c r="Y999" s="318"/>
      <c r="Z999" s="318"/>
    </row>
    <row r="1000" ht="15.75" customHeight="1">
      <c r="A1000" s="318"/>
      <c r="B1000" s="318"/>
      <c r="C1000" s="318"/>
      <c r="D1000" s="318"/>
      <c r="E1000" s="318"/>
      <c r="F1000" s="318"/>
      <c r="G1000" s="318"/>
      <c r="H1000" s="318"/>
      <c r="I1000" s="318"/>
      <c r="J1000" s="318"/>
      <c r="K1000" s="318"/>
      <c r="L1000" s="318"/>
      <c r="M1000" s="318"/>
      <c r="N1000" s="318"/>
      <c r="O1000" s="318"/>
      <c r="P1000" s="318"/>
      <c r="Q1000" s="318"/>
      <c r="R1000" s="318"/>
      <c r="S1000" s="318"/>
      <c r="T1000" s="318"/>
      <c r="U1000" s="318"/>
      <c r="V1000" s="318"/>
      <c r="W1000" s="318"/>
      <c r="X1000" s="318"/>
      <c r="Y1000" s="318"/>
      <c r="Z1000" s="318"/>
    </row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10" width="2.71"/>
    <col customWidth="1" min="11" max="13" width="3.14"/>
    <col customWidth="1" min="14" max="22" width="2.71"/>
    <col customWidth="1" min="23" max="25" width="3.14"/>
    <col customWidth="1" min="26" max="34" width="2.71"/>
    <col customWidth="1" min="35" max="37" width="3.14"/>
  </cols>
  <sheetData>
    <row r="1">
      <c r="A1" s="1"/>
      <c r="B1" s="333" t="s">
        <v>216</v>
      </c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5"/>
      <c r="N1" s="336" t="s">
        <v>217</v>
      </c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5"/>
      <c r="Z1" s="336" t="s">
        <v>218</v>
      </c>
      <c r="AA1" s="334"/>
      <c r="AB1" s="334"/>
      <c r="AC1" s="334"/>
      <c r="AD1" s="334"/>
      <c r="AE1" s="334"/>
      <c r="AF1" s="334"/>
      <c r="AG1" s="334"/>
      <c r="AH1" s="334"/>
      <c r="AI1" s="334"/>
      <c r="AJ1" s="334"/>
      <c r="AK1" s="337"/>
    </row>
    <row r="2">
      <c r="A2" s="338" t="s">
        <v>219</v>
      </c>
      <c r="B2" s="339">
        <v>1.0</v>
      </c>
      <c r="C2" s="267">
        <v>2.0</v>
      </c>
      <c r="D2" s="267">
        <v>3.0</v>
      </c>
      <c r="E2" s="267">
        <v>4.0</v>
      </c>
      <c r="F2" s="267">
        <v>5.0</v>
      </c>
      <c r="G2" s="267">
        <v>6.0</v>
      </c>
      <c r="H2" s="267">
        <v>7.0</v>
      </c>
      <c r="I2" s="267">
        <v>8.0</v>
      </c>
      <c r="J2" s="267">
        <v>9.0</v>
      </c>
      <c r="K2" s="267">
        <v>10.0</v>
      </c>
      <c r="L2" s="267">
        <v>11.0</v>
      </c>
      <c r="M2" s="267">
        <v>12.0</v>
      </c>
      <c r="N2" s="267">
        <v>1.0</v>
      </c>
      <c r="O2" s="267">
        <v>2.0</v>
      </c>
      <c r="P2" s="267">
        <v>3.0</v>
      </c>
      <c r="Q2" s="267">
        <v>4.0</v>
      </c>
      <c r="R2" s="267">
        <v>5.0</v>
      </c>
      <c r="S2" s="267">
        <v>6.0</v>
      </c>
      <c r="T2" s="267">
        <v>7.0</v>
      </c>
      <c r="U2" s="267">
        <v>8.0</v>
      </c>
      <c r="V2" s="267">
        <v>9.0</v>
      </c>
      <c r="W2" s="267">
        <v>10.0</v>
      </c>
      <c r="X2" s="267">
        <v>11.0</v>
      </c>
      <c r="Y2" s="267">
        <v>12.0</v>
      </c>
      <c r="Z2" s="267">
        <v>1.0</v>
      </c>
      <c r="AA2" s="267">
        <v>2.0</v>
      </c>
      <c r="AB2" s="267">
        <v>3.0</v>
      </c>
      <c r="AC2" s="267">
        <v>4.0</v>
      </c>
      <c r="AD2" s="267">
        <v>5.0</v>
      </c>
      <c r="AE2" s="267">
        <v>6.0</v>
      </c>
      <c r="AF2" s="267">
        <v>7.0</v>
      </c>
      <c r="AG2" s="267">
        <v>8.0</v>
      </c>
      <c r="AH2" s="267">
        <v>9.0</v>
      </c>
      <c r="AI2" s="267">
        <v>10.0</v>
      </c>
      <c r="AJ2" s="267">
        <v>11.0</v>
      </c>
      <c r="AK2" s="269">
        <v>12.0</v>
      </c>
    </row>
    <row r="3">
      <c r="A3" s="34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341" t="s">
        <v>220</v>
      </c>
      <c r="B4" s="342" t="s">
        <v>221</v>
      </c>
      <c r="C4" s="342" t="s">
        <v>221</v>
      </c>
      <c r="D4" s="342" t="s">
        <v>221</v>
      </c>
      <c r="E4" s="342" t="s">
        <v>221</v>
      </c>
      <c r="F4" s="342" t="s">
        <v>221</v>
      </c>
      <c r="G4" s="342" t="s">
        <v>221</v>
      </c>
      <c r="H4" s="342" t="s">
        <v>221</v>
      </c>
      <c r="I4" s="342" t="s">
        <v>221</v>
      </c>
      <c r="J4" s="342" t="s">
        <v>221</v>
      </c>
      <c r="K4" s="342" t="s">
        <v>221</v>
      </c>
      <c r="L4" s="342" t="s">
        <v>221</v>
      </c>
      <c r="M4" s="342" t="s">
        <v>221</v>
      </c>
      <c r="N4" s="343"/>
      <c r="O4" s="343"/>
      <c r="P4" s="343"/>
      <c r="Q4" s="343"/>
      <c r="R4" s="343"/>
      <c r="S4" s="343"/>
      <c r="T4" s="343"/>
      <c r="U4" s="343"/>
      <c r="V4" s="343"/>
      <c r="W4" s="343"/>
      <c r="X4" s="343"/>
      <c r="Y4" s="343"/>
      <c r="Z4" s="343"/>
      <c r="AA4" s="343"/>
      <c r="AB4" s="343"/>
      <c r="AC4" s="343"/>
      <c r="AD4" s="343"/>
      <c r="AE4" s="343"/>
      <c r="AF4" s="343"/>
      <c r="AG4" s="343"/>
      <c r="AH4" s="343"/>
      <c r="AI4" s="343"/>
      <c r="AJ4" s="343"/>
      <c r="AK4" s="344"/>
    </row>
    <row r="5">
      <c r="A5" s="341" t="s">
        <v>222</v>
      </c>
      <c r="B5" s="8"/>
      <c r="C5" s="8"/>
      <c r="D5" s="8"/>
      <c r="E5" s="8"/>
      <c r="F5" s="8"/>
      <c r="G5" s="8"/>
      <c r="H5" s="8"/>
      <c r="I5" s="345"/>
      <c r="J5" s="345"/>
      <c r="K5" s="345"/>
      <c r="L5" s="345"/>
      <c r="M5" s="345"/>
      <c r="N5" s="345" t="s">
        <v>221</v>
      </c>
      <c r="O5" s="345" t="s">
        <v>221</v>
      </c>
      <c r="P5" s="345" t="s">
        <v>221</v>
      </c>
      <c r="Q5" s="345" t="s">
        <v>221</v>
      </c>
      <c r="R5" s="345" t="s">
        <v>221</v>
      </c>
      <c r="S5" s="345" t="s">
        <v>221</v>
      </c>
      <c r="T5" s="345" t="s">
        <v>221</v>
      </c>
      <c r="U5" s="345" t="s">
        <v>221</v>
      </c>
      <c r="V5" s="345" t="s">
        <v>221</v>
      </c>
      <c r="W5" s="345" t="s">
        <v>221</v>
      </c>
      <c r="X5" s="345" t="s">
        <v>221</v>
      </c>
      <c r="Y5" s="345" t="s">
        <v>221</v>
      </c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221"/>
    </row>
    <row r="6">
      <c r="A6" s="341" t="s">
        <v>223</v>
      </c>
      <c r="B6" s="8"/>
      <c r="C6" s="8"/>
      <c r="D6" s="8"/>
      <c r="E6" s="8"/>
      <c r="F6" s="8"/>
      <c r="G6" s="8"/>
      <c r="H6" s="8"/>
      <c r="I6" s="345"/>
      <c r="J6" s="345"/>
      <c r="K6" s="345"/>
      <c r="L6" s="345"/>
      <c r="M6" s="345"/>
      <c r="N6" s="345" t="s">
        <v>221</v>
      </c>
      <c r="O6" s="345" t="s">
        <v>221</v>
      </c>
      <c r="P6" s="345" t="s">
        <v>221</v>
      </c>
      <c r="Q6" s="345" t="s">
        <v>221</v>
      </c>
      <c r="R6" s="345" t="s">
        <v>221</v>
      </c>
      <c r="S6" s="345" t="s">
        <v>221</v>
      </c>
      <c r="T6" s="345" t="s">
        <v>221</v>
      </c>
      <c r="U6" s="345" t="s">
        <v>221</v>
      </c>
      <c r="V6" s="345" t="s">
        <v>221</v>
      </c>
      <c r="W6" s="345" t="s">
        <v>221</v>
      </c>
      <c r="X6" s="345" t="s">
        <v>221</v>
      </c>
      <c r="Y6" s="345" t="s">
        <v>221</v>
      </c>
      <c r="Z6" s="345"/>
      <c r="AA6" s="345"/>
      <c r="AB6" s="345"/>
      <c r="AC6" s="345"/>
      <c r="AD6" s="345"/>
      <c r="AE6" s="345"/>
      <c r="AF6" s="345"/>
      <c r="AG6" s="345"/>
      <c r="AH6" s="345"/>
      <c r="AI6" s="345"/>
      <c r="AJ6" s="345"/>
      <c r="AK6" s="221"/>
    </row>
    <row r="7">
      <c r="A7" s="341" t="s">
        <v>224</v>
      </c>
      <c r="B7" s="346"/>
      <c r="C7" s="346"/>
      <c r="D7" s="346"/>
      <c r="E7" s="346"/>
      <c r="F7" s="346"/>
      <c r="G7" s="346"/>
      <c r="H7" s="346"/>
      <c r="I7" s="347"/>
      <c r="J7" s="347"/>
      <c r="K7" s="347"/>
      <c r="L7" s="347"/>
      <c r="M7" s="347"/>
      <c r="N7" s="347"/>
      <c r="O7" s="347"/>
      <c r="P7" s="347"/>
      <c r="Q7" s="347"/>
      <c r="R7" s="347"/>
      <c r="S7" s="347"/>
      <c r="T7" s="347"/>
      <c r="U7" s="347"/>
      <c r="V7" s="347"/>
      <c r="W7" s="347"/>
      <c r="X7" s="347"/>
      <c r="Y7" s="347"/>
      <c r="Z7" s="347" t="s">
        <v>221</v>
      </c>
      <c r="AA7" s="347" t="s">
        <v>221</v>
      </c>
      <c r="AB7" s="347" t="s">
        <v>221</v>
      </c>
      <c r="AC7" s="347" t="s">
        <v>221</v>
      </c>
      <c r="AD7" s="347" t="s">
        <v>221</v>
      </c>
      <c r="AE7" s="347" t="s">
        <v>221</v>
      </c>
      <c r="AF7" s="347" t="s">
        <v>221</v>
      </c>
      <c r="AG7" s="347" t="s">
        <v>221</v>
      </c>
      <c r="AH7" s="347" t="s">
        <v>221</v>
      </c>
      <c r="AI7" s="347" t="s">
        <v>221</v>
      </c>
      <c r="AJ7" s="347" t="s">
        <v>221</v>
      </c>
      <c r="AK7" s="348" t="s">
        <v>221</v>
      </c>
    </row>
    <row r="8">
      <c r="A8" s="341" t="s">
        <v>225</v>
      </c>
      <c r="B8" s="346"/>
      <c r="C8" s="346"/>
      <c r="D8" s="346"/>
      <c r="E8" s="346"/>
      <c r="F8" s="346"/>
      <c r="G8" s="346"/>
      <c r="H8" s="346"/>
      <c r="I8" s="347"/>
      <c r="J8" s="347"/>
      <c r="K8" s="347"/>
      <c r="L8" s="347"/>
      <c r="M8" s="347"/>
      <c r="N8" s="347"/>
      <c r="O8" s="347"/>
      <c r="P8" s="347"/>
      <c r="Q8" s="347"/>
      <c r="R8" s="347"/>
      <c r="S8" s="347"/>
      <c r="T8" s="347"/>
      <c r="U8" s="347"/>
      <c r="V8" s="347"/>
      <c r="W8" s="347"/>
      <c r="X8" s="347"/>
      <c r="Y8" s="347"/>
      <c r="Z8" s="347" t="s">
        <v>221</v>
      </c>
      <c r="AA8" s="347" t="s">
        <v>221</v>
      </c>
      <c r="AB8" s="347" t="s">
        <v>221</v>
      </c>
      <c r="AC8" s="347" t="s">
        <v>221</v>
      </c>
      <c r="AD8" s="347" t="s">
        <v>221</v>
      </c>
      <c r="AE8" s="347" t="s">
        <v>221</v>
      </c>
      <c r="AF8" s="347" t="s">
        <v>221</v>
      </c>
      <c r="AG8" s="347" t="s">
        <v>221</v>
      </c>
      <c r="AH8" s="347" t="s">
        <v>221</v>
      </c>
      <c r="AI8" s="347" t="s">
        <v>221</v>
      </c>
      <c r="AJ8" s="347" t="s">
        <v>221</v>
      </c>
      <c r="AK8" s="348" t="s">
        <v>221</v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3">
    <mergeCell ref="B1:M1"/>
    <mergeCell ref="N1:Y1"/>
    <mergeCell ref="Z1:AK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.14"/>
    <col customWidth="1" min="9" max="9" width="2.0"/>
    <col customWidth="1" min="10" max="10" width="1.14"/>
    <col customWidth="1" min="11" max="11" width="4.57"/>
    <col customWidth="1" min="12" max="12" width="3.29"/>
    <col customWidth="1" min="13" max="13" width="1.0"/>
    <col customWidth="1" min="14" max="14" width="1.29"/>
    <col customWidth="1" min="15" max="15" width="1.14"/>
    <col customWidth="1" min="16" max="16" width="1.86"/>
    <col customWidth="1" min="17" max="23" width="1.14"/>
    <col customWidth="1" min="24" max="24" width="4.57"/>
    <col customWidth="1" min="25" max="32" width="1.14"/>
    <col customWidth="1" min="33" max="33" width="3.14"/>
    <col customWidth="1" min="34" max="35" width="1.14"/>
    <col customWidth="1" min="36" max="37" width="1.0"/>
    <col customWidth="1" min="38" max="38" width="1.43"/>
    <col customWidth="1" min="39" max="52" width="1.14"/>
    <col customWidth="1" min="53" max="53" width="1.86"/>
    <col customWidth="1" min="54" max="54" width="1.57"/>
    <col customWidth="1" min="55" max="57" width="1.14"/>
    <col customWidth="1" min="58" max="58" width="2.29"/>
    <col customWidth="1" min="59" max="60" width="1.14"/>
    <col customWidth="1" min="61" max="61" width="1.0"/>
    <col customWidth="1" min="62" max="62" width="1.29"/>
    <col customWidth="1" min="63" max="72" width="1.14"/>
    <col customWidth="1" min="73" max="73" width="5.0"/>
    <col customWidth="1" min="74" max="75" width="1.14"/>
    <col customWidth="1" min="76" max="76" width="1.0"/>
    <col customWidth="1" min="77" max="77" width="1.29"/>
    <col customWidth="1" min="78" max="87" width="1.14"/>
    <col customWidth="1" min="88" max="88" width="1.0"/>
    <col customWidth="1" min="89" max="89" width="1.29"/>
    <col customWidth="1" min="90" max="103" width="1.14"/>
    <col customWidth="1" min="104" max="104" width="2.29"/>
    <col customWidth="1" min="105" max="105" width="1.14"/>
    <col customWidth="1" min="106" max="106" width="1.86"/>
    <col customWidth="1" min="107" max="107" width="1.57"/>
    <col customWidth="1" min="108" max="115" width="1.14"/>
  </cols>
  <sheetData>
    <row r="1" ht="6.0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</row>
    <row r="2">
      <c r="A2" s="80"/>
      <c r="B2" s="349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</row>
    <row r="3" ht="7.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</row>
    <row r="4">
      <c r="A4" s="80"/>
      <c r="B4" s="349" t="s">
        <v>226</v>
      </c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</row>
    <row r="5" ht="7.5" customHeight="1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</row>
    <row r="6" ht="13.5" customHeight="1">
      <c r="A6" s="80"/>
      <c r="B6" s="350"/>
      <c r="C6" s="351"/>
      <c r="D6" s="351"/>
      <c r="E6" s="351"/>
      <c r="F6" s="351"/>
      <c r="G6" s="35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51"/>
      <c r="V6" s="351"/>
      <c r="W6" s="351"/>
      <c r="X6" s="351"/>
      <c r="Y6" s="351"/>
      <c r="Z6" s="351"/>
      <c r="AA6" s="351"/>
      <c r="AB6" s="351"/>
      <c r="AC6" s="351"/>
      <c r="AD6" s="351"/>
      <c r="AE6" s="351"/>
      <c r="AF6" s="351"/>
      <c r="AG6" s="351"/>
      <c r="AH6" s="351"/>
      <c r="AI6" s="351"/>
      <c r="AJ6" s="351"/>
      <c r="AK6" s="351"/>
      <c r="AL6" s="351"/>
      <c r="AM6" s="351"/>
      <c r="AN6" s="351"/>
      <c r="AO6" s="351"/>
      <c r="AP6" s="351"/>
      <c r="AQ6" s="351"/>
      <c r="AR6" s="351"/>
      <c r="AS6" s="351"/>
      <c r="AT6" s="35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H6" s="351"/>
      <c r="BI6" s="351"/>
      <c r="BJ6" s="351"/>
      <c r="BK6" s="351"/>
      <c r="BL6" s="351"/>
      <c r="BM6" s="351"/>
      <c r="BN6" s="351"/>
      <c r="BO6" s="351"/>
      <c r="BP6" s="351"/>
      <c r="BQ6" s="351"/>
      <c r="BR6" s="351"/>
      <c r="BS6" s="351"/>
      <c r="BT6" s="351"/>
      <c r="BU6" s="351"/>
      <c r="BV6" s="351"/>
      <c r="BW6" s="351"/>
      <c r="BX6" s="351"/>
      <c r="BY6" s="351"/>
      <c r="BZ6" s="351"/>
      <c r="CA6" s="351"/>
      <c r="CB6" s="351"/>
      <c r="CC6" s="351"/>
      <c r="CD6" s="351"/>
      <c r="CE6" s="351"/>
      <c r="CF6" s="351"/>
      <c r="CG6" s="351"/>
      <c r="CH6" s="351"/>
      <c r="CI6" s="351"/>
      <c r="CJ6" s="351"/>
      <c r="CK6" s="351"/>
      <c r="CL6" s="351"/>
      <c r="CM6" s="351"/>
      <c r="CN6" s="351"/>
      <c r="CO6" s="351"/>
      <c r="CP6" s="351"/>
      <c r="CQ6" s="351"/>
      <c r="CR6" s="351"/>
      <c r="CS6" s="168"/>
      <c r="CT6" s="80"/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80"/>
      <c r="DF6" s="80"/>
      <c r="DG6" s="80"/>
      <c r="DH6" s="80"/>
      <c r="DI6" s="80"/>
      <c r="DJ6" s="80"/>
      <c r="DK6" s="80"/>
    </row>
    <row r="7" ht="13.5" customHeight="1">
      <c r="A7" s="80"/>
      <c r="B7" s="35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  <c r="BK7" s="242"/>
      <c r="BL7" s="242"/>
      <c r="BM7" s="242"/>
      <c r="BN7" s="242"/>
      <c r="BO7" s="242"/>
      <c r="BP7" s="242"/>
      <c r="BQ7" s="242"/>
      <c r="BR7" s="242"/>
      <c r="BS7" s="242"/>
      <c r="BT7" s="242"/>
      <c r="BU7" s="242"/>
      <c r="BV7" s="242"/>
      <c r="BW7" s="242"/>
      <c r="BX7" s="242"/>
      <c r="BY7" s="242"/>
      <c r="BZ7" s="242"/>
      <c r="CA7" s="242"/>
      <c r="CB7" s="242"/>
      <c r="CC7" s="242"/>
      <c r="CD7" s="242"/>
      <c r="CE7" s="242"/>
      <c r="CF7" s="242"/>
      <c r="CG7" s="242"/>
      <c r="CH7" s="242"/>
      <c r="CI7" s="242"/>
      <c r="CJ7" s="242"/>
      <c r="CK7" s="242"/>
      <c r="CL7" s="242"/>
      <c r="CM7" s="242"/>
      <c r="CN7" s="242"/>
      <c r="CO7" s="242"/>
      <c r="CP7" s="242"/>
      <c r="CQ7" s="242"/>
      <c r="CR7" s="242"/>
      <c r="CS7" s="353"/>
      <c r="CT7" s="80"/>
      <c r="CU7" s="80"/>
      <c r="CV7" s="80"/>
      <c r="CW7" s="80"/>
      <c r="CX7" s="80"/>
      <c r="CY7" s="80"/>
      <c r="CZ7" s="80"/>
      <c r="DA7" s="80"/>
      <c r="DB7" s="80"/>
      <c r="DC7" s="80"/>
      <c r="DD7" s="80"/>
      <c r="DE7" s="80"/>
      <c r="DF7" s="80"/>
      <c r="DG7" s="80"/>
      <c r="DH7" s="80"/>
      <c r="DI7" s="80"/>
      <c r="DJ7" s="80"/>
      <c r="DK7" s="80"/>
    </row>
    <row r="8" ht="12.0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</row>
    <row r="9">
      <c r="A9" s="80"/>
      <c r="B9" s="349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354" t="s">
        <v>227</v>
      </c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1"/>
    </row>
    <row r="10" ht="12.75" customHeight="1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</row>
    <row r="11" ht="26.25" customHeight="1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</row>
    <row r="12" ht="6.0" customHeight="1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</row>
    <row r="13" ht="6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</row>
    <row r="14" ht="12.0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</row>
    <row r="15" ht="6.75" customHeight="1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</row>
    <row r="16" ht="20.25" customHeight="1">
      <c r="A16" s="80"/>
      <c r="B16" s="80"/>
      <c r="C16" s="355" t="s">
        <v>228</v>
      </c>
    </row>
    <row r="17" ht="6.0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</row>
    <row r="18">
      <c r="A18" s="80"/>
      <c r="B18" s="80"/>
      <c r="C18" s="356" t="s">
        <v>229</v>
      </c>
    </row>
    <row r="19" ht="6.0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</row>
    <row r="20" ht="6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  <c r="CV20" s="80"/>
      <c r="CW20" s="80"/>
      <c r="CX20" s="80"/>
      <c r="CY20" s="80"/>
      <c r="CZ20" s="80"/>
      <c r="DA20" s="80"/>
      <c r="DB20" s="80"/>
      <c r="DC20" s="80"/>
      <c r="DD20" s="80"/>
      <c r="DE20" s="80"/>
      <c r="DF20" s="80"/>
      <c r="DG20" s="80"/>
      <c r="DH20" s="80"/>
      <c r="DI20" s="80"/>
      <c r="DJ20" s="80"/>
      <c r="DK20" s="80"/>
    </row>
    <row r="21" ht="15.75" customHeight="1">
      <c r="A21" s="80"/>
      <c r="B21" s="80"/>
      <c r="C21" s="349" t="s">
        <v>230</v>
      </c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</row>
    <row r="22" ht="6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</row>
    <row r="23" ht="15.75" customHeight="1">
      <c r="A23" s="80"/>
      <c r="B23" s="80"/>
      <c r="C23" s="350"/>
      <c r="D23" s="351"/>
      <c r="E23" s="351"/>
      <c r="F23" s="351"/>
      <c r="G23" s="351"/>
      <c r="H23" s="351"/>
      <c r="I23" s="351"/>
      <c r="J23" s="351"/>
      <c r="K23" s="351"/>
      <c r="L23" s="351"/>
      <c r="M23" s="351"/>
      <c r="N23" s="351"/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168"/>
      <c r="DJ23" s="80"/>
      <c r="DK23" s="80"/>
    </row>
    <row r="24" ht="50.25" customHeight="1">
      <c r="A24" s="80"/>
      <c r="B24" s="80"/>
      <c r="C24" s="35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2"/>
      <c r="BL24" s="242"/>
      <c r="BM24" s="242"/>
      <c r="BN24" s="242"/>
      <c r="BO24" s="242"/>
      <c r="BP24" s="242"/>
      <c r="BQ24" s="242"/>
      <c r="BR24" s="242"/>
      <c r="BS24" s="242"/>
      <c r="BT24" s="242"/>
      <c r="BU24" s="242"/>
      <c r="BV24" s="242"/>
      <c r="BW24" s="242"/>
      <c r="BX24" s="242"/>
      <c r="BY24" s="242"/>
      <c r="BZ24" s="242"/>
      <c r="CA24" s="242"/>
      <c r="CB24" s="242"/>
      <c r="CC24" s="242"/>
      <c r="CD24" s="242"/>
      <c r="CE24" s="242"/>
      <c r="CF24" s="242"/>
      <c r="CG24" s="242"/>
      <c r="CH24" s="242"/>
      <c r="CI24" s="242"/>
      <c r="CJ24" s="242"/>
      <c r="CK24" s="242"/>
      <c r="CL24" s="242"/>
      <c r="CM24" s="242"/>
      <c r="CN24" s="242"/>
      <c r="CO24" s="242"/>
      <c r="CP24" s="242"/>
      <c r="CQ24" s="242"/>
      <c r="CR24" s="242"/>
      <c r="CS24" s="242"/>
      <c r="CT24" s="242"/>
      <c r="CU24" s="242"/>
      <c r="CV24" s="242"/>
      <c r="CW24" s="242"/>
      <c r="CX24" s="242"/>
      <c r="CY24" s="242"/>
      <c r="CZ24" s="242"/>
      <c r="DA24" s="242"/>
      <c r="DB24" s="242"/>
      <c r="DC24" s="242"/>
      <c r="DD24" s="242"/>
      <c r="DE24" s="242"/>
      <c r="DF24" s="242"/>
      <c r="DG24" s="242"/>
      <c r="DH24" s="242"/>
      <c r="DI24" s="353"/>
      <c r="DJ24" s="80"/>
      <c r="DK24" s="80"/>
    </row>
    <row r="25" ht="6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  <c r="CJ25" s="80"/>
      <c r="CK25" s="80"/>
      <c r="CL25" s="80"/>
      <c r="CM25" s="80"/>
      <c r="CN25" s="80"/>
      <c r="CO25" s="80"/>
      <c r="CP25" s="80"/>
      <c r="CQ25" s="80"/>
      <c r="CR25" s="80"/>
      <c r="CS25" s="80"/>
      <c r="CT25" s="80"/>
      <c r="CU25" s="80"/>
      <c r="CV25" s="80"/>
      <c r="CW25" s="80"/>
      <c r="CX25" s="80"/>
      <c r="CY25" s="80"/>
      <c r="CZ25" s="80"/>
      <c r="DA25" s="80"/>
      <c r="DB25" s="80"/>
      <c r="DC25" s="80"/>
      <c r="DD25" s="80"/>
      <c r="DE25" s="80"/>
      <c r="DF25" s="80"/>
      <c r="DG25" s="80"/>
      <c r="DH25" s="80"/>
      <c r="DI25" s="80"/>
      <c r="DJ25" s="80"/>
      <c r="DK25" s="80"/>
    </row>
    <row r="26" ht="15.75" customHeight="1">
      <c r="A26" s="80"/>
      <c r="B26" s="80"/>
      <c r="C26" s="349" t="s">
        <v>231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80"/>
      <c r="CT26" s="80"/>
      <c r="CU26" s="80"/>
      <c r="CV26" s="80"/>
      <c r="CW26" s="80"/>
      <c r="CX26" s="80"/>
      <c r="CY26" s="80"/>
      <c r="CZ26" s="80"/>
      <c r="DA26" s="80"/>
      <c r="DB26" s="80"/>
      <c r="DC26" s="80"/>
      <c r="DD26" s="80"/>
      <c r="DE26" s="80"/>
      <c r="DF26" s="80"/>
      <c r="DG26" s="80"/>
      <c r="DH26" s="80"/>
      <c r="DI26" s="80"/>
      <c r="DJ26" s="80"/>
      <c r="DK26" s="80"/>
    </row>
    <row r="27" ht="6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/>
      <c r="CN27" s="80"/>
      <c r="CO27" s="80"/>
      <c r="CP27" s="80"/>
      <c r="CQ27" s="80"/>
      <c r="CR27" s="80"/>
      <c r="CS27" s="80"/>
      <c r="CT27" s="80"/>
      <c r="CU27" s="80"/>
      <c r="CV27" s="80"/>
      <c r="CW27" s="80"/>
      <c r="CX27" s="80"/>
      <c r="CY27" s="80"/>
      <c r="CZ27" s="80"/>
      <c r="DA27" s="80"/>
      <c r="DB27" s="80"/>
      <c r="DC27" s="80"/>
      <c r="DD27" s="80"/>
      <c r="DE27" s="80"/>
      <c r="DF27" s="80"/>
      <c r="DG27" s="80"/>
      <c r="DH27" s="80"/>
      <c r="DI27" s="80"/>
      <c r="DJ27" s="80"/>
      <c r="DK27" s="80"/>
    </row>
    <row r="28" ht="15.75" customHeight="1">
      <c r="A28" s="80"/>
      <c r="B28" s="80"/>
      <c r="C28" s="357"/>
      <c r="D28" s="351"/>
      <c r="E28" s="351"/>
      <c r="F28" s="351"/>
      <c r="G28" s="351"/>
      <c r="H28" s="351"/>
      <c r="I28" s="351"/>
      <c r="J28" s="351"/>
      <c r="K28" s="351"/>
      <c r="L28" s="351"/>
      <c r="M28" s="351"/>
      <c r="N28" s="351"/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168"/>
      <c r="DJ28" s="80"/>
      <c r="DK28" s="80"/>
    </row>
    <row r="29" ht="15.75" customHeight="1">
      <c r="A29" s="80"/>
      <c r="B29" s="80"/>
      <c r="C29" s="358"/>
      <c r="DI29" s="359"/>
      <c r="DJ29" s="80"/>
      <c r="DK29" s="80"/>
    </row>
    <row r="30" ht="15.75" customHeight="1">
      <c r="A30" s="80"/>
      <c r="B30" s="80"/>
      <c r="C30" s="358"/>
      <c r="DI30" s="359"/>
      <c r="DJ30" s="80"/>
      <c r="DK30" s="80"/>
    </row>
    <row r="31" ht="15.75" customHeight="1">
      <c r="A31" s="80"/>
      <c r="B31" s="80"/>
      <c r="C31" s="358"/>
      <c r="DI31" s="359"/>
      <c r="DJ31" s="80"/>
      <c r="DK31" s="80"/>
    </row>
    <row r="32" ht="15.75" customHeight="1">
      <c r="A32" s="80"/>
      <c r="B32" s="80"/>
      <c r="C32" s="358"/>
      <c r="DI32" s="359"/>
      <c r="DJ32" s="80"/>
      <c r="DK32" s="80"/>
    </row>
    <row r="33" ht="15.75" customHeight="1">
      <c r="A33" s="80"/>
      <c r="B33" s="80"/>
      <c r="C33" s="358"/>
      <c r="DI33" s="359"/>
      <c r="DJ33" s="80"/>
      <c r="DK33" s="80"/>
    </row>
    <row r="34" ht="15.75" customHeight="1">
      <c r="A34" s="80"/>
      <c r="B34" s="80"/>
      <c r="C34" s="358"/>
      <c r="DI34" s="359"/>
      <c r="DJ34" s="80"/>
      <c r="DK34" s="80"/>
    </row>
    <row r="35" ht="15.75" customHeight="1">
      <c r="A35" s="80"/>
      <c r="B35" s="80"/>
      <c r="C35" s="358"/>
      <c r="DI35" s="359"/>
      <c r="DJ35" s="80"/>
      <c r="DK35" s="80"/>
    </row>
    <row r="36" ht="40.5" customHeight="1">
      <c r="A36" s="80"/>
      <c r="B36" s="80"/>
      <c r="C36" s="358"/>
      <c r="DI36" s="359"/>
      <c r="DJ36" s="80"/>
      <c r="DK36" s="80"/>
    </row>
    <row r="37" ht="15.75" customHeight="1">
      <c r="A37" s="80"/>
      <c r="B37" s="80"/>
      <c r="C37" s="358"/>
      <c r="DI37" s="359"/>
      <c r="DJ37" s="80"/>
      <c r="DK37" s="80"/>
    </row>
    <row r="38" ht="15.75" customHeight="1">
      <c r="A38" s="80"/>
      <c r="B38" s="80"/>
      <c r="C38" s="358"/>
      <c r="DI38" s="359"/>
      <c r="DJ38" s="80"/>
      <c r="DK38" s="80"/>
    </row>
    <row r="39" ht="150.75" customHeight="1">
      <c r="A39" s="80"/>
      <c r="B39" s="80"/>
      <c r="C39" s="358"/>
      <c r="DI39" s="359"/>
      <c r="DJ39" s="80"/>
      <c r="DK39" s="80"/>
    </row>
    <row r="40" ht="409.5" customHeight="1">
      <c r="A40" s="80"/>
      <c r="B40" s="80"/>
      <c r="C40" s="352"/>
      <c r="D40" s="242"/>
      <c r="E40" s="242"/>
      <c r="F40" s="242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2"/>
      <c r="AL40" s="242"/>
      <c r="AM40" s="242"/>
      <c r="AN40" s="242"/>
      <c r="AO40" s="242"/>
      <c r="AP40" s="242"/>
      <c r="AQ40" s="242"/>
      <c r="AR40" s="242"/>
      <c r="AS40" s="242"/>
      <c r="AT40" s="242"/>
      <c r="AU40" s="242"/>
      <c r="AV40" s="242"/>
      <c r="AW40" s="242"/>
      <c r="AX40" s="242"/>
      <c r="AY40" s="242"/>
      <c r="AZ40" s="242"/>
      <c r="BA40" s="242"/>
      <c r="BB40" s="242"/>
      <c r="BC40" s="242"/>
      <c r="BD40" s="242"/>
      <c r="BE40" s="242"/>
      <c r="BF40" s="242"/>
      <c r="BG40" s="242"/>
      <c r="BH40" s="242"/>
      <c r="BI40" s="242"/>
      <c r="BJ40" s="242"/>
      <c r="BK40" s="242"/>
      <c r="BL40" s="242"/>
      <c r="BM40" s="242"/>
      <c r="BN40" s="242"/>
      <c r="BO40" s="242"/>
      <c r="BP40" s="242"/>
      <c r="BQ40" s="242"/>
      <c r="BR40" s="242"/>
      <c r="BS40" s="242"/>
      <c r="BT40" s="242"/>
      <c r="BU40" s="242"/>
      <c r="BV40" s="242"/>
      <c r="BW40" s="242"/>
      <c r="BX40" s="242"/>
      <c r="BY40" s="242"/>
      <c r="BZ40" s="242"/>
      <c r="CA40" s="242"/>
      <c r="CB40" s="242"/>
      <c r="CC40" s="242"/>
      <c r="CD40" s="242"/>
      <c r="CE40" s="242"/>
      <c r="CF40" s="242"/>
      <c r="CG40" s="242"/>
      <c r="CH40" s="242"/>
      <c r="CI40" s="242"/>
      <c r="CJ40" s="242"/>
      <c r="CK40" s="242"/>
      <c r="CL40" s="242"/>
      <c r="CM40" s="242"/>
      <c r="CN40" s="242"/>
      <c r="CO40" s="242"/>
      <c r="CP40" s="242"/>
      <c r="CQ40" s="242"/>
      <c r="CR40" s="242"/>
      <c r="CS40" s="242"/>
      <c r="CT40" s="242"/>
      <c r="CU40" s="242"/>
      <c r="CV40" s="242"/>
      <c r="CW40" s="242"/>
      <c r="CX40" s="242"/>
      <c r="CY40" s="242"/>
      <c r="CZ40" s="242"/>
      <c r="DA40" s="242"/>
      <c r="DB40" s="242"/>
      <c r="DC40" s="242"/>
      <c r="DD40" s="242"/>
      <c r="DE40" s="242"/>
      <c r="DF40" s="242"/>
      <c r="DG40" s="242"/>
      <c r="DH40" s="242"/>
      <c r="DI40" s="353"/>
      <c r="DJ40" s="80"/>
      <c r="DK40" s="80"/>
    </row>
    <row r="41" ht="6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80"/>
      <c r="CK41" s="80"/>
      <c r="CL41" s="80"/>
      <c r="CM41" s="80"/>
      <c r="CN41" s="80"/>
      <c r="CO41" s="80"/>
      <c r="CP41" s="80"/>
      <c r="CQ41" s="80"/>
      <c r="CR41" s="80"/>
      <c r="CS41" s="80"/>
      <c r="CT41" s="80"/>
      <c r="CU41" s="80"/>
      <c r="CV41" s="80"/>
      <c r="CW41" s="80"/>
      <c r="CX41" s="80"/>
      <c r="CY41" s="80"/>
      <c r="CZ41" s="80"/>
      <c r="DA41" s="80"/>
      <c r="DB41" s="80"/>
      <c r="DC41" s="80"/>
      <c r="DD41" s="80"/>
      <c r="DE41" s="80"/>
      <c r="DF41" s="80"/>
      <c r="DG41" s="80"/>
      <c r="DH41" s="80"/>
      <c r="DI41" s="80"/>
      <c r="DJ41" s="80"/>
      <c r="DK41" s="80"/>
    </row>
    <row r="42" ht="15.75" customHeight="1">
      <c r="A42" s="80"/>
      <c r="B42" s="80"/>
      <c r="C42" s="349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80"/>
      <c r="DH42" s="80"/>
      <c r="DI42" s="80"/>
      <c r="DJ42" s="80"/>
      <c r="DK42" s="80"/>
    </row>
    <row r="43" ht="6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0"/>
      <c r="DH43" s="80"/>
      <c r="DI43" s="80"/>
      <c r="DJ43" s="80"/>
      <c r="DK43" s="80"/>
    </row>
    <row r="44" ht="15.75" customHeight="1">
      <c r="A44" s="80"/>
      <c r="B44" s="80"/>
      <c r="C44" s="36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1"/>
      <c r="DJ44" s="80"/>
      <c r="DK44" s="80"/>
    </row>
    <row r="45" ht="7.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  <c r="DE45" s="80"/>
      <c r="DF45" s="80"/>
      <c r="DG45" s="80"/>
      <c r="DH45" s="80"/>
      <c r="DI45" s="80"/>
      <c r="DJ45" s="80"/>
      <c r="DK45" s="80"/>
    </row>
    <row r="46" ht="26.2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</row>
    <row r="47" ht="6.0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80"/>
      <c r="CT47" s="80"/>
      <c r="CU47" s="80"/>
      <c r="CV47" s="80"/>
      <c r="CW47" s="80"/>
      <c r="CX47" s="80"/>
      <c r="CY47" s="80"/>
      <c r="CZ47" s="80"/>
      <c r="DA47" s="80"/>
      <c r="DB47" s="80"/>
      <c r="DC47" s="80"/>
      <c r="DD47" s="80"/>
      <c r="DE47" s="80"/>
      <c r="DF47" s="80"/>
      <c r="DG47" s="80"/>
      <c r="DH47" s="80"/>
      <c r="DI47" s="80"/>
      <c r="DJ47" s="80"/>
      <c r="DK47" s="80"/>
    </row>
    <row r="48" ht="6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0"/>
      <c r="CX48" s="80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</row>
    <row r="49" ht="20.25" customHeight="1">
      <c r="A49" s="80"/>
      <c r="B49" s="80"/>
      <c r="C49" s="355" t="s">
        <v>228</v>
      </c>
      <c r="DJ49" s="80"/>
      <c r="DK49" s="80"/>
    </row>
    <row r="50" ht="6.0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/>
      <c r="DF50" s="80"/>
      <c r="DG50" s="80"/>
      <c r="DH50" s="80"/>
      <c r="DI50" s="80"/>
      <c r="DJ50" s="80"/>
      <c r="DK50" s="80"/>
    </row>
    <row r="51" ht="15.75" customHeight="1">
      <c r="A51" s="80"/>
      <c r="B51" s="80"/>
      <c r="C51" s="356" t="s">
        <v>232</v>
      </c>
      <c r="DJ51" s="80"/>
      <c r="DK51" s="80"/>
    </row>
    <row r="52" ht="15.0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</row>
    <row r="53" ht="6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/>
      <c r="DF53" s="80"/>
      <c r="DG53" s="80"/>
      <c r="DH53" s="80"/>
      <c r="DI53" s="80"/>
      <c r="DJ53" s="80"/>
      <c r="DK53" s="80"/>
    </row>
    <row r="54" ht="15.75" customHeight="1">
      <c r="A54" s="80"/>
      <c r="B54" s="80"/>
      <c r="C54" s="361" t="s">
        <v>233</v>
      </c>
      <c r="DJ54" s="80"/>
      <c r="DK54" s="80"/>
    </row>
    <row r="55" ht="6.0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</row>
    <row r="56" ht="6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</row>
    <row r="57" ht="15.75" customHeight="1">
      <c r="A57" s="80"/>
      <c r="B57" s="80"/>
      <c r="C57" s="349" t="s">
        <v>234</v>
      </c>
      <c r="H57" s="80"/>
      <c r="I57" s="361" t="s">
        <v>235</v>
      </c>
      <c r="DJ57" s="80"/>
      <c r="DK57" s="80"/>
    </row>
    <row r="58" ht="5.2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80"/>
      <c r="CT58" s="80"/>
      <c r="CU58" s="80"/>
      <c r="CV58" s="80"/>
      <c r="CW58" s="80"/>
      <c r="CX58" s="80"/>
      <c r="CY58" s="80"/>
      <c r="CZ58" s="80"/>
      <c r="DA58" s="80"/>
      <c r="DB58" s="80"/>
      <c r="DC58" s="80"/>
      <c r="DD58" s="80"/>
      <c r="DE58" s="80"/>
      <c r="DF58" s="80"/>
      <c r="DG58" s="80"/>
      <c r="DH58" s="80"/>
      <c r="DI58" s="80"/>
      <c r="DJ58" s="80"/>
      <c r="DK58" s="80"/>
    </row>
    <row r="59" ht="6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</row>
    <row r="60" ht="15.75" customHeight="1">
      <c r="A60" s="80"/>
      <c r="B60" s="80"/>
      <c r="C60" s="362"/>
      <c r="D60" s="351"/>
      <c r="E60" s="351"/>
      <c r="F60" s="351"/>
      <c r="G60" s="351"/>
      <c r="H60" s="351"/>
      <c r="I60" s="351"/>
      <c r="J60" s="351"/>
      <c r="K60" s="351"/>
      <c r="L60" s="351"/>
      <c r="M60" s="351"/>
      <c r="N60" s="351"/>
      <c r="O60" s="351"/>
      <c r="P60" s="351"/>
      <c r="Q60" s="351"/>
      <c r="R60" s="351"/>
      <c r="S60" s="351"/>
      <c r="T60" s="351"/>
      <c r="U60" s="351"/>
      <c r="V60" s="351"/>
      <c r="W60" s="351"/>
      <c r="X60" s="351"/>
      <c r="Y60" s="351"/>
      <c r="Z60" s="351"/>
      <c r="AA60" s="351"/>
      <c r="AB60" s="351"/>
      <c r="AC60" s="351"/>
      <c r="AD60" s="351"/>
      <c r="AE60" s="351"/>
      <c r="AF60" s="351"/>
      <c r="AG60" s="351"/>
      <c r="AH60" s="351"/>
      <c r="AI60" s="351"/>
      <c r="AJ60" s="351"/>
      <c r="AK60" s="351"/>
      <c r="AL60" s="351"/>
      <c r="AM60" s="351"/>
      <c r="AN60" s="351"/>
      <c r="AO60" s="351"/>
      <c r="AP60" s="351"/>
      <c r="AQ60" s="351"/>
      <c r="AR60" s="351"/>
      <c r="AS60" s="351"/>
      <c r="AT60" s="351"/>
      <c r="AU60" s="351"/>
      <c r="AV60" s="351"/>
      <c r="AW60" s="351"/>
      <c r="AX60" s="351"/>
      <c r="AY60" s="351"/>
      <c r="AZ60" s="351"/>
      <c r="BA60" s="351"/>
      <c r="BB60" s="351"/>
      <c r="BC60" s="351"/>
      <c r="BD60" s="351"/>
      <c r="BE60" s="351"/>
      <c r="BF60" s="351"/>
      <c r="BG60" s="351"/>
      <c r="BH60" s="351"/>
      <c r="BI60" s="351"/>
      <c r="BJ60" s="351"/>
      <c r="BK60" s="351"/>
      <c r="BL60" s="351"/>
      <c r="BM60" s="351"/>
      <c r="BN60" s="351"/>
      <c r="BO60" s="351"/>
      <c r="BP60" s="351"/>
      <c r="BQ60" s="351"/>
      <c r="BR60" s="351"/>
      <c r="BS60" s="351"/>
      <c r="BT60" s="351"/>
      <c r="BU60" s="351"/>
      <c r="BV60" s="351"/>
      <c r="BW60" s="351"/>
      <c r="BX60" s="351"/>
      <c r="BY60" s="351"/>
      <c r="BZ60" s="351"/>
      <c r="CA60" s="351"/>
      <c r="CB60" s="351"/>
      <c r="CC60" s="351"/>
      <c r="CD60" s="351"/>
      <c r="CE60" s="351"/>
      <c r="CF60" s="351"/>
      <c r="CG60" s="351"/>
      <c r="CH60" s="351"/>
      <c r="CI60" s="351"/>
      <c r="CJ60" s="351"/>
      <c r="CK60" s="351"/>
      <c r="CL60" s="351"/>
      <c r="CM60" s="351"/>
      <c r="CN60" s="351"/>
      <c r="CO60" s="351"/>
      <c r="CP60" s="351"/>
      <c r="CQ60" s="351"/>
      <c r="CR60" s="351"/>
      <c r="CS60" s="351"/>
      <c r="CT60" s="351"/>
      <c r="CU60" s="351"/>
      <c r="CV60" s="351"/>
      <c r="CW60" s="351"/>
      <c r="CX60" s="351"/>
      <c r="CY60" s="351"/>
      <c r="CZ60" s="351"/>
      <c r="DA60" s="351"/>
      <c r="DB60" s="351"/>
      <c r="DC60" s="351"/>
      <c r="DD60" s="351"/>
      <c r="DE60" s="351"/>
      <c r="DF60" s="351"/>
      <c r="DG60" s="351"/>
      <c r="DH60" s="351"/>
      <c r="DI60" s="168"/>
      <c r="DJ60" s="80"/>
      <c r="DK60" s="80"/>
    </row>
    <row r="61" ht="15.0" customHeight="1">
      <c r="A61" s="80"/>
      <c r="B61" s="80"/>
      <c r="C61" s="352"/>
      <c r="D61" s="242"/>
      <c r="E61" s="242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  <c r="W61" s="242"/>
      <c r="X61" s="242"/>
      <c r="Y61" s="242"/>
      <c r="Z61" s="242"/>
      <c r="AA61" s="242"/>
      <c r="AB61" s="242"/>
      <c r="AC61" s="242"/>
      <c r="AD61" s="242"/>
      <c r="AE61" s="242"/>
      <c r="AF61" s="242"/>
      <c r="AG61" s="242"/>
      <c r="AH61" s="242"/>
      <c r="AI61" s="242"/>
      <c r="AJ61" s="242"/>
      <c r="AK61" s="242"/>
      <c r="AL61" s="242"/>
      <c r="AM61" s="242"/>
      <c r="AN61" s="242"/>
      <c r="AO61" s="242"/>
      <c r="AP61" s="242"/>
      <c r="AQ61" s="242"/>
      <c r="AR61" s="242"/>
      <c r="AS61" s="242"/>
      <c r="AT61" s="242"/>
      <c r="AU61" s="242"/>
      <c r="AV61" s="242"/>
      <c r="AW61" s="242"/>
      <c r="AX61" s="242"/>
      <c r="AY61" s="242"/>
      <c r="AZ61" s="242"/>
      <c r="BA61" s="242"/>
      <c r="BB61" s="242"/>
      <c r="BC61" s="242"/>
      <c r="BD61" s="242"/>
      <c r="BE61" s="242"/>
      <c r="BF61" s="242"/>
      <c r="BG61" s="242"/>
      <c r="BH61" s="242"/>
      <c r="BI61" s="242"/>
      <c r="BJ61" s="242"/>
      <c r="BK61" s="242"/>
      <c r="BL61" s="242"/>
      <c r="BM61" s="242"/>
      <c r="BN61" s="242"/>
      <c r="BO61" s="242"/>
      <c r="BP61" s="242"/>
      <c r="BQ61" s="242"/>
      <c r="BR61" s="242"/>
      <c r="BS61" s="242"/>
      <c r="BT61" s="242"/>
      <c r="BU61" s="242"/>
      <c r="BV61" s="242"/>
      <c r="BW61" s="242"/>
      <c r="BX61" s="242"/>
      <c r="BY61" s="242"/>
      <c r="BZ61" s="242"/>
      <c r="CA61" s="242"/>
      <c r="CB61" s="242"/>
      <c r="CC61" s="242"/>
      <c r="CD61" s="242"/>
      <c r="CE61" s="242"/>
      <c r="CF61" s="242"/>
      <c r="CG61" s="242"/>
      <c r="CH61" s="242"/>
      <c r="CI61" s="242"/>
      <c r="CJ61" s="242"/>
      <c r="CK61" s="242"/>
      <c r="CL61" s="242"/>
      <c r="CM61" s="242"/>
      <c r="CN61" s="242"/>
      <c r="CO61" s="242"/>
      <c r="CP61" s="242"/>
      <c r="CQ61" s="242"/>
      <c r="CR61" s="242"/>
      <c r="CS61" s="242"/>
      <c r="CT61" s="242"/>
      <c r="CU61" s="242"/>
      <c r="CV61" s="242"/>
      <c r="CW61" s="242"/>
      <c r="CX61" s="242"/>
      <c r="CY61" s="242"/>
      <c r="CZ61" s="242"/>
      <c r="DA61" s="242"/>
      <c r="DB61" s="242"/>
      <c r="DC61" s="242"/>
      <c r="DD61" s="242"/>
      <c r="DE61" s="242"/>
      <c r="DF61" s="242"/>
      <c r="DG61" s="242"/>
      <c r="DH61" s="242"/>
      <c r="DI61" s="353"/>
      <c r="DJ61" s="80"/>
      <c r="DK61" s="80"/>
    </row>
    <row r="62" ht="6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/>
      <c r="CT62" s="80"/>
      <c r="CU62" s="80"/>
      <c r="CV62" s="80"/>
      <c r="CW62" s="80"/>
      <c r="CX62" s="80"/>
      <c r="CY62" s="80"/>
      <c r="CZ62" s="80"/>
      <c r="DA62" s="80"/>
      <c r="DB62" s="80"/>
      <c r="DC62" s="80"/>
      <c r="DD62" s="80"/>
      <c r="DE62" s="80"/>
      <c r="DF62" s="80"/>
      <c r="DG62" s="80"/>
      <c r="DH62" s="80"/>
      <c r="DI62" s="80"/>
      <c r="DJ62" s="80"/>
      <c r="DK62" s="80"/>
    </row>
    <row r="63" ht="15.75" customHeight="1">
      <c r="A63" s="80"/>
      <c r="B63" s="80"/>
      <c r="C63" s="349" t="s">
        <v>234</v>
      </c>
      <c r="H63" s="80"/>
      <c r="I63" s="361" t="s">
        <v>236</v>
      </c>
      <c r="DJ63" s="80"/>
      <c r="DK63" s="80"/>
    </row>
    <row r="64" ht="5.2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/>
      <c r="CF64" s="80"/>
      <c r="CG64" s="80"/>
      <c r="CH64" s="80"/>
      <c r="CI64" s="80"/>
      <c r="CJ64" s="80"/>
      <c r="CK64" s="80"/>
      <c r="CL64" s="80"/>
      <c r="CM64" s="80"/>
      <c r="CN64" s="80"/>
      <c r="CO64" s="80"/>
      <c r="CP64" s="80"/>
      <c r="CQ64" s="80"/>
      <c r="CR64" s="80"/>
      <c r="CS64" s="80"/>
      <c r="CT64" s="80"/>
      <c r="CU64" s="80"/>
      <c r="CV64" s="80"/>
      <c r="CW64" s="80"/>
      <c r="CX64" s="80"/>
      <c r="CY64" s="80"/>
      <c r="CZ64" s="80"/>
      <c r="DA64" s="80"/>
      <c r="DB64" s="80"/>
      <c r="DC64" s="80"/>
      <c r="DD64" s="80"/>
      <c r="DE64" s="80"/>
      <c r="DF64" s="80"/>
      <c r="DG64" s="80"/>
      <c r="DH64" s="80"/>
      <c r="DI64" s="80"/>
      <c r="DJ64" s="80"/>
      <c r="DK64" s="80"/>
    </row>
    <row r="65" ht="27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80"/>
      <c r="DH65" s="80"/>
      <c r="DI65" s="80"/>
      <c r="DJ65" s="80"/>
      <c r="DK65" s="80"/>
    </row>
    <row r="66" ht="6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0"/>
      <c r="CO66" s="80"/>
      <c r="CP66" s="80"/>
      <c r="CQ66" s="80"/>
      <c r="CR66" s="80"/>
      <c r="CS66" s="80"/>
      <c r="CT66" s="80"/>
      <c r="CU66" s="80"/>
      <c r="CV66" s="80"/>
      <c r="CW66" s="80"/>
      <c r="CX66" s="80"/>
      <c r="CY66" s="80"/>
      <c r="CZ66" s="80"/>
      <c r="DA66" s="80"/>
      <c r="DB66" s="80"/>
      <c r="DC66" s="80"/>
      <c r="DD66" s="80"/>
      <c r="DE66" s="80"/>
      <c r="DF66" s="80"/>
      <c r="DG66" s="80"/>
      <c r="DH66" s="80"/>
      <c r="DI66" s="80"/>
      <c r="DJ66" s="80"/>
      <c r="DK66" s="80"/>
    </row>
    <row r="67" ht="15.75" customHeight="1">
      <c r="A67" s="80"/>
      <c r="B67" s="80"/>
      <c r="C67" s="36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1"/>
      <c r="DJ67" s="80"/>
      <c r="DK67" s="80"/>
    </row>
    <row r="68" ht="9.0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  <c r="CF68" s="80"/>
      <c r="CG68" s="80"/>
      <c r="CH68" s="80"/>
      <c r="CI68" s="80"/>
      <c r="CJ68" s="80"/>
      <c r="CK68" s="80"/>
      <c r="CL68" s="80"/>
      <c r="CM68" s="80"/>
      <c r="CN68" s="80"/>
      <c r="CO68" s="80"/>
      <c r="CP68" s="80"/>
      <c r="CQ68" s="80"/>
      <c r="CR68" s="80"/>
      <c r="CS68" s="80"/>
      <c r="CT68" s="80"/>
      <c r="CU68" s="80"/>
      <c r="CV68" s="80"/>
      <c r="CW68" s="80"/>
      <c r="CX68" s="80"/>
      <c r="CY68" s="80"/>
      <c r="CZ68" s="80"/>
      <c r="DA68" s="80"/>
      <c r="DB68" s="80"/>
      <c r="DC68" s="80"/>
      <c r="DD68" s="80"/>
      <c r="DE68" s="80"/>
      <c r="DF68" s="80"/>
      <c r="DG68" s="80"/>
      <c r="DH68" s="80"/>
      <c r="DI68" s="80"/>
      <c r="DJ68" s="80"/>
      <c r="DK68" s="80"/>
    </row>
    <row r="69" ht="6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80"/>
      <c r="CG69" s="80"/>
      <c r="CH69" s="80"/>
      <c r="CI69" s="80"/>
      <c r="CJ69" s="80"/>
      <c r="CK69" s="80"/>
      <c r="CL69" s="80"/>
      <c r="CM69" s="80"/>
      <c r="CN69" s="80"/>
      <c r="CO69" s="80"/>
      <c r="CP69" s="80"/>
      <c r="CQ69" s="80"/>
      <c r="CR69" s="80"/>
      <c r="CS69" s="80"/>
      <c r="CT69" s="80"/>
      <c r="CU69" s="80"/>
      <c r="CV69" s="80"/>
      <c r="CW69" s="80"/>
      <c r="CX69" s="80"/>
      <c r="CY69" s="80"/>
      <c r="CZ69" s="80"/>
      <c r="DA69" s="80"/>
      <c r="DB69" s="80"/>
      <c r="DC69" s="80"/>
      <c r="DD69" s="80"/>
      <c r="DE69" s="80"/>
      <c r="DF69" s="80"/>
      <c r="DG69" s="80"/>
      <c r="DH69" s="80"/>
      <c r="DI69" s="80"/>
      <c r="DJ69" s="80"/>
      <c r="DK69" s="80"/>
    </row>
    <row r="70" ht="15.75" customHeight="1">
      <c r="A70" s="80"/>
      <c r="B70" s="80"/>
      <c r="C70" s="361" t="s">
        <v>237</v>
      </c>
      <c r="DJ70" s="80"/>
      <c r="DK70" s="80"/>
    </row>
    <row r="71" ht="6.0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  <c r="CF71" s="80"/>
      <c r="CG71" s="80"/>
      <c r="CH71" s="80"/>
      <c r="CI71" s="80"/>
      <c r="CJ71" s="80"/>
      <c r="CK71" s="80"/>
      <c r="CL71" s="80"/>
      <c r="CM71" s="80"/>
      <c r="CN71" s="80"/>
      <c r="CO71" s="80"/>
      <c r="CP71" s="80"/>
      <c r="CQ71" s="80"/>
      <c r="CR71" s="80"/>
      <c r="CS71" s="80"/>
      <c r="CT71" s="80"/>
      <c r="CU71" s="80"/>
      <c r="CV71" s="80"/>
      <c r="CW71" s="80"/>
      <c r="CX71" s="80"/>
      <c r="CY71" s="80"/>
      <c r="CZ71" s="80"/>
      <c r="DA71" s="80"/>
      <c r="DB71" s="80"/>
      <c r="DC71" s="80"/>
      <c r="DD71" s="80"/>
      <c r="DE71" s="80"/>
      <c r="DF71" s="80"/>
      <c r="DG71" s="80"/>
      <c r="DH71" s="80"/>
      <c r="DI71" s="80"/>
      <c r="DJ71" s="80"/>
      <c r="DK71" s="80"/>
    </row>
    <row r="72" ht="6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  <c r="CF72" s="80"/>
      <c r="CG72" s="80"/>
      <c r="CH72" s="80"/>
      <c r="CI72" s="80"/>
      <c r="CJ72" s="80"/>
      <c r="CK72" s="80"/>
      <c r="CL72" s="80"/>
      <c r="CM72" s="80"/>
      <c r="CN72" s="80"/>
      <c r="CO72" s="80"/>
      <c r="CP72" s="80"/>
      <c r="CQ72" s="80"/>
      <c r="CR72" s="80"/>
      <c r="CS72" s="80"/>
      <c r="CT72" s="80"/>
      <c r="CU72" s="80"/>
      <c r="CV72" s="80"/>
      <c r="CW72" s="80"/>
      <c r="CX72" s="80"/>
      <c r="CY72" s="80"/>
      <c r="CZ72" s="80"/>
      <c r="DA72" s="80"/>
      <c r="DB72" s="80"/>
      <c r="DC72" s="80"/>
      <c r="DD72" s="80"/>
      <c r="DE72" s="80"/>
      <c r="DF72" s="80"/>
      <c r="DG72" s="80"/>
      <c r="DH72" s="80"/>
      <c r="DI72" s="80"/>
      <c r="DJ72" s="80"/>
      <c r="DK72" s="80"/>
    </row>
    <row r="73" ht="15.75" customHeight="1">
      <c r="A73" s="80"/>
      <c r="B73" s="80"/>
      <c r="C73" s="349" t="s">
        <v>234</v>
      </c>
      <c r="H73" s="80"/>
      <c r="I73" s="361" t="s">
        <v>238</v>
      </c>
      <c r="DJ73" s="80"/>
      <c r="DK73" s="80"/>
    </row>
    <row r="74" ht="5.2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  <c r="CF74" s="80"/>
      <c r="CG74" s="80"/>
      <c r="CH74" s="80"/>
      <c r="CI74" s="80"/>
      <c r="CJ74" s="80"/>
      <c r="CK74" s="80"/>
      <c r="CL74" s="80"/>
      <c r="CM74" s="80"/>
      <c r="CN74" s="80"/>
      <c r="CO74" s="80"/>
      <c r="CP74" s="80"/>
      <c r="CQ74" s="80"/>
      <c r="CR74" s="80"/>
      <c r="CS74" s="80"/>
      <c r="CT74" s="80"/>
      <c r="CU74" s="80"/>
      <c r="CV74" s="80"/>
      <c r="CW74" s="80"/>
      <c r="CX74" s="80"/>
      <c r="CY74" s="80"/>
      <c r="CZ74" s="80"/>
      <c r="DA74" s="80"/>
      <c r="DB74" s="80"/>
      <c r="DC74" s="80"/>
      <c r="DD74" s="80"/>
      <c r="DE74" s="80"/>
      <c r="DF74" s="80"/>
      <c r="DG74" s="80"/>
      <c r="DH74" s="80"/>
      <c r="DI74" s="80"/>
      <c r="DJ74" s="80"/>
      <c r="DK74" s="80"/>
    </row>
    <row r="75" ht="6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  <c r="CF75" s="80"/>
      <c r="CG75" s="80"/>
      <c r="CH75" s="80"/>
      <c r="CI75" s="80"/>
      <c r="CJ75" s="80"/>
      <c r="CK75" s="80"/>
      <c r="CL75" s="80"/>
      <c r="CM75" s="80"/>
      <c r="CN75" s="80"/>
      <c r="CO75" s="80"/>
      <c r="CP75" s="80"/>
      <c r="CQ75" s="80"/>
      <c r="CR75" s="80"/>
      <c r="CS75" s="80"/>
      <c r="CT75" s="80"/>
      <c r="CU75" s="80"/>
      <c r="CV75" s="80"/>
      <c r="CW75" s="80"/>
      <c r="CX75" s="80"/>
      <c r="CY75" s="80"/>
      <c r="CZ75" s="80"/>
      <c r="DA75" s="80"/>
      <c r="DB75" s="80"/>
      <c r="DC75" s="80"/>
      <c r="DD75" s="80"/>
      <c r="DE75" s="80"/>
      <c r="DF75" s="80"/>
      <c r="DG75" s="80"/>
      <c r="DH75" s="80"/>
      <c r="DI75" s="80"/>
      <c r="DJ75" s="80"/>
      <c r="DK75" s="80"/>
    </row>
    <row r="76" ht="15.75" customHeight="1">
      <c r="A76" s="80"/>
      <c r="B76" s="80"/>
      <c r="C76" s="36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1"/>
      <c r="DJ76" s="80"/>
      <c r="DK76" s="80"/>
    </row>
    <row r="77" ht="9.0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</row>
    <row r="78" ht="6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</row>
    <row r="79" ht="15.75" customHeight="1">
      <c r="A79" s="80"/>
      <c r="B79" s="80"/>
      <c r="C79" s="349" t="s">
        <v>234</v>
      </c>
      <c r="H79" s="80"/>
      <c r="I79" s="361" t="s">
        <v>239</v>
      </c>
      <c r="DJ79" s="80"/>
      <c r="DK79" s="80"/>
    </row>
    <row r="80" ht="5.2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  <c r="CF80" s="80"/>
      <c r="CG80" s="80"/>
      <c r="CH80" s="80"/>
      <c r="CI80" s="80"/>
      <c r="CJ80" s="80"/>
      <c r="CK80" s="80"/>
      <c r="CL80" s="80"/>
      <c r="CM80" s="80"/>
      <c r="CN80" s="80"/>
      <c r="CO80" s="80"/>
      <c r="CP80" s="80"/>
      <c r="CQ80" s="80"/>
      <c r="CR80" s="80"/>
      <c r="CS80" s="80"/>
      <c r="CT80" s="80"/>
      <c r="CU80" s="80"/>
      <c r="CV80" s="80"/>
      <c r="CW80" s="80"/>
      <c r="CX80" s="80"/>
      <c r="CY80" s="80"/>
      <c r="CZ80" s="80"/>
      <c r="DA80" s="80"/>
      <c r="DB80" s="80"/>
      <c r="DC80" s="80"/>
      <c r="DD80" s="80"/>
      <c r="DE80" s="80"/>
      <c r="DF80" s="80"/>
      <c r="DG80" s="80"/>
      <c r="DH80" s="80"/>
      <c r="DI80" s="80"/>
      <c r="DJ80" s="80"/>
      <c r="DK80" s="80"/>
    </row>
    <row r="81" ht="6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  <c r="CF81" s="80"/>
      <c r="CG81" s="80"/>
      <c r="CH81" s="80"/>
      <c r="CI81" s="80"/>
      <c r="CJ81" s="80"/>
      <c r="CK81" s="80"/>
      <c r="CL81" s="80"/>
      <c r="CM81" s="80"/>
      <c r="CN81" s="80"/>
      <c r="CO81" s="80"/>
      <c r="CP81" s="80"/>
      <c r="CQ81" s="80"/>
      <c r="CR81" s="80"/>
      <c r="CS81" s="80"/>
      <c r="CT81" s="80"/>
      <c r="CU81" s="80"/>
      <c r="CV81" s="80"/>
      <c r="CW81" s="80"/>
      <c r="CX81" s="80"/>
      <c r="CY81" s="80"/>
      <c r="CZ81" s="80"/>
      <c r="DA81" s="80"/>
      <c r="DB81" s="80"/>
      <c r="DC81" s="80"/>
      <c r="DD81" s="80"/>
      <c r="DE81" s="80"/>
      <c r="DF81" s="80"/>
      <c r="DG81" s="80"/>
      <c r="DH81" s="80"/>
      <c r="DI81" s="80"/>
      <c r="DJ81" s="80"/>
      <c r="DK81" s="80"/>
    </row>
    <row r="82" ht="15.75" customHeight="1">
      <c r="A82" s="80"/>
      <c r="B82" s="80"/>
      <c r="C82" s="36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1"/>
      <c r="DJ82" s="80"/>
      <c r="DK82" s="80"/>
    </row>
    <row r="83" ht="9.0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</row>
    <row r="84" ht="22.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</row>
    <row r="85" ht="12.0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</row>
    <row r="86" ht="6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</row>
    <row r="87" ht="20.25" customHeight="1">
      <c r="A87" s="80"/>
      <c r="B87" s="80"/>
      <c r="C87" s="355" t="s">
        <v>228</v>
      </c>
      <c r="DI87" s="80"/>
      <c r="DJ87" s="80"/>
      <c r="DK87" s="80"/>
    </row>
    <row r="88" ht="6.0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</row>
    <row r="89" ht="15.75" customHeight="1">
      <c r="A89" s="80"/>
      <c r="B89" s="80"/>
      <c r="C89" s="356" t="s">
        <v>240</v>
      </c>
      <c r="DI89" s="80"/>
      <c r="DJ89" s="80"/>
      <c r="DK89" s="80"/>
    </row>
    <row r="90" ht="6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</row>
    <row r="91" ht="15.75" customHeight="1">
      <c r="A91" s="80"/>
      <c r="B91" s="80"/>
      <c r="C91" s="363" t="s">
        <v>241</v>
      </c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</row>
    <row r="92" ht="6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</row>
    <row r="93" ht="15.75" customHeight="1">
      <c r="A93" s="80"/>
      <c r="B93" s="80"/>
      <c r="C93" s="80"/>
      <c r="D93" s="363" t="s">
        <v>242</v>
      </c>
      <c r="O93" s="80"/>
      <c r="P93" s="80"/>
      <c r="Q93" s="363" t="s">
        <v>243</v>
      </c>
      <c r="AD93" s="80"/>
      <c r="AE93" s="80"/>
      <c r="AF93" s="80"/>
      <c r="AG93" s="80"/>
      <c r="AH93" s="363" t="s">
        <v>244</v>
      </c>
      <c r="AU93" s="80"/>
      <c r="AV93" s="80"/>
      <c r="AW93" s="80"/>
      <c r="AX93" s="363" t="s">
        <v>245</v>
      </c>
      <c r="BL93" s="80"/>
      <c r="BM93" s="80"/>
      <c r="BN93" s="80"/>
      <c r="BO93" s="80"/>
      <c r="BP93" s="363" t="s">
        <v>246</v>
      </c>
      <c r="CE93" s="80"/>
      <c r="CF93" s="80"/>
      <c r="CG93" s="80"/>
      <c r="CH93" s="363" t="s">
        <v>247</v>
      </c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</row>
    <row r="94" ht="6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</row>
    <row r="95" ht="6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</row>
    <row r="96" ht="15.75" customHeight="1">
      <c r="A96" s="80"/>
      <c r="B96" s="80"/>
      <c r="C96" s="80"/>
      <c r="D96" s="364" t="s">
        <v>248</v>
      </c>
      <c r="E96" s="10"/>
      <c r="F96" s="10"/>
      <c r="G96" s="10"/>
      <c r="H96" s="10"/>
      <c r="I96" s="10"/>
      <c r="J96" s="10"/>
      <c r="K96" s="10"/>
      <c r="L96" s="10"/>
      <c r="M96" s="10"/>
      <c r="N96" s="11"/>
      <c r="O96" s="80"/>
      <c r="P96" s="80"/>
      <c r="Q96" s="364" t="s">
        <v>249</v>
      </c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1"/>
      <c r="AE96" s="80"/>
      <c r="AF96" s="80"/>
      <c r="AG96" s="80"/>
      <c r="AH96" s="365" t="s">
        <v>250</v>
      </c>
      <c r="AU96" s="80"/>
      <c r="AV96" s="80"/>
      <c r="AW96" s="80"/>
      <c r="AX96" s="366"/>
      <c r="AY96" s="351"/>
      <c r="AZ96" s="351"/>
      <c r="BA96" s="351"/>
      <c r="BB96" s="351"/>
      <c r="BC96" s="351"/>
      <c r="BD96" s="351"/>
      <c r="BE96" s="351"/>
      <c r="BF96" s="351"/>
      <c r="BG96" s="351"/>
      <c r="BH96" s="351"/>
      <c r="BI96" s="351"/>
      <c r="BJ96" s="351"/>
      <c r="BK96" s="351"/>
      <c r="BL96" s="168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364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1"/>
      <c r="DI96" s="80"/>
      <c r="DJ96" s="80"/>
      <c r="DK96" s="80"/>
    </row>
    <row r="97" ht="8.2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358"/>
      <c r="BL97" s="359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</row>
    <row r="98" ht="10.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352"/>
      <c r="AY98" s="242"/>
      <c r="AZ98" s="242"/>
      <c r="BA98" s="242"/>
      <c r="BB98" s="242"/>
      <c r="BC98" s="242"/>
      <c r="BD98" s="242"/>
      <c r="BE98" s="242"/>
      <c r="BF98" s="242"/>
      <c r="BG98" s="242"/>
      <c r="BH98" s="242"/>
      <c r="BI98" s="242"/>
      <c r="BJ98" s="242"/>
      <c r="BK98" s="242"/>
      <c r="BL98" s="353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</row>
    <row r="99" ht="6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</row>
    <row r="100" ht="15.75" customHeight="1">
      <c r="A100" s="80"/>
      <c r="B100" s="80"/>
      <c r="C100" s="80"/>
      <c r="D100" s="364" t="s">
        <v>251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1"/>
      <c r="O100" s="80"/>
      <c r="P100" s="80"/>
      <c r="Q100" s="366" t="s">
        <v>252</v>
      </c>
      <c r="R100" s="351"/>
      <c r="S100" s="351"/>
      <c r="T100" s="351"/>
      <c r="U100" s="351"/>
      <c r="V100" s="351"/>
      <c r="W100" s="351"/>
      <c r="X100" s="351"/>
      <c r="Y100" s="351"/>
      <c r="Z100" s="351"/>
      <c r="AA100" s="351"/>
      <c r="AB100" s="351"/>
      <c r="AC100" s="351"/>
      <c r="AD100" s="168"/>
      <c r="AE100" s="80"/>
      <c r="AF100" s="80"/>
      <c r="AG100" s="80"/>
      <c r="AH100" s="365" t="s">
        <v>250</v>
      </c>
      <c r="AU100" s="80"/>
      <c r="AV100" s="80"/>
      <c r="AW100" s="80"/>
      <c r="AX100" s="366"/>
      <c r="AY100" s="351"/>
      <c r="AZ100" s="351"/>
      <c r="BA100" s="351"/>
      <c r="BB100" s="351"/>
      <c r="BC100" s="351"/>
      <c r="BD100" s="351"/>
      <c r="BE100" s="351"/>
      <c r="BF100" s="351"/>
      <c r="BG100" s="351"/>
      <c r="BH100" s="351"/>
      <c r="BI100" s="351"/>
      <c r="BJ100" s="351"/>
      <c r="BK100" s="351"/>
      <c r="BL100" s="168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364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1"/>
      <c r="DI100" s="80"/>
      <c r="DJ100" s="80"/>
      <c r="DK100" s="80"/>
    </row>
    <row r="101" ht="8.2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358"/>
      <c r="AD101" s="359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352"/>
      <c r="AY101" s="242"/>
      <c r="AZ101" s="242"/>
      <c r="BA101" s="242"/>
      <c r="BB101" s="242"/>
      <c r="BC101" s="242"/>
      <c r="BD101" s="242"/>
      <c r="BE101" s="242"/>
      <c r="BF101" s="242"/>
      <c r="BG101" s="242"/>
      <c r="BH101" s="242"/>
      <c r="BI101" s="242"/>
      <c r="BJ101" s="242"/>
      <c r="BK101" s="242"/>
      <c r="BL101" s="353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/>
      <c r="BW101" s="80"/>
      <c r="BX101" s="80"/>
      <c r="BY101" s="80"/>
      <c r="BZ101" s="80"/>
      <c r="CA101" s="80"/>
      <c r="CB101" s="80"/>
      <c r="CC101" s="80"/>
      <c r="CD101" s="80"/>
      <c r="CE101" s="80"/>
      <c r="CF101" s="80"/>
      <c r="CG101" s="80"/>
      <c r="CH101" s="80"/>
      <c r="CI101" s="80"/>
      <c r="CJ101" s="80"/>
      <c r="CK101" s="80"/>
      <c r="CL101" s="80"/>
      <c r="CM101" s="80"/>
      <c r="CN101" s="80"/>
      <c r="CO101" s="80"/>
      <c r="CP101" s="80"/>
      <c r="CQ101" s="80"/>
      <c r="CR101" s="80"/>
      <c r="CS101" s="80"/>
      <c r="CT101" s="80"/>
      <c r="CU101" s="80"/>
      <c r="CV101" s="80"/>
      <c r="CW101" s="80"/>
      <c r="CX101" s="80"/>
      <c r="CY101" s="80"/>
      <c r="CZ101" s="80"/>
      <c r="DA101" s="80"/>
      <c r="DB101" s="80"/>
      <c r="DC101" s="80"/>
      <c r="DD101" s="80"/>
      <c r="DE101" s="80"/>
      <c r="DF101" s="80"/>
      <c r="DG101" s="80"/>
      <c r="DH101" s="80"/>
      <c r="DI101" s="80"/>
      <c r="DJ101" s="80"/>
      <c r="DK101" s="80"/>
    </row>
    <row r="102" ht="10.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352"/>
      <c r="R102" s="242"/>
      <c r="S102" s="242"/>
      <c r="T102" s="242"/>
      <c r="U102" s="242"/>
      <c r="V102" s="242"/>
      <c r="W102" s="242"/>
      <c r="X102" s="242"/>
      <c r="Y102" s="242"/>
      <c r="Z102" s="242"/>
      <c r="AA102" s="242"/>
      <c r="AB102" s="242"/>
      <c r="AC102" s="242"/>
      <c r="AD102" s="353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  <c r="CF102" s="80"/>
      <c r="CG102" s="80"/>
      <c r="CH102" s="80"/>
      <c r="CI102" s="80"/>
      <c r="CJ102" s="80"/>
      <c r="CK102" s="80"/>
      <c r="CL102" s="80"/>
      <c r="CM102" s="80"/>
      <c r="CN102" s="80"/>
      <c r="CO102" s="80"/>
      <c r="CP102" s="80"/>
      <c r="CQ102" s="80"/>
      <c r="CR102" s="80"/>
      <c r="CS102" s="80"/>
      <c r="CT102" s="80"/>
      <c r="CU102" s="80"/>
      <c r="CV102" s="80"/>
      <c r="CW102" s="80"/>
      <c r="CX102" s="80"/>
      <c r="CY102" s="80"/>
      <c r="CZ102" s="80"/>
      <c r="DA102" s="80"/>
      <c r="DB102" s="80"/>
      <c r="DC102" s="80"/>
      <c r="DD102" s="80"/>
      <c r="DE102" s="80"/>
      <c r="DF102" s="80"/>
      <c r="DG102" s="80"/>
      <c r="DH102" s="80"/>
      <c r="DI102" s="80"/>
      <c r="DJ102" s="80"/>
      <c r="DK102" s="80"/>
    </row>
    <row r="103" ht="6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  <c r="CF103" s="80"/>
      <c r="CG103" s="80"/>
      <c r="CH103" s="80"/>
      <c r="CI103" s="80"/>
      <c r="CJ103" s="80"/>
      <c r="CK103" s="80"/>
      <c r="CL103" s="80"/>
      <c r="CM103" s="80"/>
      <c r="CN103" s="80"/>
      <c r="CO103" s="80"/>
      <c r="CP103" s="80"/>
      <c r="CQ103" s="80"/>
      <c r="CR103" s="80"/>
      <c r="CS103" s="80"/>
      <c r="CT103" s="80"/>
      <c r="CU103" s="80"/>
      <c r="CV103" s="80"/>
      <c r="CW103" s="80"/>
      <c r="CX103" s="80"/>
      <c r="CY103" s="80"/>
      <c r="CZ103" s="80"/>
      <c r="DA103" s="80"/>
      <c r="DB103" s="80"/>
      <c r="DC103" s="80"/>
      <c r="DD103" s="80"/>
      <c r="DE103" s="80"/>
      <c r="DF103" s="80"/>
      <c r="DG103" s="80"/>
      <c r="DH103" s="80"/>
      <c r="DI103" s="80"/>
      <c r="DJ103" s="80"/>
      <c r="DK103" s="80"/>
    </row>
    <row r="104" ht="15.75" customHeight="1">
      <c r="A104" s="80"/>
      <c r="B104" s="80"/>
      <c r="C104" s="80"/>
      <c r="D104" s="364" t="s">
        <v>253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1"/>
      <c r="O104" s="80"/>
      <c r="P104" s="80"/>
      <c r="Q104" s="364" t="s">
        <v>254</v>
      </c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1"/>
      <c r="AE104" s="80"/>
      <c r="AF104" s="80"/>
      <c r="AG104" s="80"/>
      <c r="AH104" s="365" t="s">
        <v>255</v>
      </c>
      <c r="AU104" s="80"/>
      <c r="AV104" s="80"/>
      <c r="AW104" s="80"/>
      <c r="AX104" s="366"/>
      <c r="AY104" s="351"/>
      <c r="AZ104" s="351"/>
      <c r="BA104" s="351"/>
      <c r="BB104" s="351"/>
      <c r="BC104" s="351"/>
      <c r="BD104" s="351"/>
      <c r="BE104" s="351"/>
      <c r="BF104" s="351"/>
      <c r="BG104" s="351"/>
      <c r="BH104" s="351"/>
      <c r="BI104" s="351"/>
      <c r="BJ104" s="351"/>
      <c r="BK104" s="351"/>
      <c r="BL104" s="168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  <c r="CF104" s="80"/>
      <c r="CG104" s="80"/>
      <c r="CH104" s="364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1"/>
      <c r="DI104" s="80"/>
      <c r="DJ104" s="80"/>
      <c r="DK104" s="80"/>
    </row>
    <row r="105" ht="8.2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352"/>
      <c r="AY105" s="242"/>
      <c r="AZ105" s="242"/>
      <c r="BA105" s="242"/>
      <c r="BB105" s="242"/>
      <c r="BC105" s="242"/>
      <c r="BD105" s="242"/>
      <c r="BE105" s="242"/>
      <c r="BF105" s="242"/>
      <c r="BG105" s="242"/>
      <c r="BH105" s="242"/>
      <c r="BI105" s="242"/>
      <c r="BJ105" s="242"/>
      <c r="BK105" s="242"/>
      <c r="BL105" s="353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  <c r="CF105" s="80"/>
      <c r="CG105" s="80"/>
      <c r="CH105" s="80"/>
      <c r="CI105" s="80"/>
      <c r="CJ105" s="80"/>
      <c r="CK105" s="80"/>
      <c r="CL105" s="80"/>
      <c r="CM105" s="80"/>
      <c r="CN105" s="80"/>
      <c r="CO105" s="80"/>
      <c r="CP105" s="80"/>
      <c r="CQ105" s="80"/>
      <c r="CR105" s="80"/>
      <c r="CS105" s="80"/>
      <c r="CT105" s="80"/>
      <c r="CU105" s="80"/>
      <c r="CV105" s="80"/>
      <c r="CW105" s="80"/>
      <c r="CX105" s="80"/>
      <c r="CY105" s="80"/>
      <c r="CZ105" s="80"/>
      <c r="DA105" s="80"/>
      <c r="DB105" s="80"/>
      <c r="DC105" s="80"/>
      <c r="DD105" s="80"/>
      <c r="DE105" s="80"/>
      <c r="DF105" s="80"/>
      <c r="DG105" s="80"/>
      <c r="DH105" s="80"/>
      <c r="DI105" s="80"/>
      <c r="DJ105" s="80"/>
      <c r="DK105" s="80"/>
    </row>
    <row r="106" ht="6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  <c r="CF106" s="80"/>
      <c r="CG106" s="80"/>
      <c r="CH106" s="80"/>
      <c r="CI106" s="80"/>
      <c r="CJ106" s="80"/>
      <c r="CK106" s="80"/>
      <c r="CL106" s="80"/>
      <c r="CM106" s="80"/>
      <c r="CN106" s="80"/>
      <c r="CO106" s="80"/>
      <c r="CP106" s="80"/>
      <c r="CQ106" s="80"/>
      <c r="CR106" s="80"/>
      <c r="CS106" s="80"/>
      <c r="CT106" s="80"/>
      <c r="CU106" s="80"/>
      <c r="CV106" s="80"/>
      <c r="CW106" s="80"/>
      <c r="CX106" s="80"/>
      <c r="CY106" s="80"/>
      <c r="CZ106" s="80"/>
      <c r="DA106" s="80"/>
      <c r="DB106" s="80"/>
      <c r="DC106" s="80"/>
      <c r="DD106" s="80"/>
      <c r="DE106" s="80"/>
      <c r="DF106" s="80"/>
      <c r="DG106" s="80"/>
      <c r="DH106" s="80"/>
      <c r="DI106" s="80"/>
      <c r="DJ106" s="80"/>
      <c r="DK106" s="80"/>
    </row>
    <row r="107" ht="10.5" customHeight="1">
      <c r="A107" s="80"/>
      <c r="B107" s="80"/>
      <c r="C107" s="80"/>
      <c r="D107" s="364" t="s">
        <v>251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1"/>
      <c r="O107" s="80"/>
      <c r="P107" s="80"/>
      <c r="Q107" s="366" t="s">
        <v>256</v>
      </c>
      <c r="R107" s="351"/>
      <c r="S107" s="351"/>
      <c r="T107" s="351"/>
      <c r="U107" s="351"/>
      <c r="V107" s="351"/>
      <c r="W107" s="351"/>
      <c r="X107" s="351"/>
      <c r="Y107" s="351"/>
      <c r="Z107" s="351"/>
      <c r="AA107" s="351"/>
      <c r="AB107" s="351"/>
      <c r="AC107" s="351"/>
      <c r="AD107" s="168"/>
      <c r="AE107" s="80"/>
      <c r="AF107" s="80"/>
      <c r="AG107" s="80"/>
      <c r="AH107" s="365" t="s">
        <v>255</v>
      </c>
      <c r="AU107" s="80"/>
      <c r="AV107" s="80"/>
      <c r="AW107" s="80"/>
      <c r="AX107" s="366"/>
      <c r="AY107" s="351"/>
      <c r="AZ107" s="351"/>
      <c r="BA107" s="351"/>
      <c r="BB107" s="351"/>
      <c r="BC107" s="351"/>
      <c r="BD107" s="351"/>
      <c r="BE107" s="351"/>
      <c r="BF107" s="351"/>
      <c r="BG107" s="351"/>
      <c r="BH107" s="351"/>
      <c r="BI107" s="351"/>
      <c r="BJ107" s="351"/>
      <c r="BK107" s="351"/>
      <c r="BL107" s="168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  <c r="CF107" s="80"/>
      <c r="CG107" s="80"/>
      <c r="CH107" s="366"/>
      <c r="CI107" s="351"/>
      <c r="CJ107" s="351"/>
      <c r="CK107" s="351"/>
      <c r="CL107" s="351"/>
      <c r="CM107" s="351"/>
      <c r="CN107" s="351"/>
      <c r="CO107" s="351"/>
      <c r="CP107" s="351"/>
      <c r="CQ107" s="351"/>
      <c r="CR107" s="351"/>
      <c r="CS107" s="351"/>
      <c r="CT107" s="351"/>
      <c r="CU107" s="351"/>
      <c r="CV107" s="351"/>
      <c r="CW107" s="351"/>
      <c r="CX107" s="351"/>
      <c r="CY107" s="351"/>
      <c r="CZ107" s="351"/>
      <c r="DA107" s="351"/>
      <c r="DB107" s="351"/>
      <c r="DC107" s="351"/>
      <c r="DD107" s="351"/>
      <c r="DE107" s="351"/>
      <c r="DF107" s="351"/>
      <c r="DG107" s="351"/>
      <c r="DH107" s="168"/>
      <c r="DI107" s="80"/>
      <c r="DJ107" s="80"/>
      <c r="DK107" s="80"/>
    </row>
    <row r="108" ht="10.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352"/>
      <c r="R108" s="242"/>
      <c r="S108" s="242"/>
      <c r="T108" s="242"/>
      <c r="U108" s="242"/>
      <c r="V108" s="242"/>
      <c r="W108" s="242"/>
      <c r="X108" s="242"/>
      <c r="Y108" s="242"/>
      <c r="Z108" s="242"/>
      <c r="AA108" s="242"/>
      <c r="AB108" s="242"/>
      <c r="AC108" s="242"/>
      <c r="AD108" s="353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352"/>
      <c r="AY108" s="242"/>
      <c r="AZ108" s="242"/>
      <c r="BA108" s="242"/>
      <c r="BB108" s="242"/>
      <c r="BC108" s="242"/>
      <c r="BD108" s="242"/>
      <c r="BE108" s="242"/>
      <c r="BF108" s="242"/>
      <c r="BG108" s="242"/>
      <c r="BH108" s="242"/>
      <c r="BI108" s="242"/>
      <c r="BJ108" s="242"/>
      <c r="BK108" s="242"/>
      <c r="BL108" s="353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  <c r="CF108" s="80"/>
      <c r="CG108" s="80"/>
      <c r="CH108" s="352"/>
      <c r="CI108" s="242"/>
      <c r="CJ108" s="242"/>
      <c r="CK108" s="242"/>
      <c r="CL108" s="242"/>
      <c r="CM108" s="242"/>
      <c r="CN108" s="242"/>
      <c r="CO108" s="242"/>
      <c r="CP108" s="242"/>
      <c r="CQ108" s="242"/>
      <c r="CR108" s="242"/>
      <c r="CS108" s="242"/>
      <c r="CT108" s="242"/>
      <c r="CU108" s="242"/>
      <c r="CV108" s="242"/>
      <c r="CW108" s="242"/>
      <c r="CX108" s="242"/>
      <c r="CY108" s="242"/>
      <c r="CZ108" s="242"/>
      <c r="DA108" s="242"/>
      <c r="DB108" s="242"/>
      <c r="DC108" s="242"/>
      <c r="DD108" s="242"/>
      <c r="DE108" s="242"/>
      <c r="DF108" s="242"/>
      <c r="DG108" s="242"/>
      <c r="DH108" s="353"/>
      <c r="DI108" s="80"/>
      <c r="DJ108" s="80"/>
      <c r="DK108" s="80"/>
    </row>
    <row r="109" ht="6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0"/>
      <c r="DC109" s="80"/>
      <c r="DD109" s="80"/>
      <c r="DE109" s="80"/>
      <c r="DF109" s="80"/>
      <c r="DG109" s="80"/>
      <c r="DH109" s="80"/>
      <c r="DI109" s="80"/>
      <c r="DJ109" s="80"/>
      <c r="DK109" s="80"/>
    </row>
    <row r="110" ht="15.75" customHeight="1">
      <c r="A110" s="80"/>
      <c r="B110" s="80"/>
      <c r="C110" s="349" t="s">
        <v>257</v>
      </c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  <c r="CF110" s="80"/>
      <c r="CG110" s="80"/>
      <c r="CH110" s="80"/>
      <c r="CI110" s="80"/>
      <c r="CJ110" s="80"/>
      <c r="CK110" s="80"/>
      <c r="CL110" s="80"/>
      <c r="CM110" s="80"/>
      <c r="CN110" s="80"/>
      <c r="CO110" s="80"/>
      <c r="CP110" s="80"/>
      <c r="CQ110" s="80"/>
      <c r="CR110" s="80"/>
      <c r="CS110" s="80"/>
      <c r="CT110" s="80"/>
      <c r="CU110" s="80"/>
      <c r="CV110" s="80"/>
      <c r="CW110" s="80"/>
      <c r="CX110" s="80"/>
      <c r="CY110" s="80"/>
      <c r="CZ110" s="80"/>
      <c r="DA110" s="80"/>
      <c r="DB110" s="80"/>
      <c r="DC110" s="80"/>
      <c r="DD110" s="80"/>
      <c r="DE110" s="80"/>
      <c r="DF110" s="80"/>
      <c r="DG110" s="80"/>
      <c r="DH110" s="80"/>
      <c r="DI110" s="80"/>
      <c r="DJ110" s="80"/>
      <c r="DK110" s="80"/>
    </row>
    <row r="111" ht="6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  <c r="CF111" s="80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80"/>
      <c r="DA111" s="80"/>
      <c r="DB111" s="80"/>
      <c r="DC111" s="80"/>
      <c r="DD111" s="80"/>
      <c r="DE111" s="80"/>
      <c r="DF111" s="80"/>
      <c r="DG111" s="80"/>
      <c r="DH111" s="80"/>
      <c r="DI111" s="80"/>
      <c r="DJ111" s="80"/>
      <c r="DK111" s="80"/>
    </row>
    <row r="112" ht="15.75" customHeight="1">
      <c r="A112" s="80"/>
      <c r="B112" s="80"/>
      <c r="C112" s="362"/>
      <c r="D112" s="351"/>
      <c r="E112" s="351"/>
      <c r="F112" s="351"/>
      <c r="G112" s="351"/>
      <c r="H112" s="351"/>
      <c r="I112" s="351"/>
      <c r="J112" s="351"/>
      <c r="K112" s="351"/>
      <c r="L112" s="351"/>
      <c r="M112" s="351"/>
      <c r="N112" s="351"/>
      <c r="O112" s="351"/>
      <c r="P112" s="351"/>
      <c r="Q112" s="351"/>
      <c r="R112" s="351"/>
      <c r="S112" s="351"/>
      <c r="T112" s="351"/>
      <c r="U112" s="351"/>
      <c r="V112" s="351"/>
      <c r="W112" s="351"/>
      <c r="X112" s="351"/>
      <c r="Y112" s="351"/>
      <c r="Z112" s="351"/>
      <c r="AA112" s="351"/>
      <c r="AB112" s="351"/>
      <c r="AC112" s="351"/>
      <c r="AD112" s="351"/>
      <c r="AE112" s="351"/>
      <c r="AF112" s="351"/>
      <c r="AG112" s="351"/>
      <c r="AH112" s="351"/>
      <c r="AI112" s="351"/>
      <c r="AJ112" s="351"/>
      <c r="AK112" s="351"/>
      <c r="AL112" s="351"/>
      <c r="AM112" s="351"/>
      <c r="AN112" s="351"/>
      <c r="AO112" s="351"/>
      <c r="AP112" s="351"/>
      <c r="AQ112" s="351"/>
      <c r="AR112" s="351"/>
      <c r="AS112" s="351"/>
      <c r="AT112" s="351"/>
      <c r="AU112" s="351"/>
      <c r="AV112" s="351"/>
      <c r="AW112" s="351"/>
      <c r="AX112" s="351"/>
      <c r="AY112" s="351"/>
      <c r="AZ112" s="351"/>
      <c r="BA112" s="351"/>
      <c r="BB112" s="351"/>
      <c r="BC112" s="351"/>
      <c r="BD112" s="351"/>
      <c r="BE112" s="351"/>
      <c r="BF112" s="351"/>
      <c r="BG112" s="351"/>
      <c r="BH112" s="351"/>
      <c r="BI112" s="351"/>
      <c r="BJ112" s="351"/>
      <c r="BK112" s="351"/>
      <c r="BL112" s="351"/>
      <c r="BM112" s="351"/>
      <c r="BN112" s="351"/>
      <c r="BO112" s="351"/>
      <c r="BP112" s="351"/>
      <c r="BQ112" s="351"/>
      <c r="BR112" s="351"/>
      <c r="BS112" s="351"/>
      <c r="BT112" s="351"/>
      <c r="BU112" s="351"/>
      <c r="BV112" s="351"/>
      <c r="BW112" s="351"/>
      <c r="BX112" s="351"/>
      <c r="BY112" s="351"/>
      <c r="BZ112" s="351"/>
      <c r="CA112" s="351"/>
      <c r="CB112" s="351"/>
      <c r="CC112" s="351"/>
      <c r="CD112" s="351"/>
      <c r="CE112" s="351"/>
      <c r="CF112" s="351"/>
      <c r="CG112" s="351"/>
      <c r="CH112" s="351"/>
      <c r="CI112" s="351"/>
      <c r="CJ112" s="351"/>
      <c r="CK112" s="351"/>
      <c r="CL112" s="351"/>
      <c r="CM112" s="351"/>
      <c r="CN112" s="351"/>
      <c r="CO112" s="351"/>
      <c r="CP112" s="351"/>
      <c r="CQ112" s="351"/>
      <c r="CR112" s="351"/>
      <c r="CS112" s="351"/>
      <c r="CT112" s="351"/>
      <c r="CU112" s="351"/>
      <c r="CV112" s="351"/>
      <c r="CW112" s="351"/>
      <c r="CX112" s="351"/>
      <c r="CY112" s="351"/>
      <c r="CZ112" s="351"/>
      <c r="DA112" s="351"/>
      <c r="DB112" s="351"/>
      <c r="DC112" s="351"/>
      <c r="DD112" s="351"/>
      <c r="DE112" s="351"/>
      <c r="DF112" s="351"/>
      <c r="DG112" s="351"/>
      <c r="DH112" s="351"/>
      <c r="DI112" s="168"/>
      <c r="DJ112" s="80"/>
      <c r="DK112" s="80"/>
    </row>
    <row r="113" ht="15.0" customHeight="1">
      <c r="A113" s="80"/>
      <c r="B113" s="80"/>
      <c r="C113" s="35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  <c r="AA113" s="242"/>
      <c r="AB113" s="242"/>
      <c r="AC113" s="242"/>
      <c r="AD113" s="242"/>
      <c r="AE113" s="242"/>
      <c r="AF113" s="242"/>
      <c r="AG113" s="242"/>
      <c r="AH113" s="242"/>
      <c r="AI113" s="242"/>
      <c r="AJ113" s="242"/>
      <c r="AK113" s="242"/>
      <c r="AL113" s="242"/>
      <c r="AM113" s="242"/>
      <c r="AN113" s="242"/>
      <c r="AO113" s="242"/>
      <c r="AP113" s="242"/>
      <c r="AQ113" s="242"/>
      <c r="AR113" s="242"/>
      <c r="AS113" s="242"/>
      <c r="AT113" s="242"/>
      <c r="AU113" s="242"/>
      <c r="AV113" s="242"/>
      <c r="AW113" s="242"/>
      <c r="AX113" s="242"/>
      <c r="AY113" s="242"/>
      <c r="AZ113" s="242"/>
      <c r="BA113" s="242"/>
      <c r="BB113" s="242"/>
      <c r="BC113" s="242"/>
      <c r="BD113" s="242"/>
      <c r="BE113" s="242"/>
      <c r="BF113" s="242"/>
      <c r="BG113" s="242"/>
      <c r="BH113" s="242"/>
      <c r="BI113" s="242"/>
      <c r="BJ113" s="242"/>
      <c r="BK113" s="242"/>
      <c r="BL113" s="242"/>
      <c r="BM113" s="242"/>
      <c r="BN113" s="242"/>
      <c r="BO113" s="242"/>
      <c r="BP113" s="242"/>
      <c r="BQ113" s="242"/>
      <c r="BR113" s="242"/>
      <c r="BS113" s="242"/>
      <c r="BT113" s="242"/>
      <c r="BU113" s="242"/>
      <c r="BV113" s="242"/>
      <c r="BW113" s="242"/>
      <c r="BX113" s="242"/>
      <c r="BY113" s="242"/>
      <c r="BZ113" s="242"/>
      <c r="CA113" s="242"/>
      <c r="CB113" s="242"/>
      <c r="CC113" s="242"/>
      <c r="CD113" s="242"/>
      <c r="CE113" s="242"/>
      <c r="CF113" s="242"/>
      <c r="CG113" s="242"/>
      <c r="CH113" s="242"/>
      <c r="CI113" s="242"/>
      <c r="CJ113" s="242"/>
      <c r="CK113" s="242"/>
      <c r="CL113" s="242"/>
      <c r="CM113" s="242"/>
      <c r="CN113" s="242"/>
      <c r="CO113" s="242"/>
      <c r="CP113" s="242"/>
      <c r="CQ113" s="242"/>
      <c r="CR113" s="242"/>
      <c r="CS113" s="242"/>
      <c r="CT113" s="242"/>
      <c r="CU113" s="242"/>
      <c r="CV113" s="242"/>
      <c r="CW113" s="242"/>
      <c r="CX113" s="242"/>
      <c r="CY113" s="242"/>
      <c r="CZ113" s="242"/>
      <c r="DA113" s="242"/>
      <c r="DB113" s="242"/>
      <c r="DC113" s="242"/>
      <c r="DD113" s="242"/>
      <c r="DE113" s="242"/>
      <c r="DF113" s="242"/>
      <c r="DG113" s="242"/>
      <c r="DH113" s="242"/>
      <c r="DI113" s="353"/>
      <c r="DJ113" s="80"/>
      <c r="DK113" s="80"/>
    </row>
    <row r="114" ht="32.2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80"/>
      <c r="BN114" s="80"/>
      <c r="BO114" s="80"/>
      <c r="BP114" s="80"/>
      <c r="BQ114" s="80"/>
      <c r="BR114" s="80"/>
      <c r="BS114" s="80"/>
      <c r="BT114" s="80"/>
      <c r="BU114" s="80"/>
      <c r="BV114" s="80"/>
      <c r="BW114" s="80"/>
      <c r="BX114" s="80"/>
      <c r="BY114" s="80"/>
      <c r="BZ114" s="80"/>
      <c r="CA114" s="80"/>
      <c r="CB114" s="80"/>
      <c r="CC114" s="80"/>
      <c r="CD114" s="80"/>
      <c r="CE114" s="80"/>
      <c r="CF114" s="80"/>
      <c r="CG114" s="80"/>
      <c r="CH114" s="80"/>
      <c r="CI114" s="80"/>
      <c r="CJ114" s="80"/>
      <c r="CK114" s="80"/>
      <c r="CL114" s="80"/>
      <c r="CM114" s="80"/>
      <c r="CN114" s="80"/>
      <c r="CO114" s="80"/>
      <c r="CP114" s="80"/>
      <c r="CQ114" s="80"/>
      <c r="CR114" s="80"/>
      <c r="CS114" s="80"/>
      <c r="CT114" s="80"/>
      <c r="CU114" s="80"/>
      <c r="CV114" s="80"/>
      <c r="CW114" s="80"/>
      <c r="CX114" s="80"/>
      <c r="CY114" s="80"/>
      <c r="CZ114" s="80"/>
      <c r="DA114" s="80"/>
      <c r="DB114" s="80"/>
      <c r="DC114" s="80"/>
      <c r="DD114" s="80"/>
      <c r="DE114" s="80"/>
      <c r="DF114" s="80"/>
      <c r="DG114" s="80"/>
      <c r="DH114" s="80"/>
      <c r="DI114" s="80"/>
      <c r="DJ114" s="80"/>
      <c r="DK114" s="80"/>
    </row>
    <row r="115" ht="12.0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80"/>
      <c r="BN115" s="80"/>
      <c r="BO115" s="80"/>
      <c r="BP115" s="80"/>
      <c r="BQ115" s="80"/>
      <c r="BR115" s="80"/>
      <c r="BS115" s="80"/>
      <c r="BT115" s="80"/>
      <c r="BU115" s="80"/>
      <c r="BV115" s="80"/>
      <c r="BW115" s="80"/>
      <c r="BX115" s="80"/>
      <c r="BY115" s="80"/>
      <c r="BZ115" s="80"/>
      <c r="CA115" s="80"/>
      <c r="CB115" s="80"/>
      <c r="CC115" s="80"/>
      <c r="CD115" s="80"/>
      <c r="CE115" s="80"/>
      <c r="CF115" s="80"/>
      <c r="CG115" s="80"/>
      <c r="CH115" s="80"/>
      <c r="CI115" s="80"/>
      <c r="CJ115" s="80"/>
      <c r="CK115" s="80"/>
      <c r="CL115" s="80"/>
      <c r="CM115" s="80"/>
      <c r="CN115" s="80"/>
      <c r="CO115" s="80"/>
      <c r="CP115" s="80"/>
      <c r="CQ115" s="80"/>
      <c r="CR115" s="80"/>
      <c r="CS115" s="80"/>
      <c r="CT115" s="80"/>
      <c r="CU115" s="80"/>
      <c r="CV115" s="80"/>
      <c r="CW115" s="80"/>
      <c r="CX115" s="80"/>
      <c r="CY115" s="80"/>
      <c r="CZ115" s="80"/>
      <c r="DA115" s="80"/>
      <c r="DB115" s="80"/>
      <c r="DC115" s="80"/>
      <c r="DD115" s="80"/>
      <c r="DE115" s="80"/>
      <c r="DF115" s="80"/>
      <c r="DG115" s="80"/>
      <c r="DH115" s="80"/>
      <c r="DI115" s="80"/>
      <c r="DJ115" s="80"/>
      <c r="DK115" s="80"/>
    </row>
    <row r="116" ht="6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80"/>
      <c r="BN116" s="80"/>
      <c r="BO116" s="80"/>
      <c r="BP116" s="80"/>
      <c r="BQ116" s="80"/>
      <c r="BR116" s="80"/>
      <c r="BS116" s="80"/>
      <c r="BT116" s="80"/>
      <c r="BU116" s="80"/>
      <c r="BV116" s="80"/>
      <c r="BW116" s="80"/>
      <c r="BX116" s="80"/>
      <c r="BY116" s="80"/>
      <c r="BZ116" s="80"/>
      <c r="CA116" s="80"/>
      <c r="CB116" s="80"/>
      <c r="CC116" s="80"/>
      <c r="CD116" s="80"/>
      <c r="CE116" s="80"/>
      <c r="CF116" s="80"/>
      <c r="CG116" s="80"/>
      <c r="CH116" s="80"/>
      <c r="CI116" s="80"/>
      <c r="CJ116" s="80"/>
      <c r="CK116" s="80"/>
      <c r="CL116" s="80"/>
      <c r="CM116" s="80"/>
      <c r="CN116" s="80"/>
      <c r="CO116" s="80"/>
      <c r="CP116" s="80"/>
      <c r="CQ116" s="80"/>
      <c r="CR116" s="80"/>
      <c r="CS116" s="80"/>
      <c r="CT116" s="80"/>
      <c r="CU116" s="80"/>
      <c r="CV116" s="80"/>
      <c r="CW116" s="80"/>
      <c r="CX116" s="80"/>
      <c r="CY116" s="80"/>
      <c r="CZ116" s="80"/>
      <c r="DA116" s="80"/>
      <c r="DB116" s="80"/>
      <c r="DC116" s="80"/>
      <c r="DD116" s="80"/>
      <c r="DE116" s="80"/>
      <c r="DF116" s="80"/>
      <c r="DG116" s="80"/>
      <c r="DH116" s="80"/>
      <c r="DI116" s="80"/>
      <c r="DJ116" s="80"/>
      <c r="DK116" s="80"/>
    </row>
    <row r="117" ht="20.25" customHeight="1">
      <c r="A117" s="80"/>
      <c r="B117" s="80"/>
      <c r="C117" s="355" t="s">
        <v>228</v>
      </c>
      <c r="DJ117" s="80"/>
      <c r="DK117" s="80"/>
    </row>
    <row r="118" ht="6.0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80"/>
      <c r="BN118" s="80"/>
      <c r="BO118" s="80"/>
      <c r="BP118" s="80"/>
      <c r="BQ118" s="80"/>
      <c r="BR118" s="80"/>
      <c r="BS118" s="80"/>
      <c r="BT118" s="80"/>
      <c r="BU118" s="80"/>
      <c r="BV118" s="80"/>
      <c r="BW118" s="80"/>
      <c r="BX118" s="80"/>
      <c r="BY118" s="80"/>
      <c r="BZ118" s="80"/>
      <c r="CA118" s="80"/>
      <c r="CB118" s="80"/>
      <c r="CC118" s="80"/>
      <c r="CD118" s="80"/>
      <c r="CE118" s="80"/>
      <c r="CF118" s="80"/>
      <c r="CG118" s="80"/>
      <c r="CH118" s="80"/>
      <c r="CI118" s="80"/>
      <c r="CJ118" s="80"/>
      <c r="CK118" s="80"/>
      <c r="CL118" s="80"/>
      <c r="CM118" s="80"/>
      <c r="CN118" s="80"/>
      <c r="CO118" s="80"/>
      <c r="CP118" s="80"/>
      <c r="CQ118" s="80"/>
      <c r="CR118" s="80"/>
      <c r="CS118" s="80"/>
      <c r="CT118" s="80"/>
      <c r="CU118" s="80"/>
      <c r="CV118" s="80"/>
      <c r="CW118" s="80"/>
      <c r="CX118" s="80"/>
      <c r="CY118" s="80"/>
      <c r="CZ118" s="80"/>
      <c r="DA118" s="80"/>
      <c r="DB118" s="80"/>
      <c r="DC118" s="80"/>
      <c r="DD118" s="80"/>
      <c r="DE118" s="80"/>
      <c r="DF118" s="80"/>
      <c r="DG118" s="80"/>
      <c r="DH118" s="80"/>
      <c r="DI118" s="80"/>
      <c r="DJ118" s="80"/>
      <c r="DK118" s="80"/>
    </row>
    <row r="119" ht="15.75" customHeight="1">
      <c r="A119" s="80"/>
      <c r="B119" s="80"/>
      <c r="C119" s="356" t="s">
        <v>258</v>
      </c>
      <c r="DJ119" s="80"/>
      <c r="DK119" s="80"/>
    </row>
    <row r="120" ht="13.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80"/>
      <c r="BN120" s="80"/>
      <c r="BO120" s="80"/>
      <c r="BP120" s="80"/>
      <c r="BQ120" s="80"/>
      <c r="BR120" s="80"/>
      <c r="BS120" s="80"/>
      <c r="BT120" s="80"/>
      <c r="BU120" s="80"/>
      <c r="BV120" s="80"/>
      <c r="BW120" s="80"/>
      <c r="BX120" s="80"/>
      <c r="BY120" s="80"/>
      <c r="BZ120" s="80"/>
      <c r="CA120" s="80"/>
      <c r="CB120" s="80"/>
      <c r="CC120" s="80"/>
      <c r="CD120" s="80"/>
      <c r="CE120" s="80"/>
      <c r="CF120" s="80"/>
      <c r="CG120" s="80"/>
      <c r="CH120" s="80"/>
      <c r="CI120" s="80"/>
      <c r="CJ120" s="80"/>
      <c r="CK120" s="80"/>
      <c r="CL120" s="80"/>
      <c r="CM120" s="80"/>
      <c r="CN120" s="80"/>
      <c r="CO120" s="80"/>
      <c r="CP120" s="80"/>
      <c r="CQ120" s="80"/>
      <c r="CR120" s="80"/>
      <c r="CS120" s="80"/>
      <c r="CT120" s="80"/>
      <c r="CU120" s="80"/>
      <c r="CV120" s="80"/>
      <c r="CW120" s="80"/>
      <c r="CX120" s="80"/>
      <c r="CY120" s="80"/>
      <c r="CZ120" s="80"/>
      <c r="DA120" s="80"/>
      <c r="DB120" s="80"/>
      <c r="DC120" s="80"/>
      <c r="DD120" s="80"/>
      <c r="DE120" s="80"/>
      <c r="DF120" s="80"/>
      <c r="DG120" s="80"/>
      <c r="DH120" s="80"/>
      <c r="DI120" s="80"/>
      <c r="DJ120" s="80"/>
      <c r="DK120" s="80"/>
    </row>
    <row r="121" ht="48.0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/>
      <c r="CF121" s="80"/>
      <c r="CG121" s="80"/>
      <c r="CH121" s="80"/>
      <c r="CI121" s="80"/>
      <c r="CJ121" s="80"/>
      <c r="CK121" s="80"/>
      <c r="CL121" s="80"/>
      <c r="CM121" s="80"/>
      <c r="CN121" s="80"/>
      <c r="CO121" s="80"/>
      <c r="CP121" s="80"/>
      <c r="CQ121" s="80"/>
      <c r="CR121" s="80"/>
      <c r="CS121" s="80"/>
      <c r="CT121" s="80"/>
      <c r="CU121" s="80"/>
      <c r="CV121" s="80"/>
      <c r="CW121" s="80"/>
      <c r="CX121" s="80"/>
      <c r="CY121" s="80"/>
      <c r="CZ121" s="80"/>
      <c r="DA121" s="80"/>
      <c r="DB121" s="80"/>
      <c r="DC121" s="80"/>
      <c r="DD121" s="80"/>
      <c r="DE121" s="80"/>
      <c r="DF121" s="80"/>
      <c r="DG121" s="80"/>
      <c r="DH121" s="80"/>
      <c r="DI121" s="80"/>
      <c r="DJ121" s="80"/>
      <c r="DK121" s="80"/>
    </row>
    <row r="122" ht="6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  <c r="CF122" s="80"/>
      <c r="CG122" s="80"/>
      <c r="CH122" s="80"/>
      <c r="CI122" s="80"/>
      <c r="CJ122" s="80"/>
      <c r="CK122" s="80"/>
      <c r="CL122" s="80"/>
      <c r="CM122" s="80"/>
      <c r="CN122" s="80"/>
      <c r="CO122" s="80"/>
      <c r="CP122" s="80"/>
      <c r="CQ122" s="80"/>
      <c r="CR122" s="80"/>
      <c r="CS122" s="80"/>
      <c r="CT122" s="80"/>
      <c r="CU122" s="80"/>
      <c r="CV122" s="80"/>
      <c r="CW122" s="80"/>
      <c r="CX122" s="80"/>
      <c r="CY122" s="80"/>
      <c r="CZ122" s="80"/>
      <c r="DA122" s="80"/>
      <c r="DB122" s="80"/>
      <c r="DC122" s="80"/>
      <c r="DD122" s="80"/>
      <c r="DE122" s="80"/>
      <c r="DF122" s="80"/>
      <c r="DG122" s="80"/>
      <c r="DH122" s="80"/>
      <c r="DI122" s="80"/>
      <c r="DJ122" s="80"/>
      <c r="DK122" s="80"/>
    </row>
    <row r="123" ht="15.75" customHeight="1">
      <c r="A123" s="80"/>
      <c r="B123" s="80"/>
      <c r="C123" s="80"/>
      <c r="D123" s="80"/>
      <c r="E123" s="367" t="s">
        <v>259</v>
      </c>
      <c r="CJ123" s="80"/>
      <c r="CK123" s="80"/>
      <c r="CL123" s="80"/>
      <c r="CM123" s="80"/>
      <c r="CN123" s="80"/>
      <c r="CO123" s="80"/>
      <c r="CP123" s="80"/>
      <c r="CQ123" s="80"/>
      <c r="CR123" s="80"/>
      <c r="CS123" s="80"/>
      <c r="CT123" s="80"/>
      <c r="CU123" s="80"/>
      <c r="CV123" s="80"/>
      <c r="CW123" s="80"/>
      <c r="CX123" s="80"/>
      <c r="CY123" s="80"/>
      <c r="CZ123" s="80"/>
      <c r="DA123" s="80"/>
      <c r="DB123" s="80"/>
      <c r="DC123" s="80"/>
      <c r="DD123" s="80"/>
      <c r="DE123" s="80"/>
      <c r="DF123" s="80"/>
      <c r="DG123" s="80"/>
      <c r="DH123" s="80"/>
      <c r="DI123" s="80"/>
      <c r="DJ123" s="80"/>
      <c r="DK123" s="80"/>
    </row>
    <row r="124" ht="6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  <c r="CF124" s="80"/>
      <c r="CG124" s="80"/>
      <c r="CH124" s="80"/>
      <c r="CI124" s="80"/>
      <c r="CJ124" s="80"/>
      <c r="CK124" s="80"/>
      <c r="CL124" s="80"/>
      <c r="CM124" s="80"/>
      <c r="CN124" s="80"/>
      <c r="CO124" s="80"/>
      <c r="CP124" s="80"/>
      <c r="CQ124" s="80"/>
      <c r="CR124" s="80"/>
      <c r="CS124" s="80"/>
      <c r="CT124" s="80"/>
      <c r="CU124" s="80"/>
      <c r="CV124" s="80"/>
      <c r="CW124" s="80"/>
      <c r="CX124" s="80"/>
      <c r="CY124" s="80"/>
      <c r="CZ124" s="80"/>
      <c r="DA124" s="80"/>
      <c r="DB124" s="80"/>
      <c r="DC124" s="80"/>
      <c r="DD124" s="80"/>
      <c r="DE124" s="80"/>
      <c r="DF124" s="80"/>
      <c r="DG124" s="80"/>
      <c r="DH124" s="80"/>
      <c r="DI124" s="80"/>
      <c r="DJ124" s="80"/>
      <c r="DK124" s="80"/>
    </row>
    <row r="125" ht="15.75" customHeight="1">
      <c r="A125" s="80"/>
      <c r="B125" s="80"/>
      <c r="C125" s="80"/>
      <c r="D125" s="80"/>
      <c r="E125" s="363" t="s">
        <v>260</v>
      </c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  <c r="CF125" s="80"/>
      <c r="CG125" s="80"/>
      <c r="CH125" s="80"/>
      <c r="CI125" s="80"/>
      <c r="CJ125" s="80"/>
      <c r="CK125" s="80"/>
      <c r="CL125" s="80"/>
      <c r="CM125" s="80"/>
      <c r="CN125" s="80"/>
      <c r="CO125" s="80"/>
      <c r="CP125" s="80"/>
      <c r="CQ125" s="80"/>
      <c r="CR125" s="80"/>
      <c r="CS125" s="80"/>
      <c r="CT125" s="80"/>
      <c r="CU125" s="80"/>
      <c r="CV125" s="80"/>
      <c r="CW125" s="80"/>
      <c r="CX125" s="80"/>
      <c r="CY125" s="80"/>
      <c r="CZ125" s="80"/>
      <c r="DA125" s="80"/>
      <c r="DB125" s="80"/>
      <c r="DC125" s="80"/>
      <c r="DD125" s="80"/>
      <c r="DE125" s="80"/>
      <c r="DF125" s="80"/>
      <c r="DG125" s="80"/>
      <c r="DH125" s="80"/>
      <c r="DI125" s="80"/>
      <c r="DJ125" s="80"/>
      <c r="DK125" s="80"/>
    </row>
    <row r="126" ht="6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  <c r="CF126" s="80"/>
      <c r="CG126" s="80"/>
      <c r="CH126" s="80"/>
      <c r="CI126" s="80"/>
      <c r="CJ126" s="80"/>
      <c r="CK126" s="80"/>
      <c r="CL126" s="80"/>
      <c r="CM126" s="80"/>
      <c r="CN126" s="80"/>
      <c r="CO126" s="80"/>
      <c r="CP126" s="80"/>
      <c r="CQ126" s="80"/>
      <c r="CR126" s="80"/>
      <c r="CS126" s="80"/>
      <c r="CT126" s="80"/>
      <c r="CU126" s="80"/>
      <c r="CV126" s="80"/>
      <c r="CW126" s="80"/>
      <c r="CX126" s="80"/>
      <c r="CY126" s="80"/>
      <c r="CZ126" s="80"/>
      <c r="DA126" s="80"/>
      <c r="DB126" s="80"/>
      <c r="DC126" s="80"/>
      <c r="DD126" s="80"/>
      <c r="DE126" s="80"/>
      <c r="DF126" s="80"/>
      <c r="DG126" s="80"/>
      <c r="DH126" s="80"/>
      <c r="DI126" s="80"/>
      <c r="DJ126" s="80"/>
      <c r="DK126" s="80"/>
    </row>
    <row r="127" ht="15.75" customHeight="1">
      <c r="A127" s="80"/>
      <c r="B127" s="80"/>
      <c r="C127" s="80"/>
      <c r="D127" s="80"/>
      <c r="E127" s="36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1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/>
      <c r="CF127" s="80"/>
      <c r="CG127" s="80"/>
      <c r="CH127" s="80"/>
      <c r="CI127" s="80"/>
      <c r="CJ127" s="80"/>
      <c r="CK127" s="80"/>
      <c r="CL127" s="80"/>
      <c r="CM127" s="80"/>
      <c r="CN127" s="80"/>
      <c r="CO127" s="80"/>
      <c r="CP127" s="80"/>
      <c r="CQ127" s="80"/>
      <c r="CR127" s="80"/>
      <c r="CS127" s="80"/>
      <c r="CT127" s="80"/>
      <c r="CU127" s="80"/>
      <c r="CV127" s="80"/>
      <c r="CW127" s="80"/>
      <c r="CX127" s="80"/>
      <c r="CY127" s="80"/>
      <c r="CZ127" s="80"/>
      <c r="DA127" s="80"/>
      <c r="DB127" s="80"/>
      <c r="DC127" s="80"/>
      <c r="DD127" s="80"/>
      <c r="DE127" s="80"/>
      <c r="DF127" s="80"/>
      <c r="DG127" s="80"/>
      <c r="DH127" s="80"/>
      <c r="DI127" s="80"/>
      <c r="DJ127" s="80"/>
      <c r="DK127" s="80"/>
    </row>
    <row r="128" ht="12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/>
      <c r="CF128" s="80"/>
      <c r="CG128" s="80"/>
      <c r="CH128" s="80"/>
      <c r="CI128" s="80"/>
      <c r="CJ128" s="80"/>
      <c r="CK128" s="80"/>
      <c r="CL128" s="80"/>
      <c r="CM128" s="80"/>
      <c r="CN128" s="80"/>
      <c r="CO128" s="80"/>
      <c r="CP128" s="80"/>
      <c r="CQ128" s="80"/>
      <c r="CR128" s="80"/>
      <c r="CS128" s="80"/>
      <c r="CT128" s="80"/>
      <c r="CU128" s="80"/>
      <c r="CV128" s="80"/>
      <c r="CW128" s="80"/>
      <c r="CX128" s="80"/>
      <c r="CY128" s="80"/>
      <c r="CZ128" s="80"/>
      <c r="DA128" s="80"/>
      <c r="DB128" s="80"/>
      <c r="DC128" s="80"/>
      <c r="DD128" s="80"/>
      <c r="DE128" s="80"/>
      <c r="DF128" s="80"/>
      <c r="DG128" s="80"/>
      <c r="DH128" s="80"/>
      <c r="DI128" s="80"/>
      <c r="DJ128" s="80"/>
      <c r="DK128" s="80"/>
    </row>
    <row r="129" ht="15.75" customHeight="1">
      <c r="A129" s="80"/>
      <c r="B129" s="80"/>
      <c r="C129" s="80"/>
      <c r="D129" s="80"/>
      <c r="E129" s="363" t="s">
        <v>261</v>
      </c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  <c r="CF129" s="80"/>
      <c r="CG129" s="80"/>
      <c r="CH129" s="80"/>
      <c r="CI129" s="80"/>
      <c r="CJ129" s="80"/>
      <c r="CK129" s="80"/>
      <c r="CL129" s="80"/>
      <c r="CM129" s="80"/>
      <c r="CN129" s="80"/>
      <c r="CO129" s="80"/>
      <c r="CP129" s="80"/>
      <c r="CQ129" s="80"/>
      <c r="CR129" s="80"/>
      <c r="CS129" s="80"/>
      <c r="CT129" s="80"/>
      <c r="CU129" s="80"/>
      <c r="CV129" s="80"/>
      <c r="CW129" s="80"/>
      <c r="CX129" s="80"/>
      <c r="CY129" s="80"/>
      <c r="CZ129" s="80"/>
      <c r="DA129" s="80"/>
      <c r="DB129" s="80"/>
      <c r="DC129" s="80"/>
      <c r="DD129" s="80"/>
      <c r="DE129" s="80"/>
      <c r="DF129" s="80"/>
      <c r="DG129" s="80"/>
      <c r="DH129" s="80"/>
      <c r="DI129" s="80"/>
      <c r="DJ129" s="80"/>
      <c r="DK129" s="80"/>
    </row>
    <row r="130" ht="6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80"/>
      <c r="BN130" s="80"/>
      <c r="BO130" s="80"/>
      <c r="BP130" s="80"/>
      <c r="BQ130" s="80"/>
      <c r="BR130" s="80"/>
      <c r="BS130" s="80"/>
      <c r="BT130" s="80"/>
      <c r="BU130" s="80"/>
      <c r="BV130" s="80"/>
      <c r="BW130" s="80"/>
      <c r="BX130" s="80"/>
      <c r="BY130" s="80"/>
      <c r="BZ130" s="80"/>
      <c r="CA130" s="80"/>
      <c r="CB130" s="80"/>
      <c r="CC130" s="80"/>
      <c r="CD130" s="80"/>
      <c r="CE130" s="80"/>
      <c r="CF130" s="80"/>
      <c r="CG130" s="80"/>
      <c r="CH130" s="80"/>
      <c r="CI130" s="80"/>
      <c r="CJ130" s="80"/>
      <c r="CK130" s="80"/>
      <c r="CL130" s="80"/>
      <c r="CM130" s="80"/>
      <c r="CN130" s="80"/>
      <c r="CO130" s="80"/>
      <c r="CP130" s="80"/>
      <c r="CQ130" s="80"/>
      <c r="CR130" s="80"/>
      <c r="CS130" s="80"/>
      <c r="CT130" s="80"/>
      <c r="CU130" s="80"/>
      <c r="CV130" s="80"/>
      <c r="CW130" s="80"/>
      <c r="CX130" s="80"/>
      <c r="CY130" s="80"/>
      <c r="CZ130" s="80"/>
      <c r="DA130" s="80"/>
      <c r="DB130" s="80"/>
      <c r="DC130" s="80"/>
      <c r="DD130" s="80"/>
      <c r="DE130" s="80"/>
      <c r="DF130" s="80"/>
      <c r="DG130" s="80"/>
      <c r="DH130" s="80"/>
      <c r="DI130" s="80"/>
      <c r="DJ130" s="80"/>
      <c r="DK130" s="80"/>
    </row>
    <row r="131" ht="15.75" customHeight="1">
      <c r="A131" s="80"/>
      <c r="B131" s="80"/>
      <c r="C131" s="80"/>
      <c r="D131" s="80"/>
      <c r="E131" s="360" t="s">
        <v>262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1"/>
      <c r="DG131" s="80"/>
      <c r="DH131" s="80"/>
      <c r="DI131" s="80"/>
      <c r="DJ131" s="80"/>
      <c r="DK131" s="80"/>
    </row>
    <row r="132" ht="24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  <c r="CF132" s="80"/>
      <c r="CG132" s="80"/>
      <c r="CH132" s="80"/>
      <c r="CI132" s="80"/>
      <c r="CJ132" s="80"/>
      <c r="CK132" s="80"/>
      <c r="CL132" s="80"/>
      <c r="CM132" s="80"/>
      <c r="CN132" s="80"/>
      <c r="CO132" s="80"/>
      <c r="CP132" s="80"/>
      <c r="CQ132" s="80"/>
      <c r="CR132" s="80"/>
      <c r="CS132" s="80"/>
      <c r="CT132" s="80"/>
      <c r="CU132" s="80"/>
      <c r="CV132" s="80"/>
      <c r="CW132" s="80"/>
      <c r="CX132" s="80"/>
      <c r="CY132" s="80"/>
      <c r="CZ132" s="80"/>
      <c r="DA132" s="80"/>
      <c r="DB132" s="80"/>
      <c r="DC132" s="80"/>
      <c r="DD132" s="80"/>
      <c r="DE132" s="80"/>
      <c r="DF132" s="80"/>
      <c r="DG132" s="80"/>
      <c r="DH132" s="80"/>
      <c r="DI132" s="80"/>
      <c r="DJ132" s="80"/>
      <c r="DK132" s="80"/>
    </row>
    <row r="133" ht="15.75" customHeight="1">
      <c r="A133" s="80"/>
      <c r="B133" s="80"/>
      <c r="C133" s="80"/>
      <c r="D133" s="80"/>
      <c r="E133" s="363" t="s">
        <v>263</v>
      </c>
      <c r="R133" s="80"/>
      <c r="S133" s="80"/>
      <c r="T133" s="80"/>
      <c r="U133" s="80"/>
      <c r="V133" s="363" t="s">
        <v>264</v>
      </c>
      <c r="AO133" s="80"/>
      <c r="AP133" s="80"/>
      <c r="AQ133" s="363" t="s">
        <v>265</v>
      </c>
      <c r="BF133" s="80"/>
      <c r="BG133" s="80"/>
      <c r="BH133" s="363" t="s">
        <v>266</v>
      </c>
      <c r="BS133" s="80"/>
      <c r="BT133" s="80"/>
      <c r="BU133" s="80"/>
      <c r="BV133" s="80"/>
      <c r="BW133" s="80"/>
      <c r="BX133" s="80"/>
      <c r="BY133" s="80"/>
      <c r="BZ133" s="80"/>
      <c r="CA133" s="80"/>
      <c r="CB133" s="363" t="s">
        <v>267</v>
      </c>
      <c r="CP133" s="80"/>
      <c r="CQ133" s="80"/>
      <c r="CR133" s="80"/>
      <c r="CS133" s="363" t="s">
        <v>268</v>
      </c>
      <c r="DF133" s="80"/>
      <c r="DG133" s="80"/>
      <c r="DH133" s="80"/>
      <c r="DI133" s="80"/>
      <c r="DJ133" s="80"/>
      <c r="DK133" s="80"/>
    </row>
    <row r="134" ht="6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/>
      <c r="CF134" s="80"/>
      <c r="CG134" s="80"/>
      <c r="CH134" s="80"/>
      <c r="CI134" s="80"/>
      <c r="CJ134" s="80"/>
      <c r="CK134" s="80"/>
      <c r="CL134" s="80"/>
      <c r="CM134" s="80"/>
      <c r="CN134" s="80"/>
      <c r="CO134" s="80"/>
      <c r="CP134" s="80"/>
      <c r="CQ134" s="80"/>
      <c r="CR134" s="80"/>
      <c r="CS134" s="80"/>
      <c r="CT134" s="80"/>
      <c r="CU134" s="80"/>
      <c r="CV134" s="80"/>
      <c r="CW134" s="80"/>
      <c r="CX134" s="80"/>
      <c r="CY134" s="80"/>
      <c r="CZ134" s="80"/>
      <c r="DA134" s="80"/>
      <c r="DB134" s="80"/>
      <c r="DC134" s="80"/>
      <c r="DD134" s="80"/>
      <c r="DE134" s="80"/>
      <c r="DF134" s="80"/>
      <c r="DG134" s="80"/>
      <c r="DH134" s="80"/>
      <c r="DI134" s="80"/>
      <c r="DJ134" s="80"/>
      <c r="DK134" s="80"/>
    </row>
    <row r="135" ht="15.75" customHeight="1">
      <c r="A135" s="80"/>
      <c r="B135" s="80"/>
      <c r="C135" s="80"/>
      <c r="D135" s="80"/>
      <c r="E135" s="364" t="s">
        <v>269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1"/>
      <c r="T135" s="80"/>
      <c r="U135" s="80"/>
      <c r="V135" s="364" t="s">
        <v>249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  <c r="AO135" s="80"/>
      <c r="AP135" s="80"/>
      <c r="AQ135" s="364" t="s">
        <v>254</v>
      </c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1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  <c r="CF135" s="80"/>
      <c r="CG135" s="80"/>
      <c r="CH135" s="80"/>
      <c r="CI135" s="80"/>
      <c r="CJ135" s="80"/>
      <c r="CK135" s="80"/>
      <c r="CL135" s="80"/>
      <c r="CM135" s="80"/>
      <c r="CN135" s="80"/>
      <c r="CO135" s="80"/>
      <c r="CP135" s="80"/>
      <c r="CQ135" s="80"/>
      <c r="CR135" s="80"/>
      <c r="CS135" s="368" t="s">
        <v>270</v>
      </c>
      <c r="DF135" s="80"/>
      <c r="DG135" s="80"/>
      <c r="DH135" s="80"/>
      <c r="DI135" s="80"/>
      <c r="DJ135" s="80"/>
      <c r="DK135" s="80"/>
    </row>
    <row r="136" ht="8.2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80"/>
      <c r="BN136" s="80"/>
      <c r="BO136" s="80"/>
      <c r="BP136" s="80"/>
      <c r="BQ136" s="80"/>
      <c r="BR136" s="80"/>
      <c r="BS136" s="80"/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/>
      <c r="CF136" s="80"/>
      <c r="CG136" s="80"/>
      <c r="CH136" s="80"/>
      <c r="CI136" s="80"/>
      <c r="CJ136" s="80"/>
      <c r="CK136" s="80"/>
      <c r="CL136" s="80"/>
      <c r="CM136" s="80"/>
      <c r="CN136" s="80"/>
      <c r="CO136" s="80"/>
      <c r="CP136" s="80"/>
      <c r="CQ136" s="80"/>
      <c r="CR136" s="80"/>
      <c r="DF136" s="80"/>
      <c r="DG136" s="80"/>
      <c r="DH136" s="80"/>
      <c r="DI136" s="80"/>
      <c r="DJ136" s="80"/>
      <c r="DK136" s="80"/>
    </row>
    <row r="137" ht="30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/>
      <c r="CF137" s="80"/>
      <c r="CG137" s="80"/>
      <c r="CH137" s="80"/>
      <c r="CI137" s="80"/>
      <c r="CJ137" s="80"/>
      <c r="CK137" s="80"/>
      <c r="CL137" s="80"/>
      <c r="CM137" s="80"/>
      <c r="CN137" s="80"/>
      <c r="CO137" s="80"/>
      <c r="CP137" s="80"/>
      <c r="CQ137" s="80"/>
      <c r="CR137" s="80"/>
      <c r="CS137" s="80"/>
      <c r="CT137" s="80"/>
      <c r="CU137" s="80"/>
      <c r="CV137" s="80"/>
      <c r="CW137" s="80"/>
      <c r="CX137" s="80"/>
      <c r="CY137" s="80"/>
      <c r="CZ137" s="80"/>
      <c r="DA137" s="80"/>
      <c r="DB137" s="80"/>
      <c r="DC137" s="80"/>
      <c r="DD137" s="80"/>
      <c r="DE137" s="80"/>
      <c r="DF137" s="80"/>
      <c r="DG137" s="80"/>
      <c r="DH137" s="80"/>
      <c r="DI137" s="80"/>
      <c r="DJ137" s="80"/>
      <c r="DK137" s="80"/>
    </row>
    <row r="138" ht="6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  <c r="CF138" s="80"/>
      <c r="CG138" s="80"/>
      <c r="CH138" s="80"/>
      <c r="CI138" s="80"/>
      <c r="CJ138" s="80"/>
      <c r="CK138" s="80"/>
      <c r="CL138" s="80"/>
      <c r="CM138" s="80"/>
      <c r="CN138" s="80"/>
      <c r="CO138" s="80"/>
      <c r="CP138" s="80"/>
      <c r="CQ138" s="80"/>
      <c r="CR138" s="80"/>
      <c r="CS138" s="80"/>
      <c r="CT138" s="80"/>
      <c r="CU138" s="80"/>
      <c r="CV138" s="80"/>
      <c r="CW138" s="80"/>
      <c r="CX138" s="80"/>
      <c r="CY138" s="80"/>
      <c r="CZ138" s="80"/>
      <c r="DA138" s="80"/>
      <c r="DB138" s="80"/>
      <c r="DC138" s="80"/>
      <c r="DD138" s="80"/>
      <c r="DE138" s="80"/>
      <c r="DF138" s="80"/>
      <c r="DG138" s="80"/>
      <c r="DH138" s="80"/>
      <c r="DI138" s="80"/>
      <c r="DJ138" s="80"/>
      <c r="DK138" s="80"/>
    </row>
    <row r="139" ht="15.75" customHeight="1">
      <c r="A139" s="80"/>
      <c r="B139" s="80"/>
      <c r="C139" s="80"/>
      <c r="D139" s="80"/>
      <c r="E139" s="367" t="s">
        <v>271</v>
      </c>
      <c r="CJ139" s="80"/>
      <c r="CK139" s="80"/>
      <c r="CL139" s="80"/>
      <c r="CM139" s="80"/>
      <c r="CN139" s="80"/>
      <c r="CO139" s="80"/>
      <c r="CP139" s="80"/>
      <c r="CQ139" s="80"/>
      <c r="CR139" s="80"/>
      <c r="CS139" s="80"/>
      <c r="CT139" s="80"/>
      <c r="CU139" s="80"/>
      <c r="CV139" s="80"/>
      <c r="CW139" s="80"/>
      <c r="CX139" s="80"/>
      <c r="CY139" s="80"/>
      <c r="CZ139" s="80"/>
      <c r="DA139" s="80"/>
      <c r="DB139" s="80"/>
      <c r="DC139" s="80"/>
      <c r="DD139" s="80"/>
      <c r="DE139" s="80"/>
      <c r="DF139" s="80"/>
      <c r="DG139" s="80"/>
      <c r="DH139" s="80"/>
      <c r="DI139" s="80"/>
      <c r="DJ139" s="80"/>
      <c r="DK139" s="80"/>
    </row>
    <row r="140" ht="6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  <c r="CG140" s="80"/>
      <c r="CH140" s="80"/>
      <c r="CI140" s="80"/>
      <c r="CJ140" s="80"/>
      <c r="CK140" s="80"/>
      <c r="CL140" s="80"/>
      <c r="CM140" s="80"/>
      <c r="CN140" s="80"/>
      <c r="CO140" s="80"/>
      <c r="CP140" s="80"/>
      <c r="CQ140" s="80"/>
      <c r="CR140" s="80"/>
      <c r="CS140" s="80"/>
      <c r="CT140" s="80"/>
      <c r="CU140" s="80"/>
      <c r="CV140" s="80"/>
      <c r="CW140" s="80"/>
      <c r="CX140" s="80"/>
      <c r="CY140" s="80"/>
      <c r="CZ140" s="80"/>
      <c r="DA140" s="80"/>
      <c r="DB140" s="80"/>
      <c r="DC140" s="80"/>
      <c r="DD140" s="80"/>
      <c r="DE140" s="80"/>
      <c r="DF140" s="80"/>
      <c r="DG140" s="80"/>
      <c r="DH140" s="80"/>
      <c r="DI140" s="80"/>
      <c r="DJ140" s="80"/>
      <c r="DK140" s="80"/>
    </row>
    <row r="141" ht="15.75" customHeight="1">
      <c r="A141" s="80"/>
      <c r="B141" s="80"/>
      <c r="C141" s="80"/>
      <c r="D141" s="80"/>
      <c r="E141" s="363" t="s">
        <v>272</v>
      </c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  <c r="CG141" s="80"/>
      <c r="CH141" s="80"/>
      <c r="CI141" s="80"/>
      <c r="CJ141" s="80"/>
      <c r="CK141" s="80"/>
      <c r="CL141" s="80"/>
      <c r="CM141" s="80"/>
      <c r="CN141" s="80"/>
      <c r="CO141" s="80"/>
      <c r="CP141" s="80"/>
      <c r="CQ141" s="80"/>
      <c r="CR141" s="80"/>
      <c r="CS141" s="80"/>
      <c r="CT141" s="80"/>
      <c r="CU141" s="80"/>
      <c r="CV141" s="80"/>
      <c r="CW141" s="80"/>
      <c r="CX141" s="80"/>
      <c r="CY141" s="80"/>
      <c r="CZ141" s="80"/>
      <c r="DA141" s="80"/>
      <c r="DB141" s="80"/>
      <c r="DC141" s="80"/>
      <c r="DD141" s="80"/>
      <c r="DE141" s="80"/>
      <c r="DF141" s="80"/>
      <c r="DG141" s="80"/>
      <c r="DH141" s="80"/>
      <c r="DI141" s="80"/>
      <c r="DJ141" s="80"/>
      <c r="DK141" s="80"/>
    </row>
    <row r="142" ht="6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  <c r="CG142" s="80"/>
      <c r="CH142" s="80"/>
      <c r="CI142" s="80"/>
      <c r="CJ142" s="80"/>
      <c r="CK142" s="80"/>
      <c r="CL142" s="80"/>
      <c r="CM142" s="80"/>
      <c r="CN142" s="80"/>
      <c r="CO142" s="80"/>
      <c r="CP142" s="80"/>
      <c r="CQ142" s="80"/>
      <c r="CR142" s="80"/>
      <c r="CS142" s="80"/>
      <c r="CT142" s="80"/>
      <c r="CU142" s="80"/>
      <c r="CV142" s="80"/>
      <c r="CW142" s="80"/>
      <c r="CX142" s="80"/>
      <c r="CY142" s="80"/>
      <c r="CZ142" s="80"/>
      <c r="DA142" s="80"/>
      <c r="DB142" s="80"/>
      <c r="DC142" s="80"/>
      <c r="DD142" s="80"/>
      <c r="DE142" s="80"/>
      <c r="DF142" s="80"/>
      <c r="DG142" s="80"/>
      <c r="DH142" s="80"/>
      <c r="DI142" s="80"/>
      <c r="DJ142" s="80"/>
      <c r="DK142" s="80"/>
    </row>
    <row r="143" ht="15.75" customHeight="1">
      <c r="A143" s="80"/>
      <c r="B143" s="80"/>
      <c r="C143" s="80"/>
      <c r="D143" s="80"/>
      <c r="E143" s="36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1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  <c r="CG143" s="80"/>
      <c r="CH143" s="80"/>
      <c r="CI143" s="80"/>
      <c r="CJ143" s="80"/>
      <c r="CK143" s="80"/>
      <c r="CL143" s="80"/>
      <c r="CM143" s="80"/>
      <c r="CN143" s="80"/>
      <c r="CO143" s="80"/>
      <c r="CP143" s="80"/>
      <c r="CQ143" s="80"/>
      <c r="CR143" s="80"/>
      <c r="CS143" s="80"/>
      <c r="CT143" s="80"/>
      <c r="CU143" s="80"/>
      <c r="CV143" s="80"/>
      <c r="CW143" s="80"/>
      <c r="CX143" s="80"/>
      <c r="CY143" s="80"/>
      <c r="CZ143" s="80"/>
      <c r="DA143" s="80"/>
      <c r="DB143" s="80"/>
      <c r="DC143" s="80"/>
      <c r="DD143" s="80"/>
      <c r="DE143" s="80"/>
      <c r="DF143" s="80"/>
      <c r="DG143" s="80"/>
      <c r="DH143" s="80"/>
      <c r="DI143" s="80"/>
      <c r="DJ143" s="80"/>
      <c r="DK143" s="80"/>
    </row>
    <row r="144" ht="12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80"/>
      <c r="CO144" s="80"/>
      <c r="CP144" s="80"/>
      <c r="CQ144" s="80"/>
      <c r="CR144" s="80"/>
      <c r="CS144" s="80"/>
      <c r="CT144" s="80"/>
      <c r="CU144" s="80"/>
      <c r="CV144" s="80"/>
      <c r="CW144" s="80"/>
      <c r="CX144" s="80"/>
      <c r="CY144" s="80"/>
      <c r="CZ144" s="80"/>
      <c r="DA144" s="80"/>
      <c r="DB144" s="80"/>
      <c r="DC144" s="80"/>
      <c r="DD144" s="80"/>
      <c r="DE144" s="80"/>
      <c r="DF144" s="80"/>
      <c r="DG144" s="80"/>
      <c r="DH144" s="80"/>
      <c r="DI144" s="80"/>
      <c r="DJ144" s="80"/>
      <c r="DK144" s="80"/>
    </row>
    <row r="145" ht="15.75" customHeight="1">
      <c r="A145" s="80"/>
      <c r="B145" s="80"/>
      <c r="C145" s="80"/>
      <c r="D145" s="80"/>
      <c r="E145" s="363" t="s">
        <v>261</v>
      </c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  <c r="CG145" s="80"/>
      <c r="CH145" s="80"/>
      <c r="CI145" s="80"/>
      <c r="CJ145" s="80"/>
      <c r="CK145" s="80"/>
      <c r="CL145" s="80"/>
      <c r="CM145" s="80"/>
      <c r="CN145" s="80"/>
      <c r="CO145" s="80"/>
      <c r="CP145" s="80"/>
      <c r="CQ145" s="80"/>
      <c r="CR145" s="80"/>
      <c r="CS145" s="80"/>
      <c r="CT145" s="80"/>
      <c r="CU145" s="80"/>
      <c r="CV145" s="80"/>
      <c r="CW145" s="80"/>
      <c r="CX145" s="80"/>
      <c r="CY145" s="80"/>
      <c r="CZ145" s="80"/>
      <c r="DA145" s="80"/>
      <c r="DB145" s="80"/>
      <c r="DC145" s="80"/>
      <c r="DD145" s="80"/>
      <c r="DE145" s="80"/>
      <c r="DF145" s="80"/>
      <c r="DG145" s="80"/>
      <c r="DH145" s="80"/>
      <c r="DI145" s="80"/>
      <c r="DJ145" s="80"/>
      <c r="DK145" s="80"/>
    </row>
    <row r="146" ht="6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80"/>
      <c r="DA146" s="80"/>
      <c r="DB146" s="80"/>
      <c r="DC146" s="80"/>
      <c r="DD146" s="80"/>
      <c r="DE146" s="80"/>
      <c r="DF146" s="80"/>
      <c r="DG146" s="80"/>
      <c r="DH146" s="80"/>
      <c r="DI146" s="80"/>
      <c r="DJ146" s="80"/>
      <c r="DK146" s="80"/>
    </row>
    <row r="147" ht="15.75" customHeight="1">
      <c r="A147" s="80"/>
      <c r="B147" s="80"/>
      <c r="C147" s="80"/>
      <c r="D147" s="80"/>
      <c r="E147" s="369" t="s">
        <v>273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1"/>
      <c r="DG147" s="80"/>
      <c r="DH147" s="80"/>
      <c r="DI147" s="80"/>
      <c r="DJ147" s="80"/>
      <c r="DK147" s="80"/>
    </row>
    <row r="148" ht="24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  <c r="CH148" s="80"/>
      <c r="CI148" s="80"/>
      <c r="CJ148" s="80"/>
      <c r="CK148" s="80"/>
      <c r="CL148" s="80"/>
      <c r="CM148" s="80"/>
      <c r="CN148" s="80"/>
      <c r="CO148" s="80"/>
      <c r="CP148" s="80"/>
      <c r="CQ148" s="80"/>
      <c r="CR148" s="80"/>
      <c r="CS148" s="80"/>
      <c r="CT148" s="80"/>
      <c r="CU148" s="80"/>
      <c r="CV148" s="80"/>
      <c r="CW148" s="80"/>
      <c r="CX148" s="80"/>
      <c r="CY148" s="80"/>
      <c r="CZ148" s="80"/>
      <c r="DA148" s="80"/>
      <c r="DB148" s="80"/>
      <c r="DC148" s="80"/>
      <c r="DD148" s="80"/>
      <c r="DE148" s="80"/>
      <c r="DF148" s="80"/>
      <c r="DG148" s="80"/>
      <c r="DH148" s="80"/>
      <c r="DI148" s="80"/>
      <c r="DJ148" s="80"/>
      <c r="DK148" s="80"/>
    </row>
    <row r="149" ht="15.75" customHeight="1">
      <c r="A149" s="80"/>
      <c r="B149" s="80"/>
      <c r="C149" s="80"/>
      <c r="D149" s="80"/>
      <c r="E149" s="363" t="s">
        <v>263</v>
      </c>
      <c r="R149" s="80"/>
      <c r="S149" s="80"/>
      <c r="T149" s="80"/>
      <c r="U149" s="80"/>
      <c r="V149" s="363" t="s">
        <v>264</v>
      </c>
      <c r="AO149" s="80"/>
      <c r="AP149" s="80"/>
      <c r="AQ149" s="363" t="s">
        <v>265</v>
      </c>
      <c r="BF149" s="80"/>
      <c r="BG149" s="80"/>
      <c r="BH149" s="363" t="s">
        <v>266</v>
      </c>
      <c r="BS149" s="80"/>
      <c r="BT149" s="80"/>
      <c r="BU149" s="80"/>
      <c r="BV149" s="80"/>
      <c r="BW149" s="80"/>
      <c r="BX149" s="80"/>
      <c r="BY149" s="80"/>
      <c r="BZ149" s="80"/>
      <c r="CA149" s="80"/>
      <c r="CB149" s="363" t="s">
        <v>267</v>
      </c>
      <c r="CP149" s="80"/>
      <c r="CQ149" s="80"/>
      <c r="CR149" s="80"/>
      <c r="CS149" s="363" t="s">
        <v>268</v>
      </c>
      <c r="DF149" s="80"/>
      <c r="DG149" s="80"/>
      <c r="DH149" s="80"/>
      <c r="DI149" s="80"/>
      <c r="DJ149" s="80"/>
      <c r="DK149" s="80"/>
    </row>
    <row r="150" ht="6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  <c r="CF150" s="80"/>
      <c r="CG150" s="80"/>
      <c r="CH150" s="80"/>
      <c r="CI150" s="80"/>
      <c r="CJ150" s="80"/>
      <c r="CK150" s="80"/>
      <c r="CL150" s="80"/>
      <c r="CM150" s="80"/>
      <c r="CN150" s="80"/>
      <c r="CO150" s="80"/>
      <c r="CP150" s="80"/>
      <c r="CQ150" s="80"/>
      <c r="CR150" s="80"/>
      <c r="CS150" s="80"/>
      <c r="CT150" s="80"/>
      <c r="CU150" s="80"/>
      <c r="CV150" s="80"/>
      <c r="CW150" s="80"/>
      <c r="CX150" s="80"/>
      <c r="CY150" s="80"/>
      <c r="CZ150" s="80"/>
      <c r="DA150" s="80"/>
      <c r="DB150" s="80"/>
      <c r="DC150" s="80"/>
      <c r="DD150" s="80"/>
      <c r="DE150" s="80"/>
      <c r="DF150" s="80"/>
      <c r="DG150" s="80"/>
      <c r="DH150" s="80"/>
      <c r="DI150" s="80"/>
      <c r="DJ150" s="80"/>
      <c r="DK150" s="80"/>
    </row>
    <row r="151" ht="15.75" customHeight="1">
      <c r="A151" s="80"/>
      <c r="B151" s="80"/>
      <c r="C151" s="80"/>
      <c r="D151" s="80"/>
      <c r="E151" s="364" t="s">
        <v>269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1"/>
      <c r="T151" s="80"/>
      <c r="U151" s="80"/>
      <c r="V151" s="364" t="s">
        <v>249</v>
      </c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80"/>
      <c r="AP151" s="80"/>
      <c r="AQ151" s="364" t="s">
        <v>254</v>
      </c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1"/>
      <c r="BF151" s="80"/>
      <c r="BG151" s="80"/>
      <c r="BH151" s="364" t="s">
        <v>274</v>
      </c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1"/>
      <c r="BY151" s="80"/>
      <c r="BZ151" s="80"/>
      <c r="CA151" s="80"/>
      <c r="CB151" s="80"/>
      <c r="CC151" s="80"/>
      <c r="CD151" s="80"/>
      <c r="CE151" s="80"/>
      <c r="CF151" s="80"/>
      <c r="CG151" s="80"/>
      <c r="CH151" s="80"/>
      <c r="CI151" s="80"/>
      <c r="CJ151" s="80"/>
      <c r="CK151" s="80"/>
      <c r="CL151" s="80"/>
      <c r="CM151" s="80"/>
      <c r="CN151" s="80"/>
      <c r="CO151" s="80"/>
      <c r="CP151" s="80"/>
      <c r="CQ151" s="80"/>
      <c r="CR151" s="80"/>
      <c r="CS151" s="366" t="s">
        <v>275</v>
      </c>
      <c r="CT151" s="351"/>
      <c r="CU151" s="351"/>
      <c r="CV151" s="351"/>
      <c r="CW151" s="351"/>
      <c r="CX151" s="351"/>
      <c r="CY151" s="351"/>
      <c r="CZ151" s="351"/>
      <c r="DA151" s="351"/>
      <c r="DB151" s="351"/>
      <c r="DC151" s="351"/>
      <c r="DD151" s="351"/>
      <c r="DE151" s="168"/>
      <c r="DF151" s="80"/>
      <c r="DG151" s="80"/>
      <c r="DH151" s="80"/>
      <c r="DI151" s="80"/>
      <c r="DJ151" s="80"/>
      <c r="DK151" s="80"/>
    </row>
    <row r="152" ht="8.2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  <c r="BP152" s="80"/>
      <c r="BQ152" s="80"/>
      <c r="BR152" s="80"/>
      <c r="BS152" s="80"/>
      <c r="BT152" s="80"/>
      <c r="BU152" s="80"/>
      <c r="BV152" s="80"/>
      <c r="BW152" s="80"/>
      <c r="BX152" s="80"/>
      <c r="BY152" s="80"/>
      <c r="BZ152" s="80"/>
      <c r="CA152" s="80"/>
      <c r="CB152" s="80"/>
      <c r="CC152" s="80"/>
      <c r="CD152" s="80"/>
      <c r="CE152" s="80"/>
      <c r="CF152" s="80"/>
      <c r="CG152" s="80"/>
      <c r="CH152" s="80"/>
      <c r="CI152" s="80"/>
      <c r="CJ152" s="80"/>
      <c r="CK152" s="80"/>
      <c r="CL152" s="80"/>
      <c r="CM152" s="80"/>
      <c r="CN152" s="80"/>
      <c r="CO152" s="80"/>
      <c r="CP152" s="80"/>
      <c r="CQ152" s="80"/>
      <c r="CR152" s="80"/>
      <c r="CS152" s="358"/>
      <c r="DE152" s="359"/>
      <c r="DF152" s="80"/>
      <c r="DG152" s="80"/>
      <c r="DH152" s="80"/>
      <c r="DI152" s="80"/>
      <c r="DJ152" s="80"/>
      <c r="DK152" s="80"/>
    </row>
    <row r="153" ht="10.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  <c r="CF153" s="80"/>
      <c r="CG153" s="80"/>
      <c r="CH153" s="80"/>
      <c r="CI153" s="80"/>
      <c r="CJ153" s="80"/>
      <c r="CK153" s="80"/>
      <c r="CL153" s="80"/>
      <c r="CM153" s="80"/>
      <c r="CN153" s="80"/>
      <c r="CO153" s="80"/>
      <c r="CP153" s="80"/>
      <c r="CQ153" s="80"/>
      <c r="CR153" s="80"/>
      <c r="CS153" s="352"/>
      <c r="CT153" s="242"/>
      <c r="CU153" s="242"/>
      <c r="CV153" s="242"/>
      <c r="CW153" s="242"/>
      <c r="CX153" s="242"/>
      <c r="CY153" s="242"/>
      <c r="CZ153" s="242"/>
      <c r="DA153" s="242"/>
      <c r="DB153" s="242"/>
      <c r="DC153" s="242"/>
      <c r="DD153" s="242"/>
      <c r="DE153" s="353"/>
      <c r="DF153" s="80"/>
      <c r="DG153" s="80"/>
      <c r="DH153" s="80"/>
      <c r="DI153" s="80"/>
      <c r="DJ153" s="80"/>
      <c r="DK153" s="80"/>
    </row>
    <row r="154" ht="30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  <c r="CF154" s="80"/>
      <c r="CG154" s="80"/>
      <c r="CH154" s="80"/>
      <c r="CI154" s="80"/>
      <c r="CJ154" s="80"/>
      <c r="CK154" s="80"/>
      <c r="CL154" s="80"/>
      <c r="CM154" s="80"/>
      <c r="CN154" s="80"/>
      <c r="CO154" s="80"/>
      <c r="CP154" s="80"/>
      <c r="CQ154" s="80"/>
      <c r="CR154" s="80"/>
      <c r="CS154" s="80"/>
      <c r="CT154" s="80"/>
      <c r="CU154" s="80"/>
      <c r="CV154" s="80"/>
      <c r="CW154" s="80"/>
      <c r="CX154" s="80"/>
      <c r="CY154" s="80"/>
      <c r="CZ154" s="80"/>
      <c r="DA154" s="80"/>
      <c r="DB154" s="80"/>
      <c r="DC154" s="80"/>
      <c r="DD154" s="80"/>
      <c r="DE154" s="80"/>
      <c r="DF154" s="80"/>
      <c r="DG154" s="80"/>
      <c r="DH154" s="80"/>
      <c r="DI154" s="80"/>
      <c r="DJ154" s="80"/>
      <c r="DK154" s="80"/>
    </row>
    <row r="155" ht="35.2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  <c r="CF155" s="80"/>
      <c r="CG155" s="80"/>
      <c r="CH155" s="80"/>
      <c r="CI155" s="80"/>
      <c r="CJ155" s="80"/>
      <c r="CK155" s="80"/>
      <c r="CL155" s="80"/>
      <c r="CM155" s="80"/>
      <c r="CN155" s="80"/>
      <c r="CO155" s="80"/>
      <c r="CP155" s="80"/>
      <c r="CQ155" s="80"/>
      <c r="CR155" s="80"/>
      <c r="CS155" s="80"/>
      <c r="CT155" s="80"/>
      <c r="CU155" s="80"/>
      <c r="CV155" s="80"/>
      <c r="CW155" s="80"/>
      <c r="CX155" s="80"/>
      <c r="CY155" s="80"/>
      <c r="CZ155" s="80"/>
      <c r="DA155" s="80"/>
      <c r="DB155" s="80"/>
      <c r="DC155" s="80"/>
      <c r="DD155" s="80"/>
      <c r="DE155" s="80"/>
      <c r="DF155" s="80"/>
      <c r="DG155" s="80"/>
      <c r="DH155" s="80"/>
      <c r="DI155" s="80"/>
      <c r="DJ155" s="80"/>
      <c r="DK155" s="80"/>
    </row>
    <row r="156" ht="6.0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  <c r="CF156" s="80"/>
      <c r="CG156" s="80"/>
      <c r="CH156" s="80"/>
      <c r="CI156" s="80"/>
      <c r="CJ156" s="80"/>
      <c r="CK156" s="80"/>
      <c r="CL156" s="80"/>
      <c r="CM156" s="80"/>
      <c r="CN156" s="80"/>
      <c r="CO156" s="80"/>
      <c r="CP156" s="80"/>
      <c r="CQ156" s="80"/>
      <c r="CR156" s="80"/>
      <c r="CS156" s="80"/>
      <c r="CT156" s="80"/>
      <c r="CU156" s="80"/>
      <c r="CV156" s="80"/>
      <c r="CW156" s="80"/>
      <c r="CX156" s="80"/>
      <c r="CY156" s="80"/>
      <c r="CZ156" s="80"/>
      <c r="DA156" s="80"/>
      <c r="DB156" s="80"/>
      <c r="DC156" s="80"/>
      <c r="DD156" s="80"/>
      <c r="DE156" s="80"/>
      <c r="DF156" s="80"/>
      <c r="DG156" s="80"/>
      <c r="DH156" s="80"/>
      <c r="DI156" s="80"/>
      <c r="DJ156" s="80"/>
      <c r="DK156" s="80"/>
    </row>
    <row r="157" ht="6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0"/>
      <c r="CE157" s="80"/>
      <c r="CF157" s="80"/>
      <c r="CG157" s="80"/>
      <c r="CH157" s="80"/>
      <c r="CI157" s="80"/>
      <c r="CJ157" s="80"/>
      <c r="CK157" s="80"/>
      <c r="CL157" s="80"/>
      <c r="CM157" s="80"/>
      <c r="CN157" s="80"/>
      <c r="CO157" s="80"/>
      <c r="CP157" s="80"/>
      <c r="CQ157" s="80"/>
      <c r="CR157" s="80"/>
      <c r="CS157" s="80"/>
      <c r="CT157" s="80"/>
      <c r="CU157" s="80"/>
      <c r="CV157" s="80"/>
      <c r="CW157" s="80"/>
      <c r="CX157" s="80"/>
      <c r="CY157" s="80"/>
      <c r="CZ157" s="80"/>
      <c r="DA157" s="80"/>
      <c r="DB157" s="80"/>
      <c r="DC157" s="80"/>
      <c r="DD157" s="80"/>
      <c r="DE157" s="80"/>
      <c r="DF157" s="80"/>
      <c r="DG157" s="80"/>
      <c r="DH157" s="80"/>
      <c r="DI157" s="80"/>
      <c r="DJ157" s="80"/>
      <c r="DK157" s="80"/>
    </row>
    <row r="158" ht="20.25" customHeight="1">
      <c r="A158" s="80"/>
      <c r="B158" s="80"/>
      <c r="C158" s="355" t="s">
        <v>228</v>
      </c>
      <c r="DJ158" s="80"/>
      <c r="DK158" s="80"/>
    </row>
    <row r="159" ht="15.75" customHeight="1">
      <c r="A159" s="80"/>
      <c r="B159" s="80"/>
      <c r="C159" s="356" t="s">
        <v>276</v>
      </c>
      <c r="DJ159" s="80"/>
      <c r="DK159" s="80"/>
    </row>
    <row r="160" ht="30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  <c r="CF160" s="80"/>
      <c r="CG160" s="80"/>
      <c r="CH160" s="80"/>
      <c r="CI160" s="80"/>
      <c r="CJ160" s="80"/>
      <c r="CK160" s="80"/>
      <c r="CL160" s="80"/>
      <c r="CM160" s="80"/>
      <c r="CN160" s="80"/>
      <c r="CO160" s="80"/>
      <c r="CP160" s="80"/>
      <c r="CQ160" s="80"/>
      <c r="CR160" s="80"/>
      <c r="CS160" s="80"/>
      <c r="CT160" s="80"/>
      <c r="CU160" s="80"/>
      <c r="CV160" s="80"/>
      <c r="CW160" s="80"/>
      <c r="CX160" s="80"/>
      <c r="CY160" s="80"/>
      <c r="CZ160" s="80"/>
      <c r="DA160" s="80"/>
      <c r="DB160" s="80"/>
      <c r="DC160" s="80"/>
      <c r="DD160" s="80"/>
      <c r="DE160" s="80"/>
      <c r="DF160" s="80"/>
      <c r="DG160" s="80"/>
      <c r="DH160" s="80"/>
      <c r="DI160" s="80"/>
      <c r="DJ160" s="80"/>
      <c r="DK160" s="80"/>
    </row>
    <row r="161" ht="15.75" customHeight="1">
      <c r="A161" s="80"/>
      <c r="B161" s="80"/>
      <c r="C161" s="349" t="s">
        <v>277</v>
      </c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/>
      <c r="CF161" s="80"/>
      <c r="CG161" s="80"/>
      <c r="CH161" s="80"/>
      <c r="CI161" s="80"/>
      <c r="CJ161" s="80"/>
      <c r="CK161" s="80"/>
      <c r="CL161" s="80"/>
      <c r="CM161" s="80"/>
      <c r="CN161" s="80"/>
      <c r="CO161" s="80"/>
      <c r="CP161" s="80"/>
      <c r="CQ161" s="80"/>
      <c r="CR161" s="80"/>
      <c r="CS161" s="80"/>
      <c r="CT161" s="80"/>
      <c r="CU161" s="80"/>
      <c r="CV161" s="80"/>
      <c r="CW161" s="80"/>
      <c r="CX161" s="80"/>
      <c r="CY161" s="80"/>
      <c r="CZ161" s="80"/>
      <c r="DA161" s="80"/>
      <c r="DB161" s="80"/>
      <c r="DC161" s="80"/>
      <c r="DD161" s="80"/>
      <c r="DE161" s="80"/>
      <c r="DF161" s="80"/>
      <c r="DG161" s="80"/>
      <c r="DH161" s="80"/>
      <c r="DI161" s="80"/>
      <c r="DJ161" s="80"/>
      <c r="DK161" s="80"/>
    </row>
    <row r="162" ht="6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  <c r="BL162" s="80"/>
      <c r="BM162" s="80"/>
      <c r="BN162" s="80"/>
      <c r="BO162" s="80"/>
      <c r="BP162" s="80"/>
      <c r="BQ162" s="80"/>
      <c r="BR162" s="80"/>
      <c r="BS162" s="80"/>
      <c r="BT162" s="80"/>
      <c r="BU162" s="80"/>
      <c r="BV162" s="80"/>
      <c r="BW162" s="80"/>
      <c r="BX162" s="80"/>
      <c r="BY162" s="80"/>
      <c r="BZ162" s="80"/>
      <c r="CA162" s="80"/>
      <c r="CB162" s="80"/>
      <c r="CC162" s="80"/>
      <c r="CD162" s="80"/>
      <c r="CE162" s="80"/>
      <c r="CF162" s="80"/>
      <c r="CG162" s="80"/>
      <c r="CH162" s="80"/>
      <c r="CI162" s="80"/>
      <c r="CJ162" s="80"/>
      <c r="CK162" s="80"/>
      <c r="CL162" s="80"/>
      <c r="CM162" s="80"/>
      <c r="CN162" s="80"/>
      <c r="CO162" s="80"/>
      <c r="CP162" s="80"/>
      <c r="CQ162" s="80"/>
      <c r="CR162" s="80"/>
      <c r="CS162" s="80"/>
      <c r="CT162" s="80"/>
      <c r="CU162" s="80"/>
      <c r="CV162" s="80"/>
      <c r="CW162" s="80"/>
      <c r="CX162" s="80"/>
      <c r="CY162" s="80"/>
      <c r="CZ162" s="80"/>
      <c r="DA162" s="80"/>
      <c r="DB162" s="80"/>
      <c r="DC162" s="80"/>
      <c r="DD162" s="80"/>
      <c r="DE162" s="80"/>
      <c r="DF162" s="80"/>
      <c r="DG162" s="80"/>
      <c r="DH162" s="80"/>
      <c r="DI162" s="80"/>
      <c r="DJ162" s="80"/>
      <c r="DK162" s="80"/>
    </row>
    <row r="163" ht="6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367" t="s">
        <v>278</v>
      </c>
      <c r="CE163" s="80"/>
      <c r="CF163" s="80"/>
      <c r="CG163" s="80"/>
      <c r="CH163" s="80"/>
      <c r="CI163" s="80"/>
      <c r="CJ163" s="80"/>
      <c r="CK163" s="80"/>
      <c r="CL163" s="80"/>
      <c r="CM163" s="80"/>
      <c r="CN163" s="80"/>
      <c r="CO163" s="80"/>
      <c r="CP163" s="80"/>
      <c r="CQ163" s="80"/>
      <c r="CR163" s="80"/>
      <c r="CS163" s="80"/>
      <c r="CT163" s="80"/>
      <c r="CU163" s="80"/>
      <c r="CV163" s="80"/>
      <c r="CW163" s="80"/>
      <c r="CX163" s="80"/>
      <c r="CY163" s="80"/>
      <c r="CZ163" s="80"/>
      <c r="DA163" s="80"/>
      <c r="DB163" s="80"/>
      <c r="DC163" s="80"/>
      <c r="DD163" s="80"/>
      <c r="DE163" s="80"/>
      <c r="DF163" s="80"/>
      <c r="DG163" s="80"/>
      <c r="DH163" s="80"/>
      <c r="DI163" s="80"/>
      <c r="DJ163" s="80"/>
      <c r="DK163" s="80"/>
    </row>
    <row r="164" ht="6.75" customHeight="1">
      <c r="A164" s="80"/>
      <c r="B164" s="80"/>
      <c r="C164" s="80"/>
      <c r="D164" s="349" t="s">
        <v>279</v>
      </c>
      <c r="AH164" s="80"/>
      <c r="AI164" s="80"/>
      <c r="AJ164" s="80"/>
      <c r="AK164" s="80"/>
      <c r="AL164" s="349" t="s">
        <v>280</v>
      </c>
      <c r="BP164" s="80"/>
      <c r="BQ164" s="80"/>
      <c r="BR164" s="80"/>
      <c r="BS164" s="80"/>
      <c r="CE164" s="80"/>
      <c r="CF164" s="80"/>
      <c r="CG164" s="80"/>
      <c r="CH164" s="80"/>
      <c r="CI164" s="80"/>
      <c r="CJ164" s="349" t="s">
        <v>281</v>
      </c>
      <c r="DC164" s="80"/>
      <c r="DD164" s="80"/>
      <c r="DE164" s="80"/>
      <c r="DF164" s="80"/>
      <c r="DG164" s="80"/>
      <c r="DH164" s="80"/>
      <c r="DI164" s="80"/>
      <c r="DJ164" s="80"/>
      <c r="DK164" s="80"/>
    </row>
    <row r="165" ht="6.0" customHeight="1">
      <c r="A165" s="80"/>
      <c r="B165" s="80"/>
      <c r="C165" s="80"/>
      <c r="AH165" s="80"/>
      <c r="AI165" s="80"/>
      <c r="AJ165" s="80"/>
      <c r="AK165" s="80"/>
      <c r="BP165" s="80"/>
      <c r="BQ165" s="80"/>
      <c r="BR165" s="80"/>
      <c r="BS165" s="80"/>
      <c r="CE165" s="80"/>
      <c r="CF165" s="80"/>
      <c r="CG165" s="80"/>
      <c r="CH165" s="80"/>
      <c r="CI165" s="80"/>
      <c r="DC165" s="80"/>
      <c r="DD165" s="80"/>
      <c r="DE165" s="80"/>
      <c r="DF165" s="80"/>
      <c r="DG165" s="80"/>
      <c r="DH165" s="80"/>
      <c r="DI165" s="80"/>
      <c r="DJ165" s="80"/>
      <c r="DK165" s="80"/>
    </row>
    <row r="166" ht="7.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CE166" s="80"/>
      <c r="CF166" s="80"/>
      <c r="CG166" s="80"/>
      <c r="CH166" s="80"/>
      <c r="CI166" s="80"/>
      <c r="CJ166" s="80"/>
      <c r="CK166" s="80"/>
      <c r="CL166" s="80"/>
      <c r="CM166" s="80"/>
      <c r="CN166" s="80"/>
      <c r="CO166" s="80"/>
      <c r="CP166" s="80"/>
      <c r="CQ166" s="80"/>
      <c r="CR166" s="80"/>
      <c r="CS166" s="80"/>
      <c r="CT166" s="80"/>
      <c r="CU166" s="80"/>
      <c r="CV166" s="80"/>
      <c r="CW166" s="80"/>
      <c r="CX166" s="80"/>
      <c r="CY166" s="80"/>
      <c r="CZ166" s="80"/>
      <c r="DA166" s="80"/>
      <c r="DB166" s="80"/>
      <c r="DC166" s="80"/>
      <c r="DD166" s="80"/>
      <c r="DE166" s="80"/>
      <c r="DF166" s="80"/>
      <c r="DG166" s="80"/>
      <c r="DH166" s="80"/>
      <c r="DI166" s="80"/>
      <c r="DJ166" s="80"/>
      <c r="DK166" s="80"/>
    </row>
    <row r="167" ht="6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  <c r="BL167" s="80"/>
      <c r="BM167" s="80"/>
      <c r="BN167" s="80"/>
      <c r="BO167" s="80"/>
      <c r="BP167" s="80"/>
      <c r="BQ167" s="80"/>
      <c r="BR167" s="80"/>
      <c r="BS167" s="80"/>
      <c r="BT167" s="80"/>
      <c r="BU167" s="80"/>
      <c r="BV167" s="80"/>
      <c r="BW167" s="80"/>
      <c r="BX167" s="80"/>
      <c r="BY167" s="80"/>
      <c r="BZ167" s="80"/>
      <c r="CA167" s="80"/>
      <c r="CB167" s="80"/>
      <c r="CC167" s="80"/>
      <c r="CD167" s="80"/>
      <c r="CE167" s="80"/>
      <c r="CF167" s="80"/>
      <c r="CG167" s="80"/>
      <c r="CH167" s="80"/>
      <c r="CI167" s="80"/>
      <c r="CJ167" s="80"/>
      <c r="CK167" s="80"/>
      <c r="CL167" s="80"/>
      <c r="CM167" s="80"/>
      <c r="CN167" s="80"/>
      <c r="CO167" s="80"/>
      <c r="CP167" s="80"/>
      <c r="CQ167" s="80"/>
      <c r="CR167" s="80"/>
      <c r="CS167" s="80"/>
      <c r="CT167" s="80"/>
      <c r="CU167" s="80"/>
      <c r="CV167" s="80"/>
      <c r="CW167" s="80"/>
      <c r="CX167" s="80"/>
      <c r="CY167" s="80"/>
      <c r="CZ167" s="80"/>
      <c r="DA167" s="80"/>
      <c r="DB167" s="80"/>
      <c r="DC167" s="80"/>
      <c r="DD167" s="80"/>
      <c r="DE167" s="80"/>
      <c r="DF167" s="80"/>
      <c r="DG167" s="80"/>
      <c r="DH167" s="80"/>
      <c r="DI167" s="80"/>
      <c r="DJ167" s="80"/>
      <c r="DK167" s="80"/>
    </row>
    <row r="168" ht="15.75" customHeight="1">
      <c r="A168" s="80"/>
      <c r="B168" s="80"/>
      <c r="C168" s="80"/>
      <c r="D168" s="370" t="s">
        <v>282</v>
      </c>
      <c r="AH168" s="80"/>
      <c r="AI168" s="80"/>
      <c r="AJ168" s="80"/>
      <c r="AK168" s="80"/>
      <c r="AL168" s="370" t="s">
        <v>283</v>
      </c>
      <c r="BP168" s="80"/>
      <c r="BQ168" s="80"/>
      <c r="BR168" s="80"/>
      <c r="BS168" s="364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1"/>
      <c r="CG168" s="80"/>
      <c r="CH168" s="80"/>
      <c r="CI168" s="80"/>
      <c r="CJ168" s="36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1"/>
      <c r="DF168" s="80"/>
      <c r="DG168" s="80"/>
      <c r="DH168" s="80"/>
      <c r="DI168" s="80"/>
      <c r="DJ168" s="80"/>
      <c r="DK168" s="80"/>
    </row>
    <row r="169" ht="6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/>
      <c r="CF169" s="80"/>
      <c r="CG169" s="80"/>
      <c r="CH169" s="80"/>
      <c r="CI169" s="80"/>
      <c r="CJ169" s="80"/>
      <c r="CK169" s="80"/>
      <c r="CL169" s="80"/>
      <c r="CM169" s="80"/>
      <c r="CN169" s="80"/>
      <c r="CO169" s="80"/>
      <c r="CP169" s="80"/>
      <c r="CQ169" s="80"/>
      <c r="CR169" s="80"/>
      <c r="CS169" s="80"/>
      <c r="CT169" s="80"/>
      <c r="CU169" s="80"/>
      <c r="CV169" s="80"/>
      <c r="CW169" s="80"/>
      <c r="CX169" s="80"/>
      <c r="CY169" s="80"/>
      <c r="CZ169" s="80"/>
      <c r="DA169" s="80"/>
      <c r="DB169" s="80"/>
      <c r="DC169" s="80"/>
      <c r="DD169" s="80"/>
      <c r="DE169" s="80"/>
      <c r="DF169" s="80"/>
      <c r="DG169" s="80"/>
      <c r="DH169" s="80"/>
      <c r="DI169" s="80"/>
      <c r="DJ169" s="80"/>
      <c r="DK169" s="80"/>
    </row>
    <row r="170" ht="15.75" customHeight="1">
      <c r="A170" s="80"/>
      <c r="B170" s="80"/>
      <c r="C170" s="80"/>
      <c r="D170" s="370" t="s">
        <v>282</v>
      </c>
      <c r="AH170" s="80"/>
      <c r="AI170" s="80"/>
      <c r="AJ170" s="80"/>
      <c r="AK170" s="80"/>
      <c r="AL170" s="370" t="s">
        <v>284</v>
      </c>
      <c r="BP170" s="80"/>
      <c r="BQ170" s="80"/>
      <c r="BR170" s="80"/>
      <c r="BS170" s="364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1"/>
      <c r="CG170" s="80"/>
      <c r="CH170" s="80"/>
      <c r="CI170" s="80"/>
      <c r="CJ170" s="36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1"/>
      <c r="DF170" s="80"/>
      <c r="DG170" s="80"/>
      <c r="DH170" s="80"/>
      <c r="DI170" s="80"/>
      <c r="DJ170" s="80"/>
      <c r="DK170" s="80"/>
    </row>
    <row r="171" ht="12.0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  <c r="CF171" s="80"/>
      <c r="CG171" s="80"/>
      <c r="CH171" s="80"/>
      <c r="CI171" s="80"/>
      <c r="CJ171" s="80"/>
      <c r="CK171" s="80"/>
      <c r="CL171" s="80"/>
      <c r="CM171" s="80"/>
      <c r="CN171" s="80"/>
      <c r="CO171" s="80"/>
      <c r="CP171" s="80"/>
      <c r="CQ171" s="80"/>
      <c r="CR171" s="80"/>
      <c r="CS171" s="80"/>
      <c r="CT171" s="80"/>
      <c r="CU171" s="80"/>
      <c r="CV171" s="80"/>
      <c r="CW171" s="80"/>
      <c r="CX171" s="80"/>
      <c r="CY171" s="80"/>
      <c r="CZ171" s="80"/>
      <c r="DA171" s="80"/>
      <c r="DB171" s="80"/>
      <c r="DC171" s="80"/>
      <c r="DD171" s="80"/>
      <c r="DE171" s="80"/>
      <c r="DF171" s="80"/>
      <c r="DG171" s="80"/>
      <c r="DH171" s="80"/>
      <c r="DI171" s="80"/>
      <c r="DJ171" s="80"/>
      <c r="DK171" s="80"/>
    </row>
    <row r="172" ht="6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80"/>
      <c r="BN172" s="80"/>
      <c r="BO172" s="80"/>
      <c r="BP172" s="80"/>
      <c r="BQ172" s="80"/>
      <c r="BR172" s="80"/>
      <c r="BS172" s="80"/>
      <c r="BT172" s="80"/>
      <c r="BU172" s="80"/>
      <c r="BV172" s="80"/>
      <c r="BW172" s="80"/>
      <c r="BX172" s="80"/>
      <c r="BY172" s="80"/>
      <c r="BZ172" s="80"/>
      <c r="CA172" s="80"/>
      <c r="CB172" s="80"/>
      <c r="CC172" s="80"/>
      <c r="CD172" s="80"/>
      <c r="CE172" s="80"/>
      <c r="CF172" s="80"/>
      <c r="CG172" s="80"/>
      <c r="CH172" s="80"/>
      <c r="CI172" s="80"/>
      <c r="CJ172" s="80"/>
      <c r="CK172" s="80"/>
      <c r="CL172" s="80"/>
      <c r="CM172" s="80"/>
      <c r="CN172" s="80"/>
      <c r="CO172" s="80"/>
      <c r="CP172" s="80"/>
      <c r="CQ172" s="80"/>
      <c r="CR172" s="80"/>
      <c r="CS172" s="80"/>
      <c r="CT172" s="80"/>
      <c r="CU172" s="80"/>
      <c r="CV172" s="80"/>
      <c r="CW172" s="80"/>
      <c r="CX172" s="80"/>
      <c r="CY172" s="80"/>
      <c r="CZ172" s="80"/>
      <c r="DA172" s="80"/>
      <c r="DB172" s="80"/>
      <c r="DC172" s="80"/>
      <c r="DD172" s="80"/>
      <c r="DE172" s="80"/>
      <c r="DF172" s="80"/>
      <c r="DG172" s="80"/>
      <c r="DH172" s="80"/>
      <c r="DI172" s="80"/>
      <c r="DJ172" s="80"/>
      <c r="DK172" s="80"/>
    </row>
    <row r="173" ht="15.75" customHeight="1">
      <c r="A173" s="80"/>
      <c r="B173" s="80"/>
      <c r="C173" s="80"/>
      <c r="D173" s="370" t="s">
        <v>285</v>
      </c>
      <c r="AH173" s="80"/>
      <c r="AI173" s="80"/>
      <c r="AJ173" s="80"/>
      <c r="AK173" s="80"/>
      <c r="AL173" s="370" t="s">
        <v>286</v>
      </c>
      <c r="BP173" s="80"/>
      <c r="BQ173" s="80"/>
      <c r="BR173" s="80"/>
      <c r="BS173" s="364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1"/>
      <c r="CG173" s="80"/>
      <c r="CH173" s="80"/>
      <c r="CI173" s="80"/>
      <c r="CJ173" s="80"/>
      <c r="CK173" s="80"/>
      <c r="CL173" s="80"/>
      <c r="CM173" s="80"/>
      <c r="CN173" s="80"/>
      <c r="CO173" s="80"/>
      <c r="CP173" s="80"/>
      <c r="CQ173" s="80"/>
      <c r="CR173" s="80"/>
      <c r="CS173" s="80"/>
      <c r="CT173" s="80"/>
      <c r="CU173" s="80"/>
      <c r="CV173" s="80"/>
      <c r="CW173" s="80"/>
      <c r="CX173" s="80"/>
      <c r="CY173" s="80"/>
      <c r="CZ173" s="80"/>
      <c r="DA173" s="80"/>
      <c r="DB173" s="80"/>
      <c r="DC173" s="80"/>
      <c r="DD173" s="80"/>
      <c r="DE173" s="80"/>
      <c r="DF173" s="80"/>
      <c r="DG173" s="80"/>
      <c r="DH173" s="80"/>
      <c r="DI173" s="80"/>
      <c r="DJ173" s="80"/>
      <c r="DK173" s="80"/>
    </row>
    <row r="174" ht="6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  <c r="CF174" s="80"/>
      <c r="CG174" s="80"/>
      <c r="CH174" s="80"/>
      <c r="CI174" s="80"/>
      <c r="CJ174" s="80"/>
      <c r="CK174" s="80"/>
      <c r="CL174" s="80"/>
      <c r="CM174" s="80"/>
      <c r="CN174" s="80"/>
      <c r="CO174" s="80"/>
      <c r="CP174" s="80"/>
      <c r="CQ174" s="80"/>
      <c r="CR174" s="80"/>
      <c r="CS174" s="80"/>
      <c r="CT174" s="80"/>
      <c r="CU174" s="80"/>
      <c r="CV174" s="80"/>
      <c r="CW174" s="80"/>
      <c r="CX174" s="80"/>
      <c r="CY174" s="80"/>
      <c r="CZ174" s="80"/>
      <c r="DA174" s="80"/>
      <c r="DB174" s="80"/>
      <c r="DC174" s="80"/>
      <c r="DD174" s="80"/>
      <c r="DE174" s="80"/>
      <c r="DF174" s="80"/>
      <c r="DG174" s="80"/>
      <c r="DH174" s="80"/>
      <c r="DI174" s="80"/>
      <c r="DJ174" s="80"/>
      <c r="DK174" s="80"/>
    </row>
    <row r="175" ht="15.75" customHeight="1">
      <c r="A175" s="80"/>
      <c r="B175" s="80"/>
      <c r="C175" s="80"/>
      <c r="D175" s="370" t="s">
        <v>285</v>
      </c>
      <c r="AH175" s="80"/>
      <c r="AI175" s="80"/>
      <c r="AJ175" s="80"/>
      <c r="AK175" s="80"/>
      <c r="AL175" s="370" t="s">
        <v>287</v>
      </c>
      <c r="BP175" s="80"/>
      <c r="BQ175" s="80"/>
      <c r="BR175" s="80"/>
      <c r="BS175" s="364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1"/>
      <c r="CG175" s="80"/>
      <c r="CH175" s="80"/>
      <c r="CI175" s="80"/>
      <c r="CJ175" s="80"/>
      <c r="CK175" s="80"/>
      <c r="CL175" s="80"/>
      <c r="CM175" s="80"/>
      <c r="CN175" s="80"/>
      <c r="CO175" s="80"/>
      <c r="CP175" s="80"/>
      <c r="CQ175" s="80"/>
      <c r="CR175" s="80"/>
      <c r="CS175" s="80"/>
      <c r="CT175" s="80"/>
      <c r="CU175" s="80"/>
      <c r="CV175" s="80"/>
      <c r="CW175" s="80"/>
      <c r="CX175" s="80"/>
      <c r="CY175" s="80"/>
      <c r="CZ175" s="80"/>
      <c r="DA175" s="80"/>
      <c r="DB175" s="80"/>
      <c r="DC175" s="80"/>
      <c r="DD175" s="80"/>
      <c r="DE175" s="80"/>
      <c r="DF175" s="80"/>
      <c r="DG175" s="80"/>
      <c r="DH175" s="80"/>
      <c r="DI175" s="80"/>
      <c r="DJ175" s="80"/>
      <c r="DK175" s="80"/>
    </row>
    <row r="176" ht="6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  <c r="CF176" s="80"/>
      <c r="CG176" s="80"/>
      <c r="CH176" s="80"/>
      <c r="CI176" s="80"/>
      <c r="CJ176" s="80"/>
      <c r="CK176" s="80"/>
      <c r="CL176" s="80"/>
      <c r="CM176" s="80"/>
      <c r="CN176" s="80"/>
      <c r="CO176" s="80"/>
      <c r="CP176" s="80"/>
      <c r="CQ176" s="80"/>
      <c r="CR176" s="80"/>
      <c r="CS176" s="80"/>
      <c r="CT176" s="80"/>
      <c r="CU176" s="80"/>
      <c r="CV176" s="80"/>
      <c r="CW176" s="80"/>
      <c r="CX176" s="80"/>
      <c r="CY176" s="80"/>
      <c r="CZ176" s="80"/>
      <c r="DA176" s="80"/>
      <c r="DB176" s="80"/>
      <c r="DC176" s="80"/>
      <c r="DD176" s="80"/>
      <c r="DE176" s="80"/>
      <c r="DF176" s="80"/>
      <c r="DG176" s="80"/>
      <c r="DH176" s="80"/>
      <c r="DI176" s="80"/>
      <c r="DJ176" s="80"/>
      <c r="DK176" s="80"/>
    </row>
    <row r="177" ht="15.75" customHeight="1">
      <c r="A177" s="80"/>
      <c r="B177" s="80"/>
      <c r="C177" s="80"/>
      <c r="D177" s="370" t="s">
        <v>285</v>
      </c>
      <c r="AH177" s="80"/>
      <c r="AI177" s="80"/>
      <c r="AJ177" s="80"/>
      <c r="AK177" s="80"/>
      <c r="AL177" s="370" t="s">
        <v>288</v>
      </c>
      <c r="BP177" s="80"/>
      <c r="BQ177" s="80"/>
      <c r="BR177" s="80"/>
      <c r="BS177" s="364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1"/>
      <c r="CG177" s="80"/>
      <c r="CH177" s="80"/>
      <c r="CI177" s="80"/>
      <c r="CJ177" s="370"/>
      <c r="DF177" s="80"/>
      <c r="DG177" s="80"/>
      <c r="DH177" s="80"/>
      <c r="DI177" s="80"/>
      <c r="DJ177" s="80"/>
      <c r="DK177" s="80"/>
    </row>
    <row r="178" ht="6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  <c r="CF178" s="80"/>
      <c r="CG178" s="80"/>
      <c r="CH178" s="80"/>
      <c r="CI178" s="80"/>
      <c r="CJ178" s="80"/>
      <c r="CK178" s="80"/>
      <c r="CL178" s="80"/>
      <c r="CM178" s="80"/>
      <c r="CN178" s="80"/>
      <c r="CO178" s="80"/>
      <c r="CP178" s="80"/>
      <c r="CQ178" s="80"/>
      <c r="CR178" s="80"/>
      <c r="CS178" s="80"/>
      <c r="CT178" s="80"/>
      <c r="CU178" s="80"/>
      <c r="CV178" s="80"/>
      <c r="CW178" s="80"/>
      <c r="CX178" s="80"/>
      <c r="CY178" s="80"/>
      <c r="CZ178" s="80"/>
      <c r="DA178" s="80"/>
      <c r="DB178" s="80"/>
      <c r="DC178" s="80"/>
      <c r="DD178" s="80"/>
      <c r="DE178" s="80"/>
      <c r="DF178" s="80"/>
      <c r="DG178" s="80"/>
      <c r="DH178" s="80"/>
      <c r="DI178" s="80"/>
      <c r="DJ178" s="80"/>
      <c r="DK178" s="80"/>
    </row>
    <row r="179" ht="15.75" customHeight="1">
      <c r="A179" s="80"/>
      <c r="B179" s="80"/>
      <c r="C179" s="80"/>
      <c r="D179" s="370" t="s">
        <v>285</v>
      </c>
      <c r="AH179" s="80"/>
      <c r="AI179" s="80"/>
      <c r="AJ179" s="80"/>
      <c r="AK179" s="80"/>
      <c r="AL179" s="370" t="s">
        <v>289</v>
      </c>
      <c r="BP179" s="80"/>
      <c r="BQ179" s="80"/>
      <c r="BR179" s="80"/>
      <c r="BS179" s="364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1"/>
      <c r="CG179" s="80"/>
      <c r="CH179" s="80"/>
      <c r="CI179" s="80"/>
      <c r="CJ179" s="370"/>
      <c r="DF179" s="80"/>
      <c r="DG179" s="80"/>
      <c r="DH179" s="80"/>
      <c r="DI179" s="80"/>
      <c r="DJ179" s="80"/>
      <c r="DK179" s="80"/>
    </row>
    <row r="180" ht="6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  <c r="CH180" s="80"/>
      <c r="CI180" s="80"/>
      <c r="CJ180" s="80"/>
      <c r="CK180" s="80"/>
      <c r="CL180" s="80"/>
      <c r="CM180" s="80"/>
      <c r="CN180" s="80"/>
      <c r="CO180" s="80"/>
      <c r="CP180" s="80"/>
      <c r="CQ180" s="80"/>
      <c r="CR180" s="80"/>
      <c r="CS180" s="80"/>
      <c r="CT180" s="80"/>
      <c r="CU180" s="80"/>
      <c r="CV180" s="80"/>
      <c r="CW180" s="80"/>
      <c r="CX180" s="80"/>
      <c r="CY180" s="80"/>
      <c r="CZ180" s="80"/>
      <c r="DA180" s="80"/>
      <c r="DB180" s="80"/>
      <c r="DC180" s="80"/>
      <c r="DD180" s="80"/>
      <c r="DE180" s="80"/>
      <c r="DF180" s="80"/>
      <c r="DG180" s="80"/>
      <c r="DH180" s="80"/>
      <c r="DI180" s="80"/>
      <c r="DJ180" s="80"/>
      <c r="DK180" s="80"/>
    </row>
    <row r="181" ht="15.75" customHeight="1">
      <c r="A181" s="80"/>
      <c r="B181" s="80"/>
      <c r="C181" s="80"/>
      <c r="D181" s="370" t="s">
        <v>285</v>
      </c>
      <c r="AH181" s="80"/>
      <c r="AI181" s="80"/>
      <c r="AJ181" s="80"/>
      <c r="AK181" s="80"/>
      <c r="AL181" s="370" t="s">
        <v>290</v>
      </c>
      <c r="BP181" s="80"/>
      <c r="BQ181" s="80"/>
      <c r="BR181" s="80"/>
      <c r="BS181" s="364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1"/>
      <c r="CG181" s="80"/>
      <c r="CH181" s="80"/>
      <c r="CI181" s="80"/>
      <c r="CJ181" s="370"/>
      <c r="DF181" s="80"/>
      <c r="DG181" s="80"/>
      <c r="DH181" s="80"/>
      <c r="DI181" s="80"/>
      <c r="DJ181" s="80"/>
      <c r="DK181" s="80"/>
    </row>
    <row r="182" ht="6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  <c r="CF182" s="80"/>
      <c r="CG182" s="80"/>
      <c r="CH182" s="80"/>
      <c r="CI182" s="80"/>
      <c r="CJ182" s="80"/>
      <c r="CK182" s="80"/>
      <c r="CL182" s="80"/>
      <c r="CM182" s="80"/>
      <c r="CN182" s="80"/>
      <c r="CO182" s="80"/>
      <c r="CP182" s="80"/>
      <c r="CQ182" s="80"/>
      <c r="CR182" s="80"/>
      <c r="CS182" s="80"/>
      <c r="CT182" s="80"/>
      <c r="CU182" s="80"/>
      <c r="CV182" s="80"/>
      <c r="CW182" s="80"/>
      <c r="CX182" s="80"/>
      <c r="CY182" s="80"/>
      <c r="CZ182" s="80"/>
      <c r="DA182" s="80"/>
      <c r="DB182" s="80"/>
      <c r="DC182" s="80"/>
      <c r="DD182" s="80"/>
      <c r="DE182" s="80"/>
      <c r="DF182" s="80"/>
      <c r="DG182" s="80"/>
      <c r="DH182" s="80"/>
      <c r="DI182" s="80"/>
      <c r="DJ182" s="80"/>
      <c r="DK182" s="80"/>
    </row>
    <row r="183" ht="15.75" customHeight="1">
      <c r="A183" s="80"/>
      <c r="B183" s="80"/>
      <c r="C183" s="80"/>
      <c r="D183" s="370" t="s">
        <v>285</v>
      </c>
      <c r="AH183" s="80"/>
      <c r="AI183" s="80"/>
      <c r="AJ183" s="80"/>
      <c r="AK183" s="80"/>
      <c r="AL183" s="370" t="s">
        <v>291</v>
      </c>
      <c r="BP183" s="80"/>
      <c r="BQ183" s="80"/>
      <c r="BR183" s="80"/>
      <c r="BS183" s="364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1"/>
      <c r="CG183" s="80"/>
      <c r="CH183" s="80"/>
      <c r="CI183" s="80"/>
      <c r="CJ183" s="370"/>
      <c r="DF183" s="80"/>
      <c r="DG183" s="80"/>
      <c r="DH183" s="80"/>
      <c r="DI183" s="80"/>
      <c r="DJ183" s="80"/>
      <c r="DK183" s="80"/>
    </row>
    <row r="184" ht="6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  <c r="CF184" s="80"/>
      <c r="CG184" s="80"/>
      <c r="CH184" s="80"/>
      <c r="CI184" s="80"/>
      <c r="CJ184" s="80"/>
      <c r="CK184" s="80"/>
      <c r="CL184" s="80"/>
      <c r="CM184" s="80"/>
      <c r="CN184" s="80"/>
      <c r="CO184" s="80"/>
      <c r="CP184" s="80"/>
      <c r="CQ184" s="80"/>
      <c r="CR184" s="80"/>
      <c r="CS184" s="80"/>
      <c r="CT184" s="80"/>
      <c r="CU184" s="80"/>
      <c r="CV184" s="80"/>
      <c r="CW184" s="80"/>
      <c r="CX184" s="80"/>
      <c r="CY184" s="80"/>
      <c r="CZ184" s="80"/>
      <c r="DA184" s="80"/>
      <c r="DB184" s="80"/>
      <c r="DC184" s="80"/>
      <c r="DD184" s="80"/>
      <c r="DE184" s="80"/>
      <c r="DF184" s="80"/>
      <c r="DG184" s="80"/>
      <c r="DH184" s="80"/>
      <c r="DI184" s="80"/>
      <c r="DJ184" s="80"/>
      <c r="DK184" s="80"/>
    </row>
    <row r="185" ht="15.75" customHeight="1">
      <c r="A185" s="80"/>
      <c r="B185" s="80"/>
      <c r="C185" s="80"/>
      <c r="D185" s="370" t="s">
        <v>292</v>
      </c>
      <c r="AH185" s="80"/>
      <c r="AI185" s="80"/>
      <c r="AJ185" s="80"/>
      <c r="AK185" s="80"/>
      <c r="AL185" s="370" t="s">
        <v>293</v>
      </c>
      <c r="BP185" s="80"/>
      <c r="BQ185" s="80"/>
      <c r="BR185" s="80"/>
      <c r="BS185" s="364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1"/>
      <c r="CG185" s="80"/>
      <c r="CH185" s="80"/>
      <c r="CI185" s="80"/>
      <c r="CJ185" s="80"/>
      <c r="CK185" s="80"/>
      <c r="CL185" s="80"/>
      <c r="CM185" s="80"/>
      <c r="CN185" s="80"/>
      <c r="CO185" s="80"/>
      <c r="CP185" s="80"/>
      <c r="CQ185" s="80"/>
      <c r="CR185" s="80"/>
      <c r="CS185" s="80"/>
      <c r="CT185" s="80"/>
      <c r="CU185" s="80"/>
      <c r="CV185" s="80"/>
      <c r="CW185" s="80"/>
      <c r="CX185" s="80"/>
      <c r="CY185" s="80"/>
      <c r="CZ185" s="80"/>
      <c r="DA185" s="80"/>
      <c r="DB185" s="80"/>
      <c r="DC185" s="80"/>
      <c r="DD185" s="80"/>
      <c r="DE185" s="80"/>
      <c r="DF185" s="80"/>
      <c r="DG185" s="80"/>
      <c r="DH185" s="80"/>
      <c r="DI185" s="80"/>
      <c r="DJ185" s="80"/>
      <c r="DK185" s="80"/>
    </row>
    <row r="186" ht="6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  <c r="CF186" s="80"/>
      <c r="CG186" s="80"/>
      <c r="CH186" s="80"/>
      <c r="CI186" s="80"/>
      <c r="CJ186" s="80"/>
      <c r="CK186" s="80"/>
      <c r="CL186" s="80"/>
      <c r="CM186" s="80"/>
      <c r="CN186" s="80"/>
      <c r="CO186" s="80"/>
      <c r="CP186" s="80"/>
      <c r="CQ186" s="80"/>
      <c r="CR186" s="80"/>
      <c r="CS186" s="80"/>
      <c r="CT186" s="80"/>
      <c r="CU186" s="80"/>
      <c r="CV186" s="80"/>
      <c r="CW186" s="80"/>
      <c r="CX186" s="80"/>
      <c r="CY186" s="80"/>
      <c r="CZ186" s="80"/>
      <c r="DA186" s="80"/>
      <c r="DB186" s="80"/>
      <c r="DC186" s="80"/>
      <c r="DD186" s="80"/>
      <c r="DE186" s="80"/>
      <c r="DF186" s="80"/>
      <c r="DG186" s="80"/>
      <c r="DH186" s="80"/>
      <c r="DI186" s="80"/>
      <c r="DJ186" s="80"/>
      <c r="DK186" s="80"/>
    </row>
    <row r="187" ht="15.75" customHeight="1">
      <c r="A187" s="80"/>
      <c r="B187" s="80"/>
      <c r="C187" s="80"/>
      <c r="D187" s="370" t="s">
        <v>292</v>
      </c>
      <c r="AH187" s="80"/>
      <c r="AI187" s="80"/>
      <c r="AJ187" s="80"/>
      <c r="AK187" s="80"/>
      <c r="AL187" s="370" t="s">
        <v>294</v>
      </c>
      <c r="BP187" s="80"/>
      <c r="BQ187" s="80"/>
      <c r="BR187" s="80"/>
      <c r="BS187" s="364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1"/>
      <c r="CG187" s="80"/>
      <c r="CH187" s="80"/>
      <c r="CI187" s="80"/>
      <c r="CJ187" s="80"/>
      <c r="CK187" s="80"/>
      <c r="CL187" s="80"/>
      <c r="CM187" s="80"/>
      <c r="CN187" s="80"/>
      <c r="CO187" s="80"/>
      <c r="CP187" s="80"/>
      <c r="CQ187" s="80"/>
      <c r="CR187" s="80"/>
      <c r="CS187" s="80"/>
      <c r="CT187" s="80"/>
      <c r="CU187" s="80"/>
      <c r="CV187" s="80"/>
      <c r="CW187" s="80"/>
      <c r="CX187" s="80"/>
      <c r="CY187" s="80"/>
      <c r="CZ187" s="80"/>
      <c r="DA187" s="80"/>
      <c r="DB187" s="80"/>
      <c r="DC187" s="80"/>
      <c r="DD187" s="80"/>
      <c r="DE187" s="80"/>
      <c r="DF187" s="80"/>
      <c r="DG187" s="80"/>
      <c r="DH187" s="80"/>
      <c r="DI187" s="80"/>
      <c r="DJ187" s="80"/>
      <c r="DK187" s="80"/>
    </row>
    <row r="188" ht="6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  <c r="BM188" s="80"/>
      <c r="BN188" s="80"/>
      <c r="BO188" s="80"/>
      <c r="BP188" s="80"/>
      <c r="BQ188" s="80"/>
      <c r="BR188" s="80"/>
      <c r="BS188" s="80"/>
      <c r="BT188" s="80"/>
      <c r="BU188" s="80"/>
      <c r="BV188" s="80"/>
      <c r="BW188" s="80"/>
      <c r="BX188" s="80"/>
      <c r="BY188" s="80"/>
      <c r="BZ188" s="80"/>
      <c r="CA188" s="80"/>
      <c r="CB188" s="80"/>
      <c r="CC188" s="80"/>
      <c r="CD188" s="80"/>
      <c r="CE188" s="80"/>
      <c r="CF188" s="80"/>
      <c r="CG188" s="80"/>
      <c r="CH188" s="80"/>
      <c r="CI188" s="80"/>
      <c r="CJ188" s="80"/>
      <c r="CK188" s="80"/>
      <c r="CL188" s="80"/>
      <c r="CM188" s="80"/>
      <c r="CN188" s="80"/>
      <c r="CO188" s="80"/>
      <c r="CP188" s="80"/>
      <c r="CQ188" s="80"/>
      <c r="CR188" s="80"/>
      <c r="CS188" s="80"/>
      <c r="CT188" s="80"/>
      <c r="CU188" s="80"/>
      <c r="CV188" s="80"/>
      <c r="CW188" s="80"/>
      <c r="CX188" s="80"/>
      <c r="CY188" s="80"/>
      <c r="CZ188" s="80"/>
      <c r="DA188" s="80"/>
      <c r="DB188" s="80"/>
      <c r="DC188" s="80"/>
      <c r="DD188" s="80"/>
      <c r="DE188" s="80"/>
      <c r="DF188" s="80"/>
      <c r="DG188" s="80"/>
      <c r="DH188" s="80"/>
      <c r="DI188" s="80"/>
      <c r="DJ188" s="80"/>
      <c r="DK188" s="80"/>
    </row>
    <row r="189" ht="15.75" customHeight="1">
      <c r="A189" s="80"/>
      <c r="B189" s="80"/>
      <c r="C189" s="80"/>
      <c r="D189" s="370" t="s">
        <v>292</v>
      </c>
      <c r="AH189" s="80"/>
      <c r="AI189" s="80"/>
      <c r="AJ189" s="80"/>
      <c r="AK189" s="80"/>
      <c r="AL189" s="370" t="s">
        <v>295</v>
      </c>
      <c r="BP189" s="80"/>
      <c r="BQ189" s="80"/>
      <c r="BR189" s="80"/>
      <c r="BS189" s="364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1"/>
      <c r="CG189" s="80"/>
      <c r="CH189" s="80"/>
      <c r="CI189" s="80"/>
      <c r="CJ189" s="80"/>
      <c r="CK189" s="80"/>
      <c r="CL189" s="80"/>
      <c r="CM189" s="80"/>
      <c r="CN189" s="80"/>
      <c r="CO189" s="80"/>
      <c r="CP189" s="80"/>
      <c r="CQ189" s="80"/>
      <c r="CR189" s="80"/>
      <c r="CS189" s="80"/>
      <c r="CT189" s="80"/>
      <c r="CU189" s="80"/>
      <c r="CV189" s="80"/>
      <c r="CW189" s="80"/>
      <c r="CX189" s="80"/>
      <c r="CY189" s="80"/>
      <c r="CZ189" s="80"/>
      <c r="DA189" s="80"/>
      <c r="DB189" s="80"/>
      <c r="DC189" s="80"/>
      <c r="DD189" s="80"/>
      <c r="DE189" s="80"/>
      <c r="DF189" s="80"/>
      <c r="DG189" s="80"/>
      <c r="DH189" s="80"/>
      <c r="DI189" s="80"/>
      <c r="DJ189" s="80"/>
      <c r="DK189" s="80"/>
    </row>
    <row r="190" ht="6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  <c r="BU190" s="80"/>
      <c r="BV190" s="80"/>
      <c r="BW190" s="80"/>
      <c r="BX190" s="80"/>
      <c r="BY190" s="80"/>
      <c r="BZ190" s="80"/>
      <c r="CA190" s="80"/>
      <c r="CB190" s="80"/>
      <c r="CC190" s="80"/>
      <c r="CD190" s="80"/>
      <c r="CE190" s="80"/>
      <c r="CF190" s="80"/>
      <c r="CG190" s="80"/>
      <c r="CH190" s="80"/>
      <c r="CI190" s="80"/>
      <c r="CJ190" s="80"/>
      <c r="CK190" s="80"/>
      <c r="CL190" s="80"/>
      <c r="CM190" s="80"/>
      <c r="CN190" s="80"/>
      <c r="CO190" s="80"/>
      <c r="CP190" s="80"/>
      <c r="CQ190" s="80"/>
      <c r="CR190" s="80"/>
      <c r="CS190" s="80"/>
      <c r="CT190" s="80"/>
      <c r="CU190" s="80"/>
      <c r="CV190" s="80"/>
      <c r="CW190" s="80"/>
      <c r="CX190" s="80"/>
      <c r="CY190" s="80"/>
      <c r="CZ190" s="80"/>
      <c r="DA190" s="80"/>
      <c r="DB190" s="80"/>
      <c r="DC190" s="80"/>
      <c r="DD190" s="80"/>
      <c r="DE190" s="80"/>
      <c r="DF190" s="80"/>
      <c r="DG190" s="80"/>
      <c r="DH190" s="80"/>
      <c r="DI190" s="80"/>
      <c r="DJ190" s="80"/>
      <c r="DK190" s="80"/>
    </row>
    <row r="191" ht="15.75" customHeight="1">
      <c r="A191" s="80"/>
      <c r="B191" s="80"/>
      <c r="C191" s="80"/>
      <c r="D191" s="370" t="s">
        <v>296</v>
      </c>
      <c r="AH191" s="80"/>
      <c r="AI191" s="80"/>
      <c r="AJ191" s="80"/>
      <c r="AK191" s="80"/>
      <c r="AL191" s="370" t="s">
        <v>297</v>
      </c>
      <c r="BP191" s="80"/>
      <c r="BQ191" s="80"/>
      <c r="BR191" s="80"/>
      <c r="BS191" s="364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1"/>
      <c r="CG191" s="80"/>
      <c r="CH191" s="80"/>
      <c r="CI191" s="80"/>
      <c r="CJ191" s="80"/>
      <c r="CK191" s="80"/>
      <c r="CL191" s="80"/>
      <c r="CM191" s="80"/>
      <c r="CN191" s="80"/>
      <c r="CO191" s="80"/>
      <c r="CP191" s="80"/>
      <c r="CQ191" s="80"/>
      <c r="CR191" s="80"/>
      <c r="CS191" s="80"/>
      <c r="CT191" s="80"/>
      <c r="CU191" s="80"/>
      <c r="CV191" s="80"/>
      <c r="CW191" s="80"/>
      <c r="CX191" s="80"/>
      <c r="CY191" s="80"/>
      <c r="CZ191" s="80"/>
      <c r="DA191" s="80"/>
      <c r="DB191" s="80"/>
      <c r="DC191" s="80"/>
      <c r="DD191" s="80"/>
      <c r="DE191" s="80"/>
      <c r="DF191" s="80"/>
      <c r="DG191" s="80"/>
      <c r="DH191" s="80"/>
      <c r="DI191" s="80"/>
      <c r="DJ191" s="80"/>
      <c r="DK191" s="80"/>
    </row>
    <row r="192" ht="6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/>
      <c r="BW192" s="80"/>
      <c r="BX192" s="80"/>
      <c r="BY192" s="80"/>
      <c r="BZ192" s="80"/>
      <c r="CA192" s="80"/>
      <c r="CB192" s="80"/>
      <c r="CC192" s="80"/>
      <c r="CD192" s="80"/>
      <c r="CE192" s="80"/>
      <c r="CF192" s="80"/>
      <c r="CG192" s="80"/>
      <c r="CH192" s="80"/>
      <c r="CI192" s="80"/>
      <c r="CJ192" s="80"/>
      <c r="CK192" s="80"/>
      <c r="CL192" s="80"/>
      <c r="CM192" s="80"/>
      <c r="CN192" s="80"/>
      <c r="CO192" s="80"/>
      <c r="CP192" s="80"/>
      <c r="CQ192" s="80"/>
      <c r="CR192" s="80"/>
      <c r="CS192" s="80"/>
      <c r="CT192" s="80"/>
      <c r="CU192" s="80"/>
      <c r="CV192" s="80"/>
      <c r="CW192" s="80"/>
      <c r="CX192" s="80"/>
      <c r="CY192" s="80"/>
      <c r="CZ192" s="80"/>
      <c r="DA192" s="80"/>
      <c r="DB192" s="80"/>
      <c r="DC192" s="80"/>
      <c r="DD192" s="80"/>
      <c r="DE192" s="80"/>
      <c r="DF192" s="80"/>
      <c r="DG192" s="80"/>
      <c r="DH192" s="80"/>
      <c r="DI192" s="80"/>
      <c r="DJ192" s="80"/>
      <c r="DK192" s="80"/>
    </row>
    <row r="193" ht="15.75" customHeight="1">
      <c r="A193" s="80"/>
      <c r="B193" s="80"/>
      <c r="C193" s="80"/>
      <c r="D193" s="370" t="s">
        <v>296</v>
      </c>
      <c r="AH193" s="80"/>
      <c r="AI193" s="80"/>
      <c r="AJ193" s="80"/>
      <c r="AK193" s="80"/>
      <c r="AL193" s="370" t="s">
        <v>298</v>
      </c>
      <c r="BP193" s="80"/>
      <c r="BQ193" s="80"/>
      <c r="BR193" s="80"/>
      <c r="BS193" s="364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1"/>
      <c r="CG193" s="80"/>
      <c r="CH193" s="80"/>
      <c r="CI193" s="80"/>
      <c r="CJ193" s="80"/>
      <c r="CK193" s="80"/>
      <c r="CL193" s="80"/>
      <c r="CM193" s="80"/>
      <c r="CN193" s="80"/>
      <c r="CO193" s="80"/>
      <c r="CP193" s="80"/>
      <c r="CQ193" s="80"/>
      <c r="CR193" s="80"/>
      <c r="CS193" s="80"/>
      <c r="CT193" s="80"/>
      <c r="CU193" s="80"/>
      <c r="CV193" s="80"/>
      <c r="CW193" s="80"/>
      <c r="CX193" s="80"/>
      <c r="CY193" s="80"/>
      <c r="CZ193" s="80"/>
      <c r="DA193" s="80"/>
      <c r="DB193" s="80"/>
      <c r="DC193" s="80"/>
      <c r="DD193" s="80"/>
      <c r="DE193" s="80"/>
      <c r="DF193" s="80"/>
      <c r="DG193" s="80"/>
      <c r="DH193" s="80"/>
      <c r="DI193" s="80"/>
      <c r="DJ193" s="80"/>
      <c r="DK193" s="80"/>
    </row>
    <row r="194" ht="6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/>
      <c r="BW194" s="80"/>
      <c r="BX194" s="80"/>
      <c r="BY194" s="80"/>
      <c r="BZ194" s="80"/>
      <c r="CA194" s="80"/>
      <c r="CB194" s="80"/>
      <c r="CC194" s="80"/>
      <c r="CD194" s="80"/>
      <c r="CE194" s="80"/>
      <c r="CF194" s="80"/>
      <c r="CG194" s="80"/>
      <c r="CH194" s="80"/>
      <c r="CI194" s="80"/>
      <c r="CJ194" s="80"/>
      <c r="CK194" s="80"/>
      <c r="CL194" s="80"/>
      <c r="CM194" s="80"/>
      <c r="CN194" s="80"/>
      <c r="CO194" s="80"/>
      <c r="CP194" s="80"/>
      <c r="CQ194" s="80"/>
      <c r="CR194" s="80"/>
      <c r="CS194" s="80"/>
      <c r="CT194" s="80"/>
      <c r="CU194" s="80"/>
      <c r="CV194" s="80"/>
      <c r="CW194" s="80"/>
      <c r="CX194" s="80"/>
      <c r="CY194" s="80"/>
      <c r="CZ194" s="80"/>
      <c r="DA194" s="80"/>
      <c r="DB194" s="80"/>
      <c r="DC194" s="80"/>
      <c r="DD194" s="80"/>
      <c r="DE194" s="80"/>
      <c r="DF194" s="80"/>
      <c r="DG194" s="80"/>
      <c r="DH194" s="80"/>
      <c r="DI194" s="80"/>
      <c r="DJ194" s="80"/>
      <c r="DK194" s="80"/>
    </row>
    <row r="195" ht="15.75" customHeight="1">
      <c r="A195" s="80"/>
      <c r="B195" s="80"/>
      <c r="C195" s="80"/>
      <c r="D195" s="370" t="s">
        <v>296</v>
      </c>
      <c r="AH195" s="80"/>
      <c r="AI195" s="80"/>
      <c r="AJ195" s="80"/>
      <c r="AK195" s="80"/>
      <c r="AL195" s="370" t="s">
        <v>299</v>
      </c>
      <c r="BP195" s="80"/>
      <c r="BQ195" s="80"/>
      <c r="BR195" s="80"/>
      <c r="BS195" s="364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1"/>
      <c r="CG195" s="80"/>
      <c r="CH195" s="80"/>
      <c r="CI195" s="80"/>
      <c r="CJ195" s="80"/>
      <c r="CK195" s="80"/>
      <c r="CL195" s="80"/>
      <c r="CM195" s="80"/>
      <c r="CN195" s="80"/>
      <c r="CO195" s="80"/>
      <c r="CP195" s="80"/>
      <c r="CQ195" s="80"/>
      <c r="CR195" s="80"/>
      <c r="CS195" s="80"/>
      <c r="CT195" s="80"/>
      <c r="CU195" s="80"/>
      <c r="CV195" s="80"/>
      <c r="CW195" s="80"/>
      <c r="CX195" s="80"/>
      <c r="CY195" s="80"/>
      <c r="CZ195" s="80"/>
      <c r="DA195" s="80"/>
      <c r="DB195" s="80"/>
      <c r="DC195" s="80"/>
      <c r="DD195" s="80"/>
      <c r="DE195" s="80"/>
      <c r="DF195" s="80"/>
      <c r="DG195" s="80"/>
      <c r="DH195" s="80"/>
      <c r="DI195" s="80"/>
      <c r="DJ195" s="80"/>
      <c r="DK195" s="80"/>
    </row>
    <row r="196" ht="18.0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0"/>
      <c r="CE196" s="80"/>
      <c r="CF196" s="80"/>
      <c r="CG196" s="80"/>
      <c r="CH196" s="80"/>
      <c r="CI196" s="80"/>
      <c r="CJ196" s="80"/>
      <c r="CK196" s="80"/>
      <c r="CL196" s="80"/>
      <c r="CM196" s="80"/>
      <c r="CN196" s="80"/>
      <c r="CO196" s="80"/>
      <c r="CP196" s="80"/>
      <c r="CQ196" s="80"/>
      <c r="CR196" s="80"/>
      <c r="CS196" s="80"/>
      <c r="CT196" s="80"/>
      <c r="CU196" s="80"/>
      <c r="CV196" s="80"/>
      <c r="CW196" s="80"/>
      <c r="CX196" s="80"/>
      <c r="CY196" s="80"/>
      <c r="CZ196" s="80"/>
      <c r="DA196" s="80"/>
      <c r="DB196" s="80"/>
      <c r="DC196" s="80"/>
      <c r="DD196" s="80"/>
      <c r="DE196" s="80"/>
      <c r="DF196" s="80"/>
      <c r="DG196" s="80"/>
      <c r="DH196" s="80"/>
      <c r="DI196" s="80"/>
      <c r="DJ196" s="80"/>
      <c r="DK196" s="80"/>
    </row>
    <row r="197" ht="18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/>
      <c r="BW197" s="80"/>
      <c r="BX197" s="80"/>
      <c r="BY197" s="80"/>
      <c r="BZ197" s="80"/>
      <c r="CA197" s="80"/>
      <c r="CB197" s="80"/>
      <c r="CC197" s="80"/>
      <c r="CD197" s="80"/>
      <c r="CE197" s="80"/>
      <c r="CF197" s="80"/>
      <c r="CG197" s="80"/>
      <c r="CH197" s="80"/>
      <c r="CI197" s="80"/>
      <c r="CJ197" s="80"/>
      <c r="CK197" s="80"/>
      <c r="CL197" s="80"/>
      <c r="CM197" s="80"/>
      <c r="CN197" s="80"/>
      <c r="CO197" s="80"/>
      <c r="CP197" s="80"/>
      <c r="CQ197" s="80"/>
      <c r="CR197" s="80"/>
      <c r="CS197" s="80"/>
      <c r="CT197" s="80"/>
      <c r="CU197" s="80"/>
      <c r="CV197" s="80"/>
      <c r="CW197" s="80"/>
      <c r="CX197" s="80"/>
      <c r="CY197" s="80"/>
      <c r="CZ197" s="80"/>
      <c r="DA197" s="80"/>
      <c r="DB197" s="80"/>
      <c r="DC197" s="80"/>
      <c r="DD197" s="80"/>
      <c r="DE197" s="80"/>
      <c r="DF197" s="80"/>
      <c r="DG197" s="80"/>
      <c r="DH197" s="80"/>
      <c r="DI197" s="80"/>
      <c r="DJ197" s="80"/>
      <c r="DK197" s="80"/>
    </row>
    <row r="198" ht="12.0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/>
      <c r="BW198" s="80"/>
      <c r="BX198" s="80"/>
      <c r="BY198" s="80"/>
      <c r="BZ198" s="80"/>
      <c r="CA198" s="80"/>
      <c r="CB198" s="80"/>
      <c r="CC198" s="80"/>
      <c r="CD198" s="80"/>
      <c r="CE198" s="80"/>
      <c r="CF198" s="80"/>
      <c r="CG198" s="80"/>
      <c r="CH198" s="80"/>
      <c r="CI198" s="80"/>
      <c r="CJ198" s="80"/>
      <c r="CK198" s="80"/>
      <c r="CL198" s="80"/>
      <c r="CM198" s="80"/>
      <c r="CN198" s="80"/>
      <c r="CO198" s="80"/>
      <c r="CP198" s="80"/>
      <c r="CQ198" s="80"/>
      <c r="CR198" s="80"/>
      <c r="CS198" s="80"/>
      <c r="CT198" s="80"/>
      <c r="CU198" s="80"/>
      <c r="CV198" s="80"/>
      <c r="CW198" s="80"/>
      <c r="CX198" s="80"/>
      <c r="CY198" s="80"/>
      <c r="CZ198" s="80"/>
      <c r="DA198" s="80"/>
      <c r="DB198" s="80"/>
      <c r="DC198" s="80"/>
      <c r="DD198" s="80"/>
      <c r="DE198" s="80"/>
      <c r="DF198" s="80"/>
      <c r="DG198" s="80"/>
      <c r="DH198" s="80"/>
      <c r="DI198" s="80"/>
      <c r="DJ198" s="80"/>
      <c r="DK198" s="80"/>
    </row>
    <row r="199" ht="6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  <c r="CF199" s="80"/>
      <c r="CG199" s="80"/>
      <c r="CH199" s="80"/>
      <c r="CI199" s="80"/>
      <c r="CJ199" s="80"/>
      <c r="CK199" s="80"/>
      <c r="CL199" s="80"/>
      <c r="CM199" s="80"/>
      <c r="CN199" s="80"/>
      <c r="CO199" s="80"/>
      <c r="CP199" s="80"/>
      <c r="CQ199" s="80"/>
      <c r="CR199" s="80"/>
      <c r="CS199" s="80"/>
      <c r="CT199" s="80"/>
      <c r="CU199" s="80"/>
      <c r="CV199" s="80"/>
      <c r="CW199" s="80"/>
      <c r="CX199" s="80"/>
      <c r="CY199" s="80"/>
      <c r="CZ199" s="80"/>
      <c r="DA199" s="80"/>
      <c r="DB199" s="80"/>
      <c r="DC199" s="80"/>
      <c r="DD199" s="80"/>
      <c r="DE199" s="80"/>
      <c r="DF199" s="80"/>
      <c r="DG199" s="80"/>
      <c r="DH199" s="80"/>
      <c r="DI199" s="80"/>
      <c r="DJ199" s="80"/>
      <c r="DK199" s="80"/>
    </row>
    <row r="200" ht="20.25" customHeight="1">
      <c r="A200" s="80"/>
      <c r="B200" s="80"/>
      <c r="C200" s="355" t="s">
        <v>228</v>
      </c>
      <c r="DJ200" s="80"/>
      <c r="DK200" s="80"/>
    </row>
    <row r="201" ht="6.0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/>
      <c r="BW201" s="80"/>
      <c r="BX201" s="80"/>
      <c r="BY201" s="80"/>
      <c r="BZ201" s="80"/>
      <c r="CA201" s="80"/>
      <c r="CB201" s="80"/>
      <c r="CC201" s="80"/>
      <c r="CD201" s="80"/>
      <c r="CE201" s="80"/>
      <c r="CF201" s="80"/>
      <c r="CG201" s="80"/>
      <c r="CH201" s="80"/>
      <c r="CI201" s="80"/>
      <c r="CJ201" s="80"/>
      <c r="CK201" s="80"/>
      <c r="CL201" s="80"/>
      <c r="CM201" s="80"/>
      <c r="CN201" s="80"/>
      <c r="CO201" s="80"/>
      <c r="CP201" s="80"/>
      <c r="CQ201" s="80"/>
      <c r="CR201" s="80"/>
      <c r="CS201" s="80"/>
      <c r="CT201" s="80"/>
      <c r="CU201" s="80"/>
      <c r="CV201" s="80"/>
      <c r="CW201" s="80"/>
      <c r="CX201" s="80"/>
      <c r="CY201" s="80"/>
      <c r="CZ201" s="80"/>
      <c r="DA201" s="80"/>
      <c r="DB201" s="80"/>
      <c r="DC201" s="80"/>
      <c r="DD201" s="80"/>
      <c r="DE201" s="80"/>
      <c r="DF201" s="80"/>
      <c r="DG201" s="80"/>
      <c r="DH201" s="80"/>
      <c r="DI201" s="80"/>
      <c r="DJ201" s="80"/>
      <c r="DK201" s="80"/>
    </row>
    <row r="202" ht="15.75" customHeight="1">
      <c r="A202" s="80"/>
      <c r="B202" s="80"/>
      <c r="C202" s="80"/>
      <c r="D202" s="356" t="s">
        <v>300</v>
      </c>
      <c r="DJ202" s="80"/>
      <c r="DK202" s="80"/>
    </row>
    <row r="203" ht="30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  <c r="CF203" s="80"/>
      <c r="CG203" s="80"/>
      <c r="CH203" s="80"/>
      <c r="CI203" s="80"/>
      <c r="CJ203" s="80"/>
      <c r="CK203" s="80"/>
      <c r="CL203" s="80"/>
      <c r="CM203" s="80"/>
      <c r="CN203" s="80"/>
      <c r="CO203" s="80"/>
      <c r="CP203" s="80"/>
      <c r="CQ203" s="80"/>
      <c r="CR203" s="80"/>
      <c r="CS203" s="80"/>
      <c r="CT203" s="80"/>
      <c r="CU203" s="80"/>
      <c r="CV203" s="80"/>
      <c r="CW203" s="80"/>
      <c r="CX203" s="80"/>
      <c r="CY203" s="80"/>
      <c r="CZ203" s="80"/>
      <c r="DA203" s="80"/>
      <c r="DB203" s="80"/>
      <c r="DC203" s="80"/>
      <c r="DD203" s="80"/>
      <c r="DE203" s="80"/>
      <c r="DF203" s="80"/>
      <c r="DG203" s="80"/>
      <c r="DH203" s="80"/>
      <c r="DI203" s="80"/>
      <c r="DJ203" s="80"/>
      <c r="DK203" s="80"/>
    </row>
    <row r="204" ht="15.75" customHeight="1">
      <c r="A204" s="80"/>
      <c r="B204" s="80"/>
      <c r="C204" s="363" t="s">
        <v>301</v>
      </c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  <c r="CF204" s="80"/>
      <c r="CG204" s="80"/>
      <c r="CH204" s="80"/>
      <c r="CI204" s="80"/>
      <c r="CJ204" s="80"/>
      <c r="CK204" s="80"/>
      <c r="CL204" s="80"/>
      <c r="CM204" s="80"/>
      <c r="CN204" s="80"/>
      <c r="CO204" s="80"/>
      <c r="CP204" s="80"/>
      <c r="CQ204" s="80"/>
      <c r="CR204" s="80"/>
      <c r="CS204" s="80"/>
      <c r="CT204" s="80"/>
      <c r="CU204" s="80"/>
      <c r="CV204" s="80"/>
      <c r="CW204" s="80"/>
      <c r="CX204" s="80"/>
      <c r="CY204" s="80"/>
      <c r="CZ204" s="80"/>
      <c r="DA204" s="80"/>
      <c r="DB204" s="80"/>
      <c r="DC204" s="80"/>
      <c r="DD204" s="80"/>
      <c r="DE204" s="80"/>
      <c r="DF204" s="80"/>
      <c r="DG204" s="80"/>
      <c r="DH204" s="80"/>
      <c r="DI204" s="80"/>
      <c r="DJ204" s="80"/>
      <c r="DK204" s="80"/>
    </row>
    <row r="205" ht="6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/>
      <c r="BW205" s="80"/>
      <c r="BX205" s="80"/>
      <c r="BY205" s="80"/>
      <c r="BZ205" s="80"/>
      <c r="CA205" s="80"/>
      <c r="CB205" s="80"/>
      <c r="CC205" s="80"/>
      <c r="CD205" s="80"/>
      <c r="CE205" s="80"/>
      <c r="CF205" s="80"/>
      <c r="CG205" s="80"/>
      <c r="CH205" s="80"/>
      <c r="CI205" s="80"/>
      <c r="CJ205" s="80"/>
      <c r="CK205" s="80"/>
      <c r="CL205" s="80"/>
      <c r="CM205" s="80"/>
      <c r="CN205" s="80"/>
      <c r="CO205" s="80"/>
      <c r="CP205" s="80"/>
      <c r="CQ205" s="80"/>
      <c r="CR205" s="80"/>
      <c r="CS205" s="80"/>
      <c r="CT205" s="80"/>
      <c r="CU205" s="80"/>
      <c r="CV205" s="80"/>
      <c r="CW205" s="80"/>
      <c r="CX205" s="80"/>
      <c r="CY205" s="80"/>
      <c r="CZ205" s="80"/>
      <c r="DA205" s="80"/>
      <c r="DB205" s="80"/>
      <c r="DC205" s="80"/>
      <c r="DD205" s="80"/>
      <c r="DE205" s="80"/>
      <c r="DF205" s="80"/>
      <c r="DG205" s="80"/>
      <c r="DH205" s="80"/>
      <c r="DI205" s="80"/>
      <c r="DJ205" s="80"/>
      <c r="DK205" s="80"/>
    </row>
    <row r="206" ht="10.5" customHeight="1">
      <c r="A206" s="80"/>
      <c r="B206" s="80"/>
      <c r="C206" s="80"/>
      <c r="D206" s="364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1"/>
      <c r="DJ206" s="80"/>
      <c r="DK206" s="80"/>
    </row>
    <row r="207" ht="22.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/>
      <c r="BW207" s="80"/>
      <c r="BX207" s="80"/>
      <c r="BY207" s="80"/>
      <c r="BZ207" s="80"/>
      <c r="CA207" s="80"/>
      <c r="CB207" s="80"/>
      <c r="CC207" s="80"/>
      <c r="CD207" s="80"/>
      <c r="CE207" s="80"/>
      <c r="CF207" s="80"/>
      <c r="CG207" s="80"/>
      <c r="CH207" s="80"/>
      <c r="CI207" s="80"/>
      <c r="CJ207" s="80"/>
      <c r="CK207" s="80"/>
      <c r="CL207" s="80"/>
      <c r="CM207" s="80"/>
      <c r="CN207" s="80"/>
      <c r="CO207" s="80"/>
      <c r="CP207" s="80"/>
      <c r="CQ207" s="80"/>
      <c r="CR207" s="80"/>
      <c r="CS207" s="80"/>
      <c r="CT207" s="80"/>
      <c r="CU207" s="80"/>
      <c r="CV207" s="80"/>
      <c r="CW207" s="80"/>
      <c r="CX207" s="80"/>
      <c r="CY207" s="80"/>
      <c r="CZ207" s="80"/>
      <c r="DA207" s="80"/>
      <c r="DB207" s="80"/>
      <c r="DC207" s="80"/>
      <c r="DD207" s="80"/>
      <c r="DE207" s="80"/>
      <c r="DF207" s="80"/>
      <c r="DG207" s="80"/>
      <c r="DH207" s="80"/>
      <c r="DI207" s="80"/>
      <c r="DJ207" s="80"/>
      <c r="DK207" s="80"/>
    </row>
    <row r="208" ht="13.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/>
      <c r="BW208" s="80"/>
      <c r="BX208" s="80"/>
      <c r="BY208" s="80"/>
      <c r="BZ208" s="80"/>
      <c r="CA208" s="80"/>
      <c r="CB208" s="80"/>
      <c r="CC208" s="80"/>
      <c r="CD208" s="80"/>
      <c r="CE208" s="80"/>
      <c r="CF208" s="80"/>
      <c r="CG208" s="80"/>
      <c r="CH208" s="80"/>
      <c r="CI208" s="80"/>
      <c r="CJ208" s="80"/>
      <c r="CK208" s="80"/>
      <c r="CL208" s="80"/>
      <c r="CM208" s="80"/>
      <c r="CN208" s="80"/>
      <c r="CO208" s="80"/>
      <c r="CP208" s="80"/>
      <c r="CQ208" s="80"/>
      <c r="CR208" s="80"/>
      <c r="CS208" s="80"/>
      <c r="CT208" s="80"/>
      <c r="CU208" s="80"/>
      <c r="CV208" s="80"/>
      <c r="CW208" s="80"/>
      <c r="CX208" s="80"/>
      <c r="CY208" s="80"/>
      <c r="CZ208" s="80"/>
      <c r="DA208" s="80"/>
      <c r="DB208" s="80"/>
      <c r="DC208" s="80"/>
      <c r="DD208" s="80"/>
      <c r="DE208" s="80"/>
      <c r="DF208" s="80"/>
      <c r="DG208" s="80"/>
      <c r="DH208" s="80"/>
      <c r="DI208" s="80"/>
      <c r="DJ208" s="80"/>
      <c r="DK208" s="80"/>
    </row>
    <row r="209" ht="15.75" customHeight="1">
      <c r="A209" s="80"/>
      <c r="B209" s="80"/>
      <c r="C209" s="363" t="s">
        <v>302</v>
      </c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80"/>
      <c r="BW209" s="80"/>
      <c r="BX209" s="80"/>
      <c r="BY209" s="80"/>
      <c r="BZ209" s="80"/>
      <c r="CA209" s="80"/>
      <c r="CB209" s="80"/>
      <c r="CC209" s="80"/>
      <c r="CD209" s="80"/>
      <c r="CE209" s="80"/>
      <c r="CF209" s="80"/>
      <c r="CG209" s="80"/>
      <c r="CH209" s="80"/>
      <c r="CI209" s="80"/>
      <c r="CJ209" s="80"/>
      <c r="CK209" s="80"/>
      <c r="CL209" s="80"/>
      <c r="CM209" s="80"/>
      <c r="CN209" s="80"/>
      <c r="CO209" s="80"/>
      <c r="CP209" s="80"/>
      <c r="CQ209" s="80"/>
      <c r="CR209" s="80"/>
      <c r="CS209" s="80"/>
      <c r="CT209" s="80"/>
      <c r="CU209" s="80"/>
      <c r="CV209" s="80"/>
      <c r="CW209" s="80"/>
      <c r="CX209" s="80"/>
      <c r="CY209" s="80"/>
      <c r="CZ209" s="80"/>
      <c r="DA209" s="80"/>
      <c r="DB209" s="80"/>
      <c r="DC209" s="80"/>
      <c r="DD209" s="80"/>
      <c r="DE209" s="80"/>
      <c r="DF209" s="80"/>
      <c r="DG209" s="80"/>
      <c r="DH209" s="80"/>
      <c r="DI209" s="80"/>
      <c r="DJ209" s="80"/>
      <c r="DK209" s="80"/>
    </row>
    <row r="210" ht="12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/>
      <c r="BW210" s="80"/>
      <c r="BX210" s="80"/>
      <c r="BY210" s="80"/>
      <c r="BZ210" s="80"/>
      <c r="CA210" s="80"/>
      <c r="CB210" s="80"/>
      <c r="CC210" s="80"/>
      <c r="CD210" s="80"/>
      <c r="CE210" s="80"/>
      <c r="CF210" s="80"/>
      <c r="CG210" s="80"/>
      <c r="CH210" s="80"/>
      <c r="CI210" s="80"/>
      <c r="CJ210" s="80"/>
      <c r="CK210" s="80"/>
      <c r="CL210" s="80"/>
      <c r="CM210" s="80"/>
      <c r="CN210" s="80"/>
      <c r="CO210" s="80"/>
      <c r="CP210" s="80"/>
      <c r="CQ210" s="80"/>
      <c r="CR210" s="80"/>
      <c r="CS210" s="80"/>
      <c r="CT210" s="80"/>
      <c r="CU210" s="80"/>
      <c r="CV210" s="80"/>
      <c r="CW210" s="80"/>
      <c r="CX210" s="80"/>
      <c r="CY210" s="80"/>
      <c r="CZ210" s="80"/>
      <c r="DA210" s="80"/>
      <c r="DB210" s="80"/>
      <c r="DC210" s="80"/>
      <c r="DD210" s="80"/>
      <c r="DE210" s="80"/>
      <c r="DF210" s="80"/>
      <c r="DG210" s="80"/>
      <c r="DH210" s="80"/>
      <c r="DI210" s="80"/>
      <c r="DJ210" s="80"/>
      <c r="DK210" s="80"/>
    </row>
    <row r="211" ht="6.75" customHeight="1">
      <c r="A211" s="80"/>
      <c r="B211" s="80"/>
      <c r="C211" s="80"/>
      <c r="D211" s="363" t="s">
        <v>303</v>
      </c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0"/>
      <c r="CE211" s="80"/>
      <c r="CF211" s="80"/>
      <c r="CG211" s="80"/>
      <c r="CH211" s="80"/>
      <c r="CI211" s="80"/>
      <c r="CJ211" s="80"/>
      <c r="CK211" s="80"/>
      <c r="CL211" s="80"/>
      <c r="CM211" s="80"/>
      <c r="CN211" s="80"/>
      <c r="CO211" s="80"/>
      <c r="CP211" s="80"/>
      <c r="CQ211" s="80"/>
      <c r="CR211" s="80"/>
      <c r="CS211" s="80"/>
      <c r="CT211" s="80"/>
      <c r="CU211" s="80"/>
      <c r="CV211" s="80"/>
      <c r="CW211" s="80"/>
      <c r="CX211" s="80"/>
      <c r="CY211" s="80"/>
      <c r="CZ211" s="80"/>
      <c r="DA211" s="80"/>
      <c r="DB211" s="80"/>
      <c r="DC211" s="80"/>
      <c r="DD211" s="80"/>
      <c r="DE211" s="80"/>
      <c r="DF211" s="80"/>
      <c r="DG211" s="80"/>
      <c r="DH211" s="80"/>
      <c r="DI211" s="80"/>
      <c r="DJ211" s="80"/>
      <c r="DK211" s="80"/>
    </row>
    <row r="212" ht="6.0" customHeight="1">
      <c r="A212" s="80"/>
      <c r="B212" s="80"/>
      <c r="C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363" t="s">
        <v>304</v>
      </c>
      <c r="CK212" s="80"/>
      <c r="CL212" s="80"/>
      <c r="CM212" s="363" t="s">
        <v>305</v>
      </c>
      <c r="CT212" s="80"/>
      <c r="CU212" s="80"/>
      <c r="CV212" s="80"/>
      <c r="CW212" s="80"/>
      <c r="CX212" s="80"/>
      <c r="CY212" s="80"/>
      <c r="CZ212" s="80"/>
      <c r="DA212" s="80"/>
      <c r="DB212" s="80"/>
      <c r="DC212" s="80"/>
      <c r="DD212" s="80"/>
      <c r="DE212" s="80"/>
      <c r="DF212" s="80"/>
      <c r="DG212" s="80"/>
      <c r="DH212" s="80"/>
      <c r="DI212" s="80"/>
      <c r="DJ212" s="80"/>
      <c r="DK212" s="80"/>
    </row>
    <row r="213" ht="7.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CK213" s="80"/>
      <c r="CL213" s="80"/>
      <c r="CT213" s="80"/>
      <c r="CU213" s="80"/>
      <c r="CV213" s="80"/>
      <c r="CW213" s="80"/>
      <c r="CX213" s="80"/>
      <c r="CY213" s="80"/>
      <c r="CZ213" s="80"/>
      <c r="DA213" s="80"/>
      <c r="DB213" s="80"/>
      <c r="DC213" s="80"/>
      <c r="DD213" s="80"/>
      <c r="DE213" s="80"/>
      <c r="DF213" s="80"/>
      <c r="DG213" s="80"/>
      <c r="DH213" s="80"/>
      <c r="DI213" s="80"/>
      <c r="DJ213" s="80"/>
      <c r="DK213" s="80"/>
    </row>
    <row r="214" ht="14.25" customHeight="1">
      <c r="A214" s="80"/>
      <c r="B214" s="80"/>
      <c r="C214" s="80"/>
      <c r="D214" s="364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1"/>
      <c r="BS214" s="80"/>
      <c r="BT214" s="80"/>
      <c r="BU214" s="80"/>
      <c r="BV214" s="364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1"/>
      <c r="CJ214" s="80"/>
      <c r="CK214" s="80"/>
      <c r="CL214" s="80"/>
      <c r="CM214" s="80"/>
      <c r="CN214" s="364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1"/>
      <c r="DD214" s="80"/>
      <c r="DE214" s="80"/>
      <c r="DF214" s="80"/>
      <c r="DG214" s="80"/>
      <c r="DH214" s="80"/>
      <c r="DI214" s="80"/>
      <c r="DJ214" s="80"/>
      <c r="DK214" s="80"/>
    </row>
    <row r="215" ht="20.2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/>
      <c r="BW215" s="80"/>
      <c r="BX215" s="80"/>
      <c r="BY215" s="80"/>
      <c r="BZ215" s="80"/>
      <c r="CA215" s="80"/>
      <c r="CB215" s="80"/>
      <c r="CC215" s="80"/>
      <c r="CD215" s="80"/>
      <c r="CE215" s="80"/>
      <c r="CF215" s="80"/>
      <c r="CG215" s="80"/>
      <c r="CH215" s="80"/>
      <c r="CI215" s="80"/>
      <c r="CJ215" s="80"/>
      <c r="CK215" s="80"/>
      <c r="CL215" s="80"/>
      <c r="CM215" s="80"/>
      <c r="CN215" s="80"/>
      <c r="CO215" s="80"/>
      <c r="CP215" s="80"/>
      <c r="CQ215" s="80"/>
      <c r="CR215" s="80"/>
      <c r="CS215" s="80"/>
      <c r="CT215" s="80"/>
      <c r="CU215" s="80"/>
      <c r="CV215" s="80"/>
      <c r="CW215" s="80"/>
      <c r="CX215" s="80"/>
      <c r="CY215" s="80"/>
      <c r="CZ215" s="80"/>
      <c r="DA215" s="80"/>
      <c r="DB215" s="80"/>
      <c r="DC215" s="80"/>
      <c r="DD215" s="80"/>
      <c r="DE215" s="80"/>
      <c r="DF215" s="80"/>
      <c r="DG215" s="80"/>
      <c r="DH215" s="80"/>
      <c r="DI215" s="80"/>
      <c r="DJ215" s="80"/>
      <c r="DK215" s="80"/>
    </row>
    <row r="216" ht="24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  <c r="CF216" s="80"/>
      <c r="CG216" s="80"/>
      <c r="CH216" s="80"/>
      <c r="CI216" s="80"/>
      <c r="CJ216" s="80"/>
      <c r="CK216" s="80"/>
      <c r="CL216" s="80"/>
      <c r="CM216" s="80"/>
      <c r="CN216" s="80"/>
      <c r="CO216" s="80"/>
      <c r="CP216" s="80"/>
      <c r="CQ216" s="80"/>
      <c r="CR216" s="80"/>
      <c r="CS216" s="80"/>
      <c r="CT216" s="80"/>
      <c r="CU216" s="80"/>
      <c r="CV216" s="80"/>
      <c r="CW216" s="80"/>
      <c r="CX216" s="80"/>
      <c r="CY216" s="80"/>
      <c r="CZ216" s="80"/>
      <c r="DA216" s="80"/>
      <c r="DB216" s="80"/>
      <c r="DC216" s="80"/>
      <c r="DD216" s="80"/>
      <c r="DE216" s="80"/>
      <c r="DF216" s="80"/>
      <c r="DG216" s="80"/>
      <c r="DH216" s="80"/>
      <c r="DI216" s="80"/>
      <c r="DJ216" s="80"/>
      <c r="DK216" s="80"/>
    </row>
    <row r="217" ht="12.0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/>
      <c r="BW217" s="80"/>
      <c r="BX217" s="80"/>
      <c r="BY217" s="80"/>
      <c r="BZ217" s="80"/>
      <c r="CA217" s="80"/>
      <c r="CB217" s="80"/>
      <c r="CC217" s="80"/>
      <c r="CD217" s="80"/>
      <c r="CE217" s="80"/>
      <c r="CF217" s="80"/>
      <c r="CG217" s="80"/>
      <c r="CH217" s="80"/>
      <c r="CI217" s="80"/>
      <c r="CJ217" s="80"/>
      <c r="CK217" s="80"/>
      <c r="CL217" s="80"/>
      <c r="CM217" s="80"/>
      <c r="CN217" s="80"/>
      <c r="CO217" s="80"/>
      <c r="CP217" s="80"/>
      <c r="CQ217" s="80"/>
      <c r="CR217" s="80"/>
      <c r="CS217" s="80"/>
      <c r="CT217" s="80"/>
      <c r="CU217" s="80"/>
      <c r="CV217" s="80"/>
      <c r="CW217" s="80"/>
      <c r="CX217" s="80"/>
      <c r="CY217" s="80"/>
      <c r="CZ217" s="80"/>
      <c r="DA217" s="80"/>
      <c r="DB217" s="80"/>
      <c r="DC217" s="80"/>
      <c r="DD217" s="80"/>
      <c r="DE217" s="80"/>
      <c r="DF217" s="80"/>
      <c r="DG217" s="80"/>
      <c r="DH217" s="80"/>
      <c r="DI217" s="80"/>
      <c r="DJ217" s="80"/>
      <c r="DK217" s="80"/>
    </row>
    <row r="218" ht="20.2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/>
      <c r="BW218" s="80"/>
      <c r="BX218" s="80"/>
      <c r="BY218" s="80"/>
      <c r="BZ218" s="80"/>
      <c r="CA218" s="80"/>
      <c r="CB218" s="80"/>
      <c r="CC218" s="80"/>
      <c r="CD218" s="80"/>
      <c r="CE218" s="80"/>
      <c r="CF218" s="80"/>
      <c r="CG218" s="80"/>
      <c r="CH218" s="80"/>
      <c r="CI218" s="80"/>
      <c r="CJ218" s="80"/>
      <c r="CK218" s="80"/>
      <c r="CL218" s="80"/>
      <c r="CM218" s="80"/>
      <c r="CN218" s="80"/>
      <c r="CO218" s="80"/>
      <c r="CP218" s="80"/>
      <c r="CQ218" s="80"/>
      <c r="CR218" s="80"/>
      <c r="CS218" s="80"/>
      <c r="CT218" s="80"/>
      <c r="CU218" s="80"/>
      <c r="CV218" s="80"/>
      <c r="CW218" s="80"/>
      <c r="CX218" s="80"/>
      <c r="CY218" s="80"/>
      <c r="CZ218" s="80"/>
      <c r="DA218" s="80"/>
      <c r="DB218" s="80"/>
      <c r="DC218" s="80"/>
      <c r="DD218" s="80"/>
      <c r="DE218" s="80"/>
      <c r="DF218" s="80"/>
      <c r="DG218" s="80"/>
      <c r="DH218" s="80"/>
      <c r="DI218" s="80"/>
      <c r="DJ218" s="80"/>
      <c r="DK218" s="80"/>
    </row>
    <row r="219" ht="15.75" customHeight="1">
      <c r="A219" s="80"/>
      <c r="B219" s="80"/>
      <c r="C219" s="80"/>
      <c r="D219" s="363" t="s">
        <v>306</v>
      </c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/>
      <c r="BW219" s="80"/>
      <c r="BX219" s="80"/>
      <c r="BY219" s="80"/>
      <c r="BZ219" s="80"/>
      <c r="CA219" s="80"/>
      <c r="CB219" s="80"/>
      <c r="CC219" s="80"/>
      <c r="CD219" s="80"/>
      <c r="CE219" s="80"/>
      <c r="CF219" s="80"/>
      <c r="CG219" s="80"/>
      <c r="CH219" s="80"/>
      <c r="CI219" s="80"/>
      <c r="CJ219" s="80"/>
      <c r="CK219" s="80"/>
      <c r="CL219" s="80"/>
      <c r="CM219" s="80"/>
      <c r="CN219" s="80"/>
      <c r="CO219" s="80"/>
      <c r="CP219" s="80"/>
      <c r="CQ219" s="80"/>
      <c r="CR219" s="80"/>
      <c r="CS219" s="80"/>
      <c r="CT219" s="80"/>
      <c r="CU219" s="80"/>
      <c r="CV219" s="80"/>
      <c r="CW219" s="80"/>
      <c r="CX219" s="80"/>
      <c r="CY219" s="80"/>
      <c r="CZ219" s="80"/>
      <c r="DA219" s="80"/>
      <c r="DB219" s="80"/>
      <c r="DC219" s="80"/>
      <c r="DD219" s="80"/>
      <c r="DE219" s="80"/>
      <c r="DF219" s="80"/>
      <c r="DG219" s="80"/>
      <c r="DH219" s="80"/>
      <c r="DI219" s="80"/>
      <c r="DJ219" s="80"/>
      <c r="DK219" s="80"/>
    </row>
    <row r="220" ht="6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  <c r="CF220" s="80"/>
      <c r="CG220" s="80"/>
      <c r="CH220" s="80"/>
      <c r="CI220" s="80"/>
      <c r="CJ220" s="80"/>
      <c r="CK220" s="80"/>
      <c r="CL220" s="80"/>
      <c r="CM220" s="80"/>
      <c r="CN220" s="80"/>
      <c r="CO220" s="80"/>
      <c r="CP220" s="80"/>
      <c r="CQ220" s="80"/>
      <c r="CR220" s="80"/>
      <c r="CS220" s="80"/>
      <c r="CT220" s="80"/>
      <c r="CU220" s="80"/>
      <c r="CV220" s="80"/>
      <c r="CW220" s="80"/>
      <c r="CX220" s="80"/>
      <c r="CY220" s="80"/>
      <c r="CZ220" s="80"/>
      <c r="DA220" s="80"/>
      <c r="DB220" s="80"/>
      <c r="DC220" s="80"/>
      <c r="DD220" s="80"/>
      <c r="DE220" s="80"/>
      <c r="DF220" s="80"/>
      <c r="DG220" s="80"/>
      <c r="DH220" s="80"/>
      <c r="DI220" s="80"/>
      <c r="DJ220" s="80"/>
      <c r="DK220" s="80"/>
    </row>
    <row r="221" ht="12.0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/>
      <c r="BW221" s="80"/>
      <c r="BX221" s="80"/>
      <c r="BY221" s="80"/>
      <c r="BZ221" s="80"/>
      <c r="CA221" s="80"/>
      <c r="CB221" s="80"/>
      <c r="CC221" s="80"/>
      <c r="CD221" s="80"/>
      <c r="CE221" s="80"/>
      <c r="CF221" s="80"/>
      <c r="CG221" s="80"/>
      <c r="CH221" s="80"/>
      <c r="CI221" s="80"/>
      <c r="CJ221" s="80"/>
      <c r="CK221" s="80"/>
      <c r="CL221" s="80"/>
      <c r="CM221" s="80"/>
      <c r="CN221" s="80"/>
      <c r="CO221" s="80"/>
      <c r="CP221" s="80"/>
      <c r="CQ221" s="80"/>
      <c r="CR221" s="80"/>
      <c r="CS221" s="80"/>
      <c r="CT221" s="80"/>
      <c r="CU221" s="80"/>
      <c r="CV221" s="80"/>
      <c r="CW221" s="80"/>
      <c r="CX221" s="80"/>
      <c r="CY221" s="80"/>
      <c r="CZ221" s="80"/>
      <c r="DA221" s="80"/>
      <c r="DB221" s="80"/>
      <c r="DC221" s="80"/>
      <c r="DD221" s="80"/>
      <c r="DE221" s="80"/>
      <c r="DF221" s="80"/>
      <c r="DG221" s="80"/>
      <c r="DH221" s="80"/>
      <c r="DI221" s="80"/>
      <c r="DJ221" s="80"/>
      <c r="DK221" s="80"/>
    </row>
    <row r="222" ht="6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/>
      <c r="BW222" s="80"/>
      <c r="BX222" s="80"/>
      <c r="BY222" s="80"/>
      <c r="BZ222" s="80"/>
      <c r="CA222" s="80"/>
      <c r="CB222" s="80"/>
      <c r="CC222" s="80"/>
      <c r="CD222" s="80"/>
      <c r="CE222" s="80"/>
      <c r="CF222" s="80"/>
      <c r="CG222" s="80"/>
      <c r="CH222" s="80"/>
      <c r="CI222" s="80"/>
      <c r="CJ222" s="80"/>
      <c r="CK222" s="80"/>
      <c r="CL222" s="80"/>
      <c r="CM222" s="80"/>
      <c r="CN222" s="80"/>
      <c r="CO222" s="80"/>
      <c r="CP222" s="80"/>
      <c r="CQ222" s="80"/>
      <c r="CR222" s="80"/>
      <c r="CS222" s="80"/>
      <c r="CT222" s="80"/>
      <c r="CU222" s="80"/>
      <c r="CV222" s="80"/>
      <c r="CW222" s="80"/>
      <c r="CX222" s="80"/>
      <c r="CY222" s="80"/>
      <c r="CZ222" s="80"/>
      <c r="DA222" s="80"/>
      <c r="DB222" s="80"/>
      <c r="DC222" s="80"/>
      <c r="DD222" s="80"/>
      <c r="DE222" s="80"/>
      <c r="DF222" s="80"/>
      <c r="DG222" s="80"/>
      <c r="DH222" s="80"/>
      <c r="DI222" s="80"/>
      <c r="DJ222" s="80"/>
      <c r="DK222" s="80"/>
    </row>
    <row r="223" ht="15.75" customHeight="1">
      <c r="A223" s="80"/>
      <c r="B223" s="80"/>
      <c r="C223" s="80"/>
      <c r="D223" s="80"/>
      <c r="E223" s="364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1"/>
      <c r="DJ223" s="80"/>
      <c r="DK223" s="80"/>
    </row>
    <row r="224" ht="6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  <c r="CF224" s="80"/>
      <c r="CG224" s="80"/>
      <c r="CH224" s="80"/>
      <c r="CI224" s="80"/>
      <c r="CJ224" s="80"/>
      <c r="CK224" s="80"/>
      <c r="CL224" s="80"/>
      <c r="CM224" s="80"/>
      <c r="CN224" s="80"/>
      <c r="CO224" s="80"/>
      <c r="CP224" s="80"/>
      <c r="CQ224" s="80"/>
      <c r="CR224" s="80"/>
      <c r="CS224" s="80"/>
      <c r="CT224" s="80"/>
      <c r="CU224" s="80"/>
      <c r="CV224" s="80"/>
      <c r="CW224" s="80"/>
      <c r="CX224" s="80"/>
      <c r="CY224" s="80"/>
      <c r="CZ224" s="80"/>
      <c r="DA224" s="80"/>
      <c r="DB224" s="80"/>
      <c r="DC224" s="80"/>
      <c r="DD224" s="80"/>
      <c r="DE224" s="80"/>
      <c r="DF224" s="80"/>
      <c r="DG224" s="80"/>
      <c r="DH224" s="80"/>
      <c r="DI224" s="80"/>
      <c r="DJ224" s="80"/>
      <c r="DK224" s="80"/>
    </row>
    <row r="225" ht="15.75" customHeight="1">
      <c r="A225" s="80"/>
      <c r="B225" s="80"/>
      <c r="C225" s="80"/>
      <c r="D225" s="80"/>
      <c r="E225" s="364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1"/>
      <c r="DJ225" s="80"/>
      <c r="DK225" s="80"/>
    </row>
    <row r="226" ht="30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  <c r="CF226" s="80"/>
      <c r="CG226" s="80"/>
      <c r="CH226" s="80"/>
      <c r="CI226" s="80"/>
      <c r="CJ226" s="80"/>
      <c r="CK226" s="80"/>
      <c r="CL226" s="80"/>
      <c r="CM226" s="80"/>
      <c r="CN226" s="80"/>
      <c r="CO226" s="80"/>
      <c r="CP226" s="80"/>
      <c r="CQ226" s="80"/>
      <c r="CR226" s="80"/>
      <c r="CS226" s="80"/>
      <c r="CT226" s="80"/>
      <c r="CU226" s="80"/>
      <c r="CV226" s="80"/>
      <c r="CW226" s="80"/>
      <c r="CX226" s="80"/>
      <c r="CY226" s="80"/>
      <c r="CZ226" s="80"/>
      <c r="DA226" s="80"/>
      <c r="DB226" s="80"/>
      <c r="DC226" s="80"/>
      <c r="DD226" s="80"/>
      <c r="DE226" s="80"/>
      <c r="DF226" s="80"/>
      <c r="DG226" s="80"/>
      <c r="DH226" s="80"/>
      <c r="DI226" s="80"/>
      <c r="DJ226" s="80"/>
      <c r="DK226" s="80"/>
    </row>
    <row r="227" ht="12.0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  <c r="CF227" s="80"/>
      <c r="CG227" s="80"/>
      <c r="CH227" s="80"/>
      <c r="CI227" s="80"/>
      <c r="CJ227" s="80"/>
      <c r="CK227" s="80"/>
      <c r="CL227" s="80"/>
      <c r="CM227" s="80"/>
      <c r="CN227" s="80"/>
      <c r="CO227" s="80"/>
      <c r="CP227" s="80"/>
      <c r="CQ227" s="80"/>
      <c r="CR227" s="80"/>
      <c r="CS227" s="80"/>
      <c r="CT227" s="80"/>
      <c r="CU227" s="80"/>
      <c r="CV227" s="80"/>
      <c r="CW227" s="80"/>
      <c r="CX227" s="80"/>
      <c r="CY227" s="80"/>
      <c r="CZ227" s="80"/>
      <c r="DA227" s="80"/>
      <c r="DB227" s="80"/>
      <c r="DC227" s="80"/>
      <c r="DD227" s="80"/>
      <c r="DE227" s="80"/>
      <c r="DF227" s="80"/>
      <c r="DG227" s="80"/>
      <c r="DH227" s="80"/>
      <c r="DI227" s="80"/>
      <c r="DJ227" s="80"/>
      <c r="DK227" s="80"/>
    </row>
    <row r="228" ht="6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  <c r="CF228" s="80"/>
      <c r="CG228" s="80"/>
      <c r="CH228" s="80"/>
      <c r="CI228" s="80"/>
      <c r="CJ228" s="80"/>
      <c r="CK228" s="80"/>
      <c r="CL228" s="80"/>
      <c r="CM228" s="80"/>
      <c r="CN228" s="80"/>
      <c r="CO228" s="80"/>
      <c r="CP228" s="80"/>
      <c r="CQ228" s="80"/>
      <c r="CR228" s="80"/>
      <c r="CS228" s="80"/>
      <c r="CT228" s="80"/>
      <c r="CU228" s="80"/>
      <c r="CV228" s="80"/>
      <c r="CW228" s="80"/>
      <c r="CX228" s="80"/>
      <c r="CY228" s="80"/>
      <c r="CZ228" s="80"/>
      <c r="DA228" s="80"/>
      <c r="DB228" s="80"/>
      <c r="DC228" s="80"/>
      <c r="DD228" s="80"/>
      <c r="DE228" s="80"/>
      <c r="DF228" s="80"/>
      <c r="DG228" s="80"/>
      <c r="DH228" s="80"/>
      <c r="DI228" s="80"/>
      <c r="DJ228" s="80"/>
      <c r="DK228" s="80"/>
    </row>
    <row r="229" ht="20.25" customHeight="1">
      <c r="A229" s="80"/>
      <c r="B229" s="80"/>
      <c r="C229" s="80"/>
      <c r="D229" s="355" t="s">
        <v>228</v>
      </c>
      <c r="DJ229" s="80"/>
      <c r="DK229" s="80"/>
    </row>
    <row r="230" ht="6.0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  <c r="CF230" s="80"/>
      <c r="CG230" s="80"/>
      <c r="CH230" s="80"/>
      <c r="CI230" s="80"/>
      <c r="CJ230" s="80"/>
      <c r="CK230" s="80"/>
      <c r="CL230" s="80"/>
      <c r="CM230" s="80"/>
      <c r="CN230" s="80"/>
      <c r="CO230" s="80"/>
      <c r="CP230" s="80"/>
      <c r="CQ230" s="80"/>
      <c r="CR230" s="80"/>
      <c r="CS230" s="80"/>
      <c r="CT230" s="80"/>
      <c r="CU230" s="80"/>
      <c r="CV230" s="80"/>
      <c r="CW230" s="80"/>
      <c r="CX230" s="80"/>
      <c r="CY230" s="80"/>
      <c r="CZ230" s="80"/>
      <c r="DA230" s="80"/>
      <c r="DB230" s="80"/>
      <c r="DC230" s="80"/>
      <c r="DD230" s="80"/>
      <c r="DE230" s="80"/>
      <c r="DF230" s="80"/>
      <c r="DG230" s="80"/>
      <c r="DH230" s="80"/>
      <c r="DI230" s="80"/>
      <c r="DJ230" s="80"/>
      <c r="DK230" s="80"/>
    </row>
    <row r="231" ht="15.75" customHeight="1">
      <c r="A231" s="80"/>
      <c r="B231" s="80"/>
      <c r="C231" s="80"/>
      <c r="D231" s="356" t="s">
        <v>307</v>
      </c>
      <c r="DJ231" s="80"/>
      <c r="DK231" s="80"/>
    </row>
    <row r="232" ht="24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  <c r="CF232" s="80"/>
      <c r="CG232" s="80"/>
      <c r="CH232" s="80"/>
      <c r="CI232" s="80"/>
      <c r="CJ232" s="80"/>
      <c r="CK232" s="80"/>
      <c r="CL232" s="80"/>
      <c r="CM232" s="80"/>
      <c r="CN232" s="80"/>
      <c r="CO232" s="80"/>
      <c r="CP232" s="80"/>
      <c r="CQ232" s="80"/>
      <c r="CR232" s="80"/>
      <c r="CS232" s="80"/>
      <c r="CT232" s="80"/>
      <c r="CU232" s="80"/>
      <c r="CV232" s="80"/>
      <c r="CW232" s="80"/>
      <c r="CX232" s="80"/>
      <c r="CY232" s="80"/>
      <c r="CZ232" s="80"/>
      <c r="DA232" s="80"/>
      <c r="DB232" s="80"/>
      <c r="DC232" s="80"/>
      <c r="DD232" s="80"/>
      <c r="DE232" s="80"/>
      <c r="DF232" s="80"/>
      <c r="DG232" s="80"/>
      <c r="DH232" s="80"/>
      <c r="DI232" s="80"/>
      <c r="DJ232" s="80"/>
      <c r="DK232" s="80"/>
    </row>
    <row r="233" ht="15.75" customHeight="1">
      <c r="A233" s="80"/>
      <c r="B233" s="80"/>
      <c r="C233" s="80"/>
      <c r="D233" s="80"/>
      <c r="E233" s="349" t="s">
        <v>308</v>
      </c>
      <c r="CP233" s="80"/>
      <c r="CQ233" s="80"/>
      <c r="CR233" s="80"/>
      <c r="CS233" s="349"/>
      <c r="DH233" s="80"/>
      <c r="DI233" s="80"/>
      <c r="DJ233" s="80"/>
      <c r="DK233" s="80"/>
    </row>
    <row r="234" ht="6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  <c r="BZ234" s="80"/>
      <c r="CA234" s="80"/>
      <c r="CB234" s="80"/>
      <c r="CC234" s="80"/>
      <c r="CD234" s="80"/>
      <c r="CE234" s="80"/>
      <c r="CF234" s="80"/>
      <c r="CG234" s="80"/>
      <c r="CH234" s="80"/>
      <c r="CI234" s="80"/>
      <c r="CJ234" s="80"/>
      <c r="CK234" s="80"/>
      <c r="CL234" s="80"/>
      <c r="CM234" s="80"/>
      <c r="CN234" s="80"/>
      <c r="CO234" s="80"/>
      <c r="CP234" s="80"/>
      <c r="CQ234" s="80"/>
      <c r="CR234" s="80"/>
      <c r="CS234" s="80"/>
      <c r="CT234" s="80"/>
      <c r="CU234" s="80"/>
      <c r="CV234" s="80"/>
      <c r="CW234" s="80"/>
      <c r="CX234" s="80"/>
      <c r="CY234" s="80"/>
      <c r="CZ234" s="80"/>
      <c r="DA234" s="80"/>
      <c r="DB234" s="80"/>
      <c r="DC234" s="80"/>
      <c r="DD234" s="80"/>
      <c r="DE234" s="80"/>
      <c r="DF234" s="80"/>
      <c r="DG234" s="80"/>
      <c r="DH234" s="80"/>
      <c r="DI234" s="80"/>
      <c r="DJ234" s="80"/>
      <c r="DK234" s="80"/>
    </row>
    <row r="235" ht="14.25" customHeight="1">
      <c r="A235" s="80"/>
      <c r="B235" s="80"/>
      <c r="C235" s="80"/>
      <c r="D235" s="80"/>
      <c r="E235" s="36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1"/>
      <c r="CP235" s="80"/>
      <c r="CQ235" s="80"/>
      <c r="CR235" s="80"/>
      <c r="CS235" s="80"/>
      <c r="CT235" s="370"/>
      <c r="DH235" s="80"/>
      <c r="DI235" s="80"/>
      <c r="DJ235" s="80"/>
      <c r="DK235" s="80"/>
    </row>
    <row r="236" ht="27.0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  <c r="CF236" s="80"/>
      <c r="CG236" s="80"/>
      <c r="CH236" s="80"/>
      <c r="CI236" s="80"/>
      <c r="CJ236" s="80"/>
      <c r="CK236" s="80"/>
      <c r="CL236" s="80"/>
      <c r="CM236" s="80"/>
      <c r="CN236" s="80"/>
      <c r="CO236" s="80"/>
      <c r="CP236" s="80"/>
      <c r="CQ236" s="80"/>
      <c r="CR236" s="80"/>
      <c r="CS236" s="80"/>
      <c r="CT236" s="80"/>
      <c r="CU236" s="80"/>
      <c r="CV236" s="80"/>
      <c r="CW236" s="80"/>
      <c r="CX236" s="80"/>
      <c r="CY236" s="80"/>
      <c r="CZ236" s="80"/>
      <c r="DA236" s="80"/>
      <c r="DB236" s="80"/>
      <c r="DC236" s="80"/>
      <c r="DD236" s="80"/>
      <c r="DE236" s="80"/>
      <c r="DF236" s="80"/>
      <c r="DG236" s="80"/>
      <c r="DH236" s="80"/>
      <c r="DI236" s="80"/>
      <c r="DJ236" s="80"/>
      <c r="DK236" s="80"/>
    </row>
    <row r="237" ht="15.75" customHeight="1">
      <c r="A237" s="80"/>
      <c r="B237" s="80"/>
      <c r="C237" s="80"/>
      <c r="D237" s="349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  <c r="CF237" s="80"/>
      <c r="CG237" s="80"/>
      <c r="CH237" s="80"/>
      <c r="CI237" s="80"/>
      <c r="CJ237" s="80"/>
      <c r="CK237" s="80"/>
      <c r="CL237" s="80"/>
      <c r="CM237" s="80"/>
      <c r="CN237" s="80"/>
      <c r="CO237" s="80"/>
      <c r="CP237" s="80"/>
      <c r="CQ237" s="80"/>
      <c r="CR237" s="80"/>
      <c r="CS237" s="80"/>
      <c r="CT237" s="80"/>
      <c r="CU237" s="80"/>
      <c r="CV237" s="80"/>
      <c r="CW237" s="80"/>
      <c r="CX237" s="80"/>
      <c r="CY237" s="80"/>
      <c r="CZ237" s="80"/>
      <c r="DA237" s="80"/>
      <c r="DB237" s="80"/>
      <c r="DC237" s="80"/>
      <c r="DD237" s="80"/>
      <c r="DE237" s="80"/>
      <c r="DF237" s="80"/>
      <c r="DG237" s="80"/>
      <c r="DH237" s="80"/>
      <c r="DI237" s="80"/>
      <c r="DJ237" s="80"/>
      <c r="DK237" s="80"/>
    </row>
    <row r="238" ht="12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  <c r="BL238" s="80"/>
      <c r="BM238" s="80"/>
      <c r="BN238" s="80"/>
      <c r="BO238" s="80"/>
      <c r="BP238" s="80"/>
      <c r="BQ238" s="80"/>
      <c r="BR238" s="80"/>
      <c r="BS238" s="80"/>
      <c r="BT238" s="80"/>
      <c r="BU238" s="80"/>
      <c r="BV238" s="80"/>
      <c r="BW238" s="80"/>
      <c r="BX238" s="80"/>
      <c r="BY238" s="80"/>
      <c r="BZ238" s="80"/>
      <c r="CA238" s="80"/>
      <c r="CB238" s="80"/>
      <c r="CC238" s="80"/>
      <c r="CD238" s="80"/>
      <c r="CE238" s="80"/>
      <c r="CF238" s="80"/>
      <c r="CG238" s="80"/>
      <c r="CH238" s="80"/>
      <c r="CI238" s="80"/>
      <c r="CJ238" s="80"/>
      <c r="CK238" s="80"/>
      <c r="CL238" s="80"/>
      <c r="CM238" s="80"/>
      <c r="CN238" s="80"/>
      <c r="CO238" s="80"/>
      <c r="CP238" s="80"/>
      <c r="CQ238" s="80"/>
      <c r="CR238" s="80"/>
      <c r="CS238" s="80"/>
      <c r="CT238" s="80"/>
      <c r="CU238" s="80"/>
      <c r="CV238" s="80"/>
      <c r="CW238" s="80"/>
      <c r="CX238" s="80"/>
      <c r="CY238" s="80"/>
      <c r="CZ238" s="80"/>
      <c r="DA238" s="80"/>
      <c r="DB238" s="80"/>
      <c r="DC238" s="80"/>
      <c r="DD238" s="80"/>
      <c r="DE238" s="80"/>
      <c r="DF238" s="80"/>
      <c r="DG238" s="80"/>
      <c r="DH238" s="80"/>
      <c r="DI238" s="80"/>
      <c r="DJ238" s="80"/>
      <c r="DK238" s="80"/>
    </row>
    <row r="239" ht="15.75" customHeight="1">
      <c r="A239" s="80"/>
      <c r="B239" s="80"/>
      <c r="C239" s="80"/>
      <c r="D239" s="80"/>
      <c r="E239" s="349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37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/>
      <c r="BM239" s="80"/>
      <c r="BN239" s="80"/>
      <c r="BO239" s="80"/>
      <c r="BP239" s="80"/>
      <c r="BQ239" s="80"/>
      <c r="BR239" s="80"/>
      <c r="BS239" s="80"/>
      <c r="BT239" s="80"/>
      <c r="BU239" s="80"/>
      <c r="BV239" s="80"/>
      <c r="BW239" s="80"/>
      <c r="BX239" s="80"/>
      <c r="BY239" s="80"/>
      <c r="BZ239" s="80"/>
      <c r="CA239" s="80"/>
      <c r="CB239" s="80"/>
      <c r="CC239" s="80"/>
      <c r="CD239" s="80"/>
      <c r="CE239" s="80"/>
      <c r="CF239" s="80"/>
      <c r="CG239" s="80"/>
      <c r="CH239" s="80"/>
      <c r="CI239" s="80"/>
      <c r="CJ239" s="80"/>
      <c r="CK239" s="80"/>
      <c r="CL239" s="80"/>
      <c r="CM239" s="80"/>
      <c r="CN239" s="80"/>
      <c r="CO239" s="80"/>
      <c r="CP239" s="80"/>
      <c r="CQ239" s="80"/>
      <c r="CR239" s="80"/>
      <c r="CS239" s="80"/>
      <c r="CT239" s="80"/>
      <c r="CU239" s="80"/>
      <c r="CV239" s="80"/>
      <c r="CW239" s="80"/>
      <c r="CX239" s="80"/>
      <c r="CY239" s="80"/>
      <c r="CZ239" s="80"/>
      <c r="DA239" s="80"/>
      <c r="DB239" s="80"/>
      <c r="DC239" s="80"/>
      <c r="DD239" s="80"/>
      <c r="DE239" s="80"/>
      <c r="DF239" s="80"/>
      <c r="DG239" s="80"/>
      <c r="DH239" s="80"/>
      <c r="DI239" s="80"/>
      <c r="DJ239" s="80"/>
      <c r="DK239" s="80"/>
    </row>
    <row r="240" ht="6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/>
      <c r="CF240" s="80"/>
      <c r="CG240" s="80"/>
      <c r="CH240" s="80"/>
      <c r="CI240" s="80"/>
      <c r="CJ240" s="80"/>
      <c r="CK240" s="80"/>
      <c r="CL240" s="80"/>
      <c r="CM240" s="80"/>
      <c r="CN240" s="80"/>
      <c r="CO240" s="80"/>
      <c r="CP240" s="80"/>
      <c r="CQ240" s="80"/>
      <c r="CR240" s="80"/>
      <c r="CS240" s="80"/>
      <c r="CT240" s="80"/>
      <c r="CU240" s="80"/>
      <c r="CV240" s="80"/>
      <c r="CW240" s="80"/>
      <c r="CX240" s="80"/>
      <c r="CY240" s="80"/>
      <c r="CZ240" s="80"/>
      <c r="DA240" s="80"/>
      <c r="DB240" s="80"/>
      <c r="DC240" s="80"/>
      <c r="DD240" s="80"/>
      <c r="DE240" s="80"/>
      <c r="DF240" s="80"/>
      <c r="DG240" s="80"/>
      <c r="DH240" s="80"/>
      <c r="DI240" s="80"/>
      <c r="DJ240" s="80"/>
      <c r="DK240" s="80"/>
    </row>
    <row r="241" ht="15.75" customHeight="1">
      <c r="A241" s="80"/>
      <c r="B241" s="80"/>
      <c r="C241" s="80"/>
      <c r="D241" s="80"/>
      <c r="E241" s="349"/>
      <c r="AU241" s="80"/>
      <c r="AV241" s="80"/>
      <c r="AW241" s="80"/>
      <c r="AX241" s="37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  <c r="BM241" s="80"/>
      <c r="BN241" s="80"/>
      <c r="BO241" s="80"/>
      <c r="BP241" s="80"/>
      <c r="BQ241" s="80"/>
      <c r="BR241" s="80"/>
      <c r="BS241" s="80"/>
      <c r="BT241" s="80"/>
      <c r="BU241" s="80"/>
      <c r="BV241" s="80"/>
      <c r="BW241" s="80"/>
      <c r="BX241" s="80"/>
      <c r="BY241" s="80"/>
      <c r="BZ241" s="80"/>
      <c r="CA241" s="80"/>
      <c r="CB241" s="80"/>
      <c r="CC241" s="80"/>
      <c r="CD241" s="80"/>
      <c r="CE241" s="80"/>
      <c r="CF241" s="80"/>
      <c r="CG241" s="80"/>
      <c r="CH241" s="80"/>
      <c r="CI241" s="80"/>
      <c r="CJ241" s="80"/>
      <c r="CK241" s="80"/>
      <c r="CL241" s="80"/>
      <c r="CM241" s="80"/>
      <c r="CN241" s="80"/>
      <c r="CO241" s="80"/>
      <c r="CP241" s="80"/>
      <c r="CQ241" s="80"/>
      <c r="CR241" s="80"/>
      <c r="CS241" s="80"/>
      <c r="CT241" s="80"/>
      <c r="CU241" s="80"/>
      <c r="CV241" s="80"/>
      <c r="CW241" s="80"/>
      <c r="CX241" s="80"/>
      <c r="CY241" s="80"/>
      <c r="CZ241" s="80"/>
      <c r="DA241" s="80"/>
      <c r="DB241" s="80"/>
      <c r="DC241" s="80"/>
      <c r="DD241" s="80"/>
      <c r="DE241" s="80"/>
      <c r="DF241" s="80"/>
      <c r="DG241" s="80"/>
      <c r="DH241" s="80"/>
      <c r="DI241" s="80"/>
      <c r="DJ241" s="80"/>
      <c r="DK241" s="80"/>
    </row>
    <row r="242" ht="19.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/>
      <c r="CF242" s="80"/>
      <c r="CG242" s="80"/>
      <c r="CH242" s="80"/>
      <c r="CI242" s="80"/>
      <c r="CJ242" s="80"/>
      <c r="CK242" s="80"/>
      <c r="CL242" s="80"/>
      <c r="CM242" s="80"/>
      <c r="CN242" s="80"/>
      <c r="CO242" s="80"/>
      <c r="CP242" s="80"/>
      <c r="CQ242" s="80"/>
      <c r="CR242" s="80"/>
      <c r="CS242" s="80"/>
      <c r="CT242" s="80"/>
      <c r="CU242" s="80"/>
      <c r="CV242" s="80"/>
      <c r="CW242" s="80"/>
      <c r="CX242" s="80"/>
      <c r="CY242" s="80"/>
      <c r="CZ242" s="80"/>
      <c r="DA242" s="80"/>
      <c r="DB242" s="80"/>
      <c r="DC242" s="80"/>
      <c r="DD242" s="80"/>
      <c r="DE242" s="80"/>
      <c r="DF242" s="80"/>
      <c r="DG242" s="80"/>
      <c r="DH242" s="80"/>
      <c r="DI242" s="80"/>
      <c r="DJ242" s="80"/>
      <c r="DK242" s="80"/>
    </row>
    <row r="243" ht="36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  <c r="BL243" s="80"/>
      <c r="BM243" s="80"/>
      <c r="BN243" s="80"/>
      <c r="BO243" s="80"/>
      <c r="BP243" s="80"/>
      <c r="BQ243" s="80"/>
      <c r="BR243" s="80"/>
      <c r="BS243" s="80"/>
      <c r="BT243" s="80"/>
      <c r="BU243" s="80"/>
      <c r="BV243" s="80"/>
      <c r="BW243" s="80"/>
      <c r="BX243" s="80"/>
      <c r="BY243" s="80"/>
      <c r="BZ243" s="80"/>
      <c r="CA243" s="80"/>
      <c r="CB243" s="80"/>
      <c r="CC243" s="80"/>
      <c r="CD243" s="80"/>
      <c r="CE243" s="80"/>
      <c r="CF243" s="80"/>
      <c r="CG243" s="80"/>
      <c r="CH243" s="80"/>
      <c r="CI243" s="80"/>
      <c r="CJ243" s="80"/>
      <c r="CK243" s="80"/>
      <c r="CL243" s="80"/>
      <c r="CM243" s="80"/>
      <c r="CN243" s="80"/>
      <c r="CO243" s="80"/>
      <c r="CP243" s="80"/>
      <c r="CQ243" s="80"/>
      <c r="CR243" s="80"/>
      <c r="CS243" s="80"/>
      <c r="CT243" s="80"/>
      <c r="CU243" s="80"/>
      <c r="CV243" s="80"/>
      <c r="CW243" s="80"/>
      <c r="CX243" s="80"/>
      <c r="CY243" s="80"/>
      <c r="CZ243" s="80"/>
      <c r="DA243" s="80"/>
      <c r="DB243" s="80"/>
      <c r="DC243" s="80"/>
      <c r="DD243" s="80"/>
      <c r="DE243" s="80"/>
      <c r="DF243" s="80"/>
      <c r="DG243" s="80"/>
      <c r="DH243" s="80"/>
      <c r="DI243" s="80"/>
      <c r="DJ243" s="80"/>
      <c r="DK243" s="80"/>
    </row>
    <row r="244" ht="6.0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/>
      <c r="CF244" s="80"/>
      <c r="CG244" s="80"/>
      <c r="CH244" s="80"/>
      <c r="CI244" s="80"/>
      <c r="CJ244" s="80"/>
      <c r="CK244" s="80"/>
      <c r="CL244" s="80"/>
      <c r="CM244" s="80"/>
      <c r="CN244" s="80"/>
      <c r="CO244" s="80"/>
      <c r="CP244" s="80"/>
      <c r="CQ244" s="80"/>
      <c r="CR244" s="80"/>
      <c r="CS244" s="80"/>
      <c r="CT244" s="80"/>
      <c r="CU244" s="80"/>
      <c r="CV244" s="80"/>
      <c r="CW244" s="80"/>
      <c r="CX244" s="80"/>
      <c r="CY244" s="80"/>
      <c r="CZ244" s="80"/>
      <c r="DA244" s="80"/>
      <c r="DB244" s="80"/>
      <c r="DC244" s="80"/>
      <c r="DD244" s="80"/>
      <c r="DE244" s="80"/>
      <c r="DF244" s="80"/>
      <c r="DG244" s="80"/>
      <c r="DH244" s="80"/>
      <c r="DI244" s="80"/>
      <c r="DJ244" s="80"/>
      <c r="DK244" s="80"/>
    </row>
    <row r="245" ht="13.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  <c r="BL245" s="80"/>
      <c r="BM245" s="80"/>
      <c r="BN245" s="80"/>
      <c r="BO245" s="80"/>
      <c r="BP245" s="80"/>
      <c r="BQ245" s="80"/>
      <c r="BR245" s="80"/>
      <c r="BS245" s="80"/>
      <c r="BT245" s="80"/>
      <c r="BU245" s="80"/>
      <c r="BV245" s="80"/>
      <c r="BW245" s="80"/>
      <c r="BX245" s="80"/>
      <c r="BY245" s="80"/>
      <c r="BZ245" s="80"/>
      <c r="CA245" s="80"/>
      <c r="CB245" s="80"/>
      <c r="CC245" s="80"/>
      <c r="CD245" s="80"/>
      <c r="CE245" s="80"/>
      <c r="CF245" s="80"/>
      <c r="CG245" s="80"/>
      <c r="CH245" s="80"/>
      <c r="CI245" s="80"/>
      <c r="CJ245" s="80"/>
      <c r="CK245" s="80"/>
      <c r="CL245" s="80"/>
      <c r="CM245" s="80"/>
      <c r="CN245" s="80"/>
      <c r="CO245" s="80"/>
      <c r="CP245" s="80"/>
      <c r="CQ245" s="80"/>
      <c r="CR245" s="80"/>
      <c r="CS245" s="80"/>
      <c r="CT245" s="80"/>
      <c r="CU245" s="80"/>
      <c r="CV245" s="80"/>
      <c r="CW245" s="80"/>
      <c r="CX245" s="80"/>
      <c r="CY245" s="80"/>
      <c r="CZ245" s="80"/>
      <c r="DA245" s="80"/>
      <c r="DB245" s="80"/>
      <c r="DC245" s="80"/>
      <c r="DD245" s="80"/>
      <c r="DE245" s="80"/>
      <c r="DF245" s="80"/>
      <c r="DG245" s="80"/>
      <c r="DH245" s="80"/>
      <c r="DI245" s="80"/>
      <c r="DJ245" s="80"/>
      <c r="DK245" s="80"/>
    </row>
    <row r="246" ht="20.25" customHeight="1">
      <c r="A246" s="80"/>
      <c r="B246" s="80"/>
      <c r="C246" s="355" t="s">
        <v>309</v>
      </c>
      <c r="DI246" s="80"/>
      <c r="DJ246" s="80"/>
      <c r="DK246" s="80"/>
    </row>
    <row r="247" ht="13.5" customHeight="1">
      <c r="A247" s="80"/>
      <c r="B247" s="80"/>
      <c r="C247" s="371" t="s">
        <v>310</v>
      </c>
      <c r="DI247" s="80"/>
      <c r="DJ247" s="80"/>
      <c r="DK247" s="80"/>
    </row>
    <row r="248" ht="15.75" customHeight="1">
      <c r="A248" s="80"/>
      <c r="B248" s="80"/>
      <c r="C248" s="349" t="s">
        <v>308</v>
      </c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  <c r="BM248" s="80"/>
      <c r="BN248" s="80"/>
      <c r="BO248" s="80"/>
      <c r="BP248" s="80"/>
      <c r="BQ248" s="80"/>
      <c r="BR248" s="80"/>
      <c r="BS248" s="80"/>
      <c r="BT248" s="80"/>
      <c r="BU248" s="80"/>
      <c r="BV248" s="80"/>
      <c r="BW248" s="80"/>
      <c r="BX248" s="80"/>
      <c r="BY248" s="80"/>
      <c r="BZ248" s="80"/>
      <c r="CA248" s="80"/>
      <c r="CB248" s="80"/>
      <c r="CC248" s="80"/>
      <c r="CD248" s="80"/>
      <c r="CE248" s="80"/>
      <c r="CF248" s="80"/>
      <c r="CG248" s="80"/>
      <c r="CH248" s="80"/>
      <c r="CI248" s="80"/>
      <c r="CJ248" s="80"/>
      <c r="CK248" s="80"/>
      <c r="CL248" s="80"/>
      <c r="CM248" s="80"/>
      <c r="CN248" s="80"/>
      <c r="CO248" s="80"/>
      <c r="CP248" s="80"/>
      <c r="CQ248" s="80"/>
      <c r="CR248" s="80"/>
      <c r="CS248" s="80"/>
      <c r="CT248" s="80"/>
      <c r="CU248" s="80"/>
      <c r="CV248" s="80"/>
      <c r="CW248" s="80"/>
      <c r="CX248" s="80"/>
      <c r="CY248" s="80"/>
      <c r="CZ248" s="80"/>
      <c r="DA248" s="80"/>
      <c r="DB248" s="80"/>
      <c r="DC248" s="80"/>
      <c r="DD248" s="80"/>
      <c r="DE248" s="80"/>
      <c r="DF248" s="80"/>
      <c r="DG248" s="80"/>
      <c r="DH248" s="80"/>
      <c r="DI248" s="80"/>
      <c r="DJ248" s="80"/>
      <c r="DK248" s="80"/>
    </row>
    <row r="249" ht="6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  <c r="BL249" s="80"/>
      <c r="BM249" s="80"/>
      <c r="BN249" s="80"/>
      <c r="BO249" s="80"/>
      <c r="BP249" s="80"/>
      <c r="BQ249" s="80"/>
      <c r="BR249" s="80"/>
      <c r="BS249" s="80"/>
      <c r="BT249" s="80"/>
      <c r="BU249" s="80"/>
      <c r="BV249" s="80"/>
      <c r="BW249" s="80"/>
      <c r="BX249" s="80"/>
      <c r="BY249" s="80"/>
      <c r="BZ249" s="80"/>
      <c r="CA249" s="80"/>
      <c r="CB249" s="80"/>
      <c r="CC249" s="80"/>
      <c r="CD249" s="80"/>
      <c r="CE249" s="80"/>
      <c r="CF249" s="80"/>
      <c r="CG249" s="80"/>
      <c r="CH249" s="80"/>
      <c r="CI249" s="80"/>
      <c r="CJ249" s="80"/>
      <c r="CK249" s="80"/>
      <c r="CL249" s="80"/>
      <c r="CM249" s="80"/>
      <c r="CN249" s="80"/>
      <c r="CO249" s="80"/>
      <c r="CP249" s="80"/>
      <c r="CQ249" s="80"/>
      <c r="CR249" s="80"/>
      <c r="CS249" s="80"/>
      <c r="CT249" s="80"/>
      <c r="CU249" s="80"/>
      <c r="CV249" s="80"/>
      <c r="CW249" s="80"/>
      <c r="CX249" s="80"/>
      <c r="CY249" s="80"/>
      <c r="CZ249" s="80"/>
      <c r="DA249" s="80"/>
      <c r="DB249" s="80"/>
      <c r="DC249" s="80"/>
      <c r="DD249" s="80"/>
      <c r="DE249" s="80"/>
      <c r="DF249" s="80"/>
      <c r="DG249" s="80"/>
      <c r="DH249" s="80"/>
      <c r="DI249" s="80"/>
      <c r="DJ249" s="80"/>
      <c r="DK249" s="80"/>
    </row>
    <row r="250" ht="15.75" customHeight="1">
      <c r="A250" s="80"/>
      <c r="B250" s="80"/>
      <c r="C250" s="36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1"/>
      <c r="DI250" s="80"/>
      <c r="DJ250" s="80"/>
      <c r="DK250" s="80"/>
    </row>
    <row r="251" ht="12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  <c r="BL251" s="80"/>
      <c r="BM251" s="80"/>
      <c r="BN251" s="80"/>
      <c r="BO251" s="80"/>
      <c r="BP251" s="80"/>
      <c r="BQ251" s="80"/>
      <c r="BR251" s="80"/>
      <c r="BS251" s="80"/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/>
      <c r="CF251" s="80"/>
      <c r="CG251" s="80"/>
      <c r="CH251" s="80"/>
      <c r="CI251" s="80"/>
      <c r="CJ251" s="80"/>
      <c r="CK251" s="80"/>
      <c r="CL251" s="80"/>
      <c r="CM251" s="80"/>
      <c r="CN251" s="80"/>
      <c r="CO251" s="80"/>
      <c r="CP251" s="80"/>
      <c r="CQ251" s="80"/>
      <c r="CR251" s="80"/>
      <c r="CS251" s="80"/>
      <c r="CT251" s="80"/>
      <c r="CU251" s="80"/>
      <c r="CV251" s="80"/>
      <c r="CW251" s="80"/>
      <c r="CX251" s="80"/>
      <c r="CY251" s="80"/>
      <c r="CZ251" s="80"/>
      <c r="DA251" s="80"/>
      <c r="DB251" s="80"/>
      <c r="DC251" s="80"/>
      <c r="DD251" s="80"/>
      <c r="DE251" s="80"/>
      <c r="DF251" s="80"/>
      <c r="DG251" s="80"/>
      <c r="DH251" s="80"/>
      <c r="DI251" s="80"/>
      <c r="DJ251" s="80"/>
      <c r="DK251" s="80"/>
    </row>
    <row r="252" ht="15.75" customHeight="1">
      <c r="A252" s="80"/>
      <c r="B252" s="80"/>
      <c r="C252" s="349" t="s">
        <v>311</v>
      </c>
      <c r="Y252" s="80"/>
      <c r="Z252" s="349" t="s">
        <v>312</v>
      </c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  <c r="BM252" s="80"/>
      <c r="BN252" s="80"/>
      <c r="BO252" s="80"/>
      <c r="BP252" s="80"/>
      <c r="BQ252" s="80"/>
      <c r="BR252" s="80"/>
      <c r="BS252" s="80"/>
      <c r="BT252" s="80"/>
      <c r="BU252" s="80"/>
      <c r="BV252" s="80"/>
      <c r="BW252" s="80"/>
      <c r="BX252" s="80"/>
      <c r="BY252" s="80"/>
      <c r="BZ252" s="80"/>
      <c r="CA252" s="80"/>
      <c r="CB252" s="80"/>
      <c r="CC252" s="80"/>
      <c r="CD252" s="80"/>
      <c r="CE252" s="80"/>
      <c r="CF252" s="80"/>
      <c r="CG252" s="80"/>
      <c r="CH252" s="80"/>
      <c r="CI252" s="80"/>
      <c r="CJ252" s="80"/>
      <c r="CK252" s="80"/>
      <c r="CL252" s="80"/>
      <c r="CM252" s="80"/>
      <c r="CN252" s="80"/>
      <c r="CO252" s="80"/>
      <c r="CP252" s="80"/>
      <c r="CQ252" s="80"/>
      <c r="CR252" s="80"/>
      <c r="CS252" s="80"/>
      <c r="CT252" s="80"/>
      <c r="CU252" s="80"/>
      <c r="CV252" s="80"/>
      <c r="CW252" s="80"/>
      <c r="CX252" s="80"/>
      <c r="CY252" s="80"/>
      <c r="CZ252" s="80"/>
      <c r="DA252" s="80"/>
      <c r="DB252" s="80"/>
      <c r="DC252" s="80"/>
      <c r="DD252" s="80"/>
      <c r="DE252" s="80"/>
      <c r="DF252" s="80"/>
      <c r="DG252" s="80"/>
      <c r="DH252" s="80"/>
      <c r="DI252" s="80"/>
      <c r="DJ252" s="80"/>
      <c r="DK252" s="80"/>
    </row>
    <row r="253" ht="12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  <c r="BL253" s="80"/>
      <c r="BM253" s="80"/>
      <c r="BN253" s="80"/>
      <c r="BO253" s="80"/>
      <c r="BP253" s="80"/>
      <c r="BQ253" s="80"/>
      <c r="BR253" s="80"/>
      <c r="BS253" s="80"/>
      <c r="BT253" s="80"/>
      <c r="BU253" s="80"/>
      <c r="BV253" s="80"/>
      <c r="BW253" s="80"/>
      <c r="BX253" s="80"/>
      <c r="BY253" s="80"/>
      <c r="BZ253" s="80"/>
      <c r="CA253" s="80"/>
      <c r="CB253" s="80"/>
      <c r="CC253" s="80"/>
      <c r="CD253" s="80"/>
      <c r="CE253" s="80"/>
      <c r="CF253" s="80"/>
      <c r="CG253" s="80"/>
      <c r="CH253" s="80"/>
      <c r="CI253" s="80"/>
      <c r="CJ253" s="80"/>
      <c r="CK253" s="80"/>
      <c r="CL253" s="80"/>
      <c r="CM253" s="80"/>
      <c r="CN253" s="80"/>
      <c r="CO253" s="80"/>
      <c r="CP253" s="80"/>
      <c r="CQ253" s="80"/>
      <c r="CR253" s="80"/>
      <c r="CS253" s="80"/>
      <c r="CT253" s="80"/>
      <c r="CU253" s="80"/>
      <c r="CV253" s="80"/>
      <c r="CW253" s="80"/>
      <c r="CX253" s="80"/>
      <c r="CY253" s="80"/>
      <c r="CZ253" s="80"/>
      <c r="DA253" s="80"/>
      <c r="DB253" s="80"/>
      <c r="DC253" s="80"/>
      <c r="DD253" s="80"/>
      <c r="DE253" s="80"/>
      <c r="DF253" s="80"/>
      <c r="DG253" s="80"/>
      <c r="DH253" s="80"/>
      <c r="DI253" s="80"/>
      <c r="DJ253" s="80"/>
      <c r="DK253" s="80"/>
    </row>
    <row r="254" ht="15.75" customHeight="1">
      <c r="A254" s="80"/>
      <c r="B254" s="80"/>
      <c r="C254" s="349" t="s">
        <v>313</v>
      </c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  <c r="BL254" s="80"/>
      <c r="BM254" s="80"/>
      <c r="BN254" s="80"/>
      <c r="BO254" s="80"/>
      <c r="BP254" s="80"/>
      <c r="BQ254" s="80"/>
      <c r="BR254" s="80"/>
      <c r="BS254" s="80"/>
      <c r="BT254" s="80"/>
      <c r="BU254" s="80"/>
      <c r="BV254" s="80"/>
      <c r="BW254" s="80"/>
      <c r="BX254" s="80"/>
      <c r="BY254" s="80"/>
      <c r="BZ254" s="80"/>
      <c r="CA254" s="80"/>
      <c r="CB254" s="80"/>
      <c r="CC254" s="80"/>
      <c r="CD254" s="80"/>
      <c r="CE254" s="80"/>
      <c r="CF254" s="80"/>
      <c r="CG254" s="80"/>
      <c r="CH254" s="80"/>
      <c r="CI254" s="80"/>
      <c r="CJ254" s="80"/>
      <c r="CK254" s="80"/>
      <c r="CL254" s="80"/>
      <c r="CM254" s="80"/>
      <c r="CN254" s="80"/>
      <c r="CO254" s="80"/>
      <c r="CP254" s="80"/>
      <c r="CQ254" s="80"/>
      <c r="CR254" s="80"/>
      <c r="CS254" s="80"/>
      <c r="CT254" s="80"/>
      <c r="CU254" s="80"/>
      <c r="CV254" s="80"/>
      <c r="CW254" s="80"/>
      <c r="CX254" s="80"/>
      <c r="CY254" s="80"/>
      <c r="CZ254" s="80"/>
      <c r="DA254" s="80"/>
      <c r="DB254" s="80"/>
      <c r="DC254" s="80"/>
      <c r="DD254" s="80"/>
      <c r="DE254" s="80"/>
      <c r="DF254" s="80"/>
      <c r="DG254" s="80"/>
      <c r="DH254" s="80"/>
      <c r="DI254" s="80"/>
      <c r="DJ254" s="80"/>
      <c r="DK254" s="80"/>
    </row>
    <row r="255" ht="15.75" customHeight="1">
      <c r="A255" s="80"/>
      <c r="B255" s="80"/>
      <c r="C255" s="362"/>
      <c r="D255" s="351"/>
      <c r="E255" s="351"/>
      <c r="F255" s="351"/>
      <c r="G255" s="351"/>
      <c r="H255" s="351"/>
      <c r="I255" s="351"/>
      <c r="J255" s="351"/>
      <c r="K255" s="351"/>
      <c r="L255" s="351"/>
      <c r="M255" s="351"/>
      <c r="N255" s="351"/>
      <c r="O255" s="351"/>
      <c r="P255" s="351"/>
      <c r="Q255" s="351"/>
      <c r="R255" s="351"/>
      <c r="S255" s="351"/>
      <c r="T255" s="351"/>
      <c r="U255" s="351"/>
      <c r="V255" s="351"/>
      <c r="W255" s="351"/>
      <c r="X255" s="351"/>
      <c r="Y255" s="351"/>
      <c r="Z255" s="351"/>
      <c r="AA255" s="351"/>
      <c r="AB255" s="351"/>
      <c r="AC255" s="351"/>
      <c r="AD255" s="351"/>
      <c r="AE255" s="351"/>
      <c r="AF255" s="351"/>
      <c r="AG255" s="351"/>
      <c r="AH255" s="351"/>
      <c r="AI255" s="351"/>
      <c r="AJ255" s="351"/>
      <c r="AK255" s="351"/>
      <c r="AL255" s="351"/>
      <c r="AM255" s="351"/>
      <c r="AN255" s="351"/>
      <c r="AO255" s="351"/>
      <c r="AP255" s="351"/>
      <c r="AQ255" s="351"/>
      <c r="AR255" s="351"/>
      <c r="AS255" s="351"/>
      <c r="AT255" s="351"/>
      <c r="AU255" s="351"/>
      <c r="AV255" s="351"/>
      <c r="AW255" s="351"/>
      <c r="AX255" s="351"/>
      <c r="AY255" s="351"/>
      <c r="AZ255" s="351"/>
      <c r="BA255" s="351"/>
      <c r="BB255" s="351"/>
      <c r="BC255" s="351"/>
      <c r="BD255" s="351"/>
      <c r="BE255" s="351"/>
      <c r="BF255" s="351"/>
      <c r="BG255" s="351"/>
      <c r="BH255" s="351"/>
      <c r="BI255" s="351"/>
      <c r="BJ255" s="351"/>
      <c r="BK255" s="351"/>
      <c r="BL255" s="351"/>
      <c r="BM255" s="351"/>
      <c r="BN255" s="351"/>
      <c r="BO255" s="351"/>
      <c r="BP255" s="351"/>
      <c r="BQ255" s="351"/>
      <c r="BR255" s="351"/>
      <c r="BS255" s="351"/>
      <c r="BT255" s="351"/>
      <c r="BU255" s="351"/>
      <c r="BV255" s="351"/>
      <c r="BW255" s="351"/>
      <c r="BX255" s="351"/>
      <c r="BY255" s="351"/>
      <c r="BZ255" s="351"/>
      <c r="CA255" s="351"/>
      <c r="CB255" s="351"/>
      <c r="CC255" s="351"/>
      <c r="CD255" s="351"/>
      <c r="CE255" s="351"/>
      <c r="CF255" s="351"/>
      <c r="CG255" s="351"/>
      <c r="CH255" s="351"/>
      <c r="CI255" s="351"/>
      <c r="CJ255" s="351"/>
      <c r="CK255" s="351"/>
      <c r="CL255" s="351"/>
      <c r="CM255" s="351"/>
      <c r="CN255" s="351"/>
      <c r="CO255" s="351"/>
      <c r="CP255" s="351"/>
      <c r="CQ255" s="351"/>
      <c r="CR255" s="351"/>
      <c r="CS255" s="351"/>
      <c r="CT255" s="351"/>
      <c r="CU255" s="351"/>
      <c r="CV255" s="351"/>
      <c r="CW255" s="351"/>
      <c r="CX255" s="351"/>
      <c r="CY255" s="351"/>
      <c r="CZ255" s="351"/>
      <c r="DA255" s="351"/>
      <c r="DB255" s="351"/>
      <c r="DC255" s="351"/>
      <c r="DD255" s="351"/>
      <c r="DE255" s="351"/>
      <c r="DF255" s="351"/>
      <c r="DG255" s="168"/>
      <c r="DH255" s="80"/>
      <c r="DI255" s="80"/>
      <c r="DJ255" s="80"/>
      <c r="DK255" s="80"/>
    </row>
    <row r="256" ht="15.75" customHeight="1">
      <c r="A256" s="80"/>
      <c r="B256" s="80"/>
      <c r="C256" s="358"/>
      <c r="DG256" s="359"/>
      <c r="DH256" s="80"/>
      <c r="DI256" s="80"/>
      <c r="DJ256" s="80"/>
      <c r="DK256" s="80"/>
    </row>
    <row r="257" ht="15.75" customHeight="1">
      <c r="A257" s="80"/>
      <c r="B257" s="80"/>
      <c r="C257" s="358"/>
      <c r="DG257" s="359"/>
      <c r="DH257" s="80"/>
      <c r="DI257" s="80"/>
      <c r="DJ257" s="80"/>
      <c r="DK257" s="80"/>
    </row>
    <row r="258" ht="15.0" customHeight="1">
      <c r="A258" s="80"/>
      <c r="B258" s="80"/>
      <c r="C258" s="352"/>
      <c r="D258" s="242"/>
      <c r="E258" s="242"/>
      <c r="F258" s="242"/>
      <c r="G258" s="242"/>
      <c r="H258" s="242"/>
      <c r="I258" s="242"/>
      <c r="J258" s="242"/>
      <c r="K258" s="242"/>
      <c r="L258" s="242"/>
      <c r="M258" s="242"/>
      <c r="N258" s="242"/>
      <c r="O258" s="242"/>
      <c r="P258" s="242"/>
      <c r="Q258" s="242"/>
      <c r="R258" s="242"/>
      <c r="S258" s="242"/>
      <c r="T258" s="242"/>
      <c r="U258" s="242"/>
      <c r="V258" s="242"/>
      <c r="W258" s="242"/>
      <c r="X258" s="242"/>
      <c r="Y258" s="242"/>
      <c r="Z258" s="242"/>
      <c r="AA258" s="242"/>
      <c r="AB258" s="242"/>
      <c r="AC258" s="242"/>
      <c r="AD258" s="242"/>
      <c r="AE258" s="242"/>
      <c r="AF258" s="242"/>
      <c r="AG258" s="242"/>
      <c r="AH258" s="242"/>
      <c r="AI258" s="242"/>
      <c r="AJ258" s="242"/>
      <c r="AK258" s="242"/>
      <c r="AL258" s="242"/>
      <c r="AM258" s="242"/>
      <c r="AN258" s="242"/>
      <c r="AO258" s="242"/>
      <c r="AP258" s="242"/>
      <c r="AQ258" s="242"/>
      <c r="AR258" s="242"/>
      <c r="AS258" s="242"/>
      <c r="AT258" s="242"/>
      <c r="AU258" s="242"/>
      <c r="AV258" s="242"/>
      <c r="AW258" s="242"/>
      <c r="AX258" s="242"/>
      <c r="AY258" s="242"/>
      <c r="AZ258" s="242"/>
      <c r="BA258" s="242"/>
      <c r="BB258" s="242"/>
      <c r="BC258" s="242"/>
      <c r="BD258" s="242"/>
      <c r="BE258" s="242"/>
      <c r="BF258" s="242"/>
      <c r="BG258" s="242"/>
      <c r="BH258" s="242"/>
      <c r="BI258" s="242"/>
      <c r="BJ258" s="242"/>
      <c r="BK258" s="242"/>
      <c r="BL258" s="242"/>
      <c r="BM258" s="242"/>
      <c r="BN258" s="242"/>
      <c r="BO258" s="242"/>
      <c r="BP258" s="242"/>
      <c r="BQ258" s="242"/>
      <c r="BR258" s="242"/>
      <c r="BS258" s="242"/>
      <c r="BT258" s="242"/>
      <c r="BU258" s="242"/>
      <c r="BV258" s="242"/>
      <c r="BW258" s="242"/>
      <c r="BX258" s="242"/>
      <c r="BY258" s="242"/>
      <c r="BZ258" s="242"/>
      <c r="CA258" s="242"/>
      <c r="CB258" s="242"/>
      <c r="CC258" s="242"/>
      <c r="CD258" s="242"/>
      <c r="CE258" s="242"/>
      <c r="CF258" s="242"/>
      <c r="CG258" s="242"/>
      <c r="CH258" s="242"/>
      <c r="CI258" s="242"/>
      <c r="CJ258" s="242"/>
      <c r="CK258" s="242"/>
      <c r="CL258" s="242"/>
      <c r="CM258" s="242"/>
      <c r="CN258" s="242"/>
      <c r="CO258" s="242"/>
      <c r="CP258" s="242"/>
      <c r="CQ258" s="242"/>
      <c r="CR258" s="242"/>
      <c r="CS258" s="242"/>
      <c r="CT258" s="242"/>
      <c r="CU258" s="242"/>
      <c r="CV258" s="242"/>
      <c r="CW258" s="242"/>
      <c r="CX258" s="242"/>
      <c r="CY258" s="242"/>
      <c r="CZ258" s="242"/>
      <c r="DA258" s="242"/>
      <c r="DB258" s="242"/>
      <c r="DC258" s="242"/>
      <c r="DD258" s="242"/>
      <c r="DE258" s="242"/>
      <c r="DF258" s="242"/>
      <c r="DG258" s="353"/>
      <c r="DH258" s="80"/>
      <c r="DI258" s="80"/>
      <c r="DJ258" s="80"/>
      <c r="DK258" s="80"/>
    </row>
    <row r="259" ht="2.2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/>
      <c r="BW259" s="80"/>
      <c r="BX259" s="80"/>
      <c r="BY259" s="80"/>
      <c r="BZ259" s="80"/>
      <c r="CA259" s="80"/>
      <c r="CB259" s="80"/>
      <c r="CC259" s="80"/>
      <c r="CD259" s="80"/>
      <c r="CE259" s="80"/>
      <c r="CF259" s="80"/>
      <c r="CG259" s="80"/>
      <c r="CH259" s="80"/>
      <c r="CI259" s="80"/>
      <c r="CJ259" s="80"/>
      <c r="CK259" s="80"/>
      <c r="CL259" s="80"/>
      <c r="CM259" s="80"/>
      <c r="CN259" s="80"/>
      <c r="CO259" s="80"/>
      <c r="CP259" s="80"/>
      <c r="CQ259" s="80"/>
      <c r="CR259" s="80"/>
      <c r="CS259" s="80"/>
      <c r="CT259" s="80"/>
      <c r="CU259" s="80"/>
      <c r="CV259" s="80"/>
      <c r="CW259" s="80"/>
      <c r="CX259" s="80"/>
      <c r="CY259" s="80"/>
      <c r="CZ259" s="80"/>
      <c r="DA259" s="80"/>
      <c r="DB259" s="80"/>
      <c r="DC259" s="80"/>
      <c r="DD259" s="80"/>
      <c r="DE259" s="80"/>
      <c r="DF259" s="80"/>
      <c r="DG259" s="80"/>
      <c r="DH259" s="80"/>
      <c r="DI259" s="80"/>
      <c r="DJ259" s="80"/>
      <c r="DK259" s="80"/>
    </row>
    <row r="260" ht="23.2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/>
      <c r="BW260" s="80"/>
      <c r="BX260" s="80"/>
      <c r="BY260" s="80"/>
      <c r="BZ260" s="80"/>
      <c r="CA260" s="80"/>
      <c r="CB260" s="80"/>
      <c r="CC260" s="80"/>
      <c r="CD260" s="80"/>
      <c r="CE260" s="80"/>
      <c r="CF260" s="80"/>
      <c r="CG260" s="80"/>
      <c r="CH260" s="80"/>
      <c r="CI260" s="80"/>
      <c r="CJ260" s="80"/>
      <c r="CK260" s="80"/>
      <c r="CL260" s="80"/>
      <c r="CM260" s="80"/>
      <c r="CN260" s="80"/>
      <c r="CO260" s="80"/>
      <c r="CP260" s="80"/>
      <c r="CQ260" s="80"/>
      <c r="CR260" s="80"/>
      <c r="CS260" s="80"/>
      <c r="CT260" s="80"/>
      <c r="CU260" s="80"/>
      <c r="CV260" s="80"/>
      <c r="CW260" s="80"/>
      <c r="CX260" s="80"/>
      <c r="CY260" s="80"/>
      <c r="CZ260" s="80"/>
      <c r="DA260" s="80"/>
      <c r="DB260" s="80"/>
      <c r="DC260" s="80"/>
      <c r="DD260" s="80"/>
      <c r="DE260" s="80"/>
      <c r="DF260" s="80"/>
      <c r="DG260" s="80"/>
      <c r="DH260" s="80"/>
      <c r="DI260" s="80"/>
      <c r="DJ260" s="80"/>
      <c r="DK260" s="80"/>
    </row>
    <row r="261" ht="6.0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/>
      <c r="BW261" s="80"/>
      <c r="BX261" s="80"/>
      <c r="BY261" s="80"/>
      <c r="BZ261" s="80"/>
      <c r="CA261" s="80"/>
      <c r="CB261" s="80"/>
      <c r="CC261" s="80"/>
      <c r="CD261" s="80"/>
      <c r="CE261" s="80"/>
      <c r="CF261" s="80"/>
      <c r="CG261" s="80"/>
      <c r="CH261" s="80"/>
      <c r="CI261" s="80"/>
      <c r="CJ261" s="80"/>
      <c r="CK261" s="80"/>
      <c r="CL261" s="80"/>
      <c r="CM261" s="80"/>
      <c r="CN261" s="80"/>
      <c r="CO261" s="80"/>
      <c r="CP261" s="80"/>
      <c r="CQ261" s="80"/>
      <c r="CR261" s="80"/>
      <c r="CS261" s="80"/>
      <c r="CT261" s="80"/>
      <c r="CU261" s="80"/>
      <c r="CV261" s="80"/>
      <c r="CW261" s="80"/>
      <c r="CX261" s="80"/>
      <c r="CY261" s="80"/>
      <c r="CZ261" s="80"/>
      <c r="DA261" s="80"/>
      <c r="DB261" s="80"/>
      <c r="DC261" s="80"/>
      <c r="DD261" s="80"/>
      <c r="DE261" s="80"/>
      <c r="DF261" s="80"/>
      <c r="DG261" s="80"/>
      <c r="DH261" s="80"/>
      <c r="DI261" s="80"/>
      <c r="DJ261" s="80"/>
      <c r="DK261" s="80"/>
    </row>
    <row r="262" ht="6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/>
      <c r="BW262" s="80"/>
      <c r="BX262" s="80"/>
      <c r="BY262" s="80"/>
      <c r="BZ262" s="80"/>
      <c r="CA262" s="80"/>
      <c r="CB262" s="80"/>
      <c r="CC262" s="80"/>
      <c r="CD262" s="80"/>
      <c r="CE262" s="80"/>
      <c r="CF262" s="80"/>
      <c r="CG262" s="80"/>
      <c r="CH262" s="80"/>
      <c r="CI262" s="80"/>
      <c r="CJ262" s="80"/>
      <c r="CK262" s="80"/>
      <c r="CL262" s="80"/>
      <c r="CM262" s="80"/>
      <c r="CN262" s="80"/>
      <c r="CO262" s="80"/>
      <c r="CP262" s="80"/>
      <c r="CQ262" s="80"/>
      <c r="CR262" s="80"/>
      <c r="CS262" s="80"/>
      <c r="CT262" s="80"/>
      <c r="CU262" s="80"/>
      <c r="CV262" s="80"/>
      <c r="CW262" s="80"/>
      <c r="CX262" s="80"/>
      <c r="CY262" s="80"/>
      <c r="CZ262" s="80"/>
      <c r="DA262" s="80"/>
      <c r="DB262" s="80"/>
      <c r="DC262" s="80"/>
      <c r="DD262" s="80"/>
      <c r="DE262" s="80"/>
      <c r="DF262" s="80"/>
      <c r="DG262" s="80"/>
      <c r="DH262" s="80"/>
      <c r="DI262" s="80"/>
      <c r="DJ262" s="80"/>
      <c r="DK262" s="80"/>
    </row>
    <row r="263" ht="20.25" customHeight="1">
      <c r="A263" s="80"/>
      <c r="B263" s="80"/>
      <c r="C263" s="80"/>
      <c r="D263" s="80"/>
      <c r="E263" s="355" t="s">
        <v>309</v>
      </c>
      <c r="DI263" s="80"/>
      <c r="DJ263" s="80"/>
      <c r="DK263" s="80"/>
    </row>
    <row r="264" ht="6.0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  <c r="BM264" s="80"/>
      <c r="BN264" s="80"/>
      <c r="BO264" s="80"/>
      <c r="BP264" s="80"/>
      <c r="BQ264" s="80"/>
      <c r="BR264" s="80"/>
      <c r="BS264" s="80"/>
      <c r="BT264" s="80"/>
      <c r="BU264" s="80"/>
      <c r="BV264" s="80"/>
      <c r="BW264" s="80"/>
      <c r="BX264" s="80"/>
      <c r="BY264" s="80"/>
      <c r="BZ264" s="80"/>
      <c r="CA264" s="80"/>
      <c r="CB264" s="80"/>
      <c r="CC264" s="80"/>
      <c r="CD264" s="80"/>
      <c r="CE264" s="80"/>
      <c r="CF264" s="80"/>
      <c r="CG264" s="80"/>
      <c r="CH264" s="80"/>
      <c r="CI264" s="80"/>
      <c r="CJ264" s="80"/>
      <c r="CK264" s="80"/>
      <c r="CL264" s="80"/>
      <c r="CM264" s="80"/>
      <c r="CN264" s="80"/>
      <c r="CO264" s="80"/>
      <c r="CP264" s="80"/>
      <c r="CQ264" s="80"/>
      <c r="CR264" s="80"/>
      <c r="CS264" s="80"/>
      <c r="CT264" s="80"/>
      <c r="CU264" s="80"/>
      <c r="CV264" s="80"/>
      <c r="CW264" s="80"/>
      <c r="CX264" s="80"/>
      <c r="CY264" s="80"/>
      <c r="CZ264" s="80"/>
      <c r="DA264" s="80"/>
      <c r="DB264" s="80"/>
      <c r="DC264" s="80"/>
      <c r="DD264" s="80"/>
      <c r="DE264" s="80"/>
      <c r="DF264" s="80"/>
      <c r="DG264" s="80"/>
      <c r="DH264" s="80"/>
      <c r="DI264" s="80"/>
      <c r="DJ264" s="80"/>
      <c r="DK264" s="80"/>
    </row>
    <row r="265" ht="15.75" customHeight="1">
      <c r="A265" s="80"/>
      <c r="B265" s="80"/>
      <c r="C265" s="80"/>
      <c r="D265" s="80"/>
      <c r="E265" s="356" t="s">
        <v>314</v>
      </c>
      <c r="DI265" s="80"/>
      <c r="DJ265" s="80"/>
      <c r="DK265" s="80"/>
    </row>
    <row r="266" ht="12.0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/>
      <c r="CF266" s="80"/>
      <c r="CG266" s="80"/>
      <c r="CH266" s="80"/>
      <c r="CI266" s="80"/>
      <c r="CJ266" s="80"/>
      <c r="CK266" s="80"/>
      <c r="CL266" s="80"/>
      <c r="CM266" s="80"/>
      <c r="CN266" s="80"/>
      <c r="CO266" s="80"/>
      <c r="CP266" s="80"/>
      <c r="CQ266" s="80"/>
      <c r="CR266" s="80"/>
      <c r="CS266" s="80"/>
      <c r="CT266" s="80"/>
      <c r="CU266" s="80"/>
      <c r="CV266" s="80"/>
      <c r="CW266" s="80"/>
      <c r="CX266" s="80"/>
      <c r="CY266" s="80"/>
      <c r="CZ266" s="80"/>
      <c r="DA266" s="80"/>
      <c r="DB266" s="80"/>
      <c r="DC266" s="80"/>
      <c r="DD266" s="80"/>
      <c r="DE266" s="80"/>
      <c r="DF266" s="80"/>
      <c r="DG266" s="80"/>
      <c r="DH266" s="80"/>
      <c r="DI266" s="80"/>
      <c r="DJ266" s="80"/>
      <c r="DK266" s="80"/>
    </row>
    <row r="267" ht="6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  <c r="BL267" s="80"/>
      <c r="BM267" s="80"/>
      <c r="BN267" s="80"/>
      <c r="BO267" s="80"/>
      <c r="BP267" s="80"/>
      <c r="BQ267" s="80"/>
      <c r="BR267" s="80"/>
      <c r="BS267" s="80"/>
      <c r="BT267" s="80"/>
      <c r="BU267" s="80"/>
      <c r="BV267" s="80"/>
      <c r="BW267" s="80"/>
      <c r="BX267" s="80"/>
      <c r="BY267" s="80"/>
      <c r="BZ267" s="80"/>
      <c r="CA267" s="80"/>
      <c r="CB267" s="80"/>
      <c r="CC267" s="80"/>
      <c r="CD267" s="80"/>
      <c r="CE267" s="80"/>
      <c r="CF267" s="80"/>
      <c r="CG267" s="80"/>
      <c r="CH267" s="80"/>
      <c r="CI267" s="80"/>
      <c r="CJ267" s="80"/>
      <c r="CK267" s="80"/>
      <c r="CL267" s="80"/>
      <c r="CM267" s="80"/>
      <c r="CN267" s="80"/>
      <c r="CO267" s="80"/>
      <c r="CP267" s="80"/>
      <c r="CQ267" s="80"/>
      <c r="CR267" s="80"/>
      <c r="CS267" s="80"/>
      <c r="CT267" s="80"/>
      <c r="CU267" s="80"/>
      <c r="CV267" s="80"/>
      <c r="CW267" s="80"/>
      <c r="CX267" s="80"/>
      <c r="CY267" s="80"/>
      <c r="CZ267" s="80"/>
      <c r="DA267" s="80"/>
      <c r="DB267" s="80"/>
      <c r="DC267" s="80"/>
      <c r="DD267" s="80"/>
      <c r="DE267" s="80"/>
      <c r="DF267" s="80"/>
      <c r="DG267" s="80"/>
      <c r="DH267" s="80"/>
      <c r="DI267" s="80"/>
      <c r="DJ267" s="80"/>
      <c r="DK267" s="80"/>
    </row>
    <row r="268" ht="15.75" customHeight="1">
      <c r="A268" s="80"/>
      <c r="B268" s="80"/>
      <c r="C268" s="80"/>
      <c r="D268" s="349" t="s">
        <v>315</v>
      </c>
      <c r="DI268" s="80"/>
      <c r="DJ268" s="80"/>
      <c r="DK268" s="80"/>
    </row>
    <row r="269" ht="18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/>
      <c r="BW269" s="80"/>
      <c r="BX269" s="80"/>
      <c r="BY269" s="80"/>
      <c r="BZ269" s="80"/>
      <c r="CA269" s="80"/>
      <c r="CB269" s="80"/>
      <c r="CC269" s="80"/>
      <c r="CD269" s="80"/>
      <c r="CE269" s="80"/>
      <c r="CF269" s="80"/>
      <c r="CG269" s="80"/>
      <c r="CH269" s="80"/>
      <c r="CI269" s="80"/>
      <c r="CJ269" s="80"/>
      <c r="CK269" s="80"/>
      <c r="CL269" s="80"/>
      <c r="CM269" s="80"/>
      <c r="CN269" s="80"/>
      <c r="CO269" s="80"/>
      <c r="CP269" s="80"/>
      <c r="CQ269" s="80"/>
      <c r="CR269" s="80"/>
      <c r="CS269" s="80"/>
      <c r="CT269" s="80"/>
      <c r="CU269" s="80"/>
      <c r="CV269" s="80"/>
      <c r="CW269" s="80"/>
      <c r="CX269" s="80"/>
      <c r="CY269" s="80"/>
      <c r="CZ269" s="80"/>
      <c r="DA269" s="80"/>
      <c r="DB269" s="80"/>
      <c r="DC269" s="80"/>
      <c r="DD269" s="80"/>
      <c r="DE269" s="80"/>
      <c r="DF269" s="80"/>
      <c r="DG269" s="80"/>
      <c r="DH269" s="80"/>
      <c r="DI269" s="80"/>
      <c r="DJ269" s="80"/>
      <c r="DK269" s="80"/>
    </row>
    <row r="270" ht="12.0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/>
      <c r="BW270" s="80"/>
      <c r="BX270" s="80"/>
      <c r="BY270" s="80"/>
      <c r="BZ270" s="80"/>
      <c r="CA270" s="80"/>
      <c r="CB270" s="80"/>
      <c r="CC270" s="80"/>
      <c r="CD270" s="80"/>
      <c r="CE270" s="80"/>
      <c r="CF270" s="80"/>
      <c r="CG270" s="372" t="s">
        <v>316</v>
      </c>
      <c r="CP270" s="80"/>
      <c r="CQ270" s="80"/>
      <c r="CR270" s="372" t="s">
        <v>317</v>
      </c>
      <c r="CZ270" s="80"/>
      <c r="DA270" s="372" t="s">
        <v>318</v>
      </c>
      <c r="DI270" s="80"/>
      <c r="DJ270" s="80"/>
      <c r="DK270" s="80"/>
    </row>
    <row r="271" ht="6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372" t="s">
        <v>319</v>
      </c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0"/>
      <c r="CE271" s="80"/>
      <c r="CF271" s="80"/>
      <c r="CP271" s="80"/>
      <c r="CQ271" s="80"/>
      <c r="CZ271" s="80"/>
      <c r="DI271" s="80"/>
      <c r="DJ271" s="80"/>
      <c r="DK271" s="80"/>
    </row>
    <row r="272" ht="15.75" customHeight="1">
      <c r="A272" s="80"/>
      <c r="B272" s="80"/>
      <c r="C272" s="80"/>
      <c r="D272" s="363" t="s">
        <v>320</v>
      </c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S272" s="80"/>
      <c r="AT272" s="80"/>
      <c r="AU272" s="363" t="s">
        <v>321</v>
      </c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  <c r="CF272" s="80"/>
      <c r="CP272" s="80"/>
      <c r="CQ272" s="80"/>
      <c r="CZ272" s="80"/>
      <c r="DI272" s="80"/>
      <c r="DJ272" s="80"/>
      <c r="DK272" s="80"/>
    </row>
    <row r="273" ht="9.0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/>
      <c r="CF273" s="80"/>
      <c r="CG273" s="80"/>
      <c r="CH273" s="80"/>
      <c r="CI273" s="80"/>
      <c r="CJ273" s="80"/>
      <c r="CK273" s="80"/>
      <c r="CL273" s="80"/>
      <c r="CM273" s="80"/>
      <c r="CN273" s="80"/>
      <c r="CO273" s="80"/>
      <c r="CP273" s="80"/>
      <c r="CQ273" s="80"/>
      <c r="CR273" s="80"/>
      <c r="CS273" s="80"/>
      <c r="CT273" s="80"/>
      <c r="CU273" s="80"/>
      <c r="CV273" s="80"/>
      <c r="CW273" s="80"/>
      <c r="CX273" s="80"/>
      <c r="CY273" s="80"/>
      <c r="CZ273" s="80"/>
      <c r="DA273" s="80"/>
      <c r="DB273" s="80"/>
      <c r="DC273" s="80"/>
      <c r="DD273" s="80"/>
      <c r="DE273" s="80"/>
      <c r="DF273" s="80"/>
      <c r="DG273" s="80"/>
      <c r="DH273" s="80"/>
      <c r="DI273" s="80"/>
      <c r="DJ273" s="80"/>
      <c r="DK273" s="80"/>
    </row>
    <row r="274" ht="15.75" customHeight="1">
      <c r="A274" s="80"/>
      <c r="B274" s="80"/>
      <c r="C274" s="80"/>
      <c r="D274" s="366"/>
      <c r="E274" s="351"/>
      <c r="F274" s="351"/>
      <c r="G274" s="351"/>
      <c r="H274" s="351"/>
      <c r="I274" s="351"/>
      <c r="J274" s="351"/>
      <c r="K274" s="351"/>
      <c r="L274" s="351"/>
      <c r="M274" s="351"/>
      <c r="N274" s="351"/>
      <c r="O274" s="351"/>
      <c r="P274" s="351"/>
      <c r="Q274" s="351"/>
      <c r="R274" s="351"/>
      <c r="S274" s="351"/>
      <c r="T274" s="351"/>
      <c r="U274" s="351"/>
      <c r="V274" s="351"/>
      <c r="W274" s="351"/>
      <c r="X274" s="351"/>
      <c r="Y274" s="351"/>
      <c r="Z274" s="351"/>
      <c r="AA274" s="351"/>
      <c r="AB274" s="351"/>
      <c r="AC274" s="351"/>
      <c r="AD274" s="351"/>
      <c r="AE274" s="351"/>
      <c r="AF274" s="168"/>
      <c r="AG274" s="80"/>
      <c r="AH274" s="80"/>
      <c r="AI274" s="364"/>
      <c r="AJ274" s="10"/>
      <c r="AK274" s="10"/>
      <c r="AL274" s="10"/>
      <c r="AM274" s="10"/>
      <c r="AN274" s="10"/>
      <c r="AO274" s="10"/>
      <c r="AP274" s="10"/>
      <c r="AQ274" s="10"/>
      <c r="AR274" s="11"/>
      <c r="AS274" s="80"/>
      <c r="AT274" s="80"/>
      <c r="AU274" s="366"/>
      <c r="AV274" s="351"/>
      <c r="AW274" s="351"/>
      <c r="AX274" s="351"/>
      <c r="AY274" s="351"/>
      <c r="AZ274" s="351"/>
      <c r="BA274" s="351"/>
      <c r="BB274" s="351"/>
      <c r="BC274" s="351"/>
      <c r="BD274" s="351"/>
      <c r="BE274" s="351"/>
      <c r="BF274" s="351"/>
      <c r="BG274" s="351"/>
      <c r="BH274" s="351"/>
      <c r="BI274" s="351"/>
      <c r="BJ274" s="351"/>
      <c r="BK274" s="351"/>
      <c r="BL274" s="351"/>
      <c r="BM274" s="351"/>
      <c r="BN274" s="351"/>
      <c r="BO274" s="351"/>
      <c r="BP274" s="351"/>
      <c r="BQ274" s="351"/>
      <c r="BR274" s="351"/>
      <c r="BS274" s="351"/>
      <c r="BT274" s="351"/>
      <c r="BU274" s="351"/>
      <c r="BV274" s="351"/>
      <c r="BW274" s="351"/>
      <c r="BX274" s="351"/>
      <c r="BY274" s="351"/>
      <c r="BZ274" s="351"/>
      <c r="CA274" s="351"/>
      <c r="CB274" s="351"/>
      <c r="CC274" s="351"/>
      <c r="CD274" s="168"/>
      <c r="CE274" s="80"/>
      <c r="CF274" s="80"/>
      <c r="CG274" s="80"/>
      <c r="CH274" s="80"/>
      <c r="CI274" s="364"/>
      <c r="CJ274" s="10"/>
      <c r="CK274" s="10"/>
      <c r="CL274" s="10"/>
      <c r="CM274" s="10"/>
      <c r="CN274" s="11"/>
      <c r="CO274" s="80"/>
      <c r="CP274" s="80"/>
      <c r="CQ274" s="80"/>
      <c r="CR274" s="80"/>
      <c r="CS274" s="80"/>
      <c r="CT274" s="364"/>
      <c r="CU274" s="10"/>
      <c r="CV274" s="10"/>
      <c r="CW274" s="10"/>
      <c r="CX274" s="11"/>
      <c r="CY274" s="80"/>
      <c r="CZ274" s="80"/>
      <c r="DA274" s="80"/>
      <c r="DB274" s="364"/>
      <c r="DC274" s="10"/>
      <c r="DD274" s="10"/>
      <c r="DE274" s="10"/>
      <c r="DF274" s="11"/>
      <c r="DG274" s="80"/>
      <c r="DH274" s="80"/>
      <c r="DI274" s="80"/>
      <c r="DJ274" s="80"/>
      <c r="DK274" s="80"/>
    </row>
    <row r="275" ht="8.25" customHeight="1">
      <c r="A275" s="80"/>
      <c r="B275" s="80"/>
      <c r="C275" s="80"/>
      <c r="D275" s="352"/>
      <c r="E275" s="242"/>
      <c r="F275" s="242"/>
      <c r="G275" s="242"/>
      <c r="H275" s="242"/>
      <c r="I275" s="242"/>
      <c r="J275" s="242"/>
      <c r="K275" s="242"/>
      <c r="L275" s="242"/>
      <c r="M275" s="242"/>
      <c r="N275" s="242"/>
      <c r="O275" s="242"/>
      <c r="P275" s="242"/>
      <c r="Q275" s="242"/>
      <c r="R275" s="242"/>
      <c r="S275" s="242"/>
      <c r="T275" s="242"/>
      <c r="U275" s="242"/>
      <c r="V275" s="242"/>
      <c r="W275" s="242"/>
      <c r="X275" s="242"/>
      <c r="Y275" s="242"/>
      <c r="Z275" s="242"/>
      <c r="AA275" s="242"/>
      <c r="AB275" s="242"/>
      <c r="AC275" s="242"/>
      <c r="AD275" s="242"/>
      <c r="AE275" s="242"/>
      <c r="AF275" s="353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358"/>
      <c r="CD275" s="359"/>
      <c r="CE275" s="80"/>
      <c r="CF275" s="80"/>
      <c r="CG275" s="80"/>
      <c r="CH275" s="80"/>
      <c r="CI275" s="80"/>
      <c r="CJ275" s="80"/>
      <c r="CK275" s="80"/>
      <c r="CL275" s="80"/>
      <c r="CM275" s="80"/>
      <c r="CN275" s="80"/>
      <c r="CO275" s="80"/>
      <c r="CP275" s="80"/>
      <c r="CQ275" s="80"/>
      <c r="CR275" s="80"/>
      <c r="CS275" s="80"/>
      <c r="CT275" s="80"/>
      <c r="CU275" s="80"/>
      <c r="CV275" s="80"/>
      <c r="CW275" s="80"/>
      <c r="CX275" s="80"/>
      <c r="CY275" s="80"/>
      <c r="CZ275" s="80"/>
      <c r="DA275" s="80"/>
      <c r="DB275" s="80"/>
      <c r="DC275" s="80"/>
      <c r="DD275" s="80"/>
      <c r="DE275" s="80"/>
      <c r="DF275" s="80"/>
      <c r="DG275" s="80"/>
      <c r="DH275" s="80"/>
      <c r="DI275" s="80"/>
      <c r="DJ275" s="80"/>
      <c r="DK275" s="80"/>
    </row>
    <row r="276" ht="10.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358"/>
      <c r="CD276" s="359"/>
      <c r="CE276" s="80"/>
      <c r="CF276" s="80"/>
      <c r="CG276" s="80"/>
      <c r="CH276" s="80"/>
      <c r="CI276" s="80"/>
      <c r="CJ276" s="80"/>
      <c r="CK276" s="80"/>
      <c r="CL276" s="80"/>
      <c r="CM276" s="80"/>
      <c r="CN276" s="80"/>
      <c r="CO276" s="80"/>
      <c r="CP276" s="80"/>
      <c r="CQ276" s="80"/>
      <c r="CR276" s="80"/>
      <c r="CS276" s="80"/>
      <c r="CT276" s="80"/>
      <c r="CU276" s="80"/>
      <c r="CV276" s="80"/>
      <c r="CW276" s="80"/>
      <c r="CX276" s="80"/>
      <c r="CY276" s="80"/>
      <c r="CZ276" s="80"/>
      <c r="DA276" s="80"/>
      <c r="DB276" s="80"/>
      <c r="DC276" s="80"/>
      <c r="DD276" s="80"/>
      <c r="DE276" s="80"/>
      <c r="DF276" s="80"/>
      <c r="DG276" s="80"/>
      <c r="DH276" s="80"/>
      <c r="DI276" s="80"/>
      <c r="DJ276" s="80"/>
      <c r="DK276" s="80"/>
    </row>
    <row r="277" ht="9.0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358"/>
      <c r="CD277" s="359"/>
      <c r="CE277" s="80"/>
      <c r="CF277" s="80"/>
      <c r="CG277" s="80"/>
      <c r="CH277" s="80"/>
      <c r="CI277" s="80"/>
      <c r="CJ277" s="80"/>
      <c r="CK277" s="80"/>
      <c r="CL277" s="80"/>
      <c r="CM277" s="80"/>
      <c r="CN277" s="80"/>
      <c r="CO277" s="80"/>
      <c r="CP277" s="80"/>
      <c r="CQ277" s="80"/>
      <c r="CR277" s="80"/>
      <c r="CS277" s="80"/>
      <c r="CT277" s="80"/>
      <c r="CU277" s="80"/>
      <c r="CV277" s="80"/>
      <c r="CW277" s="80"/>
      <c r="CX277" s="80"/>
      <c r="CY277" s="80"/>
      <c r="CZ277" s="80"/>
      <c r="DA277" s="80"/>
      <c r="DB277" s="80"/>
      <c r="DC277" s="80"/>
      <c r="DD277" s="80"/>
      <c r="DE277" s="80"/>
      <c r="DF277" s="80"/>
      <c r="DG277" s="80"/>
      <c r="DH277" s="80"/>
      <c r="DI277" s="80"/>
      <c r="DJ277" s="80"/>
      <c r="DK277" s="80"/>
    </row>
    <row r="278" ht="0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352"/>
      <c r="AV278" s="242"/>
      <c r="AW278" s="242"/>
      <c r="AX278" s="242"/>
      <c r="AY278" s="242"/>
      <c r="AZ278" s="242"/>
      <c r="BA278" s="242"/>
      <c r="BB278" s="242"/>
      <c r="BC278" s="242"/>
      <c r="BD278" s="242"/>
      <c r="BE278" s="242"/>
      <c r="BF278" s="242"/>
      <c r="BG278" s="242"/>
      <c r="BH278" s="242"/>
      <c r="BI278" s="242"/>
      <c r="BJ278" s="242"/>
      <c r="BK278" s="242"/>
      <c r="BL278" s="242"/>
      <c r="BM278" s="242"/>
      <c r="BN278" s="242"/>
      <c r="BO278" s="242"/>
      <c r="BP278" s="242"/>
      <c r="BQ278" s="242"/>
      <c r="BR278" s="242"/>
      <c r="BS278" s="242"/>
      <c r="BT278" s="242"/>
      <c r="BU278" s="242"/>
      <c r="BV278" s="242"/>
      <c r="BW278" s="242"/>
      <c r="BX278" s="242"/>
      <c r="BY278" s="242"/>
      <c r="BZ278" s="242"/>
      <c r="CA278" s="242"/>
      <c r="CB278" s="242"/>
      <c r="CC278" s="242"/>
      <c r="CD278" s="353"/>
      <c r="CE278" s="80"/>
      <c r="CF278" s="80"/>
      <c r="CG278" s="80"/>
      <c r="CH278" s="80"/>
      <c r="CI278" s="80"/>
      <c r="CJ278" s="80"/>
      <c r="CK278" s="80"/>
      <c r="CL278" s="80"/>
      <c r="CM278" s="80"/>
      <c r="CN278" s="80"/>
      <c r="CO278" s="80"/>
      <c r="CP278" s="80"/>
      <c r="CQ278" s="80"/>
      <c r="CR278" s="80"/>
      <c r="CS278" s="80"/>
      <c r="CT278" s="80"/>
      <c r="CU278" s="80"/>
      <c r="CV278" s="80"/>
      <c r="CW278" s="80"/>
      <c r="CX278" s="80"/>
      <c r="CY278" s="80"/>
      <c r="CZ278" s="80"/>
      <c r="DA278" s="80"/>
      <c r="DB278" s="80"/>
      <c r="DC278" s="80"/>
      <c r="DD278" s="80"/>
      <c r="DE278" s="80"/>
      <c r="DF278" s="80"/>
      <c r="DG278" s="80"/>
      <c r="DH278" s="80"/>
      <c r="DI278" s="80"/>
      <c r="DJ278" s="80"/>
      <c r="DK278" s="80"/>
    </row>
    <row r="279" ht="18.0" customHeight="1">
      <c r="A279" s="80"/>
      <c r="B279" s="80"/>
      <c r="C279" s="80"/>
      <c r="D279" s="363" t="s">
        <v>103</v>
      </c>
      <c r="L279" s="80"/>
      <c r="M279" s="80"/>
      <c r="N279" s="80"/>
      <c r="O279" s="80"/>
      <c r="P279" s="80"/>
      <c r="Q279" s="80"/>
      <c r="R279" s="80"/>
      <c r="S279" s="372" t="s">
        <v>112</v>
      </c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372" t="s">
        <v>111</v>
      </c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  <c r="CF279" s="80"/>
      <c r="CG279" s="80"/>
      <c r="CH279" s="80"/>
      <c r="CI279" s="80"/>
      <c r="CJ279" s="80"/>
      <c r="CK279" s="80"/>
      <c r="CL279" s="80"/>
      <c r="CM279" s="80"/>
      <c r="CN279" s="80"/>
      <c r="CO279" s="80"/>
      <c r="CP279" s="80"/>
      <c r="CQ279" s="80"/>
      <c r="CR279" s="80"/>
      <c r="CS279" s="80"/>
      <c r="CT279" s="80"/>
      <c r="CU279" s="80"/>
      <c r="CV279" s="80"/>
      <c r="CW279" s="80"/>
      <c r="CX279" s="80"/>
      <c r="CY279" s="80"/>
      <c r="CZ279" s="80"/>
      <c r="DA279" s="80"/>
      <c r="DB279" s="80"/>
      <c r="DC279" s="80"/>
      <c r="DD279" s="80"/>
      <c r="DE279" s="80"/>
      <c r="DF279" s="80"/>
      <c r="DG279" s="80"/>
      <c r="DH279" s="80"/>
      <c r="DI279" s="80"/>
      <c r="DJ279" s="80"/>
      <c r="DK279" s="80"/>
    </row>
    <row r="280" ht="6.0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372" t="s">
        <v>322</v>
      </c>
      <c r="BX280" s="80"/>
      <c r="BY280" s="80"/>
      <c r="BZ280" s="80"/>
      <c r="CA280" s="80"/>
      <c r="CB280" s="80"/>
      <c r="CC280" s="80"/>
      <c r="CD280" s="80"/>
      <c r="CE280" s="80"/>
      <c r="CF280" s="80"/>
      <c r="CG280" s="80"/>
      <c r="CH280" s="80"/>
      <c r="CI280" s="80"/>
      <c r="CJ280" s="80"/>
      <c r="CK280" s="80"/>
      <c r="CL280" s="80"/>
      <c r="CM280" s="80"/>
      <c r="CN280" s="80"/>
      <c r="CO280" s="80"/>
      <c r="CP280" s="80"/>
      <c r="CQ280" s="80"/>
      <c r="CR280" s="80"/>
      <c r="CS280" s="80"/>
      <c r="CT280" s="80"/>
      <c r="CU280" s="80"/>
      <c r="CV280" s="80"/>
      <c r="CW280" s="80"/>
      <c r="CX280" s="80"/>
      <c r="CY280" s="80"/>
      <c r="CZ280" s="80"/>
      <c r="DA280" s="80"/>
      <c r="DB280" s="80"/>
      <c r="DC280" s="80"/>
      <c r="DD280" s="80"/>
      <c r="DE280" s="80"/>
      <c r="DF280" s="80"/>
      <c r="DG280" s="80"/>
      <c r="DH280" s="80"/>
      <c r="DI280" s="80"/>
      <c r="DJ280" s="80"/>
      <c r="DK280" s="80"/>
    </row>
    <row r="281" ht="7.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X281" s="80"/>
      <c r="BY281" s="80"/>
      <c r="BZ281" s="80"/>
      <c r="CA281" s="80"/>
      <c r="CB281" s="80"/>
      <c r="CC281" s="80"/>
      <c r="CD281" s="80"/>
      <c r="CE281" s="80"/>
      <c r="CF281" s="80"/>
      <c r="CG281" s="80"/>
      <c r="CH281" s="80"/>
      <c r="CI281" s="80"/>
      <c r="CJ281" s="80"/>
      <c r="CK281" s="80"/>
      <c r="CL281" s="80"/>
      <c r="CM281" s="80"/>
      <c r="CN281" s="80"/>
      <c r="CO281" s="80"/>
      <c r="CP281" s="80"/>
      <c r="CQ281" s="80"/>
      <c r="CR281" s="80"/>
      <c r="CS281" s="80"/>
      <c r="CT281" s="80"/>
      <c r="CU281" s="80"/>
      <c r="CV281" s="80"/>
      <c r="CW281" s="80"/>
      <c r="CX281" s="80"/>
      <c r="CY281" s="80"/>
      <c r="CZ281" s="80"/>
      <c r="DA281" s="80"/>
      <c r="DB281" s="80"/>
      <c r="DC281" s="80"/>
      <c r="DD281" s="80"/>
      <c r="DE281" s="80"/>
      <c r="DF281" s="80"/>
      <c r="DG281" s="80"/>
      <c r="DH281" s="80"/>
      <c r="DI281" s="80"/>
      <c r="DJ281" s="80"/>
      <c r="DK281" s="80"/>
    </row>
    <row r="282" ht="6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  <c r="CF282" s="80"/>
      <c r="CG282" s="80"/>
      <c r="CH282" s="80"/>
      <c r="CI282" s="80"/>
      <c r="CJ282" s="80"/>
      <c r="CK282" s="80"/>
      <c r="CL282" s="80"/>
      <c r="CM282" s="80"/>
      <c r="CN282" s="80"/>
      <c r="CO282" s="80"/>
      <c r="CP282" s="80"/>
      <c r="CQ282" s="80"/>
      <c r="CR282" s="80"/>
      <c r="CS282" s="80"/>
      <c r="CT282" s="80"/>
      <c r="CU282" s="80"/>
      <c r="CV282" s="80"/>
      <c r="CW282" s="80"/>
      <c r="CX282" s="80"/>
      <c r="CY282" s="80"/>
      <c r="CZ282" s="80"/>
      <c r="DA282" s="80"/>
      <c r="DB282" s="80"/>
      <c r="DC282" s="80"/>
      <c r="DD282" s="80"/>
      <c r="DE282" s="80"/>
      <c r="DF282" s="80"/>
      <c r="DG282" s="80"/>
      <c r="DH282" s="80"/>
      <c r="DI282" s="80"/>
      <c r="DJ282" s="80"/>
      <c r="DK282" s="80"/>
    </row>
    <row r="283" ht="15.75" customHeight="1">
      <c r="A283" s="80"/>
      <c r="B283" s="80"/>
      <c r="C283" s="80"/>
      <c r="D283" s="364"/>
      <c r="E283" s="10"/>
      <c r="F283" s="10"/>
      <c r="G283" s="10"/>
      <c r="H283" s="10"/>
      <c r="I283" s="11"/>
      <c r="J283" s="80"/>
      <c r="K283" s="80"/>
      <c r="L283" s="80"/>
      <c r="M283" s="80"/>
      <c r="N283" s="80"/>
      <c r="O283" s="80"/>
      <c r="P283" s="373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1"/>
      <c r="AH283" s="80"/>
      <c r="AI283" s="80"/>
      <c r="AJ283" s="80"/>
      <c r="AK283" s="80"/>
      <c r="AL283" s="80"/>
      <c r="AM283" s="373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1"/>
      <c r="BD283" s="80"/>
      <c r="BE283" s="80"/>
      <c r="BF283" s="80"/>
      <c r="BG283" s="80"/>
      <c r="BH283" s="80"/>
      <c r="BI283" s="80"/>
      <c r="BJ283" s="373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1"/>
      <c r="CA283" s="80"/>
      <c r="CB283" s="80"/>
      <c r="CC283" s="80"/>
      <c r="CD283" s="80"/>
      <c r="CE283" s="80"/>
      <c r="CF283" s="80"/>
      <c r="CG283" s="80"/>
      <c r="CH283" s="80"/>
      <c r="CI283" s="80"/>
      <c r="CJ283" s="80"/>
      <c r="CK283" s="80"/>
      <c r="CL283" s="80"/>
      <c r="CM283" s="80"/>
      <c r="CN283" s="80"/>
      <c r="CO283" s="80"/>
      <c r="CP283" s="80"/>
      <c r="CQ283" s="80"/>
      <c r="CR283" s="80"/>
      <c r="CS283" s="80"/>
      <c r="CT283" s="80"/>
      <c r="CU283" s="80"/>
      <c r="CV283" s="80"/>
      <c r="CW283" s="80"/>
      <c r="CX283" s="80"/>
      <c r="CY283" s="80"/>
      <c r="CZ283" s="80"/>
      <c r="DA283" s="80"/>
      <c r="DB283" s="80"/>
      <c r="DC283" s="80"/>
      <c r="DD283" s="80"/>
      <c r="DE283" s="80"/>
      <c r="DF283" s="80"/>
      <c r="DG283" s="80"/>
      <c r="DH283" s="80"/>
      <c r="DI283" s="80"/>
      <c r="DJ283" s="80"/>
      <c r="DK283" s="80"/>
    </row>
    <row r="284" ht="6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  <c r="CF284" s="80"/>
      <c r="CG284" s="80"/>
      <c r="CH284" s="80"/>
      <c r="CI284" s="80"/>
      <c r="CJ284" s="80"/>
      <c r="CK284" s="80"/>
      <c r="CL284" s="80"/>
      <c r="CM284" s="80"/>
      <c r="CN284" s="80"/>
      <c r="CO284" s="80"/>
      <c r="CP284" s="80"/>
      <c r="CQ284" s="80"/>
      <c r="CR284" s="80"/>
      <c r="CS284" s="80"/>
      <c r="CT284" s="80"/>
      <c r="CU284" s="80"/>
      <c r="CV284" s="80"/>
      <c r="CW284" s="80"/>
      <c r="CX284" s="80"/>
      <c r="CY284" s="80"/>
      <c r="CZ284" s="80"/>
      <c r="DA284" s="80"/>
      <c r="DB284" s="80"/>
      <c r="DC284" s="80"/>
      <c r="DD284" s="80"/>
      <c r="DE284" s="80"/>
      <c r="DF284" s="80"/>
      <c r="DG284" s="80"/>
      <c r="DH284" s="80"/>
      <c r="DI284" s="80"/>
      <c r="DJ284" s="80"/>
      <c r="DK284" s="80"/>
    </row>
    <row r="285" ht="15.75" customHeight="1">
      <c r="A285" s="80"/>
      <c r="B285" s="80"/>
      <c r="C285" s="80"/>
      <c r="D285" s="364"/>
      <c r="E285" s="10"/>
      <c r="F285" s="10"/>
      <c r="G285" s="10"/>
      <c r="H285" s="10"/>
      <c r="I285" s="11"/>
      <c r="J285" s="80"/>
      <c r="K285" s="80"/>
      <c r="L285" s="80"/>
      <c r="M285" s="80"/>
      <c r="N285" s="80"/>
      <c r="O285" s="80"/>
      <c r="P285" s="373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1"/>
      <c r="AH285" s="80"/>
      <c r="AI285" s="80"/>
      <c r="AJ285" s="80"/>
      <c r="AK285" s="80"/>
      <c r="AL285" s="80"/>
      <c r="AM285" s="373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1"/>
      <c r="BD285" s="80"/>
      <c r="BE285" s="80"/>
      <c r="BF285" s="80"/>
      <c r="BG285" s="80"/>
      <c r="BH285" s="80"/>
      <c r="BI285" s="80"/>
      <c r="BJ285" s="373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1"/>
      <c r="CA285" s="80"/>
      <c r="CB285" s="80"/>
      <c r="CC285" s="80"/>
      <c r="CD285" s="80"/>
      <c r="CE285" s="80"/>
      <c r="CF285" s="80"/>
      <c r="CG285" s="80"/>
      <c r="CH285" s="80"/>
      <c r="CI285" s="80"/>
      <c r="CJ285" s="80"/>
      <c r="CK285" s="80"/>
      <c r="CL285" s="80"/>
      <c r="CM285" s="80"/>
      <c r="CN285" s="80"/>
      <c r="CO285" s="80"/>
      <c r="CP285" s="80"/>
      <c r="CQ285" s="80"/>
      <c r="CR285" s="80"/>
      <c r="CS285" s="80"/>
      <c r="CT285" s="80"/>
      <c r="CU285" s="80"/>
      <c r="CV285" s="80"/>
      <c r="CW285" s="80"/>
      <c r="CX285" s="80"/>
      <c r="CY285" s="80"/>
      <c r="CZ285" s="80"/>
      <c r="DA285" s="80"/>
      <c r="DB285" s="80"/>
      <c r="DC285" s="80"/>
      <c r="DD285" s="80"/>
      <c r="DE285" s="80"/>
      <c r="DF285" s="80"/>
      <c r="DG285" s="80"/>
      <c r="DH285" s="80"/>
      <c r="DI285" s="80"/>
      <c r="DJ285" s="80"/>
      <c r="DK285" s="80"/>
    </row>
    <row r="286" ht="6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  <c r="CF286" s="80"/>
      <c r="CG286" s="80"/>
      <c r="CH286" s="80"/>
      <c r="CI286" s="80"/>
      <c r="CJ286" s="80"/>
      <c r="CK286" s="80"/>
      <c r="CL286" s="80"/>
      <c r="CM286" s="80"/>
      <c r="CN286" s="80"/>
      <c r="CO286" s="80"/>
      <c r="CP286" s="80"/>
      <c r="CQ286" s="80"/>
      <c r="CR286" s="80"/>
      <c r="CS286" s="80"/>
      <c r="CT286" s="80"/>
      <c r="CU286" s="80"/>
      <c r="CV286" s="80"/>
      <c r="CW286" s="80"/>
      <c r="CX286" s="80"/>
      <c r="CY286" s="80"/>
      <c r="CZ286" s="80"/>
      <c r="DA286" s="80"/>
      <c r="DB286" s="80"/>
      <c r="DC286" s="80"/>
      <c r="DD286" s="80"/>
      <c r="DE286" s="80"/>
      <c r="DF286" s="80"/>
      <c r="DG286" s="80"/>
      <c r="DH286" s="80"/>
      <c r="DI286" s="80"/>
      <c r="DJ286" s="80"/>
      <c r="DK286" s="80"/>
    </row>
    <row r="287" ht="15.75" customHeight="1">
      <c r="A287" s="80"/>
      <c r="B287" s="80"/>
      <c r="C287" s="80"/>
      <c r="D287" s="364"/>
      <c r="E287" s="10"/>
      <c r="F287" s="10"/>
      <c r="G287" s="10"/>
      <c r="H287" s="10"/>
      <c r="I287" s="11"/>
      <c r="J287" s="80"/>
      <c r="K287" s="80"/>
      <c r="L287" s="80"/>
      <c r="M287" s="80"/>
      <c r="N287" s="80"/>
      <c r="O287" s="80"/>
      <c r="P287" s="373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1"/>
      <c r="AH287" s="80"/>
      <c r="AI287" s="80"/>
      <c r="AJ287" s="80"/>
      <c r="AK287" s="80"/>
      <c r="AL287" s="80"/>
      <c r="AM287" s="373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1"/>
      <c r="BD287" s="80"/>
      <c r="BE287" s="80"/>
      <c r="BF287" s="80"/>
      <c r="BG287" s="80"/>
      <c r="BH287" s="80"/>
      <c r="BI287" s="80"/>
      <c r="BJ287" s="373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1"/>
      <c r="CA287" s="80"/>
      <c r="CB287" s="80"/>
      <c r="CC287" s="80"/>
      <c r="CD287" s="80"/>
      <c r="CE287" s="80"/>
      <c r="CF287" s="80"/>
      <c r="CG287" s="80"/>
      <c r="CH287" s="80"/>
      <c r="CI287" s="80"/>
      <c r="CJ287" s="80"/>
      <c r="CK287" s="80"/>
      <c r="CL287" s="80"/>
      <c r="CM287" s="80"/>
      <c r="CN287" s="80"/>
      <c r="CO287" s="80"/>
      <c r="CP287" s="80"/>
      <c r="CQ287" s="80"/>
      <c r="CR287" s="80"/>
      <c r="CS287" s="80"/>
      <c r="CT287" s="80"/>
      <c r="CU287" s="80"/>
      <c r="CV287" s="80"/>
      <c r="CW287" s="80"/>
      <c r="CX287" s="80"/>
      <c r="CY287" s="80"/>
      <c r="CZ287" s="80"/>
      <c r="DA287" s="80"/>
      <c r="DB287" s="80"/>
      <c r="DC287" s="80"/>
      <c r="DD287" s="80"/>
      <c r="DE287" s="80"/>
      <c r="DF287" s="80"/>
      <c r="DG287" s="80"/>
      <c r="DH287" s="80"/>
      <c r="DI287" s="80"/>
      <c r="DJ287" s="80"/>
      <c r="DK287" s="80"/>
    </row>
    <row r="288" ht="6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/>
      <c r="CF288" s="80"/>
      <c r="CG288" s="80"/>
      <c r="CH288" s="80"/>
      <c r="CI288" s="80"/>
      <c r="CJ288" s="80"/>
      <c r="CK288" s="80"/>
      <c r="CL288" s="80"/>
      <c r="CM288" s="80"/>
      <c r="CN288" s="80"/>
      <c r="CO288" s="80"/>
      <c r="CP288" s="80"/>
      <c r="CQ288" s="80"/>
      <c r="CR288" s="80"/>
      <c r="CS288" s="80"/>
      <c r="CT288" s="80"/>
      <c r="CU288" s="80"/>
      <c r="CV288" s="80"/>
      <c r="CW288" s="80"/>
      <c r="CX288" s="80"/>
      <c r="CY288" s="80"/>
      <c r="CZ288" s="80"/>
      <c r="DA288" s="80"/>
      <c r="DB288" s="80"/>
      <c r="DC288" s="80"/>
      <c r="DD288" s="80"/>
      <c r="DE288" s="80"/>
      <c r="DF288" s="80"/>
      <c r="DG288" s="80"/>
      <c r="DH288" s="80"/>
      <c r="DI288" s="80"/>
      <c r="DJ288" s="80"/>
      <c r="DK288" s="80"/>
    </row>
    <row r="289" ht="15.75" customHeight="1">
      <c r="A289" s="80"/>
      <c r="B289" s="80"/>
      <c r="C289" s="80"/>
      <c r="D289" s="364"/>
      <c r="E289" s="10"/>
      <c r="F289" s="10"/>
      <c r="G289" s="10"/>
      <c r="H289" s="10"/>
      <c r="I289" s="11"/>
      <c r="J289" s="80"/>
      <c r="K289" s="80"/>
      <c r="L289" s="80"/>
      <c r="M289" s="80"/>
      <c r="N289" s="80"/>
      <c r="O289" s="80"/>
      <c r="P289" s="373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1"/>
      <c r="AH289" s="80"/>
      <c r="AI289" s="80"/>
      <c r="AJ289" s="80"/>
      <c r="AK289" s="80"/>
      <c r="AL289" s="80"/>
      <c r="AM289" s="373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1"/>
      <c r="BD289" s="80"/>
      <c r="BE289" s="80"/>
      <c r="BF289" s="80"/>
      <c r="BG289" s="80"/>
      <c r="BH289" s="80"/>
      <c r="BI289" s="80"/>
      <c r="BJ289" s="373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1"/>
      <c r="CA289" s="80"/>
      <c r="CB289" s="80"/>
      <c r="CC289" s="80"/>
      <c r="CD289" s="80"/>
      <c r="CE289" s="80"/>
      <c r="CF289" s="80"/>
      <c r="CG289" s="80"/>
      <c r="CH289" s="80"/>
      <c r="CI289" s="80"/>
      <c r="CJ289" s="80"/>
      <c r="CK289" s="80"/>
      <c r="CL289" s="80"/>
      <c r="CM289" s="80"/>
      <c r="CN289" s="80"/>
      <c r="CO289" s="80"/>
      <c r="CP289" s="80"/>
      <c r="CQ289" s="80"/>
      <c r="CR289" s="80"/>
      <c r="CS289" s="80"/>
      <c r="CT289" s="80"/>
      <c r="CU289" s="80"/>
      <c r="CV289" s="80"/>
      <c r="CW289" s="80"/>
      <c r="CX289" s="80"/>
      <c r="CY289" s="80"/>
      <c r="CZ289" s="80"/>
      <c r="DA289" s="80"/>
      <c r="DB289" s="80"/>
      <c r="DC289" s="80"/>
      <c r="DD289" s="80"/>
      <c r="DE289" s="80"/>
      <c r="DF289" s="80"/>
      <c r="DG289" s="80"/>
      <c r="DH289" s="80"/>
      <c r="DI289" s="80"/>
      <c r="DJ289" s="80"/>
      <c r="DK289" s="80"/>
    </row>
    <row r="290" ht="6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  <c r="CF290" s="80"/>
      <c r="CG290" s="80"/>
      <c r="CH290" s="80"/>
      <c r="CI290" s="80"/>
      <c r="CJ290" s="80"/>
      <c r="CK290" s="80"/>
      <c r="CL290" s="80"/>
      <c r="CM290" s="80"/>
      <c r="CN290" s="80"/>
      <c r="CO290" s="80"/>
      <c r="CP290" s="80"/>
      <c r="CQ290" s="80"/>
      <c r="CR290" s="80"/>
      <c r="CS290" s="80"/>
      <c r="CT290" s="80"/>
      <c r="CU290" s="80"/>
      <c r="CV290" s="80"/>
      <c r="CW290" s="80"/>
      <c r="CX290" s="80"/>
      <c r="CY290" s="80"/>
      <c r="CZ290" s="80"/>
      <c r="DA290" s="80"/>
      <c r="DB290" s="80"/>
      <c r="DC290" s="80"/>
      <c r="DD290" s="80"/>
      <c r="DE290" s="80"/>
      <c r="DF290" s="80"/>
      <c r="DG290" s="80"/>
      <c r="DH290" s="80"/>
      <c r="DI290" s="80"/>
      <c r="DJ290" s="80"/>
      <c r="DK290" s="80"/>
    </row>
    <row r="291" ht="15.75" customHeight="1">
      <c r="A291" s="80"/>
      <c r="B291" s="80"/>
      <c r="C291" s="80"/>
      <c r="D291" s="364"/>
      <c r="E291" s="10"/>
      <c r="F291" s="10"/>
      <c r="G291" s="10"/>
      <c r="H291" s="10"/>
      <c r="I291" s="11"/>
      <c r="J291" s="80"/>
      <c r="K291" s="80"/>
      <c r="L291" s="80"/>
      <c r="M291" s="80"/>
      <c r="N291" s="80"/>
      <c r="O291" s="80"/>
      <c r="P291" s="373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1"/>
      <c r="AH291" s="80"/>
      <c r="AI291" s="80"/>
      <c r="AJ291" s="80"/>
      <c r="AK291" s="80"/>
      <c r="AL291" s="80"/>
      <c r="AM291" s="373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1"/>
      <c r="BD291" s="80"/>
      <c r="BE291" s="80"/>
      <c r="BF291" s="80"/>
      <c r="BG291" s="80"/>
      <c r="BH291" s="80"/>
      <c r="BI291" s="80"/>
      <c r="BJ291" s="373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1"/>
      <c r="CA291" s="80"/>
      <c r="CB291" s="80"/>
      <c r="CC291" s="80"/>
      <c r="CD291" s="80"/>
      <c r="CE291" s="80"/>
      <c r="CF291" s="80"/>
      <c r="CG291" s="80"/>
      <c r="CH291" s="80"/>
      <c r="CI291" s="80"/>
      <c r="CJ291" s="80"/>
      <c r="CK291" s="80"/>
      <c r="CL291" s="80"/>
      <c r="CM291" s="80"/>
      <c r="CN291" s="80"/>
      <c r="CO291" s="80"/>
      <c r="CP291" s="80"/>
      <c r="CQ291" s="80"/>
      <c r="CR291" s="80"/>
      <c r="CS291" s="80"/>
      <c r="CT291" s="80"/>
      <c r="CU291" s="80"/>
      <c r="CV291" s="80"/>
      <c r="CW291" s="80"/>
      <c r="CX291" s="80"/>
      <c r="CY291" s="80"/>
      <c r="CZ291" s="80"/>
      <c r="DA291" s="80"/>
      <c r="DB291" s="80"/>
      <c r="DC291" s="80"/>
      <c r="DD291" s="80"/>
      <c r="DE291" s="80"/>
      <c r="DF291" s="80"/>
      <c r="DG291" s="80"/>
      <c r="DH291" s="80"/>
      <c r="DI291" s="80"/>
      <c r="DJ291" s="80"/>
      <c r="DK291" s="80"/>
    </row>
    <row r="292" ht="6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  <c r="CF292" s="80"/>
      <c r="CG292" s="80"/>
      <c r="CH292" s="80"/>
      <c r="CI292" s="80"/>
      <c r="CJ292" s="80"/>
      <c r="CK292" s="80"/>
      <c r="CL292" s="80"/>
      <c r="CM292" s="80"/>
      <c r="CN292" s="80"/>
      <c r="CO292" s="80"/>
      <c r="CP292" s="80"/>
      <c r="CQ292" s="80"/>
      <c r="CR292" s="80"/>
      <c r="CS292" s="80"/>
      <c r="CT292" s="80"/>
      <c r="CU292" s="80"/>
      <c r="CV292" s="80"/>
      <c r="CW292" s="80"/>
      <c r="CX292" s="80"/>
      <c r="CY292" s="80"/>
      <c r="CZ292" s="80"/>
      <c r="DA292" s="80"/>
      <c r="DB292" s="80"/>
      <c r="DC292" s="80"/>
      <c r="DD292" s="80"/>
      <c r="DE292" s="80"/>
      <c r="DF292" s="80"/>
      <c r="DG292" s="80"/>
      <c r="DH292" s="80"/>
      <c r="DI292" s="80"/>
      <c r="DJ292" s="80"/>
      <c r="DK292" s="80"/>
    </row>
    <row r="293" ht="15.75" customHeight="1">
      <c r="A293" s="80"/>
      <c r="B293" s="80"/>
      <c r="C293" s="80"/>
      <c r="D293" s="364"/>
      <c r="E293" s="10"/>
      <c r="F293" s="10"/>
      <c r="G293" s="10"/>
      <c r="H293" s="10"/>
      <c r="I293" s="11"/>
      <c r="J293" s="80"/>
      <c r="K293" s="80"/>
      <c r="L293" s="80"/>
      <c r="M293" s="80"/>
      <c r="N293" s="80"/>
      <c r="O293" s="80"/>
      <c r="P293" s="373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1"/>
      <c r="AH293" s="80"/>
      <c r="AI293" s="80"/>
      <c r="AJ293" s="80"/>
      <c r="AK293" s="80"/>
      <c r="AL293" s="80"/>
      <c r="AM293" s="373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1"/>
      <c r="BD293" s="80"/>
      <c r="BE293" s="80"/>
      <c r="BF293" s="80"/>
      <c r="BG293" s="80"/>
      <c r="BH293" s="80"/>
      <c r="BI293" s="80"/>
      <c r="BJ293" s="373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1"/>
      <c r="CA293" s="80"/>
      <c r="CB293" s="80"/>
      <c r="CC293" s="80"/>
      <c r="CD293" s="80"/>
      <c r="CE293" s="80"/>
      <c r="CF293" s="80"/>
      <c r="CG293" s="80"/>
      <c r="CH293" s="80"/>
      <c r="CI293" s="80"/>
      <c r="CJ293" s="80"/>
      <c r="CK293" s="80"/>
      <c r="CL293" s="80"/>
      <c r="CM293" s="80"/>
      <c r="CN293" s="80"/>
      <c r="CO293" s="80"/>
      <c r="CP293" s="80"/>
      <c r="CQ293" s="80"/>
      <c r="CR293" s="80"/>
      <c r="CS293" s="80"/>
      <c r="CT293" s="80"/>
      <c r="CU293" s="80"/>
      <c r="CV293" s="80"/>
      <c r="CW293" s="80"/>
      <c r="CX293" s="80"/>
      <c r="CY293" s="80"/>
      <c r="CZ293" s="80"/>
      <c r="DA293" s="80"/>
      <c r="DB293" s="80"/>
      <c r="DC293" s="80"/>
      <c r="DD293" s="80"/>
      <c r="DE293" s="80"/>
      <c r="DF293" s="80"/>
      <c r="DG293" s="80"/>
      <c r="DH293" s="80"/>
      <c r="DI293" s="80"/>
      <c r="DJ293" s="80"/>
      <c r="DK293" s="80"/>
    </row>
    <row r="294" ht="6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/>
      <c r="BW294" s="80"/>
      <c r="BX294" s="80"/>
      <c r="BY294" s="80"/>
      <c r="BZ294" s="80"/>
      <c r="CA294" s="80"/>
      <c r="CB294" s="80"/>
      <c r="CC294" s="80"/>
      <c r="CD294" s="80"/>
      <c r="CE294" s="80"/>
      <c r="CF294" s="80"/>
      <c r="CG294" s="80"/>
      <c r="CH294" s="80"/>
      <c r="CI294" s="80"/>
      <c r="CJ294" s="80"/>
      <c r="CK294" s="80"/>
      <c r="CL294" s="80"/>
      <c r="CM294" s="80"/>
      <c r="CN294" s="80"/>
      <c r="CO294" s="80"/>
      <c r="CP294" s="80"/>
      <c r="CQ294" s="80"/>
      <c r="CR294" s="80"/>
      <c r="CS294" s="80"/>
      <c r="CT294" s="80"/>
      <c r="CU294" s="80"/>
      <c r="CV294" s="80"/>
      <c r="CW294" s="80"/>
      <c r="CX294" s="80"/>
      <c r="CY294" s="80"/>
      <c r="CZ294" s="80"/>
      <c r="DA294" s="80"/>
      <c r="DB294" s="80"/>
      <c r="DC294" s="80"/>
      <c r="DD294" s="80"/>
      <c r="DE294" s="80"/>
      <c r="DF294" s="80"/>
      <c r="DG294" s="80"/>
      <c r="DH294" s="80"/>
      <c r="DI294" s="80"/>
      <c r="DJ294" s="80"/>
      <c r="DK294" s="80"/>
    </row>
    <row r="295" ht="15.75" customHeight="1">
      <c r="A295" s="80"/>
      <c r="B295" s="80"/>
      <c r="C295" s="80"/>
      <c r="D295" s="364"/>
      <c r="E295" s="10"/>
      <c r="F295" s="10"/>
      <c r="G295" s="10"/>
      <c r="H295" s="10"/>
      <c r="I295" s="11"/>
      <c r="J295" s="80"/>
      <c r="K295" s="80"/>
      <c r="L295" s="80"/>
      <c r="M295" s="80"/>
      <c r="N295" s="80"/>
      <c r="O295" s="80"/>
      <c r="P295" s="373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1"/>
      <c r="AH295" s="80"/>
      <c r="AI295" s="80"/>
      <c r="AJ295" s="80"/>
      <c r="AK295" s="80"/>
      <c r="AL295" s="80"/>
      <c r="AM295" s="373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1"/>
      <c r="BD295" s="80"/>
      <c r="BE295" s="80"/>
      <c r="BF295" s="80"/>
      <c r="BG295" s="80"/>
      <c r="BH295" s="80"/>
      <c r="BI295" s="80"/>
      <c r="BJ295" s="373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1"/>
      <c r="CA295" s="80"/>
      <c r="CB295" s="80"/>
      <c r="CC295" s="80"/>
      <c r="CD295" s="80"/>
      <c r="CE295" s="80"/>
      <c r="CF295" s="80"/>
      <c r="CG295" s="80"/>
      <c r="CH295" s="80"/>
      <c r="CI295" s="80"/>
      <c r="CJ295" s="80"/>
      <c r="CK295" s="80"/>
      <c r="CL295" s="80"/>
      <c r="CM295" s="80"/>
      <c r="CN295" s="80"/>
      <c r="CO295" s="80"/>
      <c r="CP295" s="80"/>
      <c r="CQ295" s="80"/>
      <c r="CR295" s="80"/>
      <c r="CS295" s="80"/>
      <c r="CT295" s="80"/>
      <c r="CU295" s="80"/>
      <c r="CV295" s="80"/>
      <c r="CW295" s="80"/>
      <c r="CX295" s="80"/>
      <c r="CY295" s="80"/>
      <c r="CZ295" s="80"/>
      <c r="DA295" s="80"/>
      <c r="DB295" s="80"/>
      <c r="DC295" s="80"/>
      <c r="DD295" s="80"/>
      <c r="DE295" s="80"/>
      <c r="DF295" s="80"/>
      <c r="DG295" s="80"/>
      <c r="DH295" s="80"/>
      <c r="DI295" s="80"/>
      <c r="DJ295" s="80"/>
      <c r="DK295" s="80"/>
    </row>
    <row r="296" ht="6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  <c r="CF296" s="80"/>
      <c r="CG296" s="80"/>
      <c r="CH296" s="80"/>
      <c r="CI296" s="80"/>
      <c r="CJ296" s="80"/>
      <c r="CK296" s="80"/>
      <c r="CL296" s="80"/>
      <c r="CM296" s="80"/>
      <c r="CN296" s="80"/>
      <c r="CO296" s="80"/>
      <c r="CP296" s="80"/>
      <c r="CQ296" s="80"/>
      <c r="CR296" s="80"/>
      <c r="CS296" s="80"/>
      <c r="CT296" s="80"/>
      <c r="CU296" s="80"/>
      <c r="CV296" s="80"/>
      <c r="CW296" s="80"/>
      <c r="CX296" s="80"/>
      <c r="CY296" s="80"/>
      <c r="CZ296" s="80"/>
      <c r="DA296" s="80"/>
      <c r="DB296" s="80"/>
      <c r="DC296" s="80"/>
      <c r="DD296" s="80"/>
      <c r="DE296" s="80"/>
      <c r="DF296" s="80"/>
      <c r="DG296" s="80"/>
      <c r="DH296" s="80"/>
      <c r="DI296" s="80"/>
      <c r="DJ296" s="80"/>
      <c r="DK296" s="80"/>
    </row>
    <row r="297" ht="15.75" customHeight="1">
      <c r="A297" s="80"/>
      <c r="B297" s="80"/>
      <c r="C297" s="80"/>
      <c r="D297" s="364"/>
      <c r="E297" s="10"/>
      <c r="F297" s="10"/>
      <c r="G297" s="10"/>
      <c r="H297" s="10"/>
      <c r="I297" s="11"/>
      <c r="J297" s="80"/>
      <c r="K297" s="80"/>
      <c r="L297" s="80"/>
      <c r="M297" s="80"/>
      <c r="N297" s="80"/>
      <c r="O297" s="80"/>
      <c r="P297" s="373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1"/>
      <c r="AH297" s="80"/>
      <c r="AI297" s="80"/>
      <c r="AJ297" s="80"/>
      <c r="AK297" s="80"/>
      <c r="AL297" s="80"/>
      <c r="AM297" s="373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1"/>
      <c r="BD297" s="80"/>
      <c r="BE297" s="80"/>
      <c r="BF297" s="80"/>
      <c r="BG297" s="80"/>
      <c r="BH297" s="80"/>
      <c r="BI297" s="80"/>
      <c r="BJ297" s="373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1"/>
      <c r="CA297" s="80"/>
      <c r="CB297" s="80"/>
      <c r="CC297" s="80"/>
      <c r="CD297" s="80"/>
      <c r="CE297" s="80"/>
      <c r="CF297" s="80"/>
      <c r="CG297" s="80"/>
      <c r="CH297" s="80"/>
      <c r="CI297" s="80"/>
      <c r="CJ297" s="80"/>
      <c r="CK297" s="80"/>
      <c r="CL297" s="80"/>
      <c r="CM297" s="80"/>
      <c r="CN297" s="80"/>
      <c r="CO297" s="80"/>
      <c r="CP297" s="80"/>
      <c r="CQ297" s="80"/>
      <c r="CR297" s="80"/>
      <c r="CS297" s="80"/>
      <c r="CT297" s="80"/>
      <c r="CU297" s="80"/>
      <c r="CV297" s="80"/>
      <c r="CW297" s="80"/>
      <c r="CX297" s="80"/>
      <c r="CY297" s="80"/>
      <c r="CZ297" s="80"/>
      <c r="DA297" s="80"/>
      <c r="DB297" s="80"/>
      <c r="DC297" s="80"/>
      <c r="DD297" s="80"/>
      <c r="DE297" s="80"/>
      <c r="DF297" s="80"/>
      <c r="DG297" s="80"/>
      <c r="DH297" s="80"/>
      <c r="DI297" s="80"/>
      <c r="DJ297" s="80"/>
      <c r="DK297" s="80"/>
    </row>
    <row r="298" ht="6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  <c r="CF298" s="80"/>
      <c r="CG298" s="80"/>
      <c r="CH298" s="80"/>
      <c r="CI298" s="80"/>
      <c r="CJ298" s="80"/>
      <c r="CK298" s="80"/>
      <c r="CL298" s="80"/>
      <c r="CM298" s="80"/>
      <c r="CN298" s="80"/>
      <c r="CO298" s="80"/>
      <c r="CP298" s="80"/>
      <c r="CQ298" s="80"/>
      <c r="CR298" s="80"/>
      <c r="CS298" s="80"/>
      <c r="CT298" s="80"/>
      <c r="CU298" s="80"/>
      <c r="CV298" s="80"/>
      <c r="CW298" s="80"/>
      <c r="CX298" s="80"/>
      <c r="CY298" s="80"/>
      <c r="CZ298" s="80"/>
      <c r="DA298" s="80"/>
      <c r="DB298" s="80"/>
      <c r="DC298" s="80"/>
      <c r="DD298" s="80"/>
      <c r="DE298" s="80"/>
      <c r="DF298" s="80"/>
      <c r="DG298" s="80"/>
      <c r="DH298" s="80"/>
      <c r="DI298" s="80"/>
      <c r="DJ298" s="80"/>
      <c r="DK298" s="80"/>
    </row>
    <row r="299" ht="15.75" customHeight="1">
      <c r="A299" s="80"/>
      <c r="B299" s="80"/>
      <c r="C299" s="80"/>
      <c r="D299" s="364"/>
      <c r="E299" s="10"/>
      <c r="F299" s="10"/>
      <c r="G299" s="10"/>
      <c r="H299" s="10"/>
      <c r="I299" s="11"/>
      <c r="J299" s="80"/>
      <c r="K299" s="80"/>
      <c r="L299" s="80"/>
      <c r="M299" s="80"/>
      <c r="N299" s="80"/>
      <c r="O299" s="80"/>
      <c r="P299" s="373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1"/>
      <c r="AH299" s="80"/>
      <c r="AI299" s="80"/>
      <c r="AJ299" s="80"/>
      <c r="AK299" s="80"/>
      <c r="AL299" s="80"/>
      <c r="AM299" s="373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1"/>
      <c r="BD299" s="80"/>
      <c r="BE299" s="80"/>
      <c r="BF299" s="80"/>
      <c r="BG299" s="80"/>
      <c r="BH299" s="80"/>
      <c r="BI299" s="80"/>
      <c r="BJ299" s="373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1"/>
      <c r="CA299" s="80"/>
      <c r="CB299" s="80"/>
      <c r="CC299" s="80"/>
      <c r="CD299" s="80"/>
      <c r="CE299" s="80"/>
      <c r="CF299" s="80"/>
      <c r="CG299" s="80"/>
      <c r="CH299" s="80"/>
      <c r="CI299" s="80"/>
      <c r="CJ299" s="80"/>
      <c r="CK299" s="80"/>
      <c r="CL299" s="80"/>
      <c r="CM299" s="80"/>
      <c r="CN299" s="80"/>
      <c r="CO299" s="80"/>
      <c r="CP299" s="80"/>
      <c r="CQ299" s="80"/>
      <c r="CR299" s="80"/>
      <c r="CS299" s="80"/>
      <c r="CT299" s="80"/>
      <c r="CU299" s="80"/>
      <c r="CV299" s="80"/>
      <c r="CW299" s="80"/>
      <c r="CX299" s="80"/>
      <c r="CY299" s="80"/>
      <c r="CZ299" s="80"/>
      <c r="DA299" s="80"/>
      <c r="DB299" s="80"/>
      <c r="DC299" s="80"/>
      <c r="DD299" s="80"/>
      <c r="DE299" s="80"/>
      <c r="DF299" s="80"/>
      <c r="DG299" s="80"/>
      <c r="DH299" s="80"/>
      <c r="DI299" s="80"/>
      <c r="DJ299" s="80"/>
      <c r="DK299" s="80"/>
    </row>
    <row r="300" ht="18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  <c r="CF300" s="80"/>
      <c r="CG300" s="80"/>
      <c r="CH300" s="80"/>
      <c r="CI300" s="80"/>
      <c r="CJ300" s="80"/>
      <c r="CK300" s="80"/>
      <c r="CL300" s="80"/>
      <c r="CM300" s="80"/>
      <c r="CN300" s="80"/>
      <c r="CO300" s="80"/>
      <c r="CP300" s="80"/>
      <c r="CQ300" s="80"/>
      <c r="CR300" s="80"/>
      <c r="CS300" s="80"/>
      <c r="CT300" s="80"/>
      <c r="CU300" s="80"/>
      <c r="CV300" s="80"/>
      <c r="CW300" s="80"/>
      <c r="CX300" s="80"/>
      <c r="CY300" s="80"/>
      <c r="CZ300" s="80"/>
      <c r="DA300" s="80"/>
      <c r="DB300" s="80"/>
      <c r="DC300" s="80"/>
      <c r="DD300" s="80"/>
      <c r="DE300" s="80"/>
      <c r="DF300" s="80"/>
      <c r="DG300" s="80"/>
      <c r="DH300" s="80"/>
      <c r="DI300" s="80"/>
      <c r="DJ300" s="80"/>
      <c r="DK300" s="80"/>
    </row>
    <row r="301" ht="18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  <c r="CF301" s="80"/>
      <c r="CG301" s="80"/>
      <c r="CH301" s="80"/>
      <c r="CI301" s="80"/>
      <c r="CJ301" s="80"/>
      <c r="CK301" s="80"/>
      <c r="CL301" s="80"/>
      <c r="CM301" s="80"/>
      <c r="CN301" s="80"/>
      <c r="CO301" s="80"/>
      <c r="CP301" s="80"/>
      <c r="CQ301" s="80"/>
      <c r="CR301" s="80"/>
      <c r="CS301" s="80"/>
      <c r="CT301" s="80"/>
      <c r="CU301" s="80"/>
      <c r="CV301" s="80"/>
      <c r="CW301" s="80"/>
      <c r="CX301" s="80"/>
      <c r="CY301" s="80"/>
      <c r="CZ301" s="80"/>
      <c r="DA301" s="80"/>
      <c r="DB301" s="80"/>
      <c r="DC301" s="80"/>
      <c r="DD301" s="80"/>
      <c r="DE301" s="80"/>
      <c r="DF301" s="80"/>
      <c r="DG301" s="80"/>
      <c r="DH301" s="80"/>
      <c r="DI301" s="80"/>
      <c r="DJ301" s="80"/>
      <c r="DK301" s="80"/>
    </row>
    <row r="302" ht="29.2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  <c r="CF302" s="80"/>
      <c r="CG302" s="80"/>
      <c r="CH302" s="80"/>
      <c r="CI302" s="80"/>
      <c r="CJ302" s="80"/>
      <c r="CK302" s="80"/>
      <c r="CL302" s="80"/>
      <c r="CM302" s="80"/>
      <c r="CN302" s="80"/>
      <c r="CO302" s="80"/>
      <c r="CP302" s="80"/>
      <c r="CQ302" s="80"/>
      <c r="CR302" s="80"/>
      <c r="CS302" s="80"/>
      <c r="CT302" s="80"/>
      <c r="CU302" s="80"/>
      <c r="CV302" s="80"/>
      <c r="CW302" s="80"/>
      <c r="CX302" s="80"/>
      <c r="CY302" s="80"/>
      <c r="CZ302" s="80"/>
      <c r="DA302" s="80"/>
      <c r="DB302" s="80"/>
      <c r="DC302" s="80"/>
      <c r="DD302" s="80"/>
      <c r="DE302" s="80"/>
      <c r="DF302" s="80"/>
      <c r="DG302" s="80"/>
      <c r="DH302" s="80"/>
      <c r="DI302" s="80"/>
      <c r="DJ302" s="80"/>
      <c r="DK302" s="80"/>
    </row>
    <row r="303" ht="12.0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  <c r="CF303" s="80"/>
      <c r="CG303" s="80"/>
      <c r="CH303" s="80"/>
      <c r="CI303" s="80"/>
      <c r="CJ303" s="80"/>
      <c r="CK303" s="80"/>
      <c r="CL303" s="80"/>
      <c r="CM303" s="80"/>
      <c r="CN303" s="80"/>
      <c r="CO303" s="80"/>
      <c r="CP303" s="80"/>
      <c r="CQ303" s="80"/>
      <c r="CR303" s="80"/>
      <c r="CS303" s="80"/>
      <c r="CT303" s="80"/>
      <c r="CU303" s="80"/>
      <c r="CV303" s="80"/>
      <c r="CW303" s="80"/>
      <c r="CX303" s="80"/>
      <c r="CY303" s="80"/>
      <c r="CZ303" s="80"/>
      <c r="DA303" s="80"/>
      <c r="DB303" s="80"/>
      <c r="DC303" s="80"/>
      <c r="DD303" s="80"/>
      <c r="DE303" s="80"/>
      <c r="DF303" s="80"/>
      <c r="DG303" s="80"/>
      <c r="DH303" s="80"/>
      <c r="DI303" s="80"/>
      <c r="DJ303" s="80"/>
      <c r="DK303" s="80"/>
    </row>
    <row r="304" ht="6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  <c r="CF304" s="80"/>
      <c r="CG304" s="80"/>
      <c r="CH304" s="80"/>
      <c r="CI304" s="80"/>
      <c r="CJ304" s="80"/>
      <c r="CK304" s="80"/>
      <c r="CL304" s="80"/>
      <c r="CM304" s="80"/>
      <c r="CN304" s="80"/>
      <c r="CO304" s="80"/>
      <c r="CP304" s="80"/>
      <c r="CQ304" s="80"/>
      <c r="CR304" s="80"/>
      <c r="CS304" s="80"/>
      <c r="CT304" s="80"/>
      <c r="CU304" s="80"/>
      <c r="CV304" s="80"/>
      <c r="CW304" s="80"/>
      <c r="CX304" s="80"/>
      <c r="CY304" s="80"/>
      <c r="CZ304" s="80"/>
      <c r="DA304" s="80"/>
      <c r="DB304" s="80"/>
      <c r="DC304" s="80"/>
      <c r="DD304" s="80"/>
      <c r="DE304" s="80"/>
      <c r="DF304" s="80"/>
      <c r="DG304" s="80"/>
      <c r="DH304" s="80"/>
      <c r="DI304" s="80"/>
      <c r="DJ304" s="80"/>
      <c r="DK304" s="80"/>
    </row>
    <row r="305" ht="20.25" customHeight="1">
      <c r="A305" s="80"/>
      <c r="B305" s="80"/>
      <c r="C305" s="355" t="s">
        <v>323</v>
      </c>
      <c r="DJ305" s="80"/>
      <c r="DK305" s="80"/>
    </row>
    <row r="306" ht="6.0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  <c r="CF306" s="80"/>
      <c r="CG306" s="80"/>
      <c r="CH306" s="80"/>
      <c r="CI306" s="80"/>
      <c r="CJ306" s="80"/>
      <c r="CK306" s="80"/>
      <c r="CL306" s="80"/>
      <c r="CM306" s="80"/>
      <c r="CN306" s="80"/>
      <c r="CO306" s="80"/>
      <c r="CP306" s="80"/>
      <c r="CQ306" s="80"/>
      <c r="CR306" s="80"/>
      <c r="CS306" s="80"/>
      <c r="CT306" s="80"/>
      <c r="CU306" s="80"/>
      <c r="CV306" s="80"/>
      <c r="CW306" s="80"/>
      <c r="CX306" s="80"/>
      <c r="CY306" s="80"/>
      <c r="CZ306" s="80"/>
      <c r="DA306" s="80"/>
      <c r="DB306" s="80"/>
      <c r="DC306" s="80"/>
      <c r="DD306" s="80"/>
      <c r="DE306" s="80"/>
      <c r="DF306" s="80"/>
      <c r="DG306" s="80"/>
      <c r="DH306" s="80"/>
      <c r="DI306" s="80"/>
      <c r="DJ306" s="80"/>
      <c r="DK306" s="80"/>
    </row>
    <row r="307" ht="15.75" customHeight="1">
      <c r="A307" s="80"/>
      <c r="B307" s="80"/>
      <c r="C307" s="356" t="s">
        <v>324</v>
      </c>
      <c r="DJ307" s="80"/>
      <c r="DK307" s="80"/>
    </row>
    <row r="308" ht="6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  <c r="CF308" s="80"/>
      <c r="CG308" s="80"/>
      <c r="CH308" s="80"/>
      <c r="CI308" s="80"/>
      <c r="CJ308" s="80"/>
      <c r="CK308" s="80"/>
      <c r="CL308" s="80"/>
      <c r="CM308" s="80"/>
      <c r="CN308" s="80"/>
      <c r="CO308" s="80"/>
      <c r="CP308" s="80"/>
      <c r="CQ308" s="80"/>
      <c r="CR308" s="80"/>
      <c r="CS308" s="80"/>
      <c r="CT308" s="80"/>
      <c r="CU308" s="80"/>
      <c r="CV308" s="80"/>
      <c r="CW308" s="80"/>
      <c r="CX308" s="80"/>
      <c r="CY308" s="80"/>
      <c r="CZ308" s="80"/>
      <c r="DA308" s="80"/>
      <c r="DB308" s="80"/>
      <c r="DC308" s="80"/>
      <c r="DD308" s="80"/>
      <c r="DE308" s="80"/>
      <c r="DF308" s="80"/>
      <c r="DG308" s="80"/>
      <c r="DH308" s="80"/>
      <c r="DI308" s="80"/>
      <c r="DJ308" s="80"/>
      <c r="DK308" s="80"/>
    </row>
    <row r="309" ht="15.75" customHeight="1">
      <c r="A309" s="80"/>
      <c r="B309" s="80"/>
      <c r="C309" s="349" t="s">
        <v>325</v>
      </c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  <c r="CF309" s="80"/>
      <c r="CG309" s="80"/>
      <c r="CH309" s="80"/>
      <c r="CI309" s="80"/>
      <c r="CJ309" s="80"/>
      <c r="CK309" s="80"/>
      <c r="CL309" s="80"/>
      <c r="CM309" s="80"/>
      <c r="CN309" s="80"/>
      <c r="CO309" s="80"/>
      <c r="CP309" s="80"/>
      <c r="CQ309" s="80"/>
      <c r="CR309" s="80"/>
      <c r="CS309" s="80"/>
      <c r="CT309" s="80"/>
      <c r="CU309" s="80"/>
      <c r="CV309" s="80"/>
      <c r="CW309" s="80"/>
      <c r="CX309" s="80"/>
      <c r="CY309" s="80"/>
      <c r="CZ309" s="80"/>
      <c r="DA309" s="80"/>
      <c r="DB309" s="80"/>
      <c r="DC309" s="80"/>
      <c r="DD309" s="80"/>
      <c r="DE309" s="80"/>
      <c r="DF309" s="80"/>
      <c r="DG309" s="80"/>
      <c r="DH309" s="80"/>
      <c r="DI309" s="80"/>
      <c r="DJ309" s="80"/>
      <c r="DK309" s="80"/>
    </row>
    <row r="310" ht="6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  <c r="CF310" s="80"/>
      <c r="CG310" s="80"/>
      <c r="CH310" s="80"/>
      <c r="CI310" s="80"/>
      <c r="CJ310" s="80"/>
      <c r="CK310" s="80"/>
      <c r="CL310" s="80"/>
      <c r="CM310" s="80"/>
      <c r="CN310" s="80"/>
      <c r="CO310" s="80"/>
      <c r="CP310" s="80"/>
      <c r="CQ310" s="80"/>
      <c r="CR310" s="80"/>
      <c r="CS310" s="80"/>
      <c r="CT310" s="80"/>
      <c r="CU310" s="80"/>
      <c r="CV310" s="80"/>
      <c r="CW310" s="80"/>
      <c r="CX310" s="80"/>
      <c r="CY310" s="80"/>
      <c r="CZ310" s="80"/>
      <c r="DA310" s="80"/>
      <c r="DB310" s="80"/>
      <c r="DC310" s="80"/>
      <c r="DD310" s="80"/>
      <c r="DE310" s="80"/>
      <c r="DF310" s="80"/>
      <c r="DG310" s="80"/>
      <c r="DH310" s="80"/>
      <c r="DI310" s="80"/>
      <c r="DJ310" s="80"/>
      <c r="DK310" s="80"/>
    </row>
    <row r="311" ht="10.5" customHeight="1">
      <c r="A311" s="80"/>
      <c r="B311" s="80"/>
      <c r="C311" s="364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1"/>
      <c r="DJ311" s="80"/>
      <c r="DK311" s="80"/>
    </row>
    <row r="312" ht="12.0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  <c r="CF312" s="80"/>
      <c r="CG312" s="80"/>
      <c r="CH312" s="80"/>
      <c r="CI312" s="80"/>
      <c r="CJ312" s="80"/>
      <c r="CK312" s="80"/>
      <c r="CL312" s="80"/>
      <c r="CM312" s="80"/>
      <c r="CN312" s="80"/>
      <c r="CO312" s="80"/>
      <c r="CP312" s="80"/>
      <c r="CQ312" s="80"/>
      <c r="CR312" s="80"/>
      <c r="CS312" s="80"/>
      <c r="CT312" s="80"/>
      <c r="CU312" s="80"/>
      <c r="CV312" s="80"/>
      <c r="CW312" s="80"/>
      <c r="CX312" s="80"/>
      <c r="CY312" s="80"/>
      <c r="CZ312" s="80"/>
      <c r="DA312" s="80"/>
      <c r="DB312" s="80"/>
      <c r="DC312" s="80"/>
      <c r="DD312" s="80"/>
      <c r="DE312" s="80"/>
      <c r="DF312" s="80"/>
      <c r="DG312" s="80"/>
      <c r="DH312" s="80"/>
      <c r="DI312" s="80"/>
      <c r="DJ312" s="80"/>
      <c r="DK312" s="80"/>
    </row>
    <row r="313" ht="13.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  <c r="CF313" s="80"/>
      <c r="CG313" s="80"/>
      <c r="CH313" s="80"/>
      <c r="CI313" s="80"/>
      <c r="CJ313" s="80"/>
      <c r="CK313" s="80"/>
      <c r="CL313" s="80"/>
      <c r="CM313" s="80"/>
      <c r="CN313" s="80"/>
      <c r="CO313" s="80"/>
      <c r="CP313" s="80"/>
      <c r="CQ313" s="80"/>
      <c r="CR313" s="80"/>
      <c r="CS313" s="80"/>
      <c r="CT313" s="80"/>
      <c r="CU313" s="80"/>
      <c r="CV313" s="80"/>
      <c r="CW313" s="80"/>
      <c r="CX313" s="80"/>
      <c r="CY313" s="80"/>
      <c r="CZ313" s="80"/>
      <c r="DA313" s="80"/>
      <c r="DB313" s="80"/>
      <c r="DC313" s="80"/>
      <c r="DD313" s="80"/>
      <c r="DE313" s="80"/>
      <c r="DF313" s="80"/>
      <c r="DG313" s="80"/>
      <c r="DH313" s="80"/>
      <c r="DI313" s="80"/>
      <c r="DJ313" s="80"/>
      <c r="DK313" s="80"/>
    </row>
    <row r="314" ht="15.75" customHeight="1">
      <c r="A314" s="80"/>
      <c r="B314" s="80"/>
      <c r="C314" s="372" t="s">
        <v>326</v>
      </c>
      <c r="DH314" s="80"/>
      <c r="DI314" s="80"/>
      <c r="DJ314" s="80"/>
      <c r="DK314" s="80"/>
    </row>
    <row r="315" ht="6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0"/>
      <c r="BM315" s="80"/>
      <c r="BN315" s="80"/>
      <c r="BO315" s="80"/>
      <c r="BP315" s="80"/>
      <c r="BQ315" s="80"/>
      <c r="BR315" s="80"/>
      <c r="BS315" s="80"/>
      <c r="BT315" s="80"/>
      <c r="BU315" s="80"/>
      <c r="BV315" s="80"/>
      <c r="BW315" s="80"/>
      <c r="BX315" s="80"/>
      <c r="BY315" s="80"/>
      <c r="BZ315" s="80"/>
      <c r="CA315" s="80"/>
      <c r="CB315" s="80"/>
      <c r="CC315" s="80"/>
      <c r="CD315" s="80"/>
      <c r="CE315" s="80"/>
      <c r="CF315" s="80"/>
      <c r="CG315" s="80"/>
      <c r="CH315" s="80"/>
      <c r="CI315" s="80"/>
      <c r="CJ315" s="80"/>
      <c r="CK315" s="80"/>
      <c r="CL315" s="80"/>
      <c r="CM315" s="80"/>
      <c r="CN315" s="80"/>
      <c r="CO315" s="80"/>
      <c r="CP315" s="80"/>
      <c r="CQ315" s="80"/>
      <c r="CR315" s="80"/>
      <c r="CS315" s="80"/>
      <c r="CT315" s="80"/>
      <c r="CU315" s="80"/>
      <c r="CV315" s="80"/>
      <c r="CW315" s="80"/>
      <c r="CX315" s="80"/>
      <c r="CY315" s="80"/>
      <c r="CZ315" s="80"/>
      <c r="DA315" s="80"/>
      <c r="DB315" s="80"/>
      <c r="DC315" s="80"/>
      <c r="DD315" s="80"/>
      <c r="DE315" s="80"/>
      <c r="DF315" s="80"/>
      <c r="DG315" s="80"/>
      <c r="DH315" s="80"/>
      <c r="DI315" s="80"/>
      <c r="DJ315" s="80"/>
      <c r="DK315" s="80"/>
    </row>
    <row r="316" ht="10.5" customHeight="1">
      <c r="A316" s="80"/>
      <c r="B316" s="80"/>
      <c r="C316" s="80"/>
      <c r="D316" s="80"/>
      <c r="E316" s="364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1"/>
      <c r="DH316" s="80"/>
      <c r="DI316" s="80"/>
      <c r="DJ316" s="80"/>
      <c r="DK316" s="80"/>
    </row>
    <row r="317" ht="15.0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  <c r="CF317" s="80"/>
      <c r="CG317" s="80"/>
      <c r="CH317" s="80"/>
      <c r="CI317" s="80"/>
      <c r="CJ317" s="80"/>
      <c r="CK317" s="80"/>
      <c r="CL317" s="80"/>
      <c r="CM317" s="80"/>
      <c r="CN317" s="80"/>
      <c r="CO317" s="80"/>
      <c r="CP317" s="80"/>
      <c r="CQ317" s="80"/>
      <c r="CR317" s="80"/>
      <c r="CS317" s="80"/>
      <c r="CT317" s="80"/>
      <c r="CU317" s="80"/>
      <c r="CV317" s="80"/>
      <c r="CW317" s="80"/>
      <c r="CX317" s="80"/>
      <c r="CY317" s="80"/>
      <c r="CZ317" s="80"/>
      <c r="DA317" s="80"/>
      <c r="DB317" s="80"/>
      <c r="DC317" s="80"/>
      <c r="DD317" s="80"/>
      <c r="DE317" s="80"/>
      <c r="DF317" s="80"/>
      <c r="DG317" s="80"/>
      <c r="DH317" s="80"/>
      <c r="DI317" s="80"/>
      <c r="DJ317" s="80"/>
      <c r="DK317" s="80"/>
    </row>
    <row r="318" ht="15.75" customHeight="1">
      <c r="A318" s="80"/>
      <c r="B318" s="80"/>
      <c r="C318" s="80"/>
      <c r="D318" s="80"/>
      <c r="E318" s="363" t="s">
        <v>319</v>
      </c>
      <c r="W318" s="80"/>
      <c r="X318" s="80"/>
      <c r="Y318" s="80"/>
      <c r="Z318" s="80"/>
      <c r="AA318" s="363" t="s">
        <v>327</v>
      </c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/>
      <c r="CF318" s="80"/>
      <c r="CG318" s="80"/>
      <c r="CH318" s="80"/>
      <c r="CI318" s="80"/>
      <c r="CJ318" s="80"/>
      <c r="CK318" s="80"/>
      <c r="CL318" s="80"/>
      <c r="CM318" s="80"/>
      <c r="CN318" s="80"/>
      <c r="CO318" s="80"/>
      <c r="CP318" s="80"/>
      <c r="CQ318" s="80"/>
      <c r="CR318" s="80"/>
      <c r="CS318" s="80"/>
      <c r="CT318" s="80"/>
      <c r="CU318" s="80"/>
      <c r="CV318" s="80"/>
      <c r="CW318" s="80"/>
      <c r="CX318" s="80"/>
      <c r="CY318" s="80"/>
      <c r="CZ318" s="80"/>
      <c r="DA318" s="80"/>
      <c r="DB318" s="80"/>
      <c r="DC318" s="80"/>
      <c r="DD318" s="80"/>
      <c r="DE318" s="80"/>
      <c r="DF318" s="80"/>
      <c r="DG318" s="80"/>
      <c r="DH318" s="80"/>
      <c r="DI318" s="80"/>
      <c r="DJ318" s="80"/>
      <c r="DK318" s="80"/>
    </row>
    <row r="319" ht="6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  <c r="CF319" s="80"/>
      <c r="CG319" s="80"/>
      <c r="CH319" s="80"/>
      <c r="CI319" s="80"/>
      <c r="CJ319" s="80"/>
      <c r="CK319" s="80"/>
      <c r="CL319" s="80"/>
      <c r="CM319" s="80"/>
      <c r="CN319" s="80"/>
      <c r="CO319" s="80"/>
      <c r="CP319" s="80"/>
      <c r="CQ319" s="80"/>
      <c r="CR319" s="80"/>
      <c r="CS319" s="80"/>
      <c r="CT319" s="80"/>
      <c r="CU319" s="80"/>
      <c r="CV319" s="80"/>
      <c r="CW319" s="80"/>
      <c r="CX319" s="80"/>
      <c r="CY319" s="80"/>
      <c r="CZ319" s="80"/>
      <c r="DA319" s="80"/>
      <c r="DB319" s="80"/>
      <c r="DC319" s="80"/>
      <c r="DD319" s="80"/>
      <c r="DE319" s="80"/>
      <c r="DF319" s="80"/>
      <c r="DG319" s="80"/>
      <c r="DH319" s="80"/>
      <c r="DI319" s="80"/>
      <c r="DJ319" s="80"/>
      <c r="DK319" s="80"/>
    </row>
    <row r="320" ht="15.75" customHeight="1">
      <c r="A320" s="80"/>
      <c r="B320" s="80"/>
      <c r="C320" s="80"/>
      <c r="D320" s="80"/>
      <c r="E320" s="364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1"/>
      <c r="X320" s="80"/>
      <c r="Y320" s="80"/>
      <c r="Z320" s="80"/>
      <c r="AA320" s="364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1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  <c r="BM320" s="80"/>
      <c r="BN320" s="80"/>
      <c r="BO320" s="80"/>
      <c r="BP320" s="80"/>
      <c r="BQ320" s="80"/>
      <c r="BR320" s="80"/>
      <c r="BS320" s="80"/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/>
      <c r="CF320" s="80"/>
      <c r="CG320" s="80"/>
      <c r="CH320" s="80"/>
      <c r="CI320" s="80"/>
      <c r="CJ320" s="80"/>
      <c r="CK320" s="80"/>
      <c r="CL320" s="80"/>
      <c r="CM320" s="80"/>
      <c r="CN320" s="80"/>
      <c r="CO320" s="80"/>
      <c r="CP320" s="80"/>
      <c r="CQ320" s="80"/>
      <c r="CR320" s="80"/>
      <c r="CS320" s="80"/>
      <c r="CT320" s="80"/>
      <c r="CU320" s="80"/>
      <c r="CV320" s="80"/>
      <c r="CW320" s="80"/>
      <c r="CX320" s="80"/>
      <c r="CY320" s="80"/>
      <c r="CZ320" s="80"/>
      <c r="DA320" s="80"/>
      <c r="DB320" s="80"/>
      <c r="DC320" s="80"/>
      <c r="DD320" s="80"/>
      <c r="DE320" s="80"/>
      <c r="DF320" s="80"/>
      <c r="DG320" s="80"/>
      <c r="DH320" s="80"/>
      <c r="DI320" s="80"/>
      <c r="DJ320" s="80"/>
      <c r="DK320" s="80"/>
    </row>
    <row r="321" ht="42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  <c r="BL321" s="80"/>
      <c r="BM321" s="80"/>
      <c r="BN321" s="80"/>
      <c r="BO321" s="80"/>
      <c r="BP321" s="80"/>
      <c r="BQ321" s="80"/>
      <c r="BR321" s="80"/>
      <c r="BS321" s="80"/>
      <c r="BT321" s="80"/>
      <c r="BU321" s="80"/>
      <c r="BV321" s="80"/>
      <c r="BW321" s="80"/>
      <c r="BX321" s="80"/>
      <c r="BY321" s="80"/>
      <c r="BZ321" s="80"/>
      <c r="CA321" s="80"/>
      <c r="CB321" s="80"/>
      <c r="CC321" s="80"/>
      <c r="CD321" s="80"/>
      <c r="CE321" s="80"/>
      <c r="CF321" s="80"/>
      <c r="CG321" s="80"/>
      <c r="CH321" s="80"/>
      <c r="CI321" s="80"/>
      <c r="CJ321" s="80"/>
      <c r="CK321" s="80"/>
      <c r="CL321" s="80"/>
      <c r="CM321" s="80"/>
      <c r="CN321" s="80"/>
      <c r="CO321" s="80"/>
      <c r="CP321" s="80"/>
      <c r="CQ321" s="80"/>
      <c r="CR321" s="80"/>
      <c r="CS321" s="80"/>
      <c r="CT321" s="80"/>
      <c r="CU321" s="80"/>
      <c r="CV321" s="80"/>
      <c r="CW321" s="80"/>
      <c r="CX321" s="80"/>
      <c r="CY321" s="80"/>
      <c r="CZ321" s="80"/>
      <c r="DA321" s="80"/>
      <c r="DB321" s="80"/>
      <c r="DC321" s="80"/>
      <c r="DD321" s="80"/>
      <c r="DE321" s="80"/>
      <c r="DF321" s="80"/>
      <c r="DG321" s="80"/>
      <c r="DH321" s="80"/>
      <c r="DI321" s="80"/>
      <c r="DJ321" s="80"/>
      <c r="DK321" s="80"/>
    </row>
    <row r="322" ht="13.5" customHeight="1">
      <c r="A322" s="80"/>
      <c r="B322" s="80"/>
      <c r="C322" s="372" t="s">
        <v>328</v>
      </c>
      <c r="DH322" s="80"/>
      <c r="DI322" s="80"/>
      <c r="DJ322" s="80"/>
      <c r="DK322" s="80"/>
    </row>
    <row r="323" ht="15.75" customHeight="1">
      <c r="A323" s="80"/>
      <c r="B323" s="80"/>
      <c r="C323" s="80"/>
      <c r="D323" s="80"/>
      <c r="E323" s="363" t="s">
        <v>329</v>
      </c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  <c r="BL323" s="80"/>
      <c r="BM323" s="80"/>
      <c r="BN323" s="80"/>
      <c r="BO323" s="80"/>
      <c r="BP323" s="80"/>
      <c r="BQ323" s="80"/>
      <c r="BR323" s="80"/>
      <c r="BS323" s="80"/>
      <c r="BT323" s="80"/>
      <c r="BU323" s="80"/>
      <c r="BV323" s="80"/>
      <c r="BW323" s="80"/>
      <c r="BX323" s="80"/>
      <c r="BY323" s="80"/>
      <c r="BZ323" s="80"/>
      <c r="CA323" s="80"/>
      <c r="CB323" s="80"/>
      <c r="CC323" s="80"/>
      <c r="CD323" s="80"/>
      <c r="CE323" s="80"/>
      <c r="CF323" s="80"/>
      <c r="CG323" s="80"/>
      <c r="CH323" s="80"/>
      <c r="CI323" s="80"/>
      <c r="CJ323" s="80"/>
      <c r="CK323" s="80"/>
      <c r="CL323" s="80"/>
      <c r="CM323" s="80"/>
      <c r="CN323" s="80"/>
      <c r="CO323" s="80"/>
      <c r="CP323" s="80"/>
      <c r="CQ323" s="80"/>
      <c r="CR323" s="80"/>
      <c r="CS323" s="80"/>
      <c r="CT323" s="80"/>
      <c r="CU323" s="80"/>
      <c r="CV323" s="80"/>
      <c r="CW323" s="80"/>
      <c r="CX323" s="80"/>
      <c r="CY323" s="80"/>
      <c r="CZ323" s="80"/>
      <c r="DA323" s="80"/>
      <c r="DB323" s="80"/>
      <c r="DC323" s="80"/>
      <c r="DD323" s="80"/>
      <c r="DE323" s="80"/>
      <c r="DF323" s="80"/>
      <c r="DG323" s="80"/>
      <c r="DH323" s="80"/>
      <c r="DI323" s="80"/>
      <c r="DJ323" s="80"/>
      <c r="DK323" s="80"/>
    </row>
    <row r="324" ht="6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/>
      <c r="CF324" s="80"/>
      <c r="CG324" s="80"/>
      <c r="CH324" s="80"/>
      <c r="CI324" s="80"/>
      <c r="CJ324" s="80"/>
      <c r="CK324" s="80"/>
      <c r="CL324" s="80"/>
      <c r="CM324" s="80"/>
      <c r="CN324" s="80"/>
      <c r="CO324" s="80"/>
      <c r="CP324" s="80"/>
      <c r="CQ324" s="80"/>
      <c r="CR324" s="80"/>
      <c r="CS324" s="80"/>
      <c r="CT324" s="80"/>
      <c r="CU324" s="80"/>
      <c r="CV324" s="80"/>
      <c r="CW324" s="80"/>
      <c r="CX324" s="80"/>
      <c r="CY324" s="80"/>
      <c r="CZ324" s="80"/>
      <c r="DA324" s="80"/>
      <c r="DB324" s="80"/>
      <c r="DC324" s="80"/>
      <c r="DD324" s="80"/>
      <c r="DE324" s="80"/>
      <c r="DF324" s="80"/>
      <c r="DG324" s="80"/>
      <c r="DH324" s="80"/>
      <c r="DI324" s="80"/>
      <c r="DJ324" s="80"/>
      <c r="DK324" s="80"/>
    </row>
    <row r="325" ht="15.75" customHeight="1">
      <c r="A325" s="80"/>
      <c r="B325" s="80"/>
      <c r="C325" s="80"/>
      <c r="D325" s="80"/>
      <c r="E325" s="364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1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  <c r="BU325" s="80"/>
      <c r="BV325" s="80"/>
      <c r="BW325" s="80"/>
      <c r="BX325" s="80"/>
      <c r="BY325" s="80"/>
      <c r="BZ325" s="80"/>
      <c r="CA325" s="80"/>
      <c r="CB325" s="80"/>
      <c r="CC325" s="80"/>
      <c r="CD325" s="80"/>
      <c r="CE325" s="80"/>
      <c r="CF325" s="80"/>
      <c r="CG325" s="80"/>
      <c r="CH325" s="80"/>
      <c r="CI325" s="80"/>
      <c r="CJ325" s="80"/>
      <c r="CK325" s="80"/>
      <c r="CL325" s="80"/>
      <c r="CM325" s="80"/>
      <c r="CN325" s="80"/>
      <c r="CO325" s="80"/>
      <c r="CP325" s="80"/>
      <c r="CQ325" s="80"/>
      <c r="CR325" s="80"/>
      <c r="CS325" s="80"/>
      <c r="CT325" s="80"/>
      <c r="CU325" s="80"/>
      <c r="CV325" s="80"/>
      <c r="CW325" s="80"/>
      <c r="CX325" s="80"/>
      <c r="CY325" s="80"/>
      <c r="CZ325" s="80"/>
      <c r="DA325" s="80"/>
      <c r="DB325" s="80"/>
      <c r="DC325" s="80"/>
      <c r="DD325" s="80"/>
      <c r="DE325" s="80"/>
      <c r="DF325" s="80"/>
      <c r="DG325" s="80"/>
      <c r="DH325" s="80"/>
      <c r="DI325" s="80"/>
      <c r="DJ325" s="80"/>
      <c r="DK325" s="80"/>
    </row>
    <row r="326" ht="23.2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  <c r="BL326" s="80"/>
      <c r="BM326" s="80"/>
      <c r="BN326" s="80"/>
      <c r="BO326" s="80"/>
      <c r="BP326" s="80"/>
      <c r="BQ326" s="80"/>
      <c r="BR326" s="80"/>
      <c r="BS326" s="80"/>
      <c r="BT326" s="80"/>
      <c r="BU326" s="80"/>
      <c r="BV326" s="80"/>
      <c r="BW326" s="80"/>
      <c r="BX326" s="80"/>
      <c r="BY326" s="80"/>
      <c r="BZ326" s="80"/>
      <c r="CA326" s="80"/>
      <c r="CB326" s="80"/>
      <c r="CC326" s="80"/>
      <c r="CD326" s="80"/>
      <c r="CE326" s="80"/>
      <c r="CF326" s="80"/>
      <c r="CG326" s="80"/>
      <c r="CH326" s="80"/>
      <c r="CI326" s="80"/>
      <c r="CJ326" s="80"/>
      <c r="CK326" s="80"/>
      <c r="CL326" s="80"/>
      <c r="CM326" s="80"/>
      <c r="CN326" s="80"/>
      <c r="CO326" s="80"/>
      <c r="CP326" s="80"/>
      <c r="CQ326" s="80"/>
      <c r="CR326" s="80"/>
      <c r="CS326" s="80"/>
      <c r="CT326" s="80"/>
      <c r="CU326" s="80"/>
      <c r="CV326" s="80"/>
      <c r="CW326" s="80"/>
      <c r="CX326" s="80"/>
      <c r="CY326" s="80"/>
      <c r="CZ326" s="80"/>
      <c r="DA326" s="80"/>
      <c r="DB326" s="80"/>
      <c r="DC326" s="80"/>
      <c r="DD326" s="80"/>
      <c r="DE326" s="80"/>
      <c r="DF326" s="80"/>
      <c r="DG326" s="80"/>
      <c r="DH326" s="80"/>
      <c r="DI326" s="80"/>
      <c r="DJ326" s="80"/>
      <c r="DK326" s="80"/>
    </row>
    <row r="327" ht="36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  <c r="CF327" s="80"/>
      <c r="CG327" s="80"/>
      <c r="CH327" s="80"/>
      <c r="CI327" s="80"/>
      <c r="CJ327" s="80"/>
      <c r="CK327" s="80"/>
      <c r="CL327" s="80"/>
      <c r="CM327" s="80"/>
      <c r="CN327" s="80"/>
      <c r="CO327" s="80"/>
      <c r="CP327" s="80"/>
      <c r="CQ327" s="80"/>
      <c r="CR327" s="80"/>
      <c r="CS327" s="80"/>
      <c r="CT327" s="80"/>
      <c r="CU327" s="80"/>
      <c r="CV327" s="80"/>
      <c r="CW327" s="80"/>
      <c r="CX327" s="80"/>
      <c r="CY327" s="80"/>
      <c r="CZ327" s="80"/>
      <c r="DA327" s="80"/>
      <c r="DB327" s="80"/>
      <c r="DC327" s="80"/>
      <c r="DD327" s="80"/>
      <c r="DE327" s="80"/>
      <c r="DF327" s="80"/>
      <c r="DG327" s="80"/>
      <c r="DH327" s="80"/>
      <c r="DI327" s="80"/>
      <c r="DJ327" s="80"/>
      <c r="DK327" s="80"/>
    </row>
    <row r="328" ht="6.0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/>
      <c r="CF328" s="80"/>
      <c r="CG328" s="80"/>
      <c r="CH328" s="80"/>
      <c r="CI328" s="80"/>
      <c r="CJ328" s="80"/>
      <c r="CK328" s="80"/>
      <c r="CL328" s="80"/>
      <c r="CM328" s="80"/>
      <c r="CN328" s="80"/>
      <c r="CO328" s="80"/>
      <c r="CP328" s="80"/>
      <c r="CQ328" s="80"/>
      <c r="CR328" s="80"/>
      <c r="CS328" s="80"/>
      <c r="CT328" s="80"/>
      <c r="CU328" s="80"/>
      <c r="CV328" s="80"/>
      <c r="CW328" s="80"/>
      <c r="CX328" s="80"/>
      <c r="CY328" s="80"/>
      <c r="CZ328" s="80"/>
      <c r="DA328" s="80"/>
      <c r="DB328" s="80"/>
      <c r="DC328" s="80"/>
      <c r="DD328" s="80"/>
      <c r="DE328" s="80"/>
      <c r="DF328" s="80"/>
      <c r="DG328" s="80"/>
      <c r="DH328" s="80"/>
      <c r="DI328" s="80"/>
      <c r="DJ328" s="80"/>
      <c r="DK328" s="80"/>
    </row>
    <row r="329" ht="6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0"/>
      <c r="BM329" s="80"/>
      <c r="BN329" s="80"/>
      <c r="BO329" s="80"/>
      <c r="BP329" s="80"/>
      <c r="BQ329" s="80"/>
      <c r="BR329" s="80"/>
      <c r="BS329" s="80"/>
      <c r="BT329" s="80"/>
      <c r="BU329" s="80"/>
      <c r="BV329" s="80"/>
      <c r="BW329" s="80"/>
      <c r="BX329" s="80"/>
      <c r="BY329" s="80"/>
      <c r="BZ329" s="80"/>
      <c r="CA329" s="80"/>
      <c r="CB329" s="80"/>
      <c r="CC329" s="80"/>
      <c r="CD329" s="80"/>
      <c r="CE329" s="80"/>
      <c r="CF329" s="80"/>
      <c r="CG329" s="80"/>
      <c r="CH329" s="80"/>
      <c r="CI329" s="80"/>
      <c r="CJ329" s="80"/>
      <c r="CK329" s="80"/>
      <c r="CL329" s="80"/>
      <c r="CM329" s="80"/>
      <c r="CN329" s="80"/>
      <c r="CO329" s="80"/>
      <c r="CP329" s="80"/>
      <c r="CQ329" s="80"/>
      <c r="CR329" s="80"/>
      <c r="CS329" s="80"/>
      <c r="CT329" s="80"/>
      <c r="CU329" s="80"/>
      <c r="CV329" s="80"/>
      <c r="CW329" s="80"/>
      <c r="CX329" s="80"/>
      <c r="CY329" s="80"/>
      <c r="CZ329" s="80"/>
      <c r="DA329" s="80"/>
      <c r="DB329" s="80"/>
      <c r="DC329" s="80"/>
      <c r="DD329" s="80"/>
      <c r="DE329" s="80"/>
      <c r="DF329" s="80"/>
      <c r="DG329" s="80"/>
      <c r="DH329" s="80"/>
      <c r="DI329" s="80"/>
      <c r="DJ329" s="80"/>
      <c r="DK329" s="80"/>
    </row>
    <row r="330" ht="20.25" customHeight="1">
      <c r="A330" s="80"/>
      <c r="B330" s="80"/>
      <c r="C330" s="355" t="s">
        <v>309</v>
      </c>
      <c r="DJ330" s="80"/>
      <c r="DK330" s="80"/>
    </row>
    <row r="331" ht="6.0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/>
      <c r="CF331" s="80"/>
      <c r="CG331" s="80"/>
      <c r="CH331" s="80"/>
      <c r="CI331" s="80"/>
      <c r="CJ331" s="80"/>
      <c r="CK331" s="80"/>
      <c r="CL331" s="80"/>
      <c r="CM331" s="80"/>
      <c r="CN331" s="80"/>
      <c r="CO331" s="80"/>
      <c r="CP331" s="80"/>
      <c r="CQ331" s="80"/>
      <c r="CR331" s="80"/>
      <c r="CS331" s="80"/>
      <c r="CT331" s="80"/>
      <c r="CU331" s="80"/>
      <c r="CV331" s="80"/>
      <c r="CW331" s="80"/>
      <c r="CX331" s="80"/>
      <c r="CY331" s="80"/>
      <c r="CZ331" s="80"/>
      <c r="DA331" s="80"/>
      <c r="DB331" s="80"/>
      <c r="DC331" s="80"/>
      <c r="DD331" s="80"/>
      <c r="DE331" s="80"/>
      <c r="DF331" s="80"/>
      <c r="DG331" s="80"/>
      <c r="DH331" s="80"/>
      <c r="DI331" s="80"/>
      <c r="DJ331" s="80"/>
      <c r="DK331" s="80"/>
    </row>
    <row r="332" ht="15.75" customHeight="1">
      <c r="A332" s="80"/>
      <c r="B332" s="80"/>
      <c r="C332" s="356" t="s">
        <v>330</v>
      </c>
      <c r="DJ332" s="80"/>
      <c r="DK332" s="80"/>
    </row>
    <row r="333" ht="6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  <c r="CF333" s="80"/>
      <c r="CG333" s="80"/>
      <c r="CH333" s="80"/>
      <c r="CI333" s="80"/>
      <c r="CJ333" s="80"/>
      <c r="CK333" s="80"/>
      <c r="CL333" s="80"/>
      <c r="CM333" s="80"/>
      <c r="CN333" s="80"/>
      <c r="CO333" s="80"/>
      <c r="CP333" s="80"/>
      <c r="CQ333" s="80"/>
      <c r="CR333" s="80"/>
      <c r="CS333" s="80"/>
      <c r="CT333" s="80"/>
      <c r="CU333" s="80"/>
      <c r="CV333" s="80"/>
      <c r="CW333" s="80"/>
      <c r="CX333" s="80"/>
      <c r="CY333" s="80"/>
      <c r="CZ333" s="80"/>
      <c r="DA333" s="80"/>
      <c r="DB333" s="80"/>
      <c r="DC333" s="80"/>
      <c r="DD333" s="80"/>
      <c r="DE333" s="80"/>
      <c r="DF333" s="80"/>
      <c r="DG333" s="80"/>
      <c r="DH333" s="80"/>
      <c r="DI333" s="80"/>
      <c r="DJ333" s="80"/>
      <c r="DK333" s="80"/>
    </row>
    <row r="334" ht="15.75" customHeight="1">
      <c r="A334" s="80"/>
      <c r="B334" s="80"/>
      <c r="C334" s="349" t="s">
        <v>308</v>
      </c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/>
      <c r="CF334" s="80"/>
      <c r="CG334" s="80"/>
      <c r="CH334" s="80"/>
      <c r="CI334" s="80"/>
      <c r="CJ334" s="80"/>
      <c r="CK334" s="80"/>
      <c r="CL334" s="80"/>
      <c r="CM334" s="80"/>
      <c r="CN334" s="80"/>
      <c r="CO334" s="80"/>
      <c r="CP334" s="80"/>
      <c r="CQ334" s="80"/>
      <c r="CR334" s="80"/>
      <c r="CS334" s="80"/>
      <c r="CT334" s="80"/>
      <c r="CU334" s="80"/>
      <c r="CV334" s="80"/>
      <c r="CW334" s="80"/>
      <c r="CX334" s="80"/>
      <c r="CY334" s="80"/>
      <c r="CZ334" s="80"/>
      <c r="DA334" s="80"/>
      <c r="DB334" s="80"/>
      <c r="DC334" s="80"/>
      <c r="DD334" s="80"/>
      <c r="DE334" s="80"/>
      <c r="DF334" s="80"/>
      <c r="DG334" s="80"/>
      <c r="DH334" s="80"/>
      <c r="DI334" s="80"/>
      <c r="DJ334" s="80"/>
      <c r="DK334" s="80"/>
    </row>
    <row r="335" ht="6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  <c r="CF335" s="80"/>
      <c r="CG335" s="80"/>
      <c r="CH335" s="80"/>
      <c r="CI335" s="80"/>
      <c r="CJ335" s="80"/>
      <c r="CK335" s="80"/>
      <c r="CL335" s="80"/>
      <c r="CM335" s="80"/>
      <c r="CN335" s="80"/>
      <c r="CO335" s="80"/>
      <c r="CP335" s="80"/>
      <c r="CQ335" s="80"/>
      <c r="CR335" s="80"/>
      <c r="CS335" s="80"/>
      <c r="CT335" s="80"/>
      <c r="CU335" s="80"/>
      <c r="CV335" s="80"/>
      <c r="CW335" s="80"/>
      <c r="CX335" s="80"/>
      <c r="CY335" s="80"/>
      <c r="CZ335" s="80"/>
      <c r="DA335" s="80"/>
      <c r="DB335" s="80"/>
      <c r="DC335" s="80"/>
      <c r="DD335" s="80"/>
      <c r="DE335" s="80"/>
      <c r="DF335" s="80"/>
      <c r="DG335" s="80"/>
      <c r="DH335" s="80"/>
      <c r="DI335" s="80"/>
      <c r="DJ335" s="80"/>
      <c r="DK335" s="80"/>
    </row>
    <row r="336" ht="10.5" customHeight="1">
      <c r="A336" s="80"/>
      <c r="B336" s="80"/>
      <c r="C336" s="364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1"/>
      <c r="DJ336" s="80"/>
      <c r="DK336" s="80"/>
    </row>
    <row r="337" ht="9.0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/>
      <c r="CF337" s="80"/>
      <c r="CG337" s="80"/>
      <c r="CH337" s="80"/>
      <c r="CI337" s="80"/>
      <c r="CJ337" s="80"/>
      <c r="CK337" s="80"/>
      <c r="CL337" s="80"/>
      <c r="CM337" s="80"/>
      <c r="CN337" s="80"/>
      <c r="CO337" s="80"/>
      <c r="CP337" s="80"/>
      <c r="CQ337" s="80"/>
      <c r="CR337" s="80"/>
      <c r="CS337" s="80"/>
      <c r="CT337" s="80"/>
      <c r="CU337" s="80"/>
      <c r="CV337" s="80"/>
      <c r="CW337" s="80"/>
      <c r="CX337" s="80"/>
      <c r="CY337" s="80"/>
      <c r="CZ337" s="80"/>
      <c r="DA337" s="80"/>
      <c r="DB337" s="80"/>
      <c r="DC337" s="80"/>
      <c r="DD337" s="80"/>
      <c r="DE337" s="80"/>
      <c r="DF337" s="80"/>
      <c r="DG337" s="80"/>
      <c r="DH337" s="80"/>
      <c r="DI337" s="80"/>
      <c r="DJ337" s="80"/>
      <c r="DK337" s="80"/>
    </row>
    <row r="338" ht="15.75" customHeight="1">
      <c r="A338" s="80"/>
      <c r="B338" s="80"/>
      <c r="C338" s="363" t="s">
        <v>331</v>
      </c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/>
      <c r="CF338" s="80"/>
      <c r="CG338" s="80"/>
      <c r="CH338" s="80"/>
      <c r="CI338" s="80"/>
      <c r="CJ338" s="80"/>
      <c r="CK338" s="80"/>
      <c r="CL338" s="80"/>
      <c r="CM338" s="80"/>
      <c r="CN338" s="80"/>
      <c r="CO338" s="80"/>
      <c r="CP338" s="80"/>
      <c r="CQ338" s="80"/>
      <c r="CR338" s="80"/>
      <c r="CS338" s="80"/>
      <c r="CT338" s="80"/>
      <c r="CU338" s="80"/>
      <c r="CV338" s="80"/>
      <c r="CW338" s="80"/>
      <c r="CX338" s="80"/>
      <c r="CY338" s="80"/>
      <c r="CZ338" s="80"/>
      <c r="DA338" s="80"/>
      <c r="DB338" s="80"/>
      <c r="DC338" s="80"/>
      <c r="DD338" s="80"/>
      <c r="DE338" s="80"/>
      <c r="DF338" s="80"/>
      <c r="DG338" s="80"/>
      <c r="DH338" s="80"/>
      <c r="DI338" s="80"/>
      <c r="DJ338" s="80"/>
      <c r="DK338" s="80"/>
    </row>
    <row r="339" ht="12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/>
      <c r="CF339" s="80"/>
      <c r="CG339" s="80"/>
      <c r="CH339" s="80"/>
      <c r="CI339" s="80"/>
      <c r="CJ339" s="80"/>
      <c r="CK339" s="80"/>
      <c r="CL339" s="80"/>
      <c r="CM339" s="80"/>
      <c r="CN339" s="80"/>
      <c r="CO339" s="80"/>
      <c r="CP339" s="80"/>
      <c r="CQ339" s="80"/>
      <c r="CR339" s="80"/>
      <c r="CS339" s="80"/>
      <c r="CT339" s="80"/>
      <c r="CU339" s="80"/>
      <c r="CV339" s="80"/>
      <c r="CW339" s="80"/>
      <c r="CX339" s="80"/>
      <c r="CY339" s="80"/>
      <c r="CZ339" s="80"/>
      <c r="DA339" s="80"/>
      <c r="DB339" s="80"/>
      <c r="DC339" s="80"/>
      <c r="DD339" s="80"/>
      <c r="DE339" s="80"/>
      <c r="DF339" s="80"/>
      <c r="DG339" s="80"/>
      <c r="DH339" s="80"/>
      <c r="DI339" s="80"/>
      <c r="DJ339" s="80"/>
      <c r="DK339" s="80"/>
    </row>
    <row r="340" ht="15.75" customHeight="1">
      <c r="A340" s="80"/>
      <c r="B340" s="80"/>
      <c r="C340" s="80"/>
      <c r="D340" s="363" t="s">
        <v>263</v>
      </c>
      <c r="T340" s="80"/>
      <c r="U340" s="80"/>
      <c r="V340" s="363" t="s">
        <v>264</v>
      </c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363" t="s">
        <v>265</v>
      </c>
      <c r="BB340" s="80"/>
      <c r="BC340" s="80"/>
      <c r="BD340" s="80"/>
      <c r="BE340" s="80"/>
      <c r="BF340" s="80"/>
      <c r="BG340" s="80"/>
      <c r="BH340" s="80"/>
      <c r="BI340" s="363" t="s">
        <v>332</v>
      </c>
      <c r="CB340" s="80"/>
      <c r="CC340" s="80"/>
      <c r="CD340" s="363" t="s">
        <v>333</v>
      </c>
      <c r="CP340" s="80"/>
      <c r="CQ340" s="80"/>
      <c r="CR340" s="80"/>
      <c r="CS340" s="80"/>
      <c r="CT340" s="80"/>
      <c r="CU340" s="80"/>
      <c r="CV340" s="80"/>
      <c r="CW340" s="80"/>
      <c r="CX340" s="363" t="s">
        <v>267</v>
      </c>
      <c r="DF340" s="80"/>
      <c r="DG340" s="80"/>
      <c r="DH340" s="80"/>
      <c r="DI340" s="80"/>
      <c r="DJ340" s="80"/>
      <c r="DK340" s="80"/>
    </row>
    <row r="341" ht="6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  <c r="BK341" s="80"/>
      <c r="BL341" s="80"/>
      <c r="BM341" s="80"/>
      <c r="BN341" s="80"/>
      <c r="BO341" s="80"/>
      <c r="BP341" s="80"/>
      <c r="BQ341" s="80"/>
      <c r="BR341" s="80"/>
      <c r="BS341" s="80"/>
      <c r="BT341" s="80"/>
      <c r="BU341" s="80"/>
      <c r="BV341" s="80"/>
      <c r="BW341" s="80"/>
      <c r="BX341" s="80"/>
      <c r="BY341" s="80"/>
      <c r="BZ341" s="80"/>
      <c r="CA341" s="80"/>
      <c r="CB341" s="80"/>
      <c r="CC341" s="80"/>
      <c r="CD341" s="80"/>
      <c r="CE341" s="80"/>
      <c r="CF341" s="80"/>
      <c r="CG341" s="80"/>
      <c r="CH341" s="80"/>
      <c r="CI341" s="80"/>
      <c r="CJ341" s="80"/>
      <c r="CK341" s="80"/>
      <c r="CL341" s="80"/>
      <c r="CM341" s="80"/>
      <c r="CN341" s="80"/>
      <c r="CO341" s="80"/>
      <c r="CP341" s="80"/>
      <c r="CQ341" s="80"/>
      <c r="CR341" s="80"/>
      <c r="CS341" s="80"/>
      <c r="CT341" s="80"/>
      <c r="CU341" s="80"/>
      <c r="CV341" s="80"/>
      <c r="CW341" s="80"/>
      <c r="CX341" s="80"/>
      <c r="CY341" s="80"/>
      <c r="CZ341" s="80"/>
      <c r="DA341" s="80"/>
      <c r="DB341" s="80"/>
      <c r="DC341" s="80"/>
      <c r="DD341" s="80"/>
      <c r="DE341" s="80"/>
      <c r="DF341" s="80"/>
      <c r="DG341" s="80"/>
      <c r="DH341" s="80"/>
      <c r="DI341" s="80"/>
      <c r="DJ341" s="80"/>
      <c r="DK341" s="80"/>
    </row>
    <row r="342" ht="15.75" customHeight="1">
      <c r="A342" s="80"/>
      <c r="B342" s="80"/>
      <c r="C342" s="80"/>
      <c r="D342" s="364" t="s">
        <v>269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1"/>
      <c r="T342" s="80"/>
      <c r="U342" s="80"/>
      <c r="V342" s="364" t="s">
        <v>249</v>
      </c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1"/>
      <c r="AP342" s="80"/>
      <c r="AQ342" s="80"/>
      <c r="AR342" s="364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1"/>
      <c r="BG342" s="80"/>
      <c r="BH342" s="80"/>
      <c r="BI342" s="364" t="s">
        <v>274</v>
      </c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1"/>
      <c r="CB342" s="80"/>
      <c r="CC342" s="80"/>
      <c r="CD342" s="80"/>
      <c r="CE342" s="80"/>
      <c r="CF342" s="80"/>
      <c r="CG342" s="80"/>
      <c r="CH342" s="80"/>
      <c r="CI342" s="80"/>
      <c r="CJ342" s="80"/>
      <c r="CK342" s="80"/>
      <c r="CL342" s="80"/>
      <c r="CM342" s="80"/>
      <c r="CN342" s="80"/>
      <c r="CO342" s="80"/>
      <c r="CP342" s="80"/>
      <c r="CQ342" s="80"/>
      <c r="CR342" s="80"/>
      <c r="CS342" s="80"/>
      <c r="CT342" s="80"/>
      <c r="CU342" s="80"/>
      <c r="CV342" s="80"/>
      <c r="CW342" s="80"/>
      <c r="CX342" s="80"/>
      <c r="CY342" s="80"/>
      <c r="CZ342" s="80"/>
      <c r="DA342" s="80"/>
      <c r="DB342" s="80"/>
      <c r="DC342" s="80"/>
      <c r="DD342" s="80"/>
      <c r="DE342" s="80"/>
      <c r="DF342" s="80"/>
      <c r="DG342" s="80"/>
      <c r="DH342" s="80"/>
      <c r="DI342" s="80"/>
      <c r="DJ342" s="80"/>
      <c r="DK342" s="80"/>
    </row>
    <row r="343" ht="26.2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  <c r="BM343" s="80"/>
      <c r="BN343" s="80"/>
      <c r="BO343" s="80"/>
      <c r="BP343" s="80"/>
      <c r="BQ343" s="80"/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/>
      <c r="CF343" s="80"/>
      <c r="CG343" s="80"/>
      <c r="CH343" s="80"/>
      <c r="CI343" s="80"/>
      <c r="CJ343" s="80"/>
      <c r="CK343" s="80"/>
      <c r="CL343" s="80"/>
      <c r="CM343" s="80"/>
      <c r="CN343" s="80"/>
      <c r="CO343" s="80"/>
      <c r="CP343" s="80"/>
      <c r="CQ343" s="80"/>
      <c r="CR343" s="80"/>
      <c r="CS343" s="80"/>
      <c r="CT343" s="80"/>
      <c r="CU343" s="80"/>
      <c r="CV343" s="80"/>
      <c r="CW343" s="80"/>
      <c r="CX343" s="80"/>
      <c r="CY343" s="80"/>
      <c r="CZ343" s="80"/>
      <c r="DA343" s="80"/>
      <c r="DB343" s="80"/>
      <c r="DC343" s="80"/>
      <c r="DD343" s="80"/>
      <c r="DE343" s="80"/>
      <c r="DF343" s="80"/>
      <c r="DG343" s="80"/>
      <c r="DH343" s="80"/>
      <c r="DI343" s="80"/>
      <c r="DJ343" s="80"/>
      <c r="DK343" s="80"/>
    </row>
    <row r="344" ht="6.0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  <c r="CF344" s="80"/>
      <c r="CG344" s="80"/>
      <c r="CH344" s="80"/>
      <c r="CI344" s="80"/>
      <c r="CJ344" s="80"/>
      <c r="CK344" s="80"/>
      <c r="CL344" s="80"/>
      <c r="CM344" s="80"/>
      <c r="CN344" s="80"/>
      <c r="CO344" s="80"/>
      <c r="CP344" s="80"/>
      <c r="CQ344" s="80"/>
      <c r="CR344" s="80"/>
      <c r="CS344" s="80"/>
      <c r="CT344" s="80"/>
      <c r="CU344" s="80"/>
      <c r="CV344" s="80"/>
      <c r="CW344" s="80"/>
      <c r="CX344" s="80"/>
      <c r="CY344" s="80"/>
      <c r="CZ344" s="80"/>
      <c r="DA344" s="80"/>
      <c r="DB344" s="80"/>
      <c r="DC344" s="80"/>
      <c r="DD344" s="80"/>
      <c r="DE344" s="80"/>
      <c r="DF344" s="80"/>
      <c r="DG344" s="80"/>
      <c r="DH344" s="80"/>
      <c r="DI344" s="80"/>
      <c r="DJ344" s="80"/>
      <c r="DK344" s="80"/>
    </row>
    <row r="345" ht="6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  <c r="BM345" s="80"/>
      <c r="BN345" s="80"/>
      <c r="BO345" s="80"/>
      <c r="BP345" s="80"/>
      <c r="BQ345" s="80"/>
      <c r="BR345" s="80"/>
      <c r="BS345" s="80"/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/>
      <c r="CF345" s="80"/>
      <c r="CG345" s="80"/>
      <c r="CH345" s="80"/>
      <c r="CI345" s="80"/>
      <c r="CJ345" s="80"/>
      <c r="CK345" s="80"/>
      <c r="CL345" s="80"/>
      <c r="CM345" s="80"/>
      <c r="CN345" s="80"/>
      <c r="CO345" s="80"/>
      <c r="CP345" s="80"/>
      <c r="CQ345" s="80"/>
      <c r="CR345" s="80"/>
      <c r="CS345" s="80"/>
      <c r="CT345" s="80"/>
      <c r="CU345" s="80"/>
      <c r="CV345" s="80"/>
      <c r="CW345" s="80"/>
      <c r="CX345" s="80"/>
      <c r="CY345" s="80"/>
      <c r="CZ345" s="80"/>
      <c r="DA345" s="80"/>
      <c r="DB345" s="80"/>
      <c r="DC345" s="80"/>
      <c r="DD345" s="80"/>
      <c r="DE345" s="80"/>
      <c r="DF345" s="80"/>
      <c r="DG345" s="80"/>
      <c r="DH345" s="80"/>
      <c r="DI345" s="80"/>
      <c r="DJ345" s="80"/>
      <c r="DK345" s="80"/>
    </row>
    <row r="346" ht="16.5" customHeight="1">
      <c r="A346" s="80"/>
      <c r="B346" s="80"/>
      <c r="C346" s="363" t="s">
        <v>334</v>
      </c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  <c r="BM346" s="80"/>
      <c r="BN346" s="80"/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/>
      <c r="CF346" s="80"/>
      <c r="CG346" s="80"/>
      <c r="CH346" s="80"/>
      <c r="CI346" s="80"/>
      <c r="CJ346" s="80"/>
      <c r="CK346" s="80"/>
      <c r="CL346" s="80"/>
      <c r="CM346" s="80"/>
      <c r="CN346" s="80"/>
      <c r="CO346" s="80"/>
      <c r="CP346" s="80"/>
      <c r="CQ346" s="80"/>
      <c r="CR346" s="80"/>
      <c r="CS346" s="80"/>
      <c r="CT346" s="80"/>
      <c r="CU346" s="80"/>
      <c r="CV346" s="80"/>
      <c r="CW346" s="80"/>
      <c r="CX346" s="80"/>
      <c r="CY346" s="80"/>
      <c r="CZ346" s="80"/>
      <c r="DA346" s="80"/>
      <c r="DB346" s="80"/>
      <c r="DC346" s="80"/>
      <c r="DD346" s="80"/>
      <c r="DE346" s="80"/>
      <c r="DF346" s="80"/>
      <c r="DG346" s="80"/>
      <c r="DH346" s="80"/>
      <c r="DI346" s="80"/>
      <c r="DJ346" s="80"/>
      <c r="DK346" s="80"/>
    </row>
    <row r="347" ht="6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/>
      <c r="BM347" s="80"/>
      <c r="BN347" s="80"/>
      <c r="BO347" s="80"/>
      <c r="BP347" s="80"/>
      <c r="BQ347" s="80"/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/>
      <c r="CF347" s="80"/>
      <c r="CG347" s="80"/>
      <c r="CH347" s="80"/>
      <c r="CI347" s="80"/>
      <c r="CJ347" s="80"/>
      <c r="CK347" s="80"/>
      <c r="CL347" s="80"/>
      <c r="CM347" s="80"/>
      <c r="CN347" s="80"/>
      <c r="CO347" s="80"/>
      <c r="CP347" s="80"/>
      <c r="CQ347" s="80"/>
      <c r="CR347" s="80"/>
      <c r="CS347" s="80"/>
      <c r="CT347" s="80"/>
      <c r="CU347" s="80"/>
      <c r="CV347" s="80"/>
      <c r="CW347" s="80"/>
      <c r="CX347" s="80"/>
      <c r="CY347" s="80"/>
      <c r="CZ347" s="80"/>
      <c r="DA347" s="80"/>
      <c r="DB347" s="80"/>
      <c r="DC347" s="80"/>
      <c r="DD347" s="80"/>
      <c r="DE347" s="80"/>
      <c r="DF347" s="80"/>
      <c r="DG347" s="80"/>
      <c r="DH347" s="80"/>
      <c r="DI347" s="80"/>
      <c r="DJ347" s="80"/>
      <c r="DK347" s="80"/>
    </row>
    <row r="348" ht="14.25" customHeight="1">
      <c r="A348" s="80"/>
      <c r="B348" s="80"/>
      <c r="C348" s="80"/>
      <c r="D348" s="364" t="s">
        <v>335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1"/>
      <c r="DH348" s="80"/>
      <c r="DI348" s="80"/>
      <c r="DJ348" s="80"/>
      <c r="DK348" s="80"/>
    </row>
    <row r="349" ht="13.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0"/>
      <c r="BI349" s="80"/>
      <c r="BJ349" s="80"/>
      <c r="BK349" s="80"/>
      <c r="BL349" s="80"/>
      <c r="BM349" s="80"/>
      <c r="BN349" s="80"/>
      <c r="BO349" s="80"/>
      <c r="BP349" s="80"/>
      <c r="BQ349" s="80"/>
      <c r="BR349" s="80"/>
      <c r="BS349" s="80"/>
      <c r="BT349" s="80"/>
      <c r="BU349" s="80"/>
      <c r="BV349" s="80"/>
      <c r="BW349" s="80"/>
      <c r="BX349" s="80"/>
      <c r="BY349" s="80"/>
      <c r="BZ349" s="80"/>
      <c r="CA349" s="80"/>
      <c r="CB349" s="80"/>
      <c r="CC349" s="80"/>
      <c r="CD349" s="80"/>
      <c r="CE349" s="80"/>
      <c r="CF349" s="80"/>
      <c r="CG349" s="80"/>
      <c r="CH349" s="80"/>
      <c r="CI349" s="80"/>
      <c r="CJ349" s="80"/>
      <c r="CK349" s="80"/>
      <c r="CL349" s="80"/>
      <c r="CM349" s="80"/>
      <c r="CN349" s="80"/>
      <c r="CO349" s="80"/>
      <c r="CP349" s="80"/>
      <c r="CQ349" s="80"/>
      <c r="CR349" s="80"/>
      <c r="CS349" s="80"/>
      <c r="CT349" s="80"/>
      <c r="CU349" s="80"/>
      <c r="CV349" s="80"/>
      <c r="CW349" s="80"/>
      <c r="CX349" s="80"/>
      <c r="CY349" s="80"/>
      <c r="CZ349" s="80"/>
      <c r="DA349" s="80"/>
      <c r="DB349" s="80"/>
      <c r="DC349" s="80"/>
      <c r="DD349" s="80"/>
      <c r="DE349" s="80"/>
      <c r="DF349" s="80"/>
      <c r="DG349" s="80"/>
      <c r="DH349" s="80"/>
      <c r="DI349" s="80"/>
      <c r="DJ349" s="80"/>
      <c r="DK349" s="80"/>
    </row>
    <row r="350" ht="6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/>
      <c r="CF350" s="80"/>
      <c r="CG350" s="80"/>
      <c r="CH350" s="80"/>
      <c r="CI350" s="80"/>
      <c r="CJ350" s="80"/>
      <c r="CK350" s="80"/>
      <c r="CL350" s="80"/>
      <c r="CM350" s="80"/>
      <c r="CN350" s="80"/>
      <c r="CO350" s="80"/>
      <c r="CP350" s="80"/>
      <c r="CQ350" s="80"/>
      <c r="CR350" s="80"/>
      <c r="CS350" s="80"/>
      <c r="CT350" s="80"/>
      <c r="CU350" s="80"/>
      <c r="CV350" s="80"/>
      <c r="CW350" s="80"/>
      <c r="CX350" s="80"/>
      <c r="CY350" s="80"/>
      <c r="CZ350" s="80"/>
      <c r="DA350" s="80"/>
      <c r="DB350" s="80"/>
      <c r="DC350" s="80"/>
      <c r="DD350" s="80"/>
      <c r="DE350" s="80"/>
      <c r="DF350" s="80"/>
      <c r="DG350" s="80"/>
      <c r="DH350" s="80"/>
      <c r="DI350" s="80"/>
      <c r="DJ350" s="80"/>
      <c r="DK350" s="80"/>
    </row>
    <row r="351" ht="14.25" customHeight="1">
      <c r="A351" s="80"/>
      <c r="B351" s="80"/>
      <c r="C351" s="80"/>
      <c r="D351" s="364" t="s">
        <v>336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1"/>
      <c r="DH351" s="80"/>
      <c r="DI351" s="80"/>
      <c r="DJ351" s="80"/>
      <c r="DK351" s="80"/>
    </row>
    <row r="352" ht="6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  <c r="CF352" s="80"/>
      <c r="CG352" s="80"/>
      <c r="CH352" s="80"/>
      <c r="CI352" s="80"/>
      <c r="CJ352" s="80"/>
      <c r="CK352" s="80"/>
      <c r="CL352" s="80"/>
      <c r="CM352" s="80"/>
      <c r="CN352" s="80"/>
      <c r="CO352" s="80"/>
      <c r="CP352" s="80"/>
      <c r="CQ352" s="80"/>
      <c r="CR352" s="80"/>
      <c r="CS352" s="80"/>
      <c r="CT352" s="80"/>
      <c r="CU352" s="80"/>
      <c r="CV352" s="80"/>
      <c r="CW352" s="80"/>
      <c r="CX352" s="80"/>
      <c r="CY352" s="80"/>
      <c r="CZ352" s="80"/>
      <c r="DA352" s="80"/>
      <c r="DB352" s="80"/>
      <c r="DC352" s="80"/>
      <c r="DD352" s="80"/>
      <c r="DE352" s="80"/>
      <c r="DF352" s="80"/>
      <c r="DG352" s="80"/>
      <c r="DH352" s="80"/>
      <c r="DI352" s="80"/>
      <c r="DJ352" s="80"/>
      <c r="DK352" s="80"/>
    </row>
    <row r="353" ht="14.25" customHeight="1">
      <c r="A353" s="80"/>
      <c r="B353" s="80"/>
      <c r="C353" s="80"/>
      <c r="D353" s="364" t="s">
        <v>337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1"/>
      <c r="DH353" s="80"/>
      <c r="DI353" s="80"/>
      <c r="DJ353" s="80"/>
      <c r="DK353" s="80"/>
    </row>
    <row r="354" ht="6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/>
      <c r="CF354" s="80"/>
      <c r="CG354" s="80"/>
      <c r="CH354" s="80"/>
      <c r="CI354" s="80"/>
      <c r="CJ354" s="80"/>
      <c r="CK354" s="80"/>
      <c r="CL354" s="80"/>
      <c r="CM354" s="80"/>
      <c r="CN354" s="80"/>
      <c r="CO354" s="80"/>
      <c r="CP354" s="80"/>
      <c r="CQ354" s="80"/>
      <c r="CR354" s="80"/>
      <c r="CS354" s="80"/>
      <c r="CT354" s="80"/>
      <c r="CU354" s="80"/>
      <c r="CV354" s="80"/>
      <c r="CW354" s="80"/>
      <c r="CX354" s="80"/>
      <c r="CY354" s="80"/>
      <c r="CZ354" s="80"/>
      <c r="DA354" s="80"/>
      <c r="DB354" s="80"/>
      <c r="DC354" s="80"/>
      <c r="DD354" s="80"/>
      <c r="DE354" s="80"/>
      <c r="DF354" s="80"/>
      <c r="DG354" s="80"/>
      <c r="DH354" s="80"/>
      <c r="DI354" s="80"/>
      <c r="DJ354" s="80"/>
      <c r="DK354" s="80"/>
    </row>
    <row r="355" ht="14.25" customHeight="1">
      <c r="A355" s="80"/>
      <c r="B355" s="80"/>
      <c r="C355" s="80"/>
      <c r="D355" s="364" t="s">
        <v>338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1"/>
      <c r="DH355" s="80"/>
      <c r="DI355" s="80"/>
      <c r="DJ355" s="80"/>
      <c r="DK355" s="80"/>
    </row>
    <row r="356" ht="6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  <c r="BL356" s="80"/>
      <c r="BM356" s="80"/>
      <c r="BN356" s="80"/>
      <c r="BO356" s="80"/>
      <c r="BP356" s="80"/>
      <c r="BQ356" s="80"/>
      <c r="BR356" s="80"/>
      <c r="BS356" s="80"/>
      <c r="BT356" s="80"/>
      <c r="BU356" s="80"/>
      <c r="BV356" s="80"/>
      <c r="BW356" s="80"/>
      <c r="BX356" s="80"/>
      <c r="BY356" s="80"/>
      <c r="BZ356" s="80"/>
      <c r="CA356" s="80"/>
      <c r="CB356" s="80"/>
      <c r="CC356" s="80"/>
      <c r="CD356" s="80"/>
      <c r="CE356" s="80"/>
      <c r="CF356" s="80"/>
      <c r="CG356" s="80"/>
      <c r="CH356" s="80"/>
      <c r="CI356" s="80"/>
      <c r="CJ356" s="80"/>
      <c r="CK356" s="80"/>
      <c r="CL356" s="80"/>
      <c r="CM356" s="80"/>
      <c r="CN356" s="80"/>
      <c r="CO356" s="80"/>
      <c r="CP356" s="80"/>
      <c r="CQ356" s="80"/>
      <c r="CR356" s="80"/>
      <c r="CS356" s="80"/>
      <c r="CT356" s="80"/>
      <c r="CU356" s="80"/>
      <c r="CV356" s="80"/>
      <c r="CW356" s="80"/>
      <c r="CX356" s="80"/>
      <c r="CY356" s="80"/>
      <c r="CZ356" s="80"/>
      <c r="DA356" s="80"/>
      <c r="DB356" s="80"/>
      <c r="DC356" s="80"/>
      <c r="DD356" s="80"/>
      <c r="DE356" s="80"/>
      <c r="DF356" s="80"/>
      <c r="DG356" s="80"/>
      <c r="DH356" s="80"/>
      <c r="DI356" s="80"/>
      <c r="DJ356" s="80"/>
      <c r="DK356" s="80"/>
    </row>
    <row r="357" ht="14.25" customHeight="1">
      <c r="A357" s="80"/>
      <c r="B357" s="80"/>
      <c r="C357" s="80"/>
      <c r="D357" s="364" t="s">
        <v>339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1"/>
      <c r="DH357" s="80"/>
      <c r="DI357" s="80"/>
      <c r="DJ357" s="80"/>
      <c r="DK357" s="80"/>
    </row>
    <row r="358" ht="6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  <c r="CF358" s="80"/>
      <c r="CG358" s="80"/>
      <c r="CH358" s="80"/>
      <c r="CI358" s="80"/>
      <c r="CJ358" s="80"/>
      <c r="CK358" s="80"/>
      <c r="CL358" s="80"/>
      <c r="CM358" s="80"/>
      <c r="CN358" s="80"/>
      <c r="CO358" s="80"/>
      <c r="CP358" s="80"/>
      <c r="CQ358" s="80"/>
      <c r="CR358" s="80"/>
      <c r="CS358" s="80"/>
      <c r="CT358" s="80"/>
      <c r="CU358" s="80"/>
      <c r="CV358" s="80"/>
      <c r="CW358" s="80"/>
      <c r="CX358" s="80"/>
      <c r="CY358" s="80"/>
      <c r="CZ358" s="80"/>
      <c r="DA358" s="80"/>
      <c r="DB358" s="80"/>
      <c r="DC358" s="80"/>
      <c r="DD358" s="80"/>
      <c r="DE358" s="80"/>
      <c r="DF358" s="80"/>
      <c r="DG358" s="80"/>
      <c r="DH358" s="80"/>
      <c r="DI358" s="80"/>
      <c r="DJ358" s="80"/>
      <c r="DK358" s="80"/>
    </row>
    <row r="359" ht="14.25" customHeight="1">
      <c r="A359" s="80"/>
      <c r="B359" s="80"/>
      <c r="C359" s="80"/>
      <c r="D359" s="364" t="s">
        <v>340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1"/>
      <c r="DH359" s="80"/>
      <c r="DI359" s="80"/>
      <c r="DJ359" s="80"/>
      <c r="DK359" s="80"/>
    </row>
    <row r="360" ht="24.0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  <c r="BL360" s="80"/>
      <c r="BM360" s="80"/>
      <c r="BN360" s="80"/>
      <c r="BO360" s="80"/>
      <c r="BP360" s="80"/>
      <c r="BQ360" s="80"/>
      <c r="BR360" s="80"/>
      <c r="BS360" s="80"/>
      <c r="BT360" s="80"/>
      <c r="BU360" s="80"/>
      <c r="BV360" s="80"/>
      <c r="BW360" s="80"/>
      <c r="BX360" s="80"/>
      <c r="BY360" s="80"/>
      <c r="BZ360" s="80"/>
      <c r="CA360" s="80"/>
      <c r="CB360" s="80"/>
      <c r="CC360" s="80"/>
      <c r="CD360" s="80"/>
      <c r="CE360" s="80"/>
      <c r="CF360" s="80"/>
      <c r="CG360" s="80"/>
      <c r="CH360" s="80"/>
      <c r="CI360" s="80"/>
      <c r="CJ360" s="80"/>
      <c r="CK360" s="80"/>
      <c r="CL360" s="80"/>
      <c r="CM360" s="80"/>
      <c r="CN360" s="80"/>
      <c r="CO360" s="80"/>
      <c r="CP360" s="80"/>
      <c r="CQ360" s="80"/>
      <c r="CR360" s="80"/>
      <c r="CS360" s="80"/>
      <c r="CT360" s="80"/>
      <c r="CU360" s="80"/>
      <c r="CV360" s="80"/>
      <c r="CW360" s="80"/>
      <c r="CX360" s="80"/>
      <c r="CY360" s="80"/>
      <c r="CZ360" s="80"/>
      <c r="DA360" s="80"/>
      <c r="DB360" s="80"/>
      <c r="DC360" s="80"/>
      <c r="DD360" s="80"/>
      <c r="DE360" s="80"/>
      <c r="DF360" s="80"/>
      <c r="DG360" s="80"/>
      <c r="DH360" s="80"/>
      <c r="DI360" s="80"/>
      <c r="DJ360" s="80"/>
      <c r="DK360" s="80"/>
    </row>
    <row r="361" ht="12.0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  <c r="CF361" s="80"/>
      <c r="CG361" s="80"/>
      <c r="CH361" s="80"/>
      <c r="CI361" s="80"/>
      <c r="CJ361" s="80"/>
      <c r="CK361" s="80"/>
      <c r="CL361" s="80"/>
      <c r="CM361" s="80"/>
      <c r="CN361" s="80"/>
      <c r="CO361" s="80"/>
      <c r="CP361" s="80"/>
      <c r="CQ361" s="80"/>
      <c r="CR361" s="80"/>
      <c r="CS361" s="80"/>
      <c r="CT361" s="80"/>
      <c r="CU361" s="80"/>
      <c r="CV361" s="80"/>
      <c r="CW361" s="80"/>
      <c r="CX361" s="80"/>
      <c r="CY361" s="80"/>
      <c r="CZ361" s="80"/>
      <c r="DA361" s="80"/>
      <c r="DB361" s="80"/>
      <c r="DC361" s="80"/>
      <c r="DD361" s="80"/>
      <c r="DE361" s="80"/>
      <c r="DF361" s="80"/>
      <c r="DG361" s="80"/>
      <c r="DH361" s="80"/>
      <c r="DI361" s="80"/>
      <c r="DJ361" s="80"/>
      <c r="DK361" s="80"/>
    </row>
    <row r="362" ht="13.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/>
      <c r="CF362" s="80"/>
      <c r="CG362" s="80"/>
      <c r="CH362" s="80"/>
      <c r="CI362" s="80"/>
      <c r="CJ362" s="80"/>
      <c r="CK362" s="80"/>
      <c r="CL362" s="80"/>
      <c r="CM362" s="80"/>
      <c r="CN362" s="80"/>
      <c r="CO362" s="80"/>
      <c r="CP362" s="80"/>
      <c r="CQ362" s="80"/>
      <c r="CR362" s="80"/>
      <c r="CS362" s="80"/>
      <c r="CT362" s="80"/>
      <c r="CU362" s="80"/>
      <c r="CV362" s="80"/>
      <c r="CW362" s="80"/>
      <c r="CX362" s="80"/>
      <c r="CY362" s="80"/>
      <c r="CZ362" s="80"/>
      <c r="DA362" s="80"/>
      <c r="DB362" s="80"/>
      <c r="DC362" s="80"/>
      <c r="DD362" s="80"/>
      <c r="DE362" s="80"/>
      <c r="DF362" s="80"/>
      <c r="DG362" s="80"/>
      <c r="DH362" s="80"/>
      <c r="DI362" s="80"/>
      <c r="DJ362" s="80"/>
      <c r="DK362" s="80"/>
    </row>
    <row r="363" ht="20.25" customHeight="1">
      <c r="A363" s="80"/>
      <c r="B363" s="80"/>
      <c r="C363" s="355" t="s">
        <v>323</v>
      </c>
      <c r="DJ363" s="80"/>
      <c r="DK363" s="80"/>
    </row>
    <row r="364" ht="6.0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  <c r="CF364" s="80"/>
      <c r="CG364" s="80"/>
      <c r="CH364" s="80"/>
      <c r="CI364" s="80"/>
      <c r="CJ364" s="80"/>
      <c r="CK364" s="80"/>
      <c r="CL364" s="80"/>
      <c r="CM364" s="80"/>
      <c r="CN364" s="80"/>
      <c r="CO364" s="80"/>
      <c r="CP364" s="80"/>
      <c r="CQ364" s="80"/>
      <c r="CR364" s="80"/>
      <c r="CS364" s="80"/>
      <c r="CT364" s="80"/>
      <c r="CU364" s="80"/>
      <c r="CV364" s="80"/>
      <c r="CW364" s="80"/>
      <c r="CX364" s="80"/>
      <c r="CY364" s="80"/>
      <c r="CZ364" s="80"/>
      <c r="DA364" s="80"/>
      <c r="DB364" s="80"/>
      <c r="DC364" s="80"/>
      <c r="DD364" s="80"/>
      <c r="DE364" s="80"/>
      <c r="DF364" s="80"/>
      <c r="DG364" s="80"/>
      <c r="DH364" s="80"/>
      <c r="DI364" s="80"/>
      <c r="DJ364" s="80"/>
      <c r="DK364" s="80"/>
    </row>
    <row r="365" ht="15.75" customHeight="1">
      <c r="A365" s="80"/>
      <c r="B365" s="80"/>
      <c r="C365" s="356" t="s">
        <v>341</v>
      </c>
      <c r="DJ365" s="80"/>
      <c r="DK365" s="80"/>
    </row>
    <row r="366" ht="6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  <c r="BL366" s="80"/>
      <c r="BM366" s="80"/>
      <c r="BN366" s="80"/>
      <c r="BO366" s="80"/>
      <c r="BP366" s="80"/>
      <c r="BQ366" s="80"/>
      <c r="BR366" s="80"/>
      <c r="BS366" s="80"/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/>
      <c r="CF366" s="80"/>
      <c r="CG366" s="80"/>
      <c r="CH366" s="80"/>
      <c r="CI366" s="80"/>
      <c r="CJ366" s="80"/>
      <c r="CK366" s="80"/>
      <c r="CL366" s="80"/>
      <c r="CM366" s="80"/>
      <c r="CN366" s="80"/>
      <c r="CO366" s="80"/>
      <c r="CP366" s="80"/>
      <c r="CQ366" s="80"/>
      <c r="CR366" s="80"/>
      <c r="CS366" s="80"/>
      <c r="CT366" s="80"/>
      <c r="CU366" s="80"/>
      <c r="CV366" s="80"/>
      <c r="CW366" s="80"/>
      <c r="CX366" s="80"/>
      <c r="CY366" s="80"/>
      <c r="CZ366" s="80"/>
      <c r="DA366" s="80"/>
      <c r="DB366" s="80"/>
      <c r="DC366" s="80"/>
      <c r="DD366" s="80"/>
      <c r="DE366" s="80"/>
      <c r="DF366" s="80"/>
      <c r="DG366" s="80"/>
      <c r="DH366" s="80"/>
      <c r="DI366" s="80"/>
      <c r="DJ366" s="80"/>
      <c r="DK366" s="80"/>
    </row>
    <row r="367" ht="15.75" customHeight="1">
      <c r="A367" s="80"/>
      <c r="B367" s="80"/>
      <c r="C367" s="363" t="s">
        <v>308</v>
      </c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/>
      <c r="CF367" s="80"/>
      <c r="CG367" s="80"/>
      <c r="CH367" s="80"/>
      <c r="CI367" s="80"/>
      <c r="CJ367" s="80"/>
      <c r="CK367" s="80"/>
      <c r="CL367" s="80"/>
      <c r="CM367" s="80"/>
      <c r="CN367" s="80"/>
      <c r="CO367" s="80"/>
      <c r="CP367" s="80"/>
      <c r="CQ367" s="80"/>
      <c r="CR367" s="80"/>
      <c r="CS367" s="80"/>
      <c r="CT367" s="80"/>
      <c r="CU367" s="80"/>
      <c r="CV367" s="80"/>
      <c r="CW367" s="80"/>
      <c r="CX367" s="80"/>
      <c r="CY367" s="80"/>
      <c r="CZ367" s="80"/>
      <c r="DA367" s="80"/>
      <c r="DB367" s="80"/>
      <c r="DC367" s="80"/>
      <c r="DD367" s="80"/>
      <c r="DE367" s="80"/>
      <c r="DF367" s="80"/>
      <c r="DG367" s="80"/>
      <c r="DH367" s="80"/>
      <c r="DI367" s="80"/>
      <c r="DJ367" s="80"/>
      <c r="DK367" s="80"/>
    </row>
    <row r="368" ht="6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  <c r="CF368" s="80"/>
      <c r="CG368" s="80"/>
      <c r="CH368" s="80"/>
      <c r="CI368" s="80"/>
      <c r="CJ368" s="80"/>
      <c r="CK368" s="80"/>
      <c r="CL368" s="80"/>
      <c r="CM368" s="80"/>
      <c r="CN368" s="80"/>
      <c r="CO368" s="80"/>
      <c r="CP368" s="80"/>
      <c r="CQ368" s="80"/>
      <c r="CR368" s="80"/>
      <c r="CS368" s="80"/>
      <c r="CT368" s="80"/>
      <c r="CU368" s="80"/>
      <c r="CV368" s="80"/>
      <c r="CW368" s="80"/>
      <c r="CX368" s="80"/>
      <c r="CY368" s="80"/>
      <c r="CZ368" s="80"/>
      <c r="DA368" s="80"/>
      <c r="DB368" s="80"/>
      <c r="DC368" s="80"/>
      <c r="DD368" s="80"/>
      <c r="DE368" s="80"/>
      <c r="DF368" s="80"/>
      <c r="DG368" s="80"/>
      <c r="DH368" s="80"/>
      <c r="DI368" s="80"/>
      <c r="DJ368" s="80"/>
      <c r="DK368" s="80"/>
    </row>
    <row r="369" ht="15.75" customHeight="1">
      <c r="A369" s="80"/>
      <c r="B369" s="80"/>
      <c r="C369" s="364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1"/>
      <c r="DJ369" s="80"/>
      <c r="DK369" s="80"/>
    </row>
    <row r="370" ht="6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  <c r="BG370" s="80"/>
      <c r="BH370" s="80"/>
      <c r="BI370" s="80"/>
      <c r="BJ370" s="80"/>
      <c r="BK370" s="80"/>
      <c r="BL370" s="80"/>
      <c r="BM370" s="80"/>
      <c r="BN370" s="80"/>
      <c r="BO370" s="80"/>
      <c r="BP370" s="80"/>
      <c r="BQ370" s="80"/>
      <c r="BR370" s="80"/>
      <c r="BS370" s="80"/>
      <c r="BT370" s="80"/>
      <c r="BU370" s="80"/>
      <c r="BV370" s="80"/>
      <c r="BW370" s="80"/>
      <c r="BX370" s="80"/>
      <c r="BY370" s="80"/>
      <c r="BZ370" s="80"/>
      <c r="CA370" s="80"/>
      <c r="CB370" s="80"/>
      <c r="CC370" s="80"/>
      <c r="CD370" s="80"/>
      <c r="CE370" s="80"/>
      <c r="CF370" s="80"/>
      <c r="CG370" s="80"/>
      <c r="CH370" s="80"/>
      <c r="CI370" s="80"/>
      <c r="CJ370" s="80"/>
      <c r="CK370" s="80"/>
      <c r="CL370" s="80"/>
      <c r="CM370" s="80"/>
      <c r="CN370" s="80"/>
      <c r="CO370" s="80"/>
      <c r="CP370" s="80"/>
      <c r="CQ370" s="80"/>
      <c r="CR370" s="80"/>
      <c r="CS370" s="80"/>
      <c r="CT370" s="80"/>
      <c r="CU370" s="80"/>
      <c r="CV370" s="80"/>
      <c r="CW370" s="80"/>
      <c r="CX370" s="80"/>
      <c r="CY370" s="80"/>
      <c r="CZ370" s="80"/>
      <c r="DA370" s="80"/>
      <c r="DB370" s="80"/>
      <c r="DC370" s="80"/>
      <c r="DD370" s="80"/>
      <c r="DE370" s="80"/>
      <c r="DF370" s="80"/>
      <c r="DG370" s="80"/>
      <c r="DH370" s="80"/>
      <c r="DI370" s="80"/>
      <c r="DJ370" s="80"/>
      <c r="DK370" s="80"/>
    </row>
    <row r="371" ht="15.75" customHeight="1">
      <c r="A371" s="80"/>
      <c r="B371" s="80"/>
      <c r="C371" s="363" t="s">
        <v>342</v>
      </c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  <c r="BM371" s="80"/>
      <c r="BN371" s="80"/>
      <c r="BO371" s="80"/>
      <c r="BP371" s="80"/>
      <c r="BQ371" s="80"/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/>
      <c r="CF371" s="80"/>
      <c r="CG371" s="80"/>
      <c r="CH371" s="80"/>
      <c r="CI371" s="80"/>
      <c r="CJ371" s="80"/>
      <c r="CK371" s="80"/>
      <c r="CL371" s="80"/>
      <c r="CM371" s="80"/>
      <c r="CN371" s="80"/>
      <c r="CO371" s="80"/>
      <c r="CP371" s="80"/>
      <c r="CQ371" s="80"/>
      <c r="CR371" s="80"/>
      <c r="CS371" s="80"/>
      <c r="CT371" s="80"/>
      <c r="CU371" s="80"/>
      <c r="CV371" s="80"/>
      <c r="CW371" s="80"/>
      <c r="CX371" s="80"/>
      <c r="CY371" s="80"/>
      <c r="CZ371" s="80"/>
      <c r="DA371" s="80"/>
      <c r="DB371" s="80"/>
      <c r="DC371" s="80"/>
      <c r="DD371" s="80"/>
      <c r="DE371" s="80"/>
      <c r="DF371" s="80"/>
      <c r="DG371" s="80"/>
      <c r="DH371" s="80"/>
      <c r="DI371" s="80"/>
      <c r="DJ371" s="80"/>
      <c r="DK371" s="80"/>
    </row>
    <row r="372" ht="24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  <c r="BM372" s="80"/>
      <c r="BN372" s="80"/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/>
      <c r="CF372" s="80"/>
      <c r="CG372" s="80"/>
      <c r="CH372" s="80"/>
      <c r="CI372" s="80"/>
      <c r="CJ372" s="80"/>
      <c r="CK372" s="80"/>
      <c r="CL372" s="80"/>
      <c r="CM372" s="80"/>
      <c r="CN372" s="80"/>
      <c r="CO372" s="80"/>
      <c r="CP372" s="80"/>
      <c r="CQ372" s="80"/>
      <c r="CR372" s="80"/>
      <c r="CS372" s="80"/>
      <c r="CT372" s="80"/>
      <c r="CU372" s="80"/>
      <c r="CV372" s="80"/>
      <c r="CW372" s="80"/>
      <c r="CX372" s="80"/>
      <c r="CY372" s="80"/>
      <c r="CZ372" s="80"/>
      <c r="DA372" s="80"/>
      <c r="DB372" s="80"/>
      <c r="DC372" s="80"/>
      <c r="DD372" s="80"/>
      <c r="DE372" s="80"/>
      <c r="DF372" s="80"/>
      <c r="DG372" s="80"/>
      <c r="DH372" s="80"/>
      <c r="DI372" s="80"/>
      <c r="DJ372" s="80"/>
      <c r="DK372" s="80"/>
    </row>
    <row r="373" ht="15.75" customHeight="1">
      <c r="A373" s="80"/>
      <c r="B373" s="80"/>
      <c r="C373" s="80"/>
      <c r="D373" s="372" t="s">
        <v>343</v>
      </c>
      <c r="AB373" s="80"/>
      <c r="AC373" s="80"/>
      <c r="AD373" s="80"/>
      <c r="AE373" s="363" t="s">
        <v>344</v>
      </c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  <c r="BM373" s="80"/>
      <c r="BN373" s="80"/>
      <c r="BO373" s="80"/>
      <c r="BP373" s="80"/>
      <c r="BQ373" s="80"/>
      <c r="BR373" s="80"/>
      <c r="BS373" s="80"/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/>
      <c r="CF373" s="80"/>
      <c r="CG373" s="80"/>
      <c r="CH373" s="80"/>
      <c r="CI373" s="80"/>
      <c r="CJ373" s="80"/>
      <c r="CK373" s="80"/>
      <c r="CL373" s="80"/>
      <c r="CM373" s="80"/>
      <c r="CN373" s="80"/>
      <c r="CO373" s="80"/>
      <c r="CP373" s="80"/>
      <c r="CQ373" s="80"/>
      <c r="CR373" s="80"/>
      <c r="CS373" s="80"/>
      <c r="CT373" s="80"/>
      <c r="CU373" s="80"/>
      <c r="CV373" s="80"/>
      <c r="CW373" s="80"/>
      <c r="CX373" s="80"/>
      <c r="CY373" s="80"/>
      <c r="CZ373" s="80"/>
      <c r="DA373" s="80"/>
      <c r="DB373" s="80"/>
      <c r="DC373" s="80"/>
      <c r="DD373" s="80"/>
      <c r="DE373" s="80"/>
      <c r="DF373" s="80"/>
      <c r="DG373" s="80"/>
      <c r="DH373" s="80"/>
      <c r="DI373" s="80"/>
      <c r="DJ373" s="80"/>
      <c r="DK373" s="80"/>
    </row>
    <row r="374" ht="12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  <c r="CF374" s="80"/>
      <c r="CG374" s="80"/>
      <c r="CH374" s="80"/>
      <c r="CI374" s="80"/>
      <c r="CJ374" s="80"/>
      <c r="CK374" s="80"/>
      <c r="CL374" s="80"/>
      <c r="CM374" s="80"/>
      <c r="CN374" s="80"/>
      <c r="CO374" s="80"/>
      <c r="CP374" s="80"/>
      <c r="CQ374" s="80"/>
      <c r="CR374" s="80"/>
      <c r="CS374" s="80"/>
      <c r="CT374" s="80"/>
      <c r="CU374" s="80"/>
      <c r="CV374" s="80"/>
      <c r="CW374" s="80"/>
      <c r="CX374" s="80"/>
      <c r="CY374" s="80"/>
      <c r="CZ374" s="80"/>
      <c r="DA374" s="80"/>
      <c r="DB374" s="80"/>
      <c r="DC374" s="80"/>
      <c r="DD374" s="80"/>
      <c r="DE374" s="80"/>
      <c r="DF374" s="80"/>
      <c r="DG374" s="80"/>
      <c r="DH374" s="80"/>
      <c r="DI374" s="80"/>
      <c r="DJ374" s="80"/>
      <c r="DK374" s="80"/>
    </row>
    <row r="375" ht="15.75" customHeight="1">
      <c r="A375" s="80"/>
      <c r="B375" s="80"/>
      <c r="C375" s="80"/>
      <c r="D375" s="368" t="s">
        <v>345</v>
      </c>
      <c r="X375" s="80"/>
      <c r="Y375" s="80"/>
      <c r="Z375" s="80"/>
      <c r="AA375" s="80"/>
      <c r="AB375" s="80"/>
      <c r="AC375" s="80"/>
      <c r="AD375" s="80"/>
      <c r="AE375" s="364" t="s">
        <v>346</v>
      </c>
      <c r="AF375" s="10"/>
      <c r="AG375" s="10"/>
      <c r="AH375" s="10"/>
      <c r="AI375" s="10"/>
      <c r="AJ375" s="10"/>
      <c r="AK375" s="10"/>
      <c r="AL375" s="11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  <c r="BK375" s="80"/>
      <c r="BL375" s="80"/>
      <c r="BM375" s="80"/>
      <c r="BN375" s="80"/>
      <c r="BO375" s="80"/>
      <c r="BP375" s="80"/>
      <c r="BQ375" s="80"/>
      <c r="BR375" s="80"/>
      <c r="BS375" s="80"/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/>
      <c r="CF375" s="80"/>
      <c r="CG375" s="80"/>
      <c r="CH375" s="80"/>
      <c r="CI375" s="80"/>
      <c r="CJ375" s="80"/>
      <c r="CK375" s="80"/>
      <c r="CL375" s="80"/>
      <c r="CM375" s="80"/>
      <c r="CN375" s="80"/>
      <c r="CO375" s="80"/>
      <c r="CP375" s="80"/>
      <c r="CQ375" s="80"/>
      <c r="CR375" s="80"/>
      <c r="CS375" s="80"/>
      <c r="CT375" s="80"/>
      <c r="CU375" s="80"/>
      <c r="CV375" s="80"/>
      <c r="CW375" s="80"/>
      <c r="CX375" s="80"/>
      <c r="CY375" s="80"/>
      <c r="CZ375" s="80"/>
      <c r="DA375" s="80"/>
      <c r="DB375" s="80"/>
      <c r="DC375" s="80"/>
      <c r="DD375" s="80"/>
      <c r="DE375" s="80"/>
      <c r="DF375" s="80"/>
      <c r="DG375" s="80"/>
      <c r="DH375" s="80"/>
      <c r="DI375" s="80"/>
      <c r="DJ375" s="80"/>
      <c r="DK375" s="80"/>
    </row>
    <row r="376" ht="6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  <c r="BK376" s="80"/>
      <c r="BL376" s="80"/>
      <c r="BM376" s="80"/>
      <c r="BN376" s="80"/>
      <c r="BO376" s="80"/>
      <c r="BP376" s="80"/>
      <c r="BQ376" s="80"/>
      <c r="BR376" s="80"/>
      <c r="BS376" s="80"/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/>
      <c r="CF376" s="80"/>
      <c r="CG376" s="80"/>
      <c r="CH376" s="80"/>
      <c r="CI376" s="80"/>
      <c r="CJ376" s="80"/>
      <c r="CK376" s="80"/>
      <c r="CL376" s="80"/>
      <c r="CM376" s="80"/>
      <c r="CN376" s="80"/>
      <c r="CO376" s="80"/>
      <c r="CP376" s="80"/>
      <c r="CQ376" s="80"/>
      <c r="CR376" s="80"/>
      <c r="CS376" s="80"/>
      <c r="CT376" s="80"/>
      <c r="CU376" s="80"/>
      <c r="CV376" s="80"/>
      <c r="CW376" s="80"/>
      <c r="CX376" s="80"/>
      <c r="CY376" s="80"/>
      <c r="CZ376" s="80"/>
      <c r="DA376" s="80"/>
      <c r="DB376" s="80"/>
      <c r="DC376" s="80"/>
      <c r="DD376" s="80"/>
      <c r="DE376" s="80"/>
      <c r="DF376" s="80"/>
      <c r="DG376" s="80"/>
      <c r="DH376" s="80"/>
      <c r="DI376" s="80"/>
      <c r="DJ376" s="80"/>
      <c r="DK376" s="80"/>
    </row>
    <row r="377" ht="15.75" customHeight="1">
      <c r="A377" s="80"/>
      <c r="B377" s="80"/>
      <c r="C377" s="80"/>
      <c r="D377" s="368" t="s">
        <v>347</v>
      </c>
      <c r="X377" s="80"/>
      <c r="Y377" s="80"/>
      <c r="Z377" s="80"/>
      <c r="AA377" s="80"/>
      <c r="AB377" s="80"/>
      <c r="AC377" s="80"/>
      <c r="AD377" s="80"/>
      <c r="AE377" s="364" t="s">
        <v>346</v>
      </c>
      <c r="AF377" s="10"/>
      <c r="AG377" s="10"/>
      <c r="AH377" s="10"/>
      <c r="AI377" s="10"/>
      <c r="AJ377" s="10"/>
      <c r="AK377" s="10"/>
      <c r="AL377" s="11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/>
      <c r="BM377" s="80"/>
      <c r="BN377" s="80"/>
      <c r="BO377" s="80"/>
      <c r="BP377" s="80"/>
      <c r="BQ377" s="80"/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/>
      <c r="CF377" s="80"/>
      <c r="CG377" s="80"/>
      <c r="CH377" s="80"/>
      <c r="CI377" s="80"/>
      <c r="CJ377" s="80"/>
      <c r="CK377" s="80"/>
      <c r="CL377" s="80"/>
      <c r="CM377" s="80"/>
      <c r="CN377" s="80"/>
      <c r="CO377" s="80"/>
      <c r="CP377" s="80"/>
      <c r="CQ377" s="80"/>
      <c r="CR377" s="80"/>
      <c r="CS377" s="80"/>
      <c r="CT377" s="80"/>
      <c r="CU377" s="80"/>
      <c r="CV377" s="80"/>
      <c r="CW377" s="80"/>
      <c r="CX377" s="80"/>
      <c r="CY377" s="80"/>
      <c r="CZ377" s="80"/>
      <c r="DA377" s="80"/>
      <c r="DB377" s="80"/>
      <c r="DC377" s="80"/>
      <c r="DD377" s="80"/>
      <c r="DE377" s="80"/>
      <c r="DF377" s="80"/>
      <c r="DG377" s="80"/>
      <c r="DH377" s="80"/>
      <c r="DI377" s="80"/>
      <c r="DJ377" s="80"/>
      <c r="DK377" s="80"/>
    </row>
    <row r="378" ht="6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/>
      <c r="CF378" s="80"/>
      <c r="CG378" s="80"/>
      <c r="CH378" s="80"/>
      <c r="CI378" s="80"/>
      <c r="CJ378" s="80"/>
      <c r="CK378" s="80"/>
      <c r="CL378" s="80"/>
      <c r="CM378" s="80"/>
      <c r="CN378" s="80"/>
      <c r="CO378" s="80"/>
      <c r="CP378" s="80"/>
      <c r="CQ378" s="80"/>
      <c r="CR378" s="80"/>
      <c r="CS378" s="80"/>
      <c r="CT378" s="80"/>
      <c r="CU378" s="80"/>
      <c r="CV378" s="80"/>
      <c r="CW378" s="80"/>
      <c r="CX378" s="80"/>
      <c r="CY378" s="80"/>
      <c r="CZ378" s="80"/>
      <c r="DA378" s="80"/>
      <c r="DB378" s="80"/>
      <c r="DC378" s="80"/>
      <c r="DD378" s="80"/>
      <c r="DE378" s="80"/>
      <c r="DF378" s="80"/>
      <c r="DG378" s="80"/>
      <c r="DH378" s="80"/>
      <c r="DI378" s="80"/>
      <c r="DJ378" s="80"/>
      <c r="DK378" s="80"/>
    </row>
    <row r="379" ht="15.75" customHeight="1">
      <c r="A379" s="80"/>
      <c r="B379" s="80"/>
      <c r="C379" s="80"/>
      <c r="D379" s="368" t="s">
        <v>348</v>
      </c>
      <c r="Y379" s="80"/>
      <c r="Z379" s="80"/>
      <c r="AA379" s="80"/>
      <c r="AB379" s="80"/>
      <c r="AC379" s="80"/>
      <c r="AD379" s="80"/>
      <c r="AE379" s="364" t="s">
        <v>346</v>
      </c>
      <c r="AF379" s="10"/>
      <c r="AG379" s="10"/>
      <c r="AH379" s="10"/>
      <c r="AI379" s="10"/>
      <c r="AJ379" s="10"/>
      <c r="AK379" s="10"/>
      <c r="AL379" s="11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/>
      <c r="CF379" s="80"/>
      <c r="CG379" s="80"/>
      <c r="CH379" s="80"/>
      <c r="CI379" s="80"/>
      <c r="CJ379" s="80"/>
      <c r="CK379" s="80"/>
      <c r="CL379" s="80"/>
      <c r="CM379" s="80"/>
      <c r="CN379" s="80"/>
      <c r="CO379" s="80"/>
      <c r="CP379" s="80"/>
      <c r="CQ379" s="80"/>
      <c r="CR379" s="80"/>
      <c r="CS379" s="80"/>
      <c r="CT379" s="80"/>
      <c r="CU379" s="80"/>
      <c r="CV379" s="80"/>
      <c r="CW379" s="80"/>
      <c r="CX379" s="80"/>
      <c r="CY379" s="80"/>
      <c r="CZ379" s="80"/>
      <c r="DA379" s="80"/>
      <c r="DB379" s="80"/>
      <c r="DC379" s="80"/>
      <c r="DD379" s="80"/>
      <c r="DE379" s="80"/>
      <c r="DF379" s="80"/>
      <c r="DG379" s="80"/>
      <c r="DH379" s="80"/>
      <c r="DI379" s="80"/>
      <c r="DJ379" s="80"/>
      <c r="DK379" s="80"/>
    </row>
    <row r="380" ht="6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/>
      <c r="CF380" s="80"/>
      <c r="CG380" s="80"/>
      <c r="CH380" s="80"/>
      <c r="CI380" s="80"/>
      <c r="CJ380" s="80"/>
      <c r="CK380" s="80"/>
      <c r="CL380" s="80"/>
      <c r="CM380" s="80"/>
      <c r="CN380" s="80"/>
      <c r="CO380" s="80"/>
      <c r="CP380" s="80"/>
      <c r="CQ380" s="80"/>
      <c r="CR380" s="80"/>
      <c r="CS380" s="80"/>
      <c r="CT380" s="80"/>
      <c r="CU380" s="80"/>
      <c r="CV380" s="80"/>
      <c r="CW380" s="80"/>
      <c r="CX380" s="80"/>
      <c r="CY380" s="80"/>
      <c r="CZ380" s="80"/>
      <c r="DA380" s="80"/>
      <c r="DB380" s="80"/>
      <c r="DC380" s="80"/>
      <c r="DD380" s="80"/>
      <c r="DE380" s="80"/>
      <c r="DF380" s="80"/>
      <c r="DG380" s="80"/>
      <c r="DH380" s="80"/>
      <c r="DI380" s="80"/>
      <c r="DJ380" s="80"/>
      <c r="DK380" s="80"/>
    </row>
    <row r="381" ht="15.75" customHeight="1">
      <c r="A381" s="80"/>
      <c r="B381" s="80"/>
      <c r="C381" s="80"/>
      <c r="D381" s="368" t="s">
        <v>349</v>
      </c>
      <c r="Z381" s="80"/>
      <c r="AA381" s="80"/>
      <c r="AB381" s="80"/>
      <c r="AC381" s="80"/>
      <c r="AD381" s="80"/>
      <c r="AE381" s="364" t="s">
        <v>346</v>
      </c>
      <c r="AF381" s="10"/>
      <c r="AG381" s="10"/>
      <c r="AH381" s="10"/>
      <c r="AI381" s="10"/>
      <c r="AJ381" s="10"/>
      <c r="AK381" s="10"/>
      <c r="AL381" s="11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  <c r="BG381" s="80"/>
      <c r="BH381" s="80"/>
      <c r="BI381" s="80"/>
      <c r="BJ381" s="80"/>
      <c r="BK381" s="80"/>
      <c r="BL381" s="80"/>
      <c r="BM381" s="80"/>
      <c r="BN381" s="80"/>
      <c r="BO381" s="80"/>
      <c r="BP381" s="80"/>
      <c r="BQ381" s="80"/>
      <c r="BR381" s="80"/>
      <c r="BS381" s="80"/>
      <c r="BT381" s="80"/>
      <c r="BU381" s="80"/>
      <c r="BV381" s="80"/>
      <c r="BW381" s="80"/>
      <c r="BX381" s="80"/>
      <c r="BY381" s="80"/>
      <c r="BZ381" s="80"/>
      <c r="CA381" s="80"/>
      <c r="CB381" s="80"/>
      <c r="CC381" s="80"/>
      <c r="CD381" s="80"/>
      <c r="CE381" s="80"/>
      <c r="CF381" s="80"/>
      <c r="CG381" s="80"/>
      <c r="CH381" s="80"/>
      <c r="CI381" s="80"/>
      <c r="CJ381" s="80"/>
      <c r="CK381" s="80"/>
      <c r="CL381" s="80"/>
      <c r="CM381" s="80"/>
      <c r="CN381" s="80"/>
      <c r="CO381" s="80"/>
      <c r="CP381" s="80"/>
      <c r="CQ381" s="80"/>
      <c r="CR381" s="80"/>
      <c r="CS381" s="80"/>
      <c r="CT381" s="80"/>
      <c r="CU381" s="80"/>
      <c r="CV381" s="80"/>
      <c r="CW381" s="80"/>
      <c r="CX381" s="80"/>
      <c r="CY381" s="80"/>
      <c r="CZ381" s="80"/>
      <c r="DA381" s="80"/>
      <c r="DB381" s="80"/>
      <c r="DC381" s="80"/>
      <c r="DD381" s="80"/>
      <c r="DE381" s="80"/>
      <c r="DF381" s="80"/>
      <c r="DG381" s="80"/>
      <c r="DH381" s="80"/>
      <c r="DI381" s="80"/>
      <c r="DJ381" s="80"/>
      <c r="DK381" s="80"/>
    </row>
    <row r="382" ht="29.2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  <c r="CF382" s="80"/>
      <c r="CG382" s="80"/>
      <c r="CH382" s="80"/>
      <c r="CI382" s="80"/>
      <c r="CJ382" s="80"/>
      <c r="CK382" s="80"/>
      <c r="CL382" s="80"/>
      <c r="CM382" s="80"/>
      <c r="CN382" s="80"/>
      <c r="CO382" s="80"/>
      <c r="CP382" s="80"/>
      <c r="CQ382" s="80"/>
      <c r="CR382" s="80"/>
      <c r="CS382" s="80"/>
      <c r="CT382" s="80"/>
      <c r="CU382" s="80"/>
      <c r="CV382" s="80"/>
      <c r="CW382" s="80"/>
      <c r="CX382" s="80"/>
      <c r="CY382" s="80"/>
      <c r="CZ382" s="80"/>
      <c r="DA382" s="80"/>
      <c r="DB382" s="80"/>
      <c r="DC382" s="80"/>
      <c r="DD382" s="80"/>
      <c r="DE382" s="80"/>
      <c r="DF382" s="80"/>
      <c r="DG382" s="80"/>
      <c r="DH382" s="80"/>
      <c r="DI382" s="80"/>
      <c r="DJ382" s="80"/>
      <c r="DK382" s="80"/>
    </row>
    <row r="383" ht="6.0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  <c r="CF383" s="80"/>
      <c r="CG383" s="80"/>
      <c r="CH383" s="80"/>
      <c r="CI383" s="80"/>
      <c r="CJ383" s="80"/>
      <c r="CK383" s="80"/>
      <c r="CL383" s="80"/>
      <c r="CM383" s="80"/>
      <c r="CN383" s="80"/>
      <c r="CO383" s="80"/>
      <c r="CP383" s="80"/>
      <c r="CQ383" s="80"/>
      <c r="CR383" s="80"/>
      <c r="CS383" s="80"/>
      <c r="CT383" s="80"/>
      <c r="CU383" s="80"/>
      <c r="CV383" s="80"/>
      <c r="CW383" s="80"/>
      <c r="CX383" s="80"/>
      <c r="CY383" s="80"/>
      <c r="CZ383" s="80"/>
      <c r="DA383" s="80"/>
      <c r="DB383" s="80"/>
      <c r="DC383" s="80"/>
      <c r="DD383" s="80"/>
      <c r="DE383" s="80"/>
      <c r="DF383" s="80"/>
      <c r="DG383" s="80"/>
      <c r="DH383" s="80"/>
      <c r="DI383" s="80"/>
      <c r="DJ383" s="80"/>
      <c r="DK383" s="80"/>
    </row>
    <row r="384" ht="13.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  <c r="CF384" s="80"/>
      <c r="CG384" s="80"/>
      <c r="CH384" s="80"/>
      <c r="CI384" s="80"/>
      <c r="CJ384" s="80"/>
      <c r="CK384" s="80"/>
      <c r="CL384" s="80"/>
      <c r="CM384" s="80"/>
      <c r="CN384" s="80"/>
      <c r="CO384" s="80"/>
      <c r="CP384" s="80"/>
      <c r="CQ384" s="80"/>
      <c r="CR384" s="80"/>
      <c r="CS384" s="80"/>
      <c r="CT384" s="80"/>
      <c r="CU384" s="80"/>
      <c r="CV384" s="80"/>
      <c r="CW384" s="80"/>
      <c r="CX384" s="80"/>
      <c r="CY384" s="80"/>
      <c r="CZ384" s="80"/>
      <c r="DA384" s="80"/>
      <c r="DB384" s="80"/>
      <c r="DC384" s="80"/>
      <c r="DD384" s="80"/>
      <c r="DE384" s="80"/>
      <c r="DF384" s="80"/>
      <c r="DG384" s="80"/>
      <c r="DH384" s="80"/>
      <c r="DI384" s="80"/>
      <c r="DJ384" s="80"/>
      <c r="DK384" s="80"/>
    </row>
    <row r="385" ht="20.25" customHeight="1">
      <c r="A385" s="80"/>
      <c r="B385" s="80"/>
      <c r="C385" s="355" t="s">
        <v>323</v>
      </c>
      <c r="DJ385" s="80"/>
      <c r="DK385" s="80"/>
    </row>
    <row r="386" ht="15.75" customHeight="1">
      <c r="A386" s="80"/>
      <c r="B386" s="80"/>
      <c r="C386" s="356" t="s">
        <v>350</v>
      </c>
      <c r="DJ386" s="80"/>
      <c r="DK386" s="80"/>
    </row>
    <row r="387" ht="6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/>
      <c r="BM387" s="80"/>
      <c r="BN387" s="80"/>
      <c r="BO387" s="80"/>
      <c r="BP387" s="80"/>
      <c r="BQ387" s="80"/>
      <c r="BR387" s="80"/>
      <c r="BS387" s="80"/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/>
      <c r="CF387" s="80"/>
      <c r="CG387" s="80"/>
      <c r="CH387" s="80"/>
      <c r="CI387" s="80"/>
      <c r="CJ387" s="80"/>
      <c r="CK387" s="80"/>
      <c r="CL387" s="80"/>
      <c r="CM387" s="80"/>
      <c r="CN387" s="80"/>
      <c r="CO387" s="80"/>
      <c r="CP387" s="80"/>
      <c r="CQ387" s="80"/>
      <c r="CR387" s="80"/>
      <c r="CS387" s="80"/>
      <c r="CT387" s="80"/>
      <c r="CU387" s="80"/>
      <c r="CV387" s="80"/>
      <c r="CW387" s="80"/>
      <c r="CX387" s="80"/>
      <c r="CY387" s="80"/>
      <c r="CZ387" s="80"/>
      <c r="DA387" s="80"/>
      <c r="DB387" s="80"/>
      <c r="DC387" s="80"/>
      <c r="DD387" s="80"/>
      <c r="DE387" s="80"/>
      <c r="DF387" s="80"/>
      <c r="DG387" s="80"/>
      <c r="DH387" s="80"/>
      <c r="DI387" s="80"/>
      <c r="DJ387" s="80"/>
      <c r="DK387" s="80"/>
    </row>
    <row r="388" ht="15.75" customHeight="1">
      <c r="A388" s="80"/>
      <c r="B388" s="80"/>
      <c r="C388" s="363" t="s">
        <v>351</v>
      </c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/>
      <c r="CF388" s="80"/>
      <c r="CG388" s="80"/>
      <c r="CH388" s="80"/>
      <c r="CI388" s="80"/>
      <c r="CJ388" s="80"/>
      <c r="CK388" s="80"/>
      <c r="CL388" s="80"/>
      <c r="CM388" s="80"/>
      <c r="CN388" s="80"/>
      <c r="CO388" s="80"/>
      <c r="CP388" s="80"/>
      <c r="CQ388" s="80"/>
      <c r="CR388" s="80"/>
      <c r="CS388" s="80"/>
      <c r="CT388" s="80"/>
      <c r="CU388" s="80"/>
      <c r="CV388" s="80"/>
      <c r="CW388" s="80"/>
      <c r="CX388" s="80"/>
      <c r="CY388" s="80"/>
      <c r="CZ388" s="80"/>
      <c r="DA388" s="80"/>
      <c r="DB388" s="80"/>
      <c r="DC388" s="80"/>
      <c r="DD388" s="80"/>
      <c r="DE388" s="80"/>
      <c r="DF388" s="80"/>
      <c r="DG388" s="80"/>
      <c r="DH388" s="80"/>
      <c r="DI388" s="80"/>
      <c r="DJ388" s="80"/>
      <c r="DK388" s="80"/>
    </row>
    <row r="389" ht="6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  <c r="CF389" s="80"/>
      <c r="CG389" s="80"/>
      <c r="CH389" s="80"/>
      <c r="CI389" s="80"/>
      <c r="CJ389" s="80"/>
      <c r="CK389" s="80"/>
      <c r="CL389" s="80"/>
      <c r="CM389" s="80"/>
      <c r="CN389" s="80"/>
      <c r="CO389" s="80"/>
      <c r="CP389" s="80"/>
      <c r="CQ389" s="80"/>
      <c r="CR389" s="80"/>
      <c r="CS389" s="80"/>
      <c r="CT389" s="80"/>
      <c r="CU389" s="80"/>
      <c r="CV389" s="80"/>
      <c r="CW389" s="80"/>
      <c r="CX389" s="80"/>
      <c r="CY389" s="80"/>
      <c r="CZ389" s="80"/>
      <c r="DA389" s="80"/>
      <c r="DB389" s="80"/>
      <c r="DC389" s="80"/>
      <c r="DD389" s="80"/>
      <c r="DE389" s="80"/>
      <c r="DF389" s="80"/>
      <c r="DG389" s="80"/>
      <c r="DH389" s="80"/>
      <c r="DI389" s="80"/>
      <c r="DJ389" s="80"/>
      <c r="DK389" s="80"/>
    </row>
    <row r="390" ht="15.75" customHeight="1">
      <c r="A390" s="80"/>
      <c r="B390" s="80"/>
      <c r="C390" s="363" t="s">
        <v>352</v>
      </c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363" t="s">
        <v>227</v>
      </c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363" t="s">
        <v>353</v>
      </c>
      <c r="CK390" s="80"/>
      <c r="CL390" s="80"/>
      <c r="CM390" s="80"/>
      <c r="CN390" s="80"/>
      <c r="CO390" s="80"/>
      <c r="CP390" s="80"/>
      <c r="CQ390" s="80"/>
      <c r="CR390" s="80"/>
      <c r="CS390" s="80"/>
      <c r="CT390" s="80"/>
      <c r="CU390" s="80"/>
      <c r="CV390" s="80"/>
      <c r="CW390" s="80"/>
      <c r="CX390" s="80"/>
      <c r="CY390" s="80"/>
      <c r="CZ390" s="80"/>
      <c r="DA390" s="80"/>
      <c r="DB390" s="80"/>
      <c r="DC390" s="80"/>
      <c r="DD390" s="80"/>
      <c r="DE390" s="80"/>
      <c r="DF390" s="80"/>
      <c r="DG390" s="80"/>
      <c r="DH390" s="80"/>
      <c r="DI390" s="80"/>
      <c r="DJ390" s="80"/>
      <c r="DK390" s="80"/>
    </row>
    <row r="391" ht="6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  <c r="BG391" s="80"/>
      <c r="BH391" s="80"/>
      <c r="BI391" s="80"/>
      <c r="BJ391" s="80"/>
      <c r="BK391" s="80"/>
      <c r="BL391" s="80"/>
      <c r="BM391" s="80"/>
      <c r="BN391" s="80"/>
      <c r="BO391" s="80"/>
      <c r="BP391" s="80"/>
      <c r="BQ391" s="80"/>
      <c r="BR391" s="80"/>
      <c r="BS391" s="80"/>
      <c r="BT391" s="80"/>
      <c r="BU391" s="80"/>
      <c r="BV391" s="80"/>
      <c r="BW391" s="80"/>
      <c r="BX391" s="80"/>
      <c r="BY391" s="80"/>
      <c r="BZ391" s="80"/>
      <c r="CA391" s="80"/>
      <c r="CB391" s="80"/>
      <c r="CC391" s="80"/>
      <c r="CD391" s="80"/>
      <c r="CE391" s="80"/>
      <c r="CF391" s="80"/>
      <c r="CG391" s="80"/>
      <c r="CH391" s="80"/>
      <c r="CI391" s="80"/>
      <c r="CJ391" s="80"/>
      <c r="CK391" s="80"/>
      <c r="CL391" s="80"/>
      <c r="CM391" s="80"/>
      <c r="CN391" s="80"/>
      <c r="CO391" s="80"/>
      <c r="CP391" s="80"/>
      <c r="CQ391" s="80"/>
      <c r="CR391" s="80"/>
      <c r="CS391" s="80"/>
      <c r="CT391" s="80"/>
      <c r="CU391" s="80"/>
      <c r="CV391" s="80"/>
      <c r="CW391" s="80"/>
      <c r="CX391" s="80"/>
      <c r="CY391" s="80"/>
      <c r="CZ391" s="80"/>
      <c r="DA391" s="80"/>
      <c r="DB391" s="80"/>
      <c r="DC391" s="80"/>
      <c r="DD391" s="80"/>
      <c r="DE391" s="80"/>
      <c r="DF391" s="80"/>
      <c r="DG391" s="80"/>
      <c r="DH391" s="80"/>
      <c r="DI391" s="80"/>
      <c r="DJ391" s="80"/>
      <c r="DK391" s="80"/>
    </row>
    <row r="392" ht="15.75" customHeight="1">
      <c r="A392" s="80"/>
      <c r="B392" s="80"/>
      <c r="C392" s="364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1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364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1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364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1"/>
      <c r="DJ392" s="80"/>
      <c r="DK392" s="80"/>
    </row>
    <row r="393" ht="12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/>
      <c r="CF393" s="80"/>
      <c r="CG393" s="80"/>
      <c r="CH393" s="80"/>
      <c r="CI393" s="80"/>
      <c r="CJ393" s="80"/>
      <c r="CK393" s="80"/>
      <c r="CL393" s="80"/>
      <c r="CM393" s="80"/>
      <c r="CN393" s="80"/>
      <c r="CO393" s="80"/>
      <c r="CP393" s="80"/>
      <c r="CQ393" s="80"/>
      <c r="CR393" s="80"/>
      <c r="CS393" s="80"/>
      <c r="CT393" s="80"/>
      <c r="CU393" s="80"/>
      <c r="CV393" s="80"/>
      <c r="CW393" s="80"/>
      <c r="CX393" s="80"/>
      <c r="CY393" s="80"/>
      <c r="CZ393" s="80"/>
      <c r="DA393" s="80"/>
      <c r="DB393" s="80"/>
      <c r="DC393" s="80"/>
      <c r="DD393" s="80"/>
      <c r="DE393" s="80"/>
      <c r="DF393" s="80"/>
      <c r="DG393" s="80"/>
      <c r="DH393" s="80"/>
      <c r="DI393" s="80"/>
      <c r="DJ393" s="80"/>
      <c r="DK393" s="80"/>
    </row>
    <row r="394" ht="15.75" customHeight="1">
      <c r="A394" s="80"/>
      <c r="B394" s="80"/>
      <c r="C394" s="363" t="s">
        <v>354</v>
      </c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  <c r="BM394" s="80"/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/>
      <c r="CF394" s="80"/>
      <c r="CG394" s="80"/>
      <c r="CH394" s="80"/>
      <c r="CI394" s="80"/>
      <c r="CJ394" s="80"/>
      <c r="CK394" s="80"/>
      <c r="CL394" s="80"/>
      <c r="CM394" s="80"/>
      <c r="CN394" s="80"/>
      <c r="CO394" s="80"/>
      <c r="CP394" s="80"/>
      <c r="CQ394" s="80"/>
      <c r="CR394" s="80"/>
      <c r="CS394" s="80"/>
      <c r="CT394" s="80"/>
      <c r="CU394" s="80"/>
      <c r="CV394" s="80"/>
      <c r="CW394" s="80"/>
      <c r="CX394" s="80"/>
      <c r="CY394" s="80"/>
      <c r="CZ394" s="80"/>
      <c r="DA394" s="80"/>
      <c r="DB394" s="80"/>
      <c r="DC394" s="80"/>
      <c r="DD394" s="80"/>
      <c r="DE394" s="80"/>
      <c r="DF394" s="80"/>
      <c r="DG394" s="80"/>
      <c r="DH394" s="80"/>
      <c r="DI394" s="80"/>
      <c r="DJ394" s="80"/>
      <c r="DK394" s="80"/>
    </row>
    <row r="395" ht="6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  <c r="CF395" s="80"/>
      <c r="CG395" s="80"/>
      <c r="CH395" s="80"/>
      <c r="CI395" s="80"/>
      <c r="CJ395" s="80"/>
      <c r="CK395" s="80"/>
      <c r="CL395" s="80"/>
      <c r="CM395" s="80"/>
      <c r="CN395" s="80"/>
      <c r="CO395" s="80"/>
      <c r="CP395" s="80"/>
      <c r="CQ395" s="80"/>
      <c r="CR395" s="80"/>
      <c r="CS395" s="80"/>
      <c r="CT395" s="80"/>
      <c r="CU395" s="80"/>
      <c r="CV395" s="80"/>
      <c r="CW395" s="80"/>
      <c r="CX395" s="80"/>
      <c r="CY395" s="80"/>
      <c r="CZ395" s="80"/>
      <c r="DA395" s="80"/>
      <c r="DB395" s="80"/>
      <c r="DC395" s="80"/>
      <c r="DD395" s="80"/>
      <c r="DE395" s="80"/>
      <c r="DF395" s="80"/>
      <c r="DG395" s="80"/>
      <c r="DH395" s="80"/>
      <c r="DI395" s="80"/>
      <c r="DJ395" s="80"/>
      <c r="DK395" s="80"/>
    </row>
    <row r="396" ht="10.5" customHeight="1">
      <c r="A396" s="80"/>
      <c r="B396" s="80"/>
      <c r="C396" s="364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1"/>
      <c r="DJ396" s="80"/>
      <c r="DK396" s="80"/>
    </row>
    <row r="397" ht="12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  <c r="BK397" s="80"/>
      <c r="BL397" s="80"/>
      <c r="BM397" s="80"/>
      <c r="BN397" s="80"/>
      <c r="BO397" s="80"/>
      <c r="BP397" s="80"/>
      <c r="BQ397" s="80"/>
      <c r="BR397" s="80"/>
      <c r="BS397" s="80"/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/>
      <c r="CF397" s="80"/>
      <c r="CG397" s="80"/>
      <c r="CH397" s="80"/>
      <c r="CI397" s="80"/>
      <c r="CJ397" s="80"/>
      <c r="CK397" s="80"/>
      <c r="CL397" s="80"/>
      <c r="CM397" s="80"/>
      <c r="CN397" s="80"/>
      <c r="CO397" s="80"/>
      <c r="CP397" s="80"/>
      <c r="CQ397" s="80"/>
      <c r="CR397" s="80"/>
      <c r="CS397" s="80"/>
      <c r="CT397" s="80"/>
      <c r="CU397" s="80"/>
      <c r="CV397" s="80"/>
      <c r="CW397" s="80"/>
      <c r="CX397" s="80"/>
      <c r="CY397" s="80"/>
      <c r="CZ397" s="80"/>
      <c r="DA397" s="80"/>
      <c r="DB397" s="80"/>
      <c r="DC397" s="80"/>
      <c r="DD397" s="80"/>
      <c r="DE397" s="80"/>
      <c r="DF397" s="80"/>
      <c r="DG397" s="80"/>
      <c r="DH397" s="80"/>
      <c r="DI397" s="80"/>
      <c r="DJ397" s="80"/>
      <c r="DK397" s="80"/>
    </row>
    <row r="398" ht="42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/>
      <c r="CF398" s="80"/>
      <c r="CG398" s="80"/>
      <c r="CH398" s="80"/>
      <c r="CI398" s="80"/>
      <c r="CJ398" s="80"/>
      <c r="CK398" s="80"/>
      <c r="CL398" s="80"/>
      <c r="CM398" s="80"/>
      <c r="CN398" s="80"/>
      <c r="CO398" s="80"/>
      <c r="CP398" s="80"/>
      <c r="CQ398" s="80"/>
      <c r="CR398" s="80"/>
      <c r="CS398" s="80"/>
      <c r="CT398" s="80"/>
      <c r="CU398" s="80"/>
      <c r="CV398" s="80"/>
      <c r="CW398" s="80"/>
      <c r="CX398" s="80"/>
      <c r="CY398" s="80"/>
      <c r="CZ398" s="80"/>
      <c r="DA398" s="80"/>
      <c r="DB398" s="80"/>
      <c r="DC398" s="80"/>
      <c r="DD398" s="80"/>
      <c r="DE398" s="80"/>
      <c r="DF398" s="80"/>
      <c r="DG398" s="80"/>
      <c r="DH398" s="80"/>
      <c r="DI398" s="80"/>
      <c r="DJ398" s="80"/>
      <c r="DK398" s="80"/>
    </row>
    <row r="399" ht="6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/>
      <c r="CF399" s="80"/>
      <c r="CG399" s="80"/>
      <c r="CH399" s="80"/>
      <c r="CI399" s="80"/>
      <c r="CJ399" s="80"/>
      <c r="CK399" s="80"/>
      <c r="CL399" s="80"/>
      <c r="CM399" s="80"/>
      <c r="CN399" s="80"/>
      <c r="CO399" s="80"/>
      <c r="CP399" s="80"/>
      <c r="CQ399" s="80"/>
      <c r="CR399" s="80"/>
      <c r="CS399" s="80"/>
      <c r="CT399" s="80"/>
      <c r="CU399" s="80"/>
      <c r="CV399" s="80"/>
      <c r="CW399" s="80"/>
      <c r="CX399" s="80"/>
      <c r="CY399" s="80"/>
      <c r="CZ399" s="80"/>
      <c r="DA399" s="80"/>
      <c r="DB399" s="80"/>
      <c r="DC399" s="80"/>
      <c r="DD399" s="80"/>
      <c r="DE399" s="80"/>
      <c r="DF399" s="80"/>
      <c r="DG399" s="80"/>
      <c r="DH399" s="80"/>
      <c r="DI399" s="80"/>
      <c r="DJ399" s="80"/>
      <c r="DK399" s="80"/>
    </row>
    <row r="400" ht="15.75" customHeight="1">
      <c r="A400" s="80"/>
      <c r="B400" s="80"/>
      <c r="C400" s="363" t="s">
        <v>355</v>
      </c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  <c r="CF400" s="80"/>
      <c r="CG400" s="80"/>
      <c r="CH400" s="80"/>
      <c r="CI400" s="80"/>
      <c r="CJ400" s="80"/>
      <c r="CK400" s="80"/>
      <c r="CL400" s="80"/>
      <c r="CM400" s="80"/>
      <c r="CN400" s="80"/>
      <c r="CO400" s="80"/>
      <c r="CP400" s="80"/>
      <c r="CQ400" s="80"/>
      <c r="CR400" s="80"/>
      <c r="CS400" s="80"/>
      <c r="CT400" s="80"/>
      <c r="CU400" s="80"/>
      <c r="CV400" s="80"/>
      <c r="CW400" s="80"/>
      <c r="CX400" s="80"/>
      <c r="CY400" s="80"/>
      <c r="CZ400" s="80"/>
      <c r="DA400" s="80"/>
      <c r="DB400" s="80"/>
      <c r="DC400" s="80"/>
      <c r="DD400" s="80"/>
      <c r="DE400" s="80"/>
      <c r="DF400" s="80"/>
      <c r="DG400" s="80"/>
      <c r="DH400" s="80"/>
      <c r="DI400" s="80"/>
      <c r="DJ400" s="80"/>
      <c r="DK400" s="80"/>
    </row>
    <row r="401" ht="6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  <c r="BG401" s="80"/>
      <c r="BH401" s="80"/>
      <c r="BI401" s="80"/>
      <c r="BJ401" s="80"/>
      <c r="BK401" s="80"/>
      <c r="BL401" s="80"/>
      <c r="BM401" s="80"/>
      <c r="BN401" s="80"/>
      <c r="BO401" s="80"/>
      <c r="BP401" s="80"/>
      <c r="BQ401" s="80"/>
      <c r="BR401" s="80"/>
      <c r="BS401" s="80"/>
      <c r="BT401" s="80"/>
      <c r="BU401" s="80"/>
      <c r="BV401" s="80"/>
      <c r="BW401" s="80"/>
      <c r="BX401" s="80"/>
      <c r="BY401" s="80"/>
      <c r="BZ401" s="80"/>
      <c r="CA401" s="80"/>
      <c r="CB401" s="80"/>
      <c r="CC401" s="80"/>
      <c r="CD401" s="80"/>
      <c r="CE401" s="80"/>
      <c r="CF401" s="80"/>
      <c r="CG401" s="80"/>
      <c r="CH401" s="80"/>
      <c r="CI401" s="80"/>
      <c r="CJ401" s="80"/>
      <c r="CK401" s="80"/>
      <c r="CL401" s="80"/>
      <c r="CM401" s="80"/>
      <c r="CN401" s="80"/>
      <c r="CO401" s="80"/>
      <c r="CP401" s="80"/>
      <c r="CQ401" s="80"/>
      <c r="CR401" s="80"/>
      <c r="CS401" s="80"/>
      <c r="CT401" s="80"/>
      <c r="CU401" s="80"/>
      <c r="CV401" s="80"/>
      <c r="CW401" s="80"/>
      <c r="CX401" s="80"/>
      <c r="CY401" s="80"/>
      <c r="CZ401" s="80"/>
      <c r="DA401" s="80"/>
      <c r="DB401" s="80"/>
      <c r="DC401" s="80"/>
      <c r="DD401" s="80"/>
      <c r="DE401" s="80"/>
      <c r="DF401" s="80"/>
      <c r="DG401" s="80"/>
      <c r="DH401" s="80"/>
      <c r="DI401" s="80"/>
      <c r="DJ401" s="80"/>
      <c r="DK401" s="80"/>
    </row>
    <row r="402" ht="10.5" customHeight="1">
      <c r="A402" s="80"/>
      <c r="B402" s="80"/>
      <c r="C402" s="364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1"/>
      <c r="DJ402" s="80"/>
      <c r="DK402" s="80"/>
    </row>
    <row r="403" ht="16.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  <c r="CF403" s="80"/>
      <c r="CG403" s="80"/>
      <c r="CH403" s="80"/>
      <c r="CI403" s="80"/>
      <c r="CJ403" s="80"/>
      <c r="CK403" s="80"/>
      <c r="CL403" s="80"/>
      <c r="CM403" s="80"/>
      <c r="CN403" s="80"/>
      <c r="CO403" s="80"/>
      <c r="CP403" s="80"/>
      <c r="CQ403" s="80"/>
      <c r="CR403" s="80"/>
      <c r="CS403" s="80"/>
      <c r="CT403" s="80"/>
      <c r="CU403" s="80"/>
      <c r="CV403" s="80"/>
      <c r="CW403" s="80"/>
      <c r="CX403" s="80"/>
      <c r="CY403" s="80"/>
      <c r="CZ403" s="80"/>
      <c r="DA403" s="80"/>
      <c r="DB403" s="80"/>
      <c r="DC403" s="80"/>
      <c r="DD403" s="80"/>
      <c r="DE403" s="80"/>
      <c r="DF403" s="80"/>
      <c r="DG403" s="80"/>
      <c r="DH403" s="80"/>
      <c r="DI403" s="80"/>
      <c r="DJ403" s="80"/>
      <c r="DK403" s="80"/>
    </row>
    <row r="404" ht="21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  <c r="CF404" s="80"/>
      <c r="CG404" s="80"/>
      <c r="CH404" s="80"/>
      <c r="CI404" s="80"/>
      <c r="CJ404" s="80"/>
      <c r="CK404" s="80"/>
      <c r="CL404" s="80"/>
      <c r="CM404" s="80"/>
      <c r="CN404" s="80"/>
      <c r="CO404" s="80"/>
      <c r="CP404" s="80"/>
      <c r="CQ404" s="80"/>
      <c r="CR404" s="80"/>
      <c r="CS404" s="80"/>
      <c r="CT404" s="80"/>
      <c r="CU404" s="80"/>
      <c r="CV404" s="80"/>
      <c r="CW404" s="80"/>
      <c r="CX404" s="80"/>
      <c r="CY404" s="80"/>
      <c r="CZ404" s="80"/>
      <c r="DA404" s="80"/>
      <c r="DB404" s="80"/>
      <c r="DC404" s="80"/>
      <c r="DD404" s="80"/>
      <c r="DE404" s="80"/>
      <c r="DF404" s="80"/>
      <c r="DG404" s="80"/>
      <c r="DH404" s="80"/>
      <c r="DI404" s="80"/>
      <c r="DJ404" s="80"/>
      <c r="DK404" s="80"/>
    </row>
    <row r="405" ht="12.0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  <c r="CF405" s="80"/>
      <c r="CG405" s="80"/>
      <c r="CH405" s="80"/>
      <c r="CI405" s="80"/>
      <c r="CJ405" s="80"/>
      <c r="CK405" s="80"/>
      <c r="CL405" s="80"/>
      <c r="CM405" s="80"/>
      <c r="CN405" s="80"/>
      <c r="CO405" s="80"/>
      <c r="CP405" s="80"/>
      <c r="CQ405" s="80"/>
      <c r="CR405" s="80"/>
      <c r="CS405" s="80"/>
      <c r="CT405" s="80"/>
      <c r="CU405" s="80"/>
      <c r="CV405" s="80"/>
      <c r="CW405" s="80"/>
      <c r="CX405" s="80"/>
      <c r="CY405" s="80"/>
      <c r="CZ405" s="80"/>
      <c r="DA405" s="80"/>
      <c r="DB405" s="80"/>
      <c r="DC405" s="80"/>
      <c r="DD405" s="80"/>
      <c r="DE405" s="80"/>
      <c r="DF405" s="80"/>
      <c r="DG405" s="80"/>
      <c r="DH405" s="80"/>
      <c r="DI405" s="80"/>
      <c r="DJ405" s="80"/>
      <c r="DK405" s="80"/>
    </row>
    <row r="406" ht="13.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  <c r="BK406" s="80"/>
      <c r="BL406" s="80"/>
      <c r="BM406" s="80"/>
      <c r="BN406" s="80"/>
      <c r="BO406" s="80"/>
      <c r="BP406" s="80"/>
      <c r="BQ406" s="80"/>
      <c r="BR406" s="80"/>
      <c r="BS406" s="80"/>
      <c r="BT406" s="80"/>
      <c r="BU406" s="80"/>
      <c r="BV406" s="80"/>
      <c r="BW406" s="80"/>
      <c r="BX406" s="80"/>
      <c r="BY406" s="80"/>
      <c r="BZ406" s="80"/>
      <c r="CA406" s="80"/>
      <c r="CB406" s="80"/>
      <c r="CC406" s="80"/>
      <c r="CD406" s="80"/>
      <c r="CE406" s="80"/>
      <c r="CF406" s="80"/>
      <c r="CG406" s="80"/>
      <c r="CH406" s="80"/>
      <c r="CI406" s="80"/>
      <c r="CJ406" s="80"/>
      <c r="CK406" s="80"/>
      <c r="CL406" s="80"/>
      <c r="CM406" s="80"/>
      <c r="CN406" s="80"/>
      <c r="CO406" s="80"/>
      <c r="CP406" s="80"/>
      <c r="CQ406" s="80"/>
      <c r="CR406" s="80"/>
      <c r="CS406" s="80"/>
      <c r="CT406" s="80"/>
      <c r="CU406" s="80"/>
      <c r="CV406" s="80"/>
      <c r="CW406" s="80"/>
      <c r="CX406" s="80"/>
      <c r="CY406" s="80"/>
      <c r="CZ406" s="80"/>
      <c r="DA406" s="80"/>
      <c r="DB406" s="80"/>
      <c r="DC406" s="80"/>
      <c r="DD406" s="80"/>
      <c r="DE406" s="80"/>
      <c r="DF406" s="80"/>
      <c r="DG406" s="80"/>
      <c r="DH406" s="80"/>
      <c r="DI406" s="80"/>
      <c r="DJ406" s="80"/>
      <c r="DK406" s="80"/>
    </row>
    <row r="407" ht="20.25" customHeight="1">
      <c r="A407" s="80"/>
      <c r="B407" s="80"/>
      <c r="C407" s="355" t="s">
        <v>323</v>
      </c>
      <c r="DJ407" s="80"/>
      <c r="DK407" s="80"/>
    </row>
    <row r="408" ht="15.75" customHeight="1">
      <c r="A408" s="80"/>
      <c r="B408" s="80"/>
      <c r="C408" s="356" t="s">
        <v>356</v>
      </c>
      <c r="DJ408" s="80"/>
      <c r="DK408" s="80"/>
    </row>
    <row r="409" ht="6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  <c r="BM409" s="80"/>
      <c r="BN409" s="80"/>
      <c r="BO409" s="80"/>
      <c r="BP409" s="80"/>
      <c r="BQ409" s="80"/>
      <c r="BR409" s="80"/>
      <c r="BS409" s="80"/>
      <c r="BT409" s="80"/>
      <c r="BU409" s="80"/>
      <c r="BV409" s="80"/>
      <c r="BW409" s="80"/>
      <c r="BX409" s="80"/>
      <c r="BY409" s="80"/>
      <c r="BZ409" s="80"/>
      <c r="CA409" s="80"/>
      <c r="CB409" s="80"/>
      <c r="CC409" s="80"/>
      <c r="CD409" s="80"/>
      <c r="CE409" s="80"/>
      <c r="CF409" s="80"/>
      <c r="CG409" s="80"/>
      <c r="CH409" s="80"/>
      <c r="CI409" s="80"/>
      <c r="CJ409" s="80"/>
      <c r="CK409" s="80"/>
      <c r="CL409" s="80"/>
      <c r="CM409" s="80"/>
      <c r="CN409" s="80"/>
      <c r="CO409" s="80"/>
      <c r="CP409" s="80"/>
      <c r="CQ409" s="80"/>
      <c r="CR409" s="80"/>
      <c r="CS409" s="80"/>
      <c r="CT409" s="80"/>
      <c r="CU409" s="80"/>
      <c r="CV409" s="80"/>
      <c r="CW409" s="80"/>
      <c r="CX409" s="80"/>
      <c r="CY409" s="80"/>
      <c r="CZ409" s="80"/>
      <c r="DA409" s="80"/>
      <c r="DB409" s="80"/>
      <c r="DC409" s="80"/>
      <c r="DD409" s="80"/>
      <c r="DE409" s="80"/>
      <c r="DF409" s="80"/>
      <c r="DG409" s="80"/>
      <c r="DH409" s="80"/>
      <c r="DI409" s="80"/>
      <c r="DJ409" s="80"/>
      <c r="DK409" s="80"/>
    </row>
    <row r="410" ht="15.75" customHeight="1">
      <c r="A410" s="80"/>
      <c r="B410" s="80"/>
      <c r="C410" s="80"/>
      <c r="D410" s="363" t="s">
        <v>347</v>
      </c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  <c r="BK410" s="80"/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/>
      <c r="CF410" s="80"/>
      <c r="CG410" s="80"/>
      <c r="CH410" s="80"/>
      <c r="CI410" s="80"/>
      <c r="CJ410" s="80"/>
      <c r="CK410" s="80"/>
      <c r="CL410" s="80"/>
      <c r="CM410" s="80"/>
      <c r="CN410" s="80"/>
      <c r="CO410" s="80"/>
      <c r="CP410" s="80"/>
      <c r="CQ410" s="80"/>
      <c r="CR410" s="80"/>
      <c r="CS410" s="80"/>
      <c r="CT410" s="80"/>
      <c r="CU410" s="80"/>
      <c r="CV410" s="80"/>
      <c r="CW410" s="80"/>
      <c r="CX410" s="80"/>
      <c r="CY410" s="80"/>
      <c r="CZ410" s="80"/>
      <c r="DA410" s="80"/>
      <c r="DB410" s="80"/>
      <c r="DC410" s="80"/>
      <c r="DD410" s="80"/>
      <c r="DE410" s="80"/>
      <c r="DF410" s="80"/>
      <c r="DG410" s="80"/>
      <c r="DH410" s="80"/>
      <c r="DI410" s="80"/>
      <c r="DJ410" s="80"/>
      <c r="DK410" s="80"/>
    </row>
    <row r="411" ht="13.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  <c r="BG411" s="80"/>
      <c r="BH411" s="80"/>
      <c r="BI411" s="80"/>
      <c r="BJ411" s="80"/>
      <c r="BK411" s="80"/>
      <c r="BL411" s="80"/>
      <c r="BM411" s="80"/>
      <c r="BN411" s="80"/>
      <c r="BO411" s="80"/>
      <c r="BP411" s="80"/>
      <c r="BQ411" s="80"/>
      <c r="BR411" s="80"/>
      <c r="BS411" s="80"/>
      <c r="BT411" s="80"/>
      <c r="BU411" s="80"/>
      <c r="BV411" s="80"/>
      <c r="BW411" s="80"/>
      <c r="BX411" s="80"/>
      <c r="BY411" s="80"/>
      <c r="BZ411" s="80"/>
      <c r="CA411" s="80"/>
      <c r="CB411" s="80"/>
      <c r="CC411" s="80"/>
      <c r="CD411" s="80"/>
      <c r="CE411" s="80"/>
      <c r="CF411" s="80"/>
      <c r="CG411" s="80"/>
      <c r="CH411" s="80"/>
      <c r="CI411" s="80"/>
      <c r="CJ411" s="80"/>
      <c r="CK411" s="80"/>
      <c r="CL411" s="80"/>
      <c r="CM411" s="80"/>
      <c r="CN411" s="80"/>
      <c r="CO411" s="80"/>
      <c r="CP411" s="80"/>
      <c r="CQ411" s="80"/>
      <c r="CR411" s="80"/>
      <c r="CS411" s="80"/>
      <c r="CT411" s="80"/>
      <c r="CU411" s="80"/>
      <c r="CV411" s="80"/>
      <c r="CW411" s="80"/>
      <c r="CX411" s="80"/>
      <c r="CY411" s="80"/>
      <c r="CZ411" s="80"/>
      <c r="DA411" s="80"/>
      <c r="DB411" s="80"/>
      <c r="DC411" s="80"/>
      <c r="DD411" s="80"/>
      <c r="DE411" s="80"/>
      <c r="DF411" s="80"/>
      <c r="DG411" s="80"/>
      <c r="DH411" s="80"/>
      <c r="DI411" s="80"/>
      <c r="DJ411" s="80"/>
      <c r="DK411" s="80"/>
    </row>
    <row r="412" ht="15.75" customHeight="1">
      <c r="A412" s="80"/>
      <c r="B412" s="80"/>
      <c r="C412" s="80"/>
      <c r="D412" s="363" t="s">
        <v>357</v>
      </c>
      <c r="DJ412" s="80"/>
      <c r="DK412" s="80"/>
    </row>
    <row r="413" ht="12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  <c r="CF413" s="80"/>
      <c r="CG413" s="80"/>
      <c r="CH413" s="80"/>
      <c r="CI413" s="80"/>
      <c r="CJ413" s="80"/>
      <c r="CK413" s="80"/>
      <c r="CL413" s="80"/>
      <c r="CM413" s="80"/>
      <c r="CN413" s="80"/>
      <c r="CO413" s="80"/>
      <c r="CP413" s="80"/>
      <c r="CQ413" s="80"/>
      <c r="CR413" s="80"/>
      <c r="CS413" s="80"/>
      <c r="CT413" s="80"/>
      <c r="CU413" s="80"/>
      <c r="CV413" s="80"/>
      <c r="CW413" s="80"/>
      <c r="CX413" s="80"/>
      <c r="CY413" s="80"/>
      <c r="CZ413" s="80"/>
      <c r="DA413" s="80"/>
      <c r="DB413" s="80"/>
      <c r="DC413" s="80"/>
      <c r="DD413" s="80"/>
      <c r="DE413" s="80"/>
      <c r="DF413" s="80"/>
      <c r="DG413" s="80"/>
      <c r="DH413" s="80"/>
      <c r="DI413" s="80"/>
      <c r="DJ413" s="80"/>
      <c r="DK413" s="80"/>
    </row>
    <row r="414" ht="10.5" customHeight="1">
      <c r="A414" s="80"/>
      <c r="B414" s="80"/>
      <c r="C414" s="80"/>
      <c r="D414" s="364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1"/>
      <c r="DJ414" s="80"/>
      <c r="DK414" s="80"/>
    </row>
    <row r="415" ht="6.0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  <c r="CF415" s="80"/>
      <c r="CG415" s="80"/>
      <c r="CH415" s="80"/>
      <c r="CI415" s="80"/>
      <c r="CJ415" s="80"/>
      <c r="CK415" s="80"/>
      <c r="CL415" s="80"/>
      <c r="CM415" s="80"/>
      <c r="CN415" s="80"/>
      <c r="CO415" s="80"/>
      <c r="CP415" s="80"/>
      <c r="CQ415" s="80"/>
      <c r="CR415" s="80"/>
      <c r="CS415" s="80"/>
      <c r="CT415" s="80"/>
      <c r="CU415" s="80"/>
      <c r="CV415" s="80"/>
      <c r="CW415" s="80"/>
      <c r="CX415" s="80"/>
      <c r="CY415" s="80"/>
      <c r="CZ415" s="80"/>
      <c r="DA415" s="80"/>
      <c r="DB415" s="80"/>
      <c r="DC415" s="80"/>
      <c r="DD415" s="80"/>
      <c r="DE415" s="80"/>
      <c r="DF415" s="80"/>
      <c r="DG415" s="80"/>
      <c r="DH415" s="80"/>
      <c r="DI415" s="80"/>
      <c r="DJ415" s="80"/>
      <c r="DK415" s="80"/>
    </row>
    <row r="416" ht="6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  <c r="CF416" s="80"/>
      <c r="CG416" s="80"/>
      <c r="CH416" s="80"/>
      <c r="CI416" s="80"/>
      <c r="CJ416" s="80"/>
      <c r="CK416" s="80"/>
      <c r="CL416" s="80"/>
      <c r="CM416" s="80"/>
      <c r="CN416" s="80"/>
      <c r="CO416" s="80"/>
      <c r="CP416" s="80"/>
      <c r="CQ416" s="80"/>
      <c r="CR416" s="80"/>
      <c r="CS416" s="80"/>
      <c r="CT416" s="80"/>
      <c r="CU416" s="80"/>
      <c r="CV416" s="80"/>
      <c r="CW416" s="80"/>
      <c r="CX416" s="80"/>
      <c r="CY416" s="80"/>
      <c r="CZ416" s="80"/>
      <c r="DA416" s="80"/>
      <c r="DB416" s="80"/>
      <c r="DC416" s="80"/>
      <c r="DD416" s="80"/>
      <c r="DE416" s="80"/>
      <c r="DF416" s="80"/>
      <c r="DG416" s="80"/>
      <c r="DH416" s="80"/>
      <c r="DI416" s="80"/>
      <c r="DJ416" s="80"/>
      <c r="DK416" s="80"/>
    </row>
    <row r="417" ht="27.0" customHeight="1">
      <c r="A417" s="80"/>
      <c r="B417" s="80"/>
      <c r="C417" s="80"/>
      <c r="D417" s="363" t="s">
        <v>358</v>
      </c>
    </row>
    <row r="418" ht="6.0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  <c r="CF418" s="80"/>
      <c r="CG418" s="80"/>
      <c r="CH418" s="80"/>
      <c r="CI418" s="80"/>
      <c r="CJ418" s="80"/>
      <c r="CK418" s="80"/>
      <c r="CL418" s="80"/>
      <c r="CM418" s="80"/>
      <c r="CN418" s="80"/>
      <c r="CO418" s="80"/>
      <c r="CP418" s="80"/>
      <c r="CQ418" s="80"/>
      <c r="CR418" s="80"/>
      <c r="CS418" s="80"/>
      <c r="CT418" s="80"/>
      <c r="CU418" s="80"/>
      <c r="CV418" s="80"/>
      <c r="CW418" s="80"/>
      <c r="CX418" s="80"/>
      <c r="CY418" s="80"/>
      <c r="CZ418" s="80"/>
      <c r="DA418" s="80"/>
      <c r="DB418" s="80"/>
      <c r="DC418" s="80"/>
      <c r="DD418" s="80"/>
      <c r="DE418" s="80"/>
      <c r="DF418" s="80"/>
      <c r="DG418" s="80"/>
      <c r="DH418" s="80"/>
      <c r="DI418" s="80"/>
      <c r="DJ418" s="80"/>
      <c r="DK418" s="80"/>
    </row>
    <row r="419" ht="10.5" customHeight="1">
      <c r="A419" s="80"/>
      <c r="B419" s="80"/>
      <c r="C419" s="80"/>
      <c r="D419" s="364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1"/>
      <c r="DI419" s="80"/>
      <c r="DJ419" s="80"/>
      <c r="DK419" s="80"/>
    </row>
    <row r="420" ht="8.2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  <c r="CF420" s="80"/>
      <c r="CG420" s="80"/>
      <c r="CH420" s="80"/>
      <c r="CI420" s="80"/>
      <c r="CJ420" s="80"/>
      <c r="CK420" s="80"/>
      <c r="CL420" s="80"/>
      <c r="CM420" s="80"/>
      <c r="CN420" s="80"/>
      <c r="CO420" s="80"/>
      <c r="CP420" s="80"/>
      <c r="CQ420" s="80"/>
      <c r="CR420" s="80"/>
      <c r="CS420" s="80"/>
      <c r="CT420" s="80"/>
      <c r="CU420" s="80"/>
      <c r="CV420" s="80"/>
      <c r="CW420" s="80"/>
      <c r="CX420" s="80"/>
      <c r="CY420" s="80"/>
      <c r="CZ420" s="80"/>
      <c r="DA420" s="80"/>
      <c r="DB420" s="80"/>
      <c r="DC420" s="80"/>
      <c r="DD420" s="80"/>
      <c r="DE420" s="80"/>
      <c r="DF420" s="80"/>
      <c r="DG420" s="80"/>
      <c r="DH420" s="80"/>
      <c r="DI420" s="80"/>
      <c r="DJ420" s="80"/>
      <c r="DK420" s="80"/>
    </row>
    <row r="421" ht="36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  <c r="CF421" s="80"/>
      <c r="CG421" s="80"/>
      <c r="CH421" s="80"/>
      <c r="CI421" s="80"/>
      <c r="CJ421" s="80"/>
      <c r="CK421" s="80"/>
      <c r="CL421" s="80"/>
      <c r="CM421" s="80"/>
      <c r="CN421" s="80"/>
      <c r="CO421" s="80"/>
      <c r="CP421" s="80"/>
      <c r="CQ421" s="80"/>
      <c r="CR421" s="80"/>
      <c r="CS421" s="80"/>
      <c r="CT421" s="80"/>
      <c r="CU421" s="80"/>
      <c r="CV421" s="80"/>
      <c r="CW421" s="80"/>
      <c r="CX421" s="80"/>
      <c r="CY421" s="80"/>
      <c r="CZ421" s="80"/>
      <c r="DA421" s="80"/>
      <c r="DB421" s="80"/>
      <c r="DC421" s="80"/>
      <c r="DD421" s="80"/>
      <c r="DE421" s="80"/>
      <c r="DF421" s="80"/>
      <c r="DG421" s="80"/>
      <c r="DH421" s="80"/>
      <c r="DI421" s="80"/>
      <c r="DJ421" s="80"/>
      <c r="DK421" s="80"/>
    </row>
    <row r="422" ht="6.0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  <c r="CF422" s="80"/>
      <c r="CG422" s="80"/>
      <c r="CH422" s="80"/>
      <c r="CI422" s="80"/>
      <c r="CJ422" s="80"/>
      <c r="CK422" s="80"/>
      <c r="CL422" s="80"/>
      <c r="CM422" s="80"/>
      <c r="CN422" s="80"/>
      <c r="CO422" s="80"/>
      <c r="CP422" s="80"/>
      <c r="CQ422" s="80"/>
      <c r="CR422" s="80"/>
      <c r="CS422" s="80"/>
      <c r="CT422" s="80"/>
      <c r="CU422" s="80"/>
      <c r="CV422" s="80"/>
      <c r="CW422" s="80"/>
      <c r="CX422" s="80"/>
      <c r="CY422" s="80"/>
      <c r="CZ422" s="80"/>
      <c r="DA422" s="80"/>
      <c r="DB422" s="80"/>
      <c r="DC422" s="80"/>
      <c r="DD422" s="80"/>
      <c r="DE422" s="80"/>
      <c r="DF422" s="80"/>
      <c r="DG422" s="80"/>
      <c r="DH422" s="80"/>
      <c r="DI422" s="80"/>
      <c r="DJ422" s="80"/>
      <c r="DK422" s="80"/>
    </row>
    <row r="423" ht="6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  <c r="CF423" s="80"/>
      <c r="CG423" s="80"/>
      <c r="CH423" s="80"/>
      <c r="CI423" s="80"/>
      <c r="CJ423" s="80"/>
      <c r="CK423" s="80"/>
      <c r="CL423" s="80"/>
      <c r="CM423" s="80"/>
      <c r="CN423" s="80"/>
      <c r="CO423" s="80"/>
      <c r="CP423" s="80"/>
      <c r="CQ423" s="80"/>
      <c r="CR423" s="80"/>
      <c r="CS423" s="80"/>
      <c r="CT423" s="80"/>
      <c r="CU423" s="80"/>
      <c r="CV423" s="80"/>
      <c r="CW423" s="80"/>
      <c r="CX423" s="80"/>
      <c r="CY423" s="80"/>
      <c r="CZ423" s="80"/>
      <c r="DA423" s="80"/>
      <c r="DB423" s="80"/>
      <c r="DC423" s="80"/>
      <c r="DD423" s="80"/>
      <c r="DE423" s="80"/>
      <c r="DF423" s="80"/>
      <c r="DG423" s="80"/>
      <c r="DH423" s="80"/>
      <c r="DI423" s="80"/>
      <c r="DJ423" s="80"/>
      <c r="DK423" s="80"/>
    </row>
    <row r="424" ht="20.25" customHeight="1">
      <c r="A424" s="80"/>
      <c r="B424" s="80"/>
      <c r="C424" s="355" t="s">
        <v>309</v>
      </c>
      <c r="DJ424" s="80"/>
      <c r="DK424" s="80"/>
    </row>
    <row r="425" ht="15.75" customHeight="1">
      <c r="A425" s="80"/>
      <c r="B425" s="80"/>
      <c r="C425" s="356" t="s">
        <v>359</v>
      </c>
      <c r="DJ425" s="80"/>
      <c r="DK425" s="80"/>
    </row>
    <row r="426" ht="6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  <c r="CF426" s="80"/>
      <c r="CG426" s="80"/>
      <c r="CH426" s="80"/>
      <c r="CI426" s="80"/>
      <c r="CJ426" s="80"/>
      <c r="CK426" s="80"/>
      <c r="CL426" s="80"/>
      <c r="CM426" s="80"/>
      <c r="CN426" s="80"/>
      <c r="CO426" s="80"/>
      <c r="CP426" s="80"/>
      <c r="CQ426" s="80"/>
      <c r="CR426" s="80"/>
      <c r="CS426" s="80"/>
      <c r="CT426" s="80"/>
      <c r="CU426" s="80"/>
      <c r="CV426" s="80"/>
      <c r="CW426" s="80"/>
      <c r="CX426" s="80"/>
      <c r="CY426" s="80"/>
      <c r="CZ426" s="80"/>
      <c r="DA426" s="80"/>
      <c r="DB426" s="80"/>
      <c r="DC426" s="80"/>
      <c r="DD426" s="80"/>
      <c r="DE426" s="80"/>
      <c r="DF426" s="80"/>
      <c r="DG426" s="80"/>
      <c r="DH426" s="80"/>
      <c r="DI426" s="80"/>
      <c r="DJ426" s="80"/>
      <c r="DK426" s="80"/>
    </row>
    <row r="427" ht="16.5" customHeight="1">
      <c r="A427" s="80"/>
      <c r="B427" s="80"/>
      <c r="C427" s="363" t="s">
        <v>348</v>
      </c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/>
      <c r="CF427" s="80"/>
      <c r="CG427" s="80"/>
      <c r="CH427" s="80"/>
      <c r="CI427" s="80"/>
      <c r="CJ427" s="80"/>
      <c r="CK427" s="80"/>
      <c r="CL427" s="80"/>
      <c r="CM427" s="80"/>
      <c r="CN427" s="80"/>
      <c r="CO427" s="80"/>
      <c r="CP427" s="80"/>
      <c r="CQ427" s="80"/>
      <c r="CR427" s="80"/>
      <c r="CS427" s="80"/>
      <c r="CT427" s="80"/>
      <c r="CU427" s="80"/>
      <c r="CV427" s="80"/>
      <c r="CW427" s="80"/>
      <c r="CX427" s="80"/>
      <c r="CY427" s="80"/>
      <c r="CZ427" s="80"/>
      <c r="DA427" s="80"/>
      <c r="DB427" s="80"/>
      <c r="DC427" s="80"/>
      <c r="DD427" s="80"/>
      <c r="DE427" s="80"/>
      <c r="DF427" s="80"/>
      <c r="DG427" s="80"/>
      <c r="DH427" s="80"/>
      <c r="DI427" s="80"/>
      <c r="DJ427" s="80"/>
      <c r="DK427" s="80"/>
    </row>
    <row r="428" ht="6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  <c r="BG428" s="80"/>
      <c r="BH428" s="80"/>
      <c r="BI428" s="80"/>
      <c r="BJ428" s="80"/>
      <c r="BK428" s="80"/>
      <c r="BL428" s="80"/>
      <c r="BM428" s="80"/>
      <c r="BN428" s="80"/>
      <c r="BO428" s="80"/>
      <c r="BP428" s="80"/>
      <c r="BQ428" s="80"/>
      <c r="BR428" s="80"/>
      <c r="BS428" s="80"/>
      <c r="BT428" s="80"/>
      <c r="BU428" s="80"/>
      <c r="BV428" s="80"/>
      <c r="BW428" s="80"/>
      <c r="BX428" s="80"/>
      <c r="BY428" s="80"/>
      <c r="BZ428" s="80"/>
      <c r="CA428" s="80"/>
      <c r="CB428" s="80"/>
      <c r="CC428" s="80"/>
      <c r="CD428" s="80"/>
      <c r="CE428" s="80"/>
      <c r="CF428" s="80"/>
      <c r="CG428" s="80"/>
      <c r="CH428" s="80"/>
      <c r="CI428" s="80"/>
      <c r="CJ428" s="80"/>
      <c r="CK428" s="80"/>
      <c r="CL428" s="80"/>
      <c r="CM428" s="80"/>
      <c r="CN428" s="80"/>
      <c r="CO428" s="80"/>
      <c r="CP428" s="80"/>
      <c r="CQ428" s="80"/>
      <c r="CR428" s="80"/>
      <c r="CS428" s="80"/>
      <c r="CT428" s="80"/>
      <c r="CU428" s="80"/>
      <c r="CV428" s="80"/>
      <c r="CW428" s="80"/>
      <c r="CX428" s="80"/>
      <c r="CY428" s="80"/>
      <c r="CZ428" s="80"/>
      <c r="DA428" s="80"/>
      <c r="DB428" s="80"/>
      <c r="DC428" s="80"/>
      <c r="DD428" s="80"/>
      <c r="DE428" s="80"/>
      <c r="DF428" s="80"/>
      <c r="DG428" s="80"/>
      <c r="DH428" s="80"/>
      <c r="DI428" s="80"/>
      <c r="DJ428" s="80"/>
      <c r="DK428" s="80"/>
    </row>
    <row r="429" ht="15.75" customHeight="1">
      <c r="A429" s="80"/>
      <c r="B429" s="80"/>
      <c r="C429" s="80"/>
      <c r="D429" s="363" t="s">
        <v>352</v>
      </c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363" t="s">
        <v>227</v>
      </c>
      <c r="BB429" s="80"/>
      <c r="BC429" s="80"/>
      <c r="BD429" s="80"/>
      <c r="BE429" s="80"/>
      <c r="BF429" s="80"/>
      <c r="BG429" s="80"/>
      <c r="BH429" s="80"/>
      <c r="BI429" s="80"/>
      <c r="BJ429" s="80"/>
      <c r="BK429" s="80"/>
      <c r="BL429" s="80"/>
      <c r="BM429" s="80"/>
      <c r="BN429" s="80"/>
      <c r="BO429" s="80"/>
      <c r="BP429" s="80"/>
      <c r="BQ429" s="363" t="s">
        <v>353</v>
      </c>
      <c r="CF429" s="80"/>
      <c r="CG429" s="80"/>
      <c r="CH429" s="80"/>
      <c r="CI429" s="80"/>
      <c r="CJ429" s="80"/>
      <c r="CK429" s="80"/>
      <c r="CL429" s="80"/>
      <c r="CM429" s="80"/>
      <c r="CN429" s="80"/>
      <c r="CO429" s="80"/>
      <c r="CP429" s="80"/>
      <c r="CQ429" s="80"/>
      <c r="CR429" s="80"/>
      <c r="CS429" s="80"/>
      <c r="CT429" s="80"/>
      <c r="CU429" s="80"/>
      <c r="CV429" s="80"/>
      <c r="CW429" s="80"/>
      <c r="CX429" s="80"/>
      <c r="CY429" s="80"/>
      <c r="CZ429" s="80"/>
      <c r="DA429" s="80"/>
      <c r="DB429" s="80"/>
      <c r="DC429" s="80"/>
      <c r="DD429" s="80"/>
      <c r="DE429" s="80"/>
      <c r="DF429" s="80"/>
      <c r="DG429" s="80"/>
      <c r="DH429" s="80"/>
      <c r="DI429" s="80"/>
      <c r="DJ429" s="80"/>
      <c r="DK429" s="80"/>
    </row>
    <row r="430" ht="6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  <c r="BG430" s="80"/>
      <c r="BH430" s="80"/>
      <c r="BI430" s="80"/>
      <c r="BJ430" s="80"/>
      <c r="BK430" s="80"/>
      <c r="BL430" s="80"/>
      <c r="BM430" s="80"/>
      <c r="BN430" s="80"/>
      <c r="BO430" s="80"/>
      <c r="BP430" s="80"/>
      <c r="BQ430" s="80"/>
      <c r="BR430" s="80"/>
      <c r="BS430" s="80"/>
      <c r="BT430" s="80"/>
      <c r="BU430" s="80"/>
      <c r="BV430" s="80"/>
      <c r="BW430" s="80"/>
      <c r="BX430" s="80"/>
      <c r="BY430" s="80"/>
      <c r="BZ430" s="80"/>
      <c r="CA430" s="80"/>
      <c r="CB430" s="80"/>
      <c r="CC430" s="80"/>
      <c r="CD430" s="80"/>
      <c r="CE430" s="80"/>
      <c r="CF430" s="80"/>
      <c r="CG430" s="80"/>
      <c r="CH430" s="80"/>
      <c r="CI430" s="80"/>
      <c r="CJ430" s="80"/>
      <c r="CK430" s="80"/>
      <c r="CL430" s="80"/>
      <c r="CM430" s="80"/>
      <c r="CN430" s="80"/>
      <c r="CO430" s="80"/>
      <c r="CP430" s="80"/>
      <c r="CQ430" s="80"/>
      <c r="CR430" s="80"/>
      <c r="CS430" s="80"/>
      <c r="CT430" s="80"/>
      <c r="CU430" s="80"/>
      <c r="CV430" s="80"/>
      <c r="CW430" s="80"/>
      <c r="CX430" s="80"/>
      <c r="CY430" s="80"/>
      <c r="CZ430" s="80"/>
      <c r="DA430" s="80"/>
      <c r="DB430" s="80"/>
      <c r="DC430" s="80"/>
      <c r="DD430" s="80"/>
      <c r="DE430" s="80"/>
      <c r="DF430" s="80"/>
      <c r="DG430" s="80"/>
      <c r="DH430" s="80"/>
      <c r="DI430" s="80"/>
      <c r="DJ430" s="80"/>
      <c r="DK430" s="80"/>
    </row>
    <row r="431" ht="15.75" customHeight="1">
      <c r="A431" s="80"/>
      <c r="B431" s="80"/>
      <c r="C431" s="80"/>
      <c r="D431" s="364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1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364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1"/>
      <c r="BI431" s="80"/>
      <c r="BJ431" s="80"/>
      <c r="BK431" s="80"/>
      <c r="BL431" s="80"/>
      <c r="BM431" s="80"/>
      <c r="BN431" s="80"/>
      <c r="BO431" s="80"/>
      <c r="BP431" s="80"/>
      <c r="BQ431" s="364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1"/>
      <c r="DJ431" s="80"/>
      <c r="DK431" s="80"/>
    </row>
    <row r="432" ht="12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  <c r="BG432" s="80"/>
      <c r="BH432" s="80"/>
      <c r="BI432" s="80"/>
      <c r="BJ432" s="80"/>
      <c r="BK432" s="80"/>
      <c r="BL432" s="80"/>
      <c r="BM432" s="80"/>
      <c r="BN432" s="80"/>
      <c r="BO432" s="80"/>
      <c r="BP432" s="80"/>
      <c r="BQ432" s="80"/>
      <c r="BR432" s="80"/>
      <c r="BS432" s="80"/>
      <c r="BT432" s="80"/>
      <c r="BU432" s="80"/>
      <c r="BV432" s="80"/>
      <c r="BW432" s="80"/>
      <c r="BX432" s="80"/>
      <c r="BY432" s="80"/>
      <c r="BZ432" s="80"/>
      <c r="CA432" s="80"/>
      <c r="CB432" s="80"/>
      <c r="CC432" s="80"/>
      <c r="CD432" s="80"/>
      <c r="CE432" s="80"/>
      <c r="CF432" s="80"/>
      <c r="CG432" s="80"/>
      <c r="CH432" s="80"/>
      <c r="CI432" s="80"/>
      <c r="CJ432" s="80"/>
      <c r="CK432" s="80"/>
      <c r="CL432" s="80"/>
      <c r="CM432" s="80"/>
      <c r="CN432" s="80"/>
      <c r="CO432" s="80"/>
      <c r="CP432" s="80"/>
      <c r="CQ432" s="80"/>
      <c r="CR432" s="80"/>
      <c r="CS432" s="80"/>
      <c r="CT432" s="80"/>
      <c r="CU432" s="80"/>
      <c r="CV432" s="80"/>
      <c r="CW432" s="80"/>
      <c r="CX432" s="80"/>
      <c r="CY432" s="80"/>
      <c r="CZ432" s="80"/>
      <c r="DA432" s="80"/>
      <c r="DB432" s="80"/>
      <c r="DC432" s="80"/>
      <c r="DD432" s="80"/>
      <c r="DE432" s="80"/>
      <c r="DF432" s="80"/>
      <c r="DG432" s="80"/>
      <c r="DH432" s="80"/>
      <c r="DI432" s="80"/>
      <c r="DJ432" s="80"/>
      <c r="DK432" s="80"/>
    </row>
    <row r="433" ht="15.75" customHeight="1">
      <c r="A433" s="80"/>
      <c r="B433" s="80"/>
      <c r="C433" s="80"/>
      <c r="D433" s="363" t="s">
        <v>354</v>
      </c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  <c r="BG433" s="80"/>
      <c r="BH433" s="80"/>
      <c r="BI433" s="80"/>
      <c r="BJ433" s="80"/>
      <c r="BK433" s="80"/>
      <c r="BL433" s="80"/>
      <c r="BM433" s="80"/>
      <c r="BN433" s="80"/>
      <c r="BO433" s="80"/>
      <c r="BP433" s="80"/>
      <c r="BQ433" s="80"/>
      <c r="BR433" s="80"/>
      <c r="BS433" s="80"/>
      <c r="BT433" s="80"/>
      <c r="BU433" s="80"/>
      <c r="BV433" s="80"/>
      <c r="BW433" s="80"/>
      <c r="BX433" s="80"/>
      <c r="BY433" s="80"/>
      <c r="BZ433" s="80"/>
      <c r="CA433" s="80"/>
      <c r="CB433" s="80"/>
      <c r="CC433" s="80"/>
      <c r="CD433" s="80"/>
      <c r="CE433" s="80"/>
      <c r="CF433" s="80"/>
      <c r="CG433" s="80"/>
      <c r="CH433" s="80"/>
      <c r="CI433" s="80"/>
      <c r="CJ433" s="80"/>
      <c r="CK433" s="80"/>
      <c r="CL433" s="80"/>
      <c r="CM433" s="80"/>
      <c r="CN433" s="80"/>
      <c r="CO433" s="80"/>
      <c r="CP433" s="80"/>
      <c r="CQ433" s="80"/>
      <c r="CR433" s="80"/>
      <c r="CS433" s="80"/>
      <c r="CT433" s="80"/>
      <c r="CU433" s="80"/>
      <c r="CV433" s="80"/>
      <c r="CW433" s="80"/>
      <c r="CX433" s="80"/>
      <c r="CY433" s="80"/>
      <c r="CZ433" s="80"/>
      <c r="DA433" s="80"/>
      <c r="DB433" s="80"/>
      <c r="DC433" s="80"/>
      <c r="DD433" s="80"/>
      <c r="DE433" s="80"/>
      <c r="DF433" s="80"/>
      <c r="DG433" s="80"/>
      <c r="DH433" s="80"/>
      <c r="DI433" s="80"/>
      <c r="DJ433" s="80"/>
      <c r="DK433" s="80"/>
    </row>
    <row r="434" ht="12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  <c r="BG434" s="80"/>
      <c r="BH434" s="80"/>
      <c r="BI434" s="80"/>
      <c r="BJ434" s="80"/>
      <c r="BK434" s="80"/>
      <c r="BL434" s="80"/>
      <c r="BM434" s="80"/>
      <c r="BN434" s="80"/>
      <c r="BO434" s="80"/>
      <c r="BP434" s="80"/>
      <c r="BQ434" s="80"/>
      <c r="BR434" s="80"/>
      <c r="BS434" s="80"/>
      <c r="BT434" s="80"/>
      <c r="BU434" s="80"/>
      <c r="BV434" s="80"/>
      <c r="BW434" s="80"/>
      <c r="BX434" s="80"/>
      <c r="BY434" s="80"/>
      <c r="BZ434" s="80"/>
      <c r="CA434" s="80"/>
      <c r="CB434" s="80"/>
      <c r="CC434" s="80"/>
      <c r="CD434" s="80"/>
      <c r="CE434" s="80"/>
      <c r="CF434" s="80"/>
      <c r="CG434" s="80"/>
      <c r="CH434" s="80"/>
      <c r="CI434" s="80"/>
      <c r="CJ434" s="80"/>
      <c r="CK434" s="80"/>
      <c r="CL434" s="80"/>
      <c r="CM434" s="80"/>
      <c r="CN434" s="80"/>
      <c r="CO434" s="80"/>
      <c r="CP434" s="80"/>
      <c r="CQ434" s="80"/>
      <c r="CR434" s="80"/>
      <c r="CS434" s="80"/>
      <c r="CT434" s="80"/>
      <c r="CU434" s="80"/>
      <c r="CV434" s="80"/>
      <c r="CW434" s="80"/>
      <c r="CX434" s="80"/>
      <c r="CY434" s="80"/>
      <c r="CZ434" s="80"/>
      <c r="DA434" s="80"/>
      <c r="DB434" s="80"/>
      <c r="DC434" s="80"/>
      <c r="DD434" s="80"/>
      <c r="DE434" s="80"/>
      <c r="DF434" s="80"/>
      <c r="DG434" s="80"/>
      <c r="DH434" s="80"/>
      <c r="DI434" s="80"/>
      <c r="DJ434" s="80"/>
      <c r="DK434" s="80"/>
    </row>
    <row r="435" ht="15.75" customHeight="1">
      <c r="A435" s="80"/>
      <c r="B435" s="80"/>
      <c r="C435" s="80"/>
      <c r="D435" s="364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1"/>
      <c r="DJ435" s="80"/>
      <c r="DK435" s="80"/>
    </row>
    <row r="436" ht="7.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  <c r="BG436" s="80"/>
      <c r="BH436" s="80"/>
      <c r="BI436" s="80"/>
      <c r="BJ436" s="80"/>
      <c r="BK436" s="80"/>
      <c r="BL436" s="80"/>
      <c r="BM436" s="80"/>
      <c r="BN436" s="80"/>
      <c r="BO436" s="80"/>
      <c r="BP436" s="80"/>
      <c r="BQ436" s="80"/>
      <c r="BR436" s="80"/>
      <c r="BS436" s="80"/>
      <c r="BT436" s="80"/>
      <c r="BU436" s="80"/>
      <c r="BV436" s="80"/>
      <c r="BW436" s="80"/>
      <c r="BX436" s="80"/>
      <c r="BY436" s="80"/>
      <c r="BZ436" s="80"/>
      <c r="CA436" s="80"/>
      <c r="CB436" s="80"/>
      <c r="CC436" s="80"/>
      <c r="CD436" s="80"/>
      <c r="CE436" s="80"/>
      <c r="CF436" s="80"/>
      <c r="CG436" s="80"/>
      <c r="CH436" s="80"/>
      <c r="CI436" s="80"/>
      <c r="CJ436" s="80"/>
      <c r="CK436" s="80"/>
      <c r="CL436" s="80"/>
      <c r="CM436" s="80"/>
      <c r="CN436" s="80"/>
      <c r="CO436" s="80"/>
      <c r="CP436" s="80"/>
      <c r="CQ436" s="80"/>
      <c r="CR436" s="80"/>
      <c r="CS436" s="80"/>
      <c r="CT436" s="80"/>
      <c r="CU436" s="80"/>
      <c r="CV436" s="80"/>
      <c r="CW436" s="80"/>
      <c r="CX436" s="80"/>
      <c r="CY436" s="80"/>
      <c r="CZ436" s="80"/>
      <c r="DA436" s="80"/>
      <c r="DB436" s="80"/>
      <c r="DC436" s="80"/>
      <c r="DD436" s="80"/>
      <c r="DE436" s="80"/>
      <c r="DF436" s="80"/>
      <c r="DG436" s="80"/>
      <c r="DH436" s="80"/>
      <c r="DI436" s="80"/>
      <c r="DJ436" s="80"/>
      <c r="DK436" s="80"/>
    </row>
    <row r="437" ht="6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  <c r="BG437" s="80"/>
      <c r="BH437" s="80"/>
      <c r="BI437" s="80"/>
      <c r="BJ437" s="80"/>
      <c r="BK437" s="80"/>
      <c r="BL437" s="80"/>
      <c r="BM437" s="80"/>
      <c r="BN437" s="80"/>
      <c r="BO437" s="80"/>
      <c r="BP437" s="80"/>
      <c r="BQ437" s="80"/>
      <c r="BR437" s="80"/>
      <c r="BS437" s="80"/>
      <c r="BT437" s="80"/>
      <c r="BU437" s="80"/>
      <c r="BV437" s="80"/>
      <c r="BW437" s="80"/>
      <c r="BX437" s="80"/>
      <c r="BY437" s="80"/>
      <c r="BZ437" s="80"/>
      <c r="CA437" s="80"/>
      <c r="CB437" s="80"/>
      <c r="CC437" s="80"/>
      <c r="CD437" s="80"/>
      <c r="CE437" s="80"/>
      <c r="CF437" s="80"/>
      <c r="CG437" s="80"/>
      <c r="CH437" s="80"/>
      <c r="CI437" s="80"/>
      <c r="CJ437" s="80"/>
      <c r="CK437" s="80"/>
      <c r="CL437" s="80"/>
      <c r="CM437" s="80"/>
      <c r="CN437" s="80"/>
      <c r="CO437" s="80"/>
      <c r="CP437" s="80"/>
      <c r="CQ437" s="80"/>
      <c r="CR437" s="80"/>
      <c r="CS437" s="80"/>
      <c r="CT437" s="80"/>
      <c r="CU437" s="80"/>
      <c r="CV437" s="80"/>
      <c r="CW437" s="80"/>
      <c r="CX437" s="80"/>
      <c r="CY437" s="80"/>
      <c r="CZ437" s="80"/>
      <c r="DA437" s="80"/>
      <c r="DB437" s="80"/>
      <c r="DC437" s="80"/>
      <c r="DD437" s="80"/>
      <c r="DE437" s="80"/>
      <c r="DF437" s="80"/>
      <c r="DG437" s="80"/>
      <c r="DH437" s="80"/>
      <c r="DI437" s="80"/>
      <c r="DJ437" s="80"/>
      <c r="DK437" s="80"/>
    </row>
    <row r="438" ht="15.75" customHeight="1">
      <c r="A438" s="80"/>
      <c r="B438" s="80"/>
      <c r="C438" s="363" t="s">
        <v>355</v>
      </c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  <c r="BG438" s="80"/>
      <c r="BH438" s="80"/>
      <c r="BI438" s="80"/>
      <c r="BJ438" s="80"/>
      <c r="BK438" s="80"/>
      <c r="BL438" s="80"/>
      <c r="BM438" s="80"/>
      <c r="BN438" s="80"/>
      <c r="BO438" s="80"/>
      <c r="BP438" s="80"/>
      <c r="BQ438" s="80"/>
      <c r="BR438" s="80"/>
      <c r="BS438" s="80"/>
      <c r="BT438" s="80"/>
      <c r="BU438" s="80"/>
      <c r="BV438" s="80"/>
      <c r="BW438" s="80"/>
      <c r="BX438" s="80"/>
      <c r="BY438" s="80"/>
      <c r="BZ438" s="80"/>
      <c r="CA438" s="80"/>
      <c r="CB438" s="80"/>
      <c r="CC438" s="80"/>
      <c r="CD438" s="80"/>
      <c r="CE438" s="80"/>
      <c r="CF438" s="80"/>
      <c r="CG438" s="80"/>
      <c r="CH438" s="80"/>
      <c r="CI438" s="80"/>
      <c r="CJ438" s="80"/>
      <c r="CK438" s="80"/>
      <c r="CL438" s="80"/>
      <c r="CM438" s="80"/>
      <c r="CN438" s="80"/>
      <c r="CO438" s="80"/>
      <c r="CP438" s="80"/>
      <c r="CQ438" s="80"/>
      <c r="CR438" s="80"/>
      <c r="CS438" s="80"/>
      <c r="CT438" s="80"/>
      <c r="CU438" s="80"/>
      <c r="CV438" s="80"/>
      <c r="CW438" s="80"/>
      <c r="CX438" s="80"/>
      <c r="CY438" s="80"/>
      <c r="CZ438" s="80"/>
      <c r="DA438" s="80"/>
      <c r="DB438" s="80"/>
      <c r="DC438" s="80"/>
      <c r="DD438" s="80"/>
      <c r="DE438" s="80"/>
      <c r="DF438" s="80"/>
      <c r="DG438" s="80"/>
      <c r="DH438" s="80"/>
      <c r="DI438" s="80"/>
      <c r="DJ438" s="80"/>
      <c r="DK438" s="80"/>
    </row>
    <row r="439" ht="6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  <c r="BG439" s="80"/>
      <c r="BH439" s="80"/>
      <c r="BI439" s="80"/>
      <c r="BJ439" s="80"/>
      <c r="BK439" s="80"/>
      <c r="BL439" s="80"/>
      <c r="BM439" s="80"/>
      <c r="BN439" s="80"/>
      <c r="BO439" s="80"/>
      <c r="BP439" s="80"/>
      <c r="BQ439" s="80"/>
      <c r="BR439" s="80"/>
      <c r="BS439" s="80"/>
      <c r="BT439" s="80"/>
      <c r="BU439" s="80"/>
      <c r="BV439" s="80"/>
      <c r="BW439" s="80"/>
      <c r="BX439" s="80"/>
      <c r="BY439" s="80"/>
      <c r="BZ439" s="80"/>
      <c r="CA439" s="80"/>
      <c r="CB439" s="80"/>
      <c r="CC439" s="80"/>
      <c r="CD439" s="80"/>
      <c r="CE439" s="80"/>
      <c r="CF439" s="80"/>
      <c r="CG439" s="80"/>
      <c r="CH439" s="80"/>
      <c r="CI439" s="80"/>
      <c r="CJ439" s="80"/>
      <c r="CK439" s="80"/>
      <c r="CL439" s="80"/>
      <c r="CM439" s="80"/>
      <c r="CN439" s="80"/>
      <c r="CO439" s="80"/>
      <c r="CP439" s="80"/>
      <c r="CQ439" s="80"/>
      <c r="CR439" s="80"/>
      <c r="CS439" s="80"/>
      <c r="CT439" s="80"/>
      <c r="CU439" s="80"/>
      <c r="CV439" s="80"/>
      <c r="CW439" s="80"/>
      <c r="CX439" s="80"/>
      <c r="CY439" s="80"/>
      <c r="CZ439" s="80"/>
      <c r="DA439" s="80"/>
      <c r="DB439" s="80"/>
      <c r="DC439" s="80"/>
      <c r="DD439" s="80"/>
      <c r="DE439" s="80"/>
      <c r="DF439" s="80"/>
      <c r="DG439" s="80"/>
      <c r="DH439" s="80"/>
      <c r="DI439" s="80"/>
      <c r="DJ439" s="80"/>
      <c r="DK439" s="80"/>
    </row>
    <row r="440" ht="10.5" customHeight="1">
      <c r="A440" s="80"/>
      <c r="B440" s="80"/>
      <c r="C440" s="364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1"/>
      <c r="DJ440" s="80"/>
      <c r="DK440" s="80"/>
    </row>
    <row r="441" ht="6.0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  <c r="BG441" s="80"/>
      <c r="BH441" s="80"/>
      <c r="BI441" s="80"/>
      <c r="BJ441" s="80"/>
      <c r="BK441" s="80"/>
      <c r="BL441" s="80"/>
      <c r="BM441" s="80"/>
      <c r="BN441" s="80"/>
      <c r="BO441" s="80"/>
      <c r="BP441" s="80"/>
      <c r="BQ441" s="80"/>
      <c r="BR441" s="80"/>
      <c r="BS441" s="80"/>
      <c r="BT441" s="80"/>
      <c r="BU441" s="80"/>
      <c r="BV441" s="80"/>
      <c r="BW441" s="80"/>
      <c r="BX441" s="80"/>
      <c r="BY441" s="80"/>
      <c r="BZ441" s="80"/>
      <c r="CA441" s="80"/>
      <c r="CB441" s="80"/>
      <c r="CC441" s="80"/>
      <c r="CD441" s="80"/>
      <c r="CE441" s="80"/>
      <c r="CF441" s="80"/>
      <c r="CG441" s="80"/>
      <c r="CH441" s="80"/>
      <c r="CI441" s="80"/>
      <c r="CJ441" s="80"/>
      <c r="CK441" s="80"/>
      <c r="CL441" s="80"/>
      <c r="CM441" s="80"/>
      <c r="CN441" s="80"/>
      <c r="CO441" s="80"/>
      <c r="CP441" s="80"/>
      <c r="CQ441" s="80"/>
      <c r="CR441" s="80"/>
      <c r="CS441" s="80"/>
      <c r="CT441" s="80"/>
      <c r="CU441" s="80"/>
      <c r="CV441" s="80"/>
      <c r="CW441" s="80"/>
      <c r="CX441" s="80"/>
      <c r="CY441" s="80"/>
      <c r="CZ441" s="80"/>
      <c r="DA441" s="80"/>
      <c r="DB441" s="80"/>
      <c r="DC441" s="80"/>
      <c r="DD441" s="80"/>
      <c r="DE441" s="80"/>
      <c r="DF441" s="80"/>
      <c r="DG441" s="80"/>
      <c r="DH441" s="80"/>
      <c r="DI441" s="80"/>
      <c r="DJ441" s="80"/>
      <c r="DK441" s="80"/>
    </row>
    <row r="442" ht="31.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  <c r="BG442" s="80"/>
      <c r="BH442" s="80"/>
      <c r="BI442" s="80"/>
      <c r="BJ442" s="80"/>
      <c r="BK442" s="80"/>
      <c r="BL442" s="80"/>
      <c r="BM442" s="80"/>
      <c r="BN442" s="80"/>
      <c r="BO442" s="80"/>
      <c r="BP442" s="80"/>
      <c r="BQ442" s="80"/>
      <c r="BR442" s="80"/>
      <c r="BS442" s="80"/>
      <c r="BT442" s="80"/>
      <c r="BU442" s="80"/>
      <c r="BV442" s="80"/>
      <c r="BW442" s="80"/>
      <c r="BX442" s="80"/>
      <c r="BY442" s="80"/>
      <c r="BZ442" s="80"/>
      <c r="CA442" s="80"/>
      <c r="CB442" s="80"/>
      <c r="CC442" s="80"/>
      <c r="CD442" s="80"/>
      <c r="CE442" s="80"/>
      <c r="CF442" s="80"/>
      <c r="CG442" s="80"/>
      <c r="CH442" s="80"/>
      <c r="CI442" s="80"/>
      <c r="CJ442" s="80"/>
      <c r="CK442" s="80"/>
      <c r="CL442" s="80"/>
      <c r="CM442" s="80"/>
      <c r="CN442" s="80"/>
      <c r="CO442" s="80"/>
      <c r="CP442" s="80"/>
      <c r="CQ442" s="80"/>
      <c r="CR442" s="80"/>
      <c r="CS442" s="80"/>
      <c r="CT442" s="80"/>
      <c r="CU442" s="80"/>
      <c r="CV442" s="80"/>
      <c r="CW442" s="80"/>
      <c r="CX442" s="80"/>
      <c r="CY442" s="80"/>
      <c r="CZ442" s="80"/>
      <c r="DA442" s="80"/>
      <c r="DB442" s="80"/>
      <c r="DC442" s="80"/>
      <c r="DD442" s="80"/>
      <c r="DE442" s="80"/>
      <c r="DF442" s="80"/>
      <c r="DG442" s="80"/>
      <c r="DH442" s="80"/>
      <c r="DI442" s="80"/>
      <c r="DJ442" s="80"/>
      <c r="DK442" s="80"/>
    </row>
    <row r="443" ht="3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  <c r="BG443" s="80"/>
      <c r="BH443" s="80"/>
      <c r="BI443" s="80"/>
      <c r="BJ443" s="80"/>
      <c r="BK443" s="80"/>
      <c r="BL443" s="80"/>
      <c r="BM443" s="80"/>
      <c r="BN443" s="80"/>
      <c r="BO443" s="80"/>
      <c r="BP443" s="80"/>
      <c r="BQ443" s="80"/>
      <c r="BR443" s="80"/>
      <c r="BS443" s="80"/>
      <c r="BT443" s="80"/>
      <c r="BU443" s="80"/>
      <c r="BV443" s="80"/>
      <c r="BW443" s="80"/>
      <c r="BX443" s="80"/>
      <c r="BY443" s="80"/>
      <c r="BZ443" s="80"/>
      <c r="CA443" s="80"/>
      <c r="CB443" s="80"/>
      <c r="CC443" s="80"/>
      <c r="CD443" s="80"/>
      <c r="CE443" s="80"/>
      <c r="CF443" s="80"/>
      <c r="CG443" s="80"/>
      <c r="CH443" s="80"/>
      <c r="CI443" s="80"/>
      <c r="CJ443" s="80"/>
      <c r="CK443" s="80"/>
      <c r="CL443" s="80"/>
      <c r="CM443" s="80"/>
      <c r="CN443" s="80"/>
      <c r="CO443" s="80"/>
      <c r="CP443" s="80"/>
      <c r="CQ443" s="80"/>
      <c r="CR443" s="80"/>
      <c r="CS443" s="80"/>
      <c r="CT443" s="80"/>
      <c r="CU443" s="80"/>
      <c r="CV443" s="80"/>
      <c r="CW443" s="80"/>
      <c r="CX443" s="80"/>
      <c r="CY443" s="80"/>
      <c r="CZ443" s="80"/>
      <c r="DA443" s="80"/>
      <c r="DB443" s="80"/>
      <c r="DC443" s="80"/>
      <c r="DD443" s="80"/>
      <c r="DE443" s="80"/>
      <c r="DF443" s="80"/>
      <c r="DG443" s="80"/>
      <c r="DH443" s="80"/>
      <c r="DI443" s="80"/>
      <c r="DJ443" s="80"/>
      <c r="DK443" s="80"/>
    </row>
    <row r="444" ht="13.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  <c r="BG444" s="80"/>
      <c r="BH444" s="80"/>
      <c r="BI444" s="80"/>
      <c r="BJ444" s="80"/>
      <c r="BK444" s="80"/>
      <c r="BL444" s="80"/>
      <c r="BM444" s="80"/>
      <c r="BN444" s="80"/>
      <c r="BO444" s="80"/>
      <c r="BP444" s="80"/>
      <c r="BQ444" s="80"/>
      <c r="BR444" s="80"/>
      <c r="BS444" s="80"/>
      <c r="BT444" s="80"/>
      <c r="BU444" s="80"/>
      <c r="BV444" s="80"/>
      <c r="BW444" s="80"/>
      <c r="BX444" s="80"/>
      <c r="BY444" s="80"/>
      <c r="BZ444" s="80"/>
      <c r="CA444" s="80"/>
      <c r="CB444" s="80"/>
      <c r="CC444" s="80"/>
      <c r="CD444" s="80"/>
      <c r="CE444" s="80"/>
      <c r="CF444" s="80"/>
      <c r="CG444" s="80"/>
      <c r="CH444" s="80"/>
      <c r="CI444" s="80"/>
      <c r="CJ444" s="80"/>
      <c r="CK444" s="80"/>
      <c r="CL444" s="80"/>
      <c r="CM444" s="80"/>
      <c r="CN444" s="80"/>
      <c r="CO444" s="80"/>
      <c r="CP444" s="80"/>
      <c r="CQ444" s="80"/>
      <c r="CR444" s="80"/>
      <c r="CS444" s="80"/>
      <c r="CT444" s="80"/>
      <c r="CU444" s="80"/>
      <c r="CV444" s="80"/>
      <c r="CW444" s="80"/>
      <c r="CX444" s="80"/>
      <c r="CY444" s="80"/>
      <c r="CZ444" s="80"/>
      <c r="DA444" s="80"/>
      <c r="DB444" s="80"/>
      <c r="DC444" s="80"/>
      <c r="DD444" s="80"/>
      <c r="DE444" s="80"/>
      <c r="DF444" s="80"/>
      <c r="DG444" s="80"/>
      <c r="DH444" s="80"/>
      <c r="DI444" s="80"/>
      <c r="DJ444" s="80"/>
      <c r="DK444" s="80"/>
    </row>
    <row r="445" ht="20.25" customHeight="1">
      <c r="A445" s="80"/>
      <c r="B445" s="80"/>
      <c r="C445" s="355" t="s">
        <v>309</v>
      </c>
      <c r="DJ445" s="80"/>
      <c r="DK445" s="80"/>
    </row>
    <row r="446" ht="15.75" customHeight="1">
      <c r="A446" s="80"/>
      <c r="B446" s="80"/>
      <c r="C446" s="356" t="s">
        <v>360</v>
      </c>
      <c r="DK446" s="80"/>
    </row>
    <row r="447" ht="6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  <c r="BG447" s="80"/>
      <c r="BH447" s="80"/>
      <c r="BI447" s="80"/>
      <c r="BJ447" s="80"/>
      <c r="BK447" s="80"/>
      <c r="BL447" s="80"/>
      <c r="BM447" s="80"/>
      <c r="BN447" s="80"/>
      <c r="BO447" s="80"/>
      <c r="BP447" s="80"/>
      <c r="BQ447" s="80"/>
      <c r="BR447" s="80"/>
      <c r="BS447" s="80"/>
      <c r="BT447" s="80"/>
      <c r="BU447" s="80"/>
      <c r="BV447" s="80"/>
      <c r="BW447" s="80"/>
      <c r="BX447" s="80"/>
      <c r="BY447" s="80"/>
      <c r="BZ447" s="80"/>
      <c r="CA447" s="80"/>
      <c r="CB447" s="80"/>
      <c r="CC447" s="80"/>
      <c r="CD447" s="80"/>
      <c r="CE447" s="80"/>
      <c r="CF447" s="80"/>
      <c r="CG447" s="80"/>
      <c r="CH447" s="80"/>
      <c r="CI447" s="80"/>
      <c r="CJ447" s="80"/>
      <c r="CK447" s="80"/>
      <c r="CL447" s="80"/>
      <c r="CM447" s="80"/>
      <c r="CN447" s="80"/>
      <c r="CO447" s="80"/>
      <c r="CP447" s="80"/>
      <c r="CQ447" s="80"/>
      <c r="CR447" s="80"/>
      <c r="CS447" s="80"/>
      <c r="CT447" s="80"/>
      <c r="CU447" s="80"/>
      <c r="CV447" s="80"/>
      <c r="CW447" s="80"/>
      <c r="CX447" s="80"/>
      <c r="CY447" s="80"/>
      <c r="CZ447" s="80"/>
      <c r="DA447" s="80"/>
      <c r="DB447" s="80"/>
      <c r="DC447" s="80"/>
      <c r="DD447" s="80"/>
      <c r="DE447" s="80"/>
      <c r="DF447" s="80"/>
      <c r="DG447" s="80"/>
      <c r="DH447" s="80"/>
      <c r="DI447" s="80"/>
      <c r="DJ447" s="80"/>
      <c r="DK447" s="80"/>
    </row>
    <row r="448" ht="15.75" customHeight="1">
      <c r="A448" s="80"/>
      <c r="B448" s="80"/>
      <c r="C448" s="363" t="s">
        <v>308</v>
      </c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  <c r="BG448" s="80"/>
      <c r="BH448" s="80"/>
      <c r="BI448" s="80"/>
      <c r="BJ448" s="80"/>
      <c r="BK448" s="80"/>
      <c r="BL448" s="80"/>
      <c r="BM448" s="80"/>
      <c r="BN448" s="80"/>
      <c r="BO448" s="80"/>
      <c r="BP448" s="80"/>
      <c r="BQ448" s="80"/>
      <c r="BR448" s="80"/>
      <c r="BS448" s="80"/>
      <c r="BT448" s="80"/>
      <c r="BU448" s="80"/>
      <c r="BV448" s="80"/>
      <c r="BW448" s="80"/>
      <c r="BX448" s="80"/>
      <c r="BY448" s="80"/>
      <c r="BZ448" s="80"/>
      <c r="CA448" s="80"/>
      <c r="CB448" s="80"/>
      <c r="CC448" s="80"/>
      <c r="CD448" s="80"/>
      <c r="CE448" s="80"/>
      <c r="CF448" s="80"/>
      <c r="CG448" s="80"/>
      <c r="CH448" s="80"/>
      <c r="CI448" s="80"/>
      <c r="CJ448" s="80"/>
      <c r="CK448" s="80"/>
      <c r="CL448" s="80"/>
      <c r="CM448" s="80"/>
      <c r="CN448" s="80"/>
      <c r="CO448" s="80"/>
      <c r="CP448" s="80"/>
      <c r="CQ448" s="80"/>
      <c r="CR448" s="80"/>
      <c r="CS448" s="80"/>
      <c r="CT448" s="80"/>
      <c r="CU448" s="80"/>
      <c r="CV448" s="80"/>
      <c r="CW448" s="80"/>
      <c r="CX448" s="80"/>
      <c r="CY448" s="80"/>
      <c r="CZ448" s="80"/>
      <c r="DA448" s="80"/>
      <c r="DB448" s="80"/>
      <c r="DC448" s="80"/>
      <c r="DD448" s="80"/>
      <c r="DE448" s="80"/>
      <c r="DF448" s="80"/>
      <c r="DG448" s="80"/>
      <c r="DH448" s="80"/>
      <c r="DI448" s="80"/>
      <c r="DJ448" s="80"/>
      <c r="DK448" s="80"/>
    </row>
    <row r="449" ht="6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  <c r="BG449" s="80"/>
      <c r="BH449" s="80"/>
      <c r="BI449" s="80"/>
      <c r="BJ449" s="80"/>
      <c r="BK449" s="80"/>
      <c r="BL449" s="80"/>
      <c r="BM449" s="80"/>
      <c r="BN449" s="80"/>
      <c r="BO449" s="80"/>
      <c r="BP449" s="80"/>
      <c r="BQ449" s="80"/>
      <c r="BR449" s="80"/>
      <c r="BS449" s="80"/>
      <c r="BT449" s="80"/>
      <c r="BU449" s="80"/>
      <c r="BV449" s="80"/>
      <c r="BW449" s="80"/>
      <c r="BX449" s="80"/>
      <c r="BY449" s="80"/>
      <c r="BZ449" s="80"/>
      <c r="CA449" s="80"/>
      <c r="CB449" s="80"/>
      <c r="CC449" s="80"/>
      <c r="CD449" s="80"/>
      <c r="CE449" s="80"/>
      <c r="CF449" s="80"/>
      <c r="CG449" s="80"/>
      <c r="CH449" s="80"/>
      <c r="CI449" s="80"/>
      <c r="CJ449" s="80"/>
      <c r="CK449" s="80"/>
      <c r="CL449" s="80"/>
      <c r="CM449" s="80"/>
      <c r="CN449" s="80"/>
      <c r="CO449" s="80"/>
      <c r="CP449" s="80"/>
      <c r="CQ449" s="80"/>
      <c r="CR449" s="80"/>
      <c r="CS449" s="80"/>
      <c r="CT449" s="80"/>
      <c r="CU449" s="80"/>
      <c r="CV449" s="80"/>
      <c r="CW449" s="80"/>
      <c r="CX449" s="80"/>
      <c r="CY449" s="80"/>
      <c r="CZ449" s="80"/>
      <c r="DA449" s="80"/>
      <c r="DB449" s="80"/>
      <c r="DC449" s="80"/>
      <c r="DD449" s="80"/>
      <c r="DE449" s="80"/>
      <c r="DF449" s="80"/>
      <c r="DG449" s="80"/>
      <c r="DH449" s="80"/>
      <c r="DI449" s="80"/>
      <c r="DJ449" s="80"/>
      <c r="DK449" s="80"/>
    </row>
    <row r="450" ht="10.5" customHeight="1">
      <c r="A450" s="80"/>
      <c r="B450" s="80"/>
      <c r="C450" s="364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1"/>
      <c r="DI450" s="80"/>
      <c r="DJ450" s="80"/>
      <c r="DK450" s="80"/>
    </row>
    <row r="451" ht="39.0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  <c r="BG451" s="80"/>
      <c r="BH451" s="80"/>
      <c r="BI451" s="80"/>
      <c r="BJ451" s="80"/>
      <c r="BK451" s="80"/>
      <c r="BL451" s="80"/>
      <c r="BM451" s="80"/>
      <c r="BN451" s="80"/>
      <c r="BO451" s="80"/>
      <c r="BP451" s="80"/>
      <c r="BQ451" s="80"/>
      <c r="BR451" s="80"/>
      <c r="BS451" s="80"/>
      <c r="BT451" s="80"/>
      <c r="BU451" s="80"/>
      <c r="BV451" s="80"/>
      <c r="BW451" s="80"/>
      <c r="BX451" s="80"/>
      <c r="BY451" s="80"/>
      <c r="BZ451" s="80"/>
      <c r="CA451" s="80"/>
      <c r="CB451" s="80"/>
      <c r="CC451" s="80"/>
      <c r="CD451" s="80"/>
      <c r="CE451" s="80"/>
      <c r="CF451" s="80"/>
      <c r="CG451" s="80"/>
      <c r="CH451" s="80"/>
      <c r="CI451" s="80"/>
      <c r="CJ451" s="80"/>
      <c r="CK451" s="80"/>
      <c r="CL451" s="80"/>
      <c r="CM451" s="80"/>
      <c r="CN451" s="80"/>
      <c r="CO451" s="80"/>
      <c r="CP451" s="80"/>
      <c r="CQ451" s="80"/>
      <c r="CR451" s="80"/>
      <c r="CS451" s="80"/>
      <c r="CT451" s="80"/>
      <c r="CU451" s="80"/>
      <c r="CV451" s="80"/>
      <c r="CW451" s="80"/>
      <c r="CX451" s="80"/>
      <c r="CY451" s="80"/>
      <c r="CZ451" s="80"/>
      <c r="DA451" s="80"/>
      <c r="DB451" s="80"/>
      <c r="DC451" s="80"/>
      <c r="DD451" s="80"/>
      <c r="DE451" s="80"/>
      <c r="DF451" s="80"/>
      <c r="DG451" s="80"/>
      <c r="DH451" s="80"/>
      <c r="DI451" s="80"/>
      <c r="DJ451" s="80"/>
      <c r="DK451" s="80"/>
    </row>
    <row r="452" ht="15.75" customHeight="1">
      <c r="A452" s="80"/>
      <c r="B452" s="80"/>
      <c r="C452" s="80"/>
      <c r="D452" s="363" t="s">
        <v>361</v>
      </c>
      <c r="AM452" s="80"/>
      <c r="AN452" s="80"/>
      <c r="AO452" s="363" t="s">
        <v>362</v>
      </c>
      <c r="AY452" s="80"/>
      <c r="AZ452" s="80"/>
      <c r="BA452" s="80"/>
      <c r="BB452" s="80"/>
      <c r="BC452" s="80"/>
      <c r="BD452" s="363" t="s">
        <v>363</v>
      </c>
      <c r="BW452" s="80"/>
      <c r="BX452" s="80"/>
      <c r="BY452" s="80"/>
      <c r="BZ452" s="363" t="s">
        <v>364</v>
      </c>
      <c r="CN452" s="80"/>
      <c r="CO452" s="80"/>
      <c r="CP452" s="80"/>
      <c r="CQ452" s="80"/>
      <c r="CR452" s="80"/>
      <c r="CS452" s="363" t="s">
        <v>365</v>
      </c>
      <c r="DH452" s="80"/>
      <c r="DI452" s="80"/>
      <c r="DJ452" s="80"/>
      <c r="DK452" s="80"/>
    </row>
    <row r="453" ht="6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  <c r="BG453" s="80"/>
      <c r="BH453" s="80"/>
      <c r="BI453" s="80"/>
      <c r="BJ453" s="80"/>
      <c r="BK453" s="80"/>
      <c r="BL453" s="80"/>
      <c r="BM453" s="80"/>
      <c r="BN453" s="80"/>
      <c r="BO453" s="80"/>
      <c r="BP453" s="80"/>
      <c r="BQ453" s="80"/>
      <c r="BR453" s="80"/>
      <c r="BS453" s="80"/>
      <c r="BT453" s="80"/>
      <c r="BU453" s="80"/>
      <c r="BV453" s="80"/>
      <c r="BW453" s="80"/>
      <c r="BX453" s="80"/>
      <c r="BY453" s="80"/>
      <c r="BZ453" s="80"/>
      <c r="CA453" s="80"/>
      <c r="CB453" s="80"/>
      <c r="CC453" s="80"/>
      <c r="CD453" s="80"/>
      <c r="CE453" s="80"/>
      <c r="CF453" s="80"/>
      <c r="CG453" s="80"/>
      <c r="CH453" s="80"/>
      <c r="CI453" s="80"/>
      <c r="CJ453" s="80"/>
      <c r="CK453" s="80"/>
      <c r="CL453" s="80"/>
      <c r="CM453" s="80"/>
      <c r="CN453" s="80"/>
      <c r="CO453" s="80"/>
      <c r="CP453" s="80"/>
      <c r="CQ453" s="80"/>
      <c r="CR453" s="80"/>
      <c r="CS453" s="80"/>
      <c r="CT453" s="80"/>
      <c r="CU453" s="80"/>
      <c r="CV453" s="80"/>
      <c r="CW453" s="80"/>
      <c r="CX453" s="80"/>
      <c r="CY453" s="80"/>
      <c r="CZ453" s="80"/>
      <c r="DA453" s="80"/>
      <c r="DB453" s="80"/>
      <c r="DC453" s="80"/>
      <c r="DD453" s="80"/>
      <c r="DE453" s="80"/>
      <c r="DF453" s="80"/>
      <c r="DG453" s="80"/>
      <c r="DH453" s="80"/>
      <c r="DI453" s="80"/>
      <c r="DJ453" s="80"/>
      <c r="DK453" s="80"/>
    </row>
    <row r="454" ht="15.75" customHeight="1">
      <c r="A454" s="80"/>
      <c r="B454" s="80"/>
      <c r="C454" s="80"/>
      <c r="D454" s="364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1"/>
      <c r="AM454" s="80"/>
      <c r="AN454" s="80"/>
      <c r="AO454" s="364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1"/>
      <c r="BB454" s="80"/>
      <c r="BC454" s="80"/>
      <c r="BD454" s="364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1"/>
      <c r="BW454" s="80"/>
      <c r="BX454" s="80"/>
      <c r="BY454" s="80"/>
      <c r="BZ454" s="364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1"/>
      <c r="CN454" s="80"/>
      <c r="CO454" s="80"/>
      <c r="CP454" s="80"/>
      <c r="CQ454" s="80"/>
      <c r="CR454" s="80"/>
      <c r="CS454" s="80"/>
      <c r="CT454" s="80"/>
      <c r="CU454" s="366"/>
      <c r="CV454" s="351"/>
      <c r="CW454" s="351"/>
      <c r="CX454" s="351"/>
      <c r="CY454" s="351"/>
      <c r="CZ454" s="351"/>
      <c r="DA454" s="351"/>
      <c r="DB454" s="351"/>
      <c r="DC454" s="351"/>
      <c r="DD454" s="351"/>
      <c r="DE454" s="351"/>
      <c r="DF454" s="351"/>
      <c r="DG454" s="168"/>
      <c r="DH454" s="80"/>
      <c r="DI454" s="80"/>
      <c r="DJ454" s="80"/>
      <c r="DK454" s="80"/>
    </row>
    <row r="455" ht="8.2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  <c r="BG455" s="80"/>
      <c r="BH455" s="80"/>
      <c r="BI455" s="80"/>
      <c r="BJ455" s="80"/>
      <c r="BK455" s="80"/>
      <c r="BL455" s="80"/>
      <c r="BM455" s="80"/>
      <c r="BN455" s="80"/>
      <c r="BO455" s="80"/>
      <c r="BP455" s="80"/>
      <c r="BQ455" s="80"/>
      <c r="BR455" s="80"/>
      <c r="BS455" s="80"/>
      <c r="BT455" s="80"/>
      <c r="BU455" s="80"/>
      <c r="BV455" s="80"/>
      <c r="BW455" s="80"/>
      <c r="BX455" s="80"/>
      <c r="BY455" s="80"/>
      <c r="BZ455" s="80"/>
      <c r="CA455" s="80"/>
      <c r="CB455" s="80"/>
      <c r="CC455" s="80"/>
      <c r="CD455" s="80"/>
      <c r="CE455" s="80"/>
      <c r="CF455" s="80"/>
      <c r="CG455" s="80"/>
      <c r="CH455" s="80"/>
      <c r="CI455" s="80"/>
      <c r="CJ455" s="80"/>
      <c r="CK455" s="80"/>
      <c r="CL455" s="80"/>
      <c r="CM455" s="80"/>
      <c r="CN455" s="80"/>
      <c r="CO455" s="80"/>
      <c r="CP455" s="80"/>
      <c r="CQ455" s="80"/>
      <c r="CR455" s="80"/>
      <c r="CS455" s="80"/>
      <c r="CT455" s="80"/>
      <c r="CU455" s="352"/>
      <c r="CV455" s="242"/>
      <c r="CW455" s="242"/>
      <c r="CX455" s="242"/>
      <c r="CY455" s="242"/>
      <c r="CZ455" s="242"/>
      <c r="DA455" s="242"/>
      <c r="DB455" s="242"/>
      <c r="DC455" s="242"/>
      <c r="DD455" s="242"/>
      <c r="DE455" s="242"/>
      <c r="DF455" s="242"/>
      <c r="DG455" s="353"/>
      <c r="DH455" s="80"/>
      <c r="DI455" s="80"/>
      <c r="DJ455" s="80"/>
      <c r="DK455" s="80"/>
    </row>
    <row r="456" ht="12.0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  <c r="BG456" s="80"/>
      <c r="BH456" s="80"/>
      <c r="BI456" s="80"/>
      <c r="BJ456" s="80"/>
      <c r="BK456" s="80"/>
      <c r="BL456" s="80"/>
      <c r="BM456" s="80"/>
      <c r="BN456" s="80"/>
      <c r="BO456" s="80"/>
      <c r="BP456" s="80"/>
      <c r="BQ456" s="80"/>
      <c r="BR456" s="80"/>
      <c r="BS456" s="80"/>
      <c r="BT456" s="80"/>
      <c r="BU456" s="80"/>
      <c r="BV456" s="80"/>
      <c r="BW456" s="80"/>
      <c r="BX456" s="80"/>
      <c r="BY456" s="80"/>
      <c r="BZ456" s="80"/>
      <c r="CA456" s="80"/>
      <c r="CB456" s="80"/>
      <c r="CC456" s="80"/>
      <c r="CD456" s="80"/>
      <c r="CE456" s="80"/>
      <c r="CF456" s="80"/>
      <c r="CG456" s="80"/>
      <c r="CH456" s="80"/>
      <c r="CI456" s="80"/>
      <c r="CJ456" s="80"/>
      <c r="CK456" s="80"/>
      <c r="CL456" s="80"/>
      <c r="CM456" s="80"/>
      <c r="CN456" s="80"/>
      <c r="CO456" s="80"/>
      <c r="CP456" s="80"/>
      <c r="CQ456" s="80"/>
      <c r="CR456" s="80"/>
      <c r="CS456" s="80"/>
      <c r="CT456" s="80"/>
      <c r="CU456" s="80"/>
      <c r="CV456" s="80"/>
      <c r="CW456" s="80"/>
      <c r="CX456" s="80"/>
      <c r="CY456" s="80"/>
      <c r="CZ456" s="80"/>
      <c r="DA456" s="80"/>
      <c r="DB456" s="80"/>
      <c r="DC456" s="80"/>
      <c r="DD456" s="80"/>
      <c r="DE456" s="80"/>
      <c r="DF456" s="80"/>
      <c r="DG456" s="80"/>
      <c r="DH456" s="80"/>
      <c r="DI456" s="80"/>
      <c r="DJ456" s="80"/>
      <c r="DK456" s="80"/>
    </row>
    <row r="457" ht="24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  <c r="BG457" s="80"/>
      <c r="BH457" s="80"/>
      <c r="BI457" s="80"/>
      <c r="BJ457" s="80"/>
      <c r="BK457" s="80"/>
      <c r="BL457" s="80"/>
      <c r="BM457" s="80"/>
      <c r="BN457" s="80"/>
      <c r="BO457" s="80"/>
      <c r="BP457" s="80"/>
      <c r="BQ457" s="80"/>
      <c r="BR457" s="80"/>
      <c r="BS457" s="80"/>
      <c r="BT457" s="80"/>
      <c r="BU457" s="80"/>
      <c r="BV457" s="80"/>
      <c r="BW457" s="80"/>
      <c r="BX457" s="80"/>
      <c r="BY457" s="80"/>
      <c r="BZ457" s="80"/>
      <c r="CA457" s="80"/>
      <c r="CB457" s="80"/>
      <c r="CC457" s="80"/>
      <c r="CD457" s="80"/>
      <c r="CE457" s="80"/>
      <c r="CF457" s="80"/>
      <c r="CG457" s="80"/>
      <c r="CH457" s="80"/>
      <c r="CI457" s="80"/>
      <c r="CJ457" s="80"/>
      <c r="CK457" s="80"/>
      <c r="CL457" s="80"/>
      <c r="CM457" s="80"/>
      <c r="CN457" s="80"/>
      <c r="CO457" s="80"/>
      <c r="CP457" s="80"/>
      <c r="CQ457" s="80"/>
      <c r="CR457" s="80"/>
      <c r="CS457" s="80"/>
      <c r="CT457" s="80"/>
      <c r="CU457" s="80"/>
      <c r="CV457" s="80"/>
      <c r="CW457" s="80"/>
      <c r="CX457" s="80"/>
      <c r="CY457" s="80"/>
      <c r="CZ457" s="80"/>
      <c r="DA457" s="80"/>
      <c r="DB457" s="80"/>
      <c r="DC457" s="80"/>
      <c r="DD457" s="80"/>
      <c r="DE457" s="80"/>
      <c r="DF457" s="80"/>
      <c r="DG457" s="80"/>
      <c r="DH457" s="80"/>
      <c r="DI457" s="80"/>
      <c r="DJ457" s="80"/>
      <c r="DK457" s="80"/>
    </row>
    <row r="458" ht="6.0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  <c r="BG458" s="80"/>
      <c r="BH458" s="80"/>
      <c r="BI458" s="80"/>
      <c r="BJ458" s="80"/>
      <c r="BK458" s="80"/>
      <c r="BL458" s="80"/>
      <c r="BM458" s="80"/>
      <c r="BN458" s="80"/>
      <c r="BO458" s="80"/>
      <c r="BP458" s="80"/>
      <c r="BQ458" s="80"/>
      <c r="BR458" s="80"/>
      <c r="BS458" s="80"/>
      <c r="BT458" s="80"/>
      <c r="BU458" s="80"/>
      <c r="BV458" s="80"/>
      <c r="BW458" s="80"/>
      <c r="BX458" s="80"/>
      <c r="BY458" s="80"/>
      <c r="BZ458" s="80"/>
      <c r="CA458" s="80"/>
      <c r="CB458" s="80"/>
      <c r="CC458" s="80"/>
      <c r="CD458" s="80"/>
      <c r="CE458" s="80"/>
      <c r="CF458" s="80"/>
      <c r="CG458" s="80"/>
      <c r="CH458" s="80"/>
      <c r="CI458" s="80"/>
      <c r="CJ458" s="80"/>
      <c r="CK458" s="80"/>
      <c r="CL458" s="80"/>
      <c r="CM458" s="80"/>
      <c r="CN458" s="80"/>
      <c r="CO458" s="80"/>
      <c r="CP458" s="80"/>
      <c r="CQ458" s="80"/>
      <c r="CR458" s="80"/>
      <c r="CS458" s="80"/>
      <c r="CT458" s="80"/>
      <c r="CU458" s="80"/>
      <c r="CV458" s="80"/>
      <c r="CW458" s="80"/>
      <c r="CX458" s="80"/>
      <c r="CY458" s="80"/>
      <c r="CZ458" s="80"/>
      <c r="DA458" s="80"/>
      <c r="DB458" s="80"/>
      <c r="DC458" s="80"/>
      <c r="DD458" s="80"/>
      <c r="DE458" s="80"/>
      <c r="DF458" s="80"/>
      <c r="DG458" s="80"/>
      <c r="DH458" s="80"/>
      <c r="DI458" s="80"/>
      <c r="DJ458" s="80"/>
      <c r="DK458" s="80"/>
    </row>
    <row r="459" ht="6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  <c r="BG459" s="80"/>
      <c r="BH459" s="80"/>
      <c r="BI459" s="80"/>
      <c r="BJ459" s="80"/>
      <c r="BK459" s="80"/>
      <c r="BL459" s="80"/>
      <c r="BM459" s="80"/>
      <c r="BN459" s="80"/>
      <c r="BO459" s="80"/>
      <c r="BP459" s="80"/>
      <c r="BQ459" s="80"/>
      <c r="BR459" s="80"/>
      <c r="BS459" s="80"/>
      <c r="BT459" s="80"/>
      <c r="BU459" s="80"/>
      <c r="BV459" s="80"/>
      <c r="BW459" s="80"/>
      <c r="BX459" s="80"/>
      <c r="BY459" s="80"/>
      <c r="BZ459" s="80"/>
      <c r="CA459" s="80"/>
      <c r="CB459" s="80"/>
      <c r="CC459" s="80"/>
      <c r="CD459" s="80"/>
      <c r="CE459" s="80"/>
      <c r="CF459" s="80"/>
      <c r="CG459" s="80"/>
      <c r="CH459" s="80"/>
      <c r="CI459" s="80"/>
      <c r="CJ459" s="80"/>
      <c r="CK459" s="80"/>
      <c r="CL459" s="80"/>
      <c r="CM459" s="80"/>
      <c r="CN459" s="80"/>
      <c r="CO459" s="80"/>
      <c r="CP459" s="80"/>
      <c r="CQ459" s="80"/>
      <c r="CR459" s="80"/>
      <c r="CS459" s="80"/>
      <c r="CT459" s="80"/>
      <c r="CU459" s="80"/>
      <c r="CV459" s="80"/>
      <c r="CW459" s="80"/>
      <c r="CX459" s="80"/>
      <c r="CY459" s="80"/>
      <c r="CZ459" s="80"/>
      <c r="DA459" s="80"/>
      <c r="DB459" s="80"/>
      <c r="DC459" s="80"/>
      <c r="DD459" s="80"/>
      <c r="DE459" s="80"/>
      <c r="DF459" s="80"/>
      <c r="DG459" s="80"/>
      <c r="DH459" s="80"/>
      <c r="DI459" s="80"/>
      <c r="DJ459" s="80"/>
      <c r="DK459" s="80"/>
    </row>
    <row r="460" ht="20.25" customHeight="1">
      <c r="A460" s="80"/>
      <c r="B460" s="80"/>
      <c r="C460" s="80"/>
      <c r="D460" s="355" t="s">
        <v>309</v>
      </c>
      <c r="DJ460" s="80"/>
      <c r="DK460" s="80"/>
    </row>
    <row r="461" ht="15.75" customHeight="1">
      <c r="A461" s="80"/>
      <c r="B461" s="80"/>
      <c r="C461" s="80"/>
      <c r="D461" s="356" t="s">
        <v>366</v>
      </c>
      <c r="DJ461" s="80"/>
      <c r="DK461" s="80"/>
    </row>
    <row r="462" ht="18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  <c r="BG462" s="80"/>
      <c r="BH462" s="80"/>
      <c r="BI462" s="80"/>
      <c r="BJ462" s="80"/>
      <c r="BK462" s="80"/>
      <c r="BL462" s="80"/>
      <c r="BM462" s="80"/>
      <c r="BN462" s="80"/>
      <c r="BO462" s="80"/>
      <c r="BP462" s="80"/>
      <c r="BQ462" s="80"/>
      <c r="BR462" s="80"/>
      <c r="BS462" s="80"/>
      <c r="BT462" s="80"/>
      <c r="BU462" s="80"/>
      <c r="BV462" s="80"/>
      <c r="BW462" s="80"/>
      <c r="BX462" s="80"/>
      <c r="BY462" s="80"/>
      <c r="BZ462" s="80"/>
      <c r="CA462" s="80"/>
      <c r="CB462" s="80"/>
      <c r="CC462" s="80"/>
      <c r="CD462" s="80"/>
      <c r="CE462" s="80"/>
      <c r="CF462" s="80"/>
      <c r="CG462" s="80"/>
      <c r="CH462" s="80"/>
      <c r="CI462" s="80"/>
      <c r="CJ462" s="80"/>
      <c r="CK462" s="80"/>
      <c r="CL462" s="80"/>
      <c r="CM462" s="80"/>
      <c r="CN462" s="80"/>
      <c r="CO462" s="80"/>
      <c r="CP462" s="80"/>
      <c r="CQ462" s="80"/>
      <c r="CR462" s="80"/>
      <c r="CS462" s="80"/>
      <c r="CT462" s="80"/>
      <c r="CU462" s="80"/>
      <c r="CV462" s="80"/>
      <c r="CW462" s="80"/>
      <c r="CX462" s="80"/>
      <c r="CY462" s="80"/>
      <c r="CZ462" s="80"/>
      <c r="DA462" s="80"/>
      <c r="DB462" s="80"/>
      <c r="DC462" s="80"/>
      <c r="DD462" s="80"/>
      <c r="DE462" s="80"/>
      <c r="DF462" s="80"/>
      <c r="DG462" s="80"/>
      <c r="DH462" s="80"/>
      <c r="DI462" s="80"/>
      <c r="DJ462" s="80"/>
      <c r="DK462" s="80"/>
    </row>
    <row r="463" ht="15.75" customHeight="1">
      <c r="A463" s="80"/>
      <c r="B463" s="80"/>
      <c r="C463" s="80"/>
      <c r="D463" s="363" t="s">
        <v>308</v>
      </c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  <c r="BG463" s="80"/>
      <c r="BH463" s="80"/>
      <c r="BI463" s="80"/>
      <c r="BJ463" s="80"/>
      <c r="BK463" s="80"/>
      <c r="BL463" s="80"/>
      <c r="BM463" s="80"/>
      <c r="BN463" s="80"/>
      <c r="BO463" s="80"/>
      <c r="BP463" s="80"/>
      <c r="BQ463" s="80"/>
      <c r="BR463" s="80"/>
      <c r="BS463" s="80"/>
      <c r="BT463" s="80"/>
      <c r="BU463" s="80"/>
      <c r="BV463" s="80"/>
      <c r="BW463" s="80"/>
      <c r="BX463" s="80"/>
      <c r="BY463" s="80"/>
      <c r="BZ463" s="80"/>
      <c r="CA463" s="80"/>
      <c r="CB463" s="80"/>
      <c r="CC463" s="80"/>
      <c r="CD463" s="80"/>
      <c r="CE463" s="80"/>
      <c r="CF463" s="80"/>
      <c r="CG463" s="80"/>
      <c r="CH463" s="80"/>
      <c r="CI463" s="80"/>
      <c r="CJ463" s="80"/>
      <c r="CK463" s="80"/>
      <c r="CL463" s="80"/>
      <c r="CM463" s="80"/>
      <c r="CN463" s="80"/>
      <c r="CO463" s="80"/>
      <c r="CP463" s="80"/>
      <c r="CQ463" s="80"/>
      <c r="CR463" s="80"/>
      <c r="CS463" s="80"/>
      <c r="CT463" s="80"/>
      <c r="CU463" s="80"/>
      <c r="CV463" s="80"/>
      <c r="CW463" s="80"/>
      <c r="CX463" s="80"/>
      <c r="CY463" s="80"/>
      <c r="CZ463" s="80"/>
      <c r="DA463" s="80"/>
      <c r="DB463" s="80"/>
      <c r="DC463" s="80"/>
      <c r="DD463" s="80"/>
      <c r="DE463" s="80"/>
      <c r="DF463" s="80"/>
      <c r="DG463" s="80"/>
      <c r="DH463" s="80"/>
      <c r="DI463" s="80"/>
      <c r="DJ463" s="80"/>
      <c r="DK463" s="80"/>
    </row>
    <row r="464" ht="6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  <c r="BG464" s="80"/>
      <c r="BH464" s="80"/>
      <c r="BI464" s="80"/>
      <c r="BJ464" s="80"/>
      <c r="BK464" s="80"/>
      <c r="BL464" s="80"/>
      <c r="BM464" s="80"/>
      <c r="BN464" s="80"/>
      <c r="BO464" s="80"/>
      <c r="BP464" s="80"/>
      <c r="BQ464" s="80"/>
      <c r="BR464" s="80"/>
      <c r="BS464" s="80"/>
      <c r="BT464" s="80"/>
      <c r="BU464" s="80"/>
      <c r="BV464" s="80"/>
      <c r="BW464" s="80"/>
      <c r="BX464" s="80"/>
      <c r="BY464" s="80"/>
      <c r="BZ464" s="80"/>
      <c r="CA464" s="80"/>
      <c r="CB464" s="80"/>
      <c r="CC464" s="80"/>
      <c r="CD464" s="80"/>
      <c r="CE464" s="80"/>
      <c r="CF464" s="80"/>
      <c r="CG464" s="80"/>
      <c r="CH464" s="80"/>
      <c r="CI464" s="80"/>
      <c r="CJ464" s="80"/>
      <c r="CK464" s="80"/>
      <c r="CL464" s="80"/>
      <c r="CM464" s="80"/>
      <c r="CN464" s="80"/>
      <c r="CO464" s="80"/>
      <c r="CP464" s="80"/>
      <c r="CQ464" s="80"/>
      <c r="CR464" s="80"/>
      <c r="CS464" s="80"/>
      <c r="CT464" s="80"/>
      <c r="CU464" s="80"/>
      <c r="CV464" s="80"/>
      <c r="CW464" s="80"/>
      <c r="CX464" s="80"/>
      <c r="CY464" s="80"/>
      <c r="CZ464" s="80"/>
      <c r="DA464" s="80"/>
      <c r="DB464" s="80"/>
      <c r="DC464" s="80"/>
      <c r="DD464" s="80"/>
      <c r="DE464" s="80"/>
      <c r="DF464" s="80"/>
      <c r="DG464" s="80"/>
      <c r="DH464" s="80"/>
      <c r="DI464" s="80"/>
      <c r="DJ464" s="80"/>
      <c r="DK464" s="80"/>
    </row>
    <row r="465" ht="17.25" customHeight="1">
      <c r="A465" s="80"/>
      <c r="B465" s="80"/>
      <c r="C465" s="80"/>
      <c r="D465" s="364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1"/>
      <c r="DJ465" s="80"/>
      <c r="DK465" s="80"/>
    </row>
    <row r="466" ht="13.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  <c r="BG466" s="80"/>
      <c r="BH466" s="80"/>
      <c r="BI466" s="80"/>
      <c r="BJ466" s="80"/>
      <c r="BK466" s="80"/>
      <c r="BL466" s="80"/>
      <c r="BM466" s="80"/>
      <c r="BN466" s="80"/>
      <c r="BO466" s="80"/>
      <c r="BP466" s="80"/>
      <c r="BQ466" s="80"/>
      <c r="BR466" s="80"/>
      <c r="BS466" s="80"/>
      <c r="BT466" s="80"/>
      <c r="BU466" s="80"/>
      <c r="BV466" s="80"/>
      <c r="BW466" s="80"/>
      <c r="BX466" s="80"/>
      <c r="BY466" s="80"/>
      <c r="BZ466" s="80"/>
      <c r="CA466" s="80"/>
      <c r="CB466" s="80"/>
      <c r="CC466" s="80"/>
      <c r="CD466" s="80"/>
      <c r="CE466" s="80"/>
      <c r="CF466" s="80"/>
      <c r="CG466" s="80"/>
      <c r="CH466" s="80"/>
      <c r="CI466" s="80"/>
      <c r="CJ466" s="80"/>
      <c r="CK466" s="80"/>
      <c r="CL466" s="80"/>
      <c r="CM466" s="80"/>
      <c r="CN466" s="80"/>
      <c r="CO466" s="80"/>
      <c r="CP466" s="80"/>
      <c r="CQ466" s="80"/>
      <c r="CR466" s="80"/>
      <c r="CS466" s="80"/>
      <c r="CT466" s="80"/>
      <c r="CU466" s="80"/>
      <c r="CV466" s="80"/>
      <c r="CW466" s="80"/>
      <c r="CX466" s="80"/>
      <c r="CY466" s="80"/>
      <c r="CZ466" s="80"/>
      <c r="DA466" s="80"/>
      <c r="DB466" s="80"/>
      <c r="DC466" s="80"/>
      <c r="DD466" s="80"/>
      <c r="DE466" s="80"/>
      <c r="DF466" s="80"/>
      <c r="DG466" s="80"/>
      <c r="DH466" s="80"/>
      <c r="DI466" s="80"/>
      <c r="DJ466" s="80"/>
      <c r="DK466" s="80"/>
    </row>
    <row r="467" ht="15.75" customHeight="1">
      <c r="A467" s="80"/>
      <c r="B467" s="80"/>
      <c r="C467" s="80"/>
      <c r="D467" s="367" t="s">
        <v>367</v>
      </c>
      <c r="CO467" s="80"/>
      <c r="CP467" s="80"/>
      <c r="CQ467" s="80"/>
      <c r="CR467" s="80"/>
      <c r="CS467" s="80"/>
      <c r="CT467" s="80"/>
      <c r="CU467" s="80"/>
      <c r="CV467" s="80"/>
      <c r="CW467" s="80"/>
      <c r="CX467" s="80"/>
      <c r="CY467" s="80"/>
      <c r="CZ467" s="80"/>
      <c r="DA467" s="80"/>
      <c r="DB467" s="80"/>
      <c r="DC467" s="80"/>
      <c r="DD467" s="80"/>
      <c r="DE467" s="80"/>
      <c r="DF467" s="80"/>
      <c r="DG467" s="80"/>
      <c r="DH467" s="80"/>
      <c r="DI467" s="80"/>
      <c r="DJ467" s="80"/>
      <c r="DK467" s="80"/>
    </row>
    <row r="468" ht="18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  <c r="BG468" s="80"/>
      <c r="BH468" s="80"/>
      <c r="BI468" s="80"/>
      <c r="BJ468" s="80"/>
      <c r="BK468" s="80"/>
      <c r="BL468" s="80"/>
      <c r="BM468" s="80"/>
      <c r="BN468" s="80"/>
      <c r="BO468" s="80"/>
      <c r="BP468" s="80"/>
      <c r="BQ468" s="80"/>
      <c r="BR468" s="80"/>
      <c r="BS468" s="80"/>
      <c r="BT468" s="80"/>
      <c r="BU468" s="80"/>
      <c r="BV468" s="80"/>
      <c r="BW468" s="80"/>
      <c r="BX468" s="80"/>
      <c r="BY468" s="80"/>
      <c r="BZ468" s="80"/>
      <c r="CA468" s="80"/>
      <c r="CB468" s="80"/>
      <c r="CC468" s="80"/>
      <c r="CD468" s="80"/>
      <c r="CE468" s="80"/>
      <c r="CF468" s="80"/>
      <c r="CG468" s="80"/>
      <c r="CH468" s="80"/>
      <c r="CI468" s="80"/>
      <c r="CJ468" s="80"/>
      <c r="CK468" s="80"/>
      <c r="CL468" s="80"/>
      <c r="CM468" s="80"/>
      <c r="CN468" s="80"/>
      <c r="CO468" s="80"/>
      <c r="CP468" s="80"/>
      <c r="CQ468" s="80"/>
      <c r="CR468" s="80"/>
      <c r="CS468" s="80"/>
      <c r="CT468" s="80"/>
      <c r="CU468" s="80"/>
      <c r="CV468" s="80"/>
      <c r="CW468" s="80"/>
      <c r="CX468" s="80"/>
      <c r="CY468" s="80"/>
      <c r="CZ468" s="80"/>
      <c r="DA468" s="80"/>
      <c r="DB468" s="80"/>
      <c r="DC468" s="80"/>
      <c r="DD468" s="80"/>
      <c r="DE468" s="80"/>
      <c r="DF468" s="80"/>
      <c r="DG468" s="80"/>
      <c r="DH468" s="80"/>
      <c r="DI468" s="80"/>
      <c r="DJ468" s="80"/>
      <c r="DK468" s="80"/>
    </row>
    <row r="469" ht="6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  <c r="BG469" s="80"/>
      <c r="BH469" s="80"/>
      <c r="BI469" s="80"/>
      <c r="BJ469" s="80"/>
      <c r="BK469" s="80"/>
      <c r="BL469" s="80"/>
      <c r="BM469" s="80"/>
      <c r="BN469" s="80"/>
      <c r="BO469" s="80"/>
      <c r="BP469" s="80"/>
      <c r="BQ469" s="80"/>
      <c r="BR469" s="80"/>
      <c r="BS469" s="80"/>
      <c r="BT469" s="80"/>
      <c r="BU469" s="80"/>
      <c r="BV469" s="80"/>
      <c r="BW469" s="80"/>
      <c r="BX469" s="80"/>
      <c r="BY469" s="80"/>
      <c r="BZ469" s="80"/>
      <c r="CA469" s="80"/>
      <c r="CB469" s="80"/>
      <c r="CC469" s="80"/>
      <c r="CD469" s="80"/>
      <c r="CE469" s="80"/>
      <c r="CF469" s="80"/>
      <c r="CG469" s="80"/>
      <c r="CH469" s="80"/>
      <c r="CI469" s="80"/>
      <c r="CJ469" s="80"/>
      <c r="CK469" s="80"/>
      <c r="CL469" s="80"/>
      <c r="CM469" s="80"/>
      <c r="CN469" s="80"/>
      <c r="CO469" s="80"/>
      <c r="CP469" s="80"/>
      <c r="CQ469" s="80"/>
      <c r="CR469" s="80"/>
      <c r="CS469" s="80"/>
      <c r="CT469" s="80"/>
      <c r="CU469" s="80"/>
      <c r="CV469" s="80"/>
      <c r="CW469" s="80"/>
      <c r="CX469" s="80"/>
      <c r="CY469" s="80"/>
      <c r="CZ469" s="80"/>
      <c r="DA469" s="80"/>
      <c r="DB469" s="80"/>
      <c r="DC469" s="80"/>
      <c r="DD469" s="80"/>
      <c r="DE469" s="80"/>
      <c r="DF469" s="80"/>
      <c r="DG469" s="80"/>
      <c r="DH469" s="80"/>
      <c r="DI469" s="80"/>
      <c r="DJ469" s="80"/>
      <c r="DK469" s="80"/>
    </row>
    <row r="470" ht="17.2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  <c r="BG470" s="80"/>
      <c r="BH470" s="80"/>
      <c r="BI470" s="80"/>
      <c r="BJ470" s="80"/>
      <c r="BK470" s="80"/>
      <c r="BL470" s="80"/>
      <c r="BM470" s="80"/>
      <c r="BN470" s="80"/>
      <c r="BO470" s="80"/>
      <c r="BP470" s="80"/>
      <c r="BQ470" s="80"/>
      <c r="BR470" s="80"/>
      <c r="BS470" s="80"/>
      <c r="BT470" s="80"/>
      <c r="BU470" s="80"/>
      <c r="BV470" s="80"/>
      <c r="BW470" s="80"/>
      <c r="BX470" s="80"/>
      <c r="BY470" s="80"/>
      <c r="BZ470" s="80"/>
      <c r="CA470" s="80"/>
      <c r="CB470" s="80"/>
      <c r="CC470" s="80"/>
      <c r="CD470" s="80"/>
      <c r="CE470" s="80"/>
      <c r="CF470" s="80"/>
      <c r="CG470" s="80"/>
      <c r="CH470" s="80"/>
      <c r="CI470" s="80"/>
      <c r="CJ470" s="80"/>
      <c r="CK470" s="80"/>
      <c r="CL470" s="80"/>
      <c r="CM470" s="80"/>
      <c r="CN470" s="80"/>
      <c r="CO470" s="80"/>
      <c r="CP470" s="80"/>
      <c r="CQ470" s="80"/>
      <c r="CR470" s="80"/>
      <c r="CS470" s="80"/>
      <c r="CT470" s="80"/>
      <c r="CU470" s="80"/>
      <c r="CV470" s="80"/>
      <c r="CW470" s="80"/>
      <c r="CX470" s="80"/>
      <c r="CY470" s="80"/>
      <c r="CZ470" s="80"/>
      <c r="DA470" s="80"/>
      <c r="DB470" s="80"/>
      <c r="DC470" s="80"/>
      <c r="DD470" s="80"/>
      <c r="DE470" s="80"/>
      <c r="DF470" s="80"/>
      <c r="DG470" s="80"/>
      <c r="DH470" s="80"/>
      <c r="DI470" s="80"/>
      <c r="DJ470" s="80"/>
      <c r="DK470" s="80"/>
    </row>
    <row r="471" ht="15.75" customHeight="1">
      <c r="A471" s="80"/>
      <c r="B471" s="80"/>
      <c r="C471" s="80"/>
      <c r="D471" s="80"/>
      <c r="E471" s="374" t="s">
        <v>368</v>
      </c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374" t="s">
        <v>369</v>
      </c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374" t="s">
        <v>370</v>
      </c>
      <c r="BJ471" s="80"/>
      <c r="BK471" s="80"/>
      <c r="BL471" s="80"/>
      <c r="BM471" s="80"/>
      <c r="BN471" s="80"/>
      <c r="BO471" s="80"/>
      <c r="BP471" s="80"/>
      <c r="BQ471" s="80"/>
      <c r="BR471" s="80"/>
      <c r="BS471" s="80"/>
      <c r="BT471" s="80"/>
      <c r="BU471" s="80"/>
      <c r="BV471" s="80"/>
      <c r="BW471" s="80"/>
      <c r="BX471" s="80"/>
      <c r="BY471" s="80"/>
      <c r="BZ471" s="80"/>
      <c r="CA471" s="80"/>
      <c r="CB471" s="80"/>
      <c r="CC471" s="80"/>
      <c r="CD471" s="80"/>
      <c r="CE471" s="80"/>
      <c r="CF471" s="80"/>
      <c r="CG471" s="80"/>
      <c r="CH471" s="80"/>
      <c r="CI471" s="80"/>
      <c r="CJ471" s="80"/>
      <c r="CK471" s="80"/>
      <c r="CL471" s="80"/>
      <c r="CM471" s="80"/>
      <c r="CN471" s="80"/>
      <c r="CO471" s="80"/>
      <c r="CP471" s="80"/>
      <c r="CQ471" s="80"/>
      <c r="CR471" s="80"/>
      <c r="CS471" s="80"/>
      <c r="CT471" s="80"/>
      <c r="CU471" s="80"/>
      <c r="CV471" s="80"/>
      <c r="CW471" s="80"/>
      <c r="CX471" s="80"/>
      <c r="CY471" s="80"/>
      <c r="CZ471" s="80"/>
      <c r="DA471" s="80"/>
      <c r="DB471" s="80"/>
      <c r="DC471" s="80"/>
      <c r="DD471" s="80"/>
      <c r="DE471" s="80"/>
      <c r="DF471" s="80"/>
      <c r="DG471" s="80"/>
      <c r="DH471" s="80"/>
      <c r="DI471" s="80"/>
      <c r="DJ471" s="80"/>
      <c r="DK471" s="80"/>
    </row>
    <row r="472" ht="105.75" customHeight="1">
      <c r="A472" s="80"/>
      <c r="B472" s="80"/>
      <c r="C472" s="80"/>
      <c r="D472" s="366"/>
      <c r="E472" s="351"/>
      <c r="F472" s="351"/>
      <c r="G472" s="351"/>
      <c r="H472" s="351"/>
      <c r="I472" s="351"/>
      <c r="J472" s="351"/>
      <c r="K472" s="351"/>
      <c r="L472" s="351"/>
      <c r="M472" s="351"/>
      <c r="N472" s="351"/>
      <c r="O472" s="351"/>
      <c r="P472" s="351"/>
      <c r="Q472" s="351"/>
      <c r="R472" s="351"/>
      <c r="S472" s="351"/>
      <c r="T472" s="351"/>
      <c r="U472" s="351"/>
      <c r="V472" s="351"/>
      <c r="W472" s="351"/>
      <c r="X472" s="351"/>
      <c r="Y472" s="351"/>
      <c r="Z472" s="351"/>
      <c r="AA472" s="351"/>
      <c r="AB472" s="351"/>
      <c r="AC472" s="351"/>
      <c r="AD472" s="351"/>
      <c r="AE472" s="351"/>
      <c r="AF472" s="351"/>
      <c r="AG472" s="351"/>
      <c r="AH472" s="351"/>
      <c r="AI472" s="168"/>
      <c r="AJ472" s="80"/>
      <c r="AK472" s="366"/>
      <c r="AL472" s="351"/>
      <c r="AM472" s="351"/>
      <c r="AN472" s="351"/>
      <c r="AO472" s="351"/>
      <c r="AP472" s="351"/>
      <c r="AQ472" s="351"/>
      <c r="AR472" s="351"/>
      <c r="AS472" s="351"/>
      <c r="AT472" s="351"/>
      <c r="AU472" s="351"/>
      <c r="AV472" s="351"/>
      <c r="AW472" s="351"/>
      <c r="AX472" s="351"/>
      <c r="AY472" s="351"/>
      <c r="AZ472" s="351"/>
      <c r="BA472" s="351"/>
      <c r="BB472" s="351"/>
      <c r="BC472" s="351"/>
      <c r="BD472" s="351"/>
      <c r="BE472" s="351"/>
      <c r="BF472" s="351"/>
      <c r="BG472" s="351"/>
      <c r="BH472" s="351"/>
      <c r="BI472" s="351"/>
      <c r="BJ472" s="351"/>
      <c r="BK472" s="351"/>
      <c r="BL472" s="351"/>
      <c r="BM472" s="351"/>
      <c r="BN472" s="168"/>
      <c r="BO472" s="375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1"/>
      <c r="CU472" s="80"/>
      <c r="CV472" s="80"/>
      <c r="CW472" s="80"/>
      <c r="CX472" s="80"/>
      <c r="CY472" s="80"/>
      <c r="CZ472" s="80"/>
      <c r="DA472" s="80"/>
      <c r="DB472" s="80"/>
      <c r="DC472" s="80"/>
      <c r="DD472" s="80"/>
      <c r="DE472" s="80"/>
      <c r="DF472" s="80"/>
      <c r="DG472" s="80"/>
      <c r="DH472" s="80"/>
      <c r="DI472" s="80"/>
      <c r="DJ472" s="80"/>
      <c r="DK472" s="80"/>
    </row>
    <row r="473" ht="106.5" customHeight="1">
      <c r="A473" s="80"/>
      <c r="B473" s="80"/>
      <c r="C473" s="80"/>
      <c r="D473" s="352"/>
      <c r="E473" s="242"/>
      <c r="F473" s="242"/>
      <c r="G473" s="242"/>
      <c r="H473" s="242"/>
      <c r="I473" s="242"/>
      <c r="J473" s="242"/>
      <c r="K473" s="242"/>
      <c r="L473" s="242"/>
      <c r="M473" s="242"/>
      <c r="N473" s="242"/>
      <c r="O473" s="242"/>
      <c r="P473" s="242"/>
      <c r="Q473" s="242"/>
      <c r="R473" s="242"/>
      <c r="S473" s="242"/>
      <c r="T473" s="242"/>
      <c r="U473" s="242"/>
      <c r="V473" s="242"/>
      <c r="W473" s="242"/>
      <c r="X473" s="242"/>
      <c r="Y473" s="242"/>
      <c r="Z473" s="242"/>
      <c r="AA473" s="242"/>
      <c r="AB473" s="242"/>
      <c r="AC473" s="242"/>
      <c r="AD473" s="242"/>
      <c r="AE473" s="242"/>
      <c r="AF473" s="242"/>
      <c r="AG473" s="242"/>
      <c r="AH473" s="242"/>
      <c r="AI473" s="353"/>
      <c r="AJ473" s="80"/>
      <c r="AK473" s="352"/>
      <c r="AL473" s="242"/>
      <c r="AM473" s="242"/>
      <c r="AN473" s="242"/>
      <c r="AO473" s="242"/>
      <c r="AP473" s="242"/>
      <c r="AQ473" s="242"/>
      <c r="AR473" s="242"/>
      <c r="AS473" s="242"/>
      <c r="AT473" s="242"/>
      <c r="AU473" s="242"/>
      <c r="AV473" s="242"/>
      <c r="AW473" s="242"/>
      <c r="AX473" s="242"/>
      <c r="AY473" s="242"/>
      <c r="AZ473" s="242"/>
      <c r="BA473" s="242"/>
      <c r="BB473" s="242"/>
      <c r="BC473" s="242"/>
      <c r="BD473" s="242"/>
      <c r="BE473" s="242"/>
      <c r="BF473" s="242"/>
      <c r="BG473" s="242"/>
      <c r="BH473" s="242"/>
      <c r="BI473" s="242"/>
      <c r="BJ473" s="242"/>
      <c r="BK473" s="242"/>
      <c r="BL473" s="242"/>
      <c r="BM473" s="242"/>
      <c r="BN473" s="353"/>
      <c r="BO473" s="375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1"/>
      <c r="CU473" s="80"/>
      <c r="CV473" s="80"/>
      <c r="CW473" s="80"/>
      <c r="CX473" s="80"/>
      <c r="CY473" s="80"/>
      <c r="CZ473" s="80"/>
      <c r="DA473" s="80"/>
      <c r="DB473" s="80"/>
      <c r="DC473" s="80"/>
      <c r="DD473" s="80"/>
      <c r="DE473" s="80"/>
      <c r="DF473" s="80"/>
      <c r="DG473" s="80"/>
      <c r="DH473" s="80"/>
      <c r="DI473" s="80"/>
      <c r="DJ473" s="80"/>
      <c r="DK473" s="80"/>
    </row>
    <row r="474" ht="45.0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  <c r="BG474" s="80"/>
      <c r="BH474" s="80"/>
      <c r="BI474" s="80"/>
      <c r="BJ474" s="80"/>
      <c r="BK474" s="80"/>
      <c r="BL474" s="80"/>
      <c r="BM474" s="80"/>
      <c r="BN474" s="80"/>
      <c r="BO474" s="80"/>
      <c r="BP474" s="80"/>
      <c r="BQ474" s="80"/>
      <c r="BR474" s="80"/>
      <c r="BS474" s="80"/>
      <c r="BT474" s="80"/>
      <c r="BU474" s="80"/>
      <c r="BV474" s="80"/>
      <c r="BW474" s="80"/>
      <c r="BX474" s="80"/>
      <c r="BY474" s="80"/>
      <c r="BZ474" s="80"/>
      <c r="CA474" s="80"/>
      <c r="CB474" s="80"/>
      <c r="CC474" s="80"/>
      <c r="CD474" s="80"/>
      <c r="CE474" s="80"/>
      <c r="CF474" s="80"/>
      <c r="CG474" s="80"/>
      <c r="CH474" s="80"/>
      <c r="CI474" s="80"/>
      <c r="CJ474" s="80"/>
      <c r="CK474" s="80"/>
      <c r="CL474" s="80"/>
      <c r="CM474" s="80"/>
      <c r="CN474" s="80"/>
      <c r="CO474" s="80"/>
      <c r="CP474" s="80"/>
      <c r="CQ474" s="80"/>
      <c r="CR474" s="80"/>
      <c r="CS474" s="80"/>
      <c r="CT474" s="80"/>
      <c r="CU474" s="80"/>
      <c r="CV474" s="80"/>
      <c r="CW474" s="80"/>
      <c r="CX474" s="80"/>
      <c r="CY474" s="80"/>
      <c r="CZ474" s="80"/>
      <c r="DA474" s="80"/>
      <c r="DB474" s="80"/>
      <c r="DC474" s="80"/>
      <c r="DD474" s="80"/>
      <c r="DE474" s="80"/>
      <c r="DF474" s="80"/>
      <c r="DG474" s="80"/>
      <c r="DH474" s="80"/>
      <c r="DI474" s="80"/>
      <c r="DJ474" s="80"/>
      <c r="DK474" s="80"/>
    </row>
    <row r="475" ht="24.0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  <c r="BG475" s="80"/>
      <c r="BH475" s="80"/>
      <c r="BI475" s="80"/>
      <c r="BJ475" s="80"/>
      <c r="BK475" s="80"/>
      <c r="BL475" s="80"/>
      <c r="BM475" s="80"/>
      <c r="BN475" s="80"/>
      <c r="BO475" s="80"/>
      <c r="BP475" s="80"/>
      <c r="BQ475" s="80"/>
      <c r="BR475" s="80"/>
      <c r="BS475" s="80"/>
      <c r="BT475" s="80"/>
      <c r="BU475" s="80"/>
      <c r="BV475" s="80"/>
      <c r="BW475" s="80"/>
      <c r="BX475" s="80"/>
      <c r="BY475" s="80"/>
      <c r="BZ475" s="80"/>
      <c r="CA475" s="80"/>
      <c r="CB475" s="80"/>
      <c r="CC475" s="80"/>
      <c r="CD475" s="80"/>
      <c r="CE475" s="80"/>
      <c r="CF475" s="80"/>
      <c r="CG475" s="80"/>
      <c r="CH475" s="80"/>
      <c r="CI475" s="80"/>
      <c r="CJ475" s="80"/>
      <c r="CK475" s="80"/>
      <c r="CL475" s="80"/>
      <c r="CM475" s="80"/>
      <c r="CN475" s="80"/>
      <c r="CO475" s="80"/>
      <c r="CP475" s="80"/>
      <c r="CQ475" s="80"/>
      <c r="CR475" s="80"/>
      <c r="CS475" s="80"/>
      <c r="CT475" s="80"/>
      <c r="CU475" s="80"/>
      <c r="CV475" s="80"/>
      <c r="CW475" s="80"/>
      <c r="CX475" s="80"/>
      <c r="CY475" s="80"/>
      <c r="CZ475" s="80"/>
      <c r="DA475" s="80"/>
      <c r="DB475" s="80"/>
      <c r="DC475" s="80"/>
      <c r="DD475" s="80"/>
      <c r="DE475" s="80"/>
      <c r="DF475" s="80"/>
      <c r="DG475" s="80"/>
      <c r="DH475" s="80"/>
      <c r="DI475" s="80"/>
      <c r="DJ475" s="80"/>
      <c r="DK475" s="80"/>
    </row>
    <row r="476" ht="106.5" customHeight="1">
      <c r="A476" s="80"/>
      <c r="B476" s="80"/>
      <c r="C476" s="80"/>
      <c r="D476" s="375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1"/>
      <c r="AJ476" s="80"/>
      <c r="AK476" s="375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1"/>
      <c r="BO476" s="375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1"/>
      <c r="CU476" s="80"/>
      <c r="CV476" s="80"/>
      <c r="CW476" s="80"/>
      <c r="CX476" s="80"/>
      <c r="CY476" s="80"/>
      <c r="CZ476" s="80"/>
      <c r="DA476" s="80"/>
      <c r="DB476" s="80"/>
      <c r="DC476" s="80"/>
      <c r="DD476" s="80"/>
      <c r="DE476" s="80"/>
      <c r="DF476" s="80"/>
      <c r="DG476" s="80"/>
      <c r="DH476" s="80"/>
      <c r="DI476" s="80"/>
      <c r="DJ476" s="80"/>
      <c r="DK476" s="80"/>
    </row>
    <row r="477" ht="35.2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  <c r="BG477" s="80"/>
      <c r="BH477" s="80"/>
      <c r="BI477" s="80"/>
      <c r="BJ477" s="80"/>
      <c r="BK477" s="80"/>
      <c r="BL477" s="80"/>
      <c r="BM477" s="80"/>
      <c r="BN477" s="80"/>
      <c r="BO477" s="80"/>
      <c r="BP477" s="80"/>
      <c r="BQ477" s="80"/>
      <c r="BR477" s="80"/>
      <c r="BS477" s="80"/>
      <c r="BT477" s="80"/>
      <c r="BU477" s="80"/>
      <c r="BV477" s="80"/>
      <c r="BW477" s="80"/>
      <c r="BX477" s="80"/>
      <c r="BY477" s="80"/>
      <c r="BZ477" s="80"/>
      <c r="CA477" s="80"/>
      <c r="CB477" s="80"/>
      <c r="CC477" s="80"/>
      <c r="CD477" s="80"/>
      <c r="CE477" s="80"/>
      <c r="CF477" s="80"/>
      <c r="CG477" s="80"/>
      <c r="CH477" s="80"/>
      <c r="CI477" s="80"/>
      <c r="CJ477" s="80"/>
      <c r="CK477" s="80"/>
      <c r="CL477" s="80"/>
      <c r="CM477" s="80"/>
      <c r="CN477" s="80"/>
      <c r="CO477" s="80"/>
      <c r="CP477" s="80"/>
      <c r="CQ477" s="80"/>
      <c r="CR477" s="80"/>
      <c r="CS477" s="80"/>
      <c r="CT477" s="80"/>
      <c r="CU477" s="80"/>
      <c r="CV477" s="80"/>
      <c r="CW477" s="80"/>
      <c r="CX477" s="80"/>
      <c r="CY477" s="80"/>
      <c r="CZ477" s="80"/>
      <c r="DA477" s="80"/>
      <c r="DB477" s="80"/>
      <c r="DC477" s="80"/>
      <c r="DD477" s="80"/>
      <c r="DE477" s="80"/>
      <c r="DF477" s="80"/>
      <c r="DG477" s="80"/>
      <c r="DH477" s="80"/>
      <c r="DI477" s="80"/>
      <c r="DJ477" s="80"/>
      <c r="DK477" s="80"/>
    </row>
    <row r="478" ht="6.0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  <c r="BG478" s="80"/>
      <c r="BH478" s="80"/>
      <c r="BI478" s="80"/>
      <c r="BJ478" s="80"/>
      <c r="BK478" s="80"/>
      <c r="BL478" s="80"/>
      <c r="BM478" s="80"/>
      <c r="BN478" s="80"/>
      <c r="BO478" s="80"/>
      <c r="BP478" s="80"/>
      <c r="BQ478" s="80"/>
      <c r="BR478" s="80"/>
      <c r="BS478" s="80"/>
      <c r="BT478" s="80"/>
      <c r="BU478" s="80"/>
      <c r="BV478" s="80"/>
      <c r="BW478" s="80"/>
      <c r="BX478" s="80"/>
      <c r="BY478" s="80"/>
      <c r="BZ478" s="80"/>
      <c r="CA478" s="80"/>
      <c r="CB478" s="80"/>
      <c r="CC478" s="80"/>
      <c r="CD478" s="80"/>
      <c r="CE478" s="80"/>
      <c r="CF478" s="80"/>
      <c r="CG478" s="80"/>
      <c r="CH478" s="80"/>
      <c r="CI478" s="80"/>
      <c r="CJ478" s="80"/>
      <c r="CK478" s="80"/>
      <c r="CL478" s="80"/>
      <c r="CM478" s="80"/>
      <c r="CN478" s="80"/>
      <c r="CO478" s="80"/>
      <c r="CP478" s="80"/>
      <c r="CQ478" s="80"/>
      <c r="CR478" s="80"/>
      <c r="CS478" s="80"/>
      <c r="CT478" s="80"/>
      <c r="CU478" s="80"/>
      <c r="CV478" s="80"/>
      <c r="CW478" s="80"/>
      <c r="CX478" s="80"/>
      <c r="CY478" s="80"/>
      <c r="CZ478" s="80"/>
      <c r="DA478" s="80"/>
      <c r="DB478" s="80"/>
      <c r="DC478" s="80"/>
      <c r="DD478" s="80"/>
      <c r="DE478" s="80"/>
      <c r="DF478" s="80"/>
      <c r="DG478" s="80"/>
      <c r="DH478" s="80"/>
      <c r="DI478" s="80"/>
      <c r="DJ478" s="80"/>
      <c r="DK478" s="80"/>
    </row>
    <row r="479" ht="13.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  <c r="BG479" s="80"/>
      <c r="BH479" s="80"/>
      <c r="BI479" s="80"/>
      <c r="BJ479" s="80"/>
      <c r="BK479" s="80"/>
      <c r="BL479" s="80"/>
      <c r="BM479" s="80"/>
      <c r="BN479" s="80"/>
      <c r="BO479" s="80"/>
      <c r="BP479" s="80"/>
      <c r="BQ479" s="80"/>
      <c r="BR479" s="80"/>
      <c r="BS479" s="80"/>
      <c r="BT479" s="80"/>
      <c r="BU479" s="80"/>
      <c r="BV479" s="80"/>
      <c r="BW479" s="80"/>
      <c r="BX479" s="80"/>
      <c r="BY479" s="80"/>
      <c r="BZ479" s="80"/>
      <c r="CA479" s="80"/>
      <c r="CB479" s="80"/>
      <c r="CC479" s="80"/>
      <c r="CD479" s="80"/>
      <c r="CE479" s="80"/>
      <c r="CF479" s="80"/>
      <c r="CG479" s="80"/>
      <c r="CH479" s="80"/>
      <c r="CI479" s="80"/>
      <c r="CJ479" s="80"/>
      <c r="CK479" s="80"/>
      <c r="CL479" s="80"/>
      <c r="CM479" s="80"/>
      <c r="CN479" s="80"/>
      <c r="CO479" s="80"/>
      <c r="CP479" s="80"/>
      <c r="CQ479" s="80"/>
      <c r="CR479" s="80"/>
      <c r="CS479" s="80"/>
      <c r="CT479" s="80"/>
      <c r="CU479" s="80"/>
      <c r="CV479" s="80"/>
      <c r="CW479" s="80"/>
      <c r="CX479" s="80"/>
      <c r="CY479" s="80"/>
      <c r="CZ479" s="80"/>
      <c r="DA479" s="80"/>
      <c r="DB479" s="80"/>
      <c r="DC479" s="80"/>
      <c r="DD479" s="80"/>
      <c r="DE479" s="80"/>
      <c r="DF479" s="80"/>
      <c r="DG479" s="80"/>
      <c r="DH479" s="80"/>
      <c r="DI479" s="80"/>
      <c r="DJ479" s="80"/>
      <c r="DK479" s="80"/>
    </row>
    <row r="480" ht="15.75" customHeight="1">
      <c r="A480" s="80"/>
      <c r="B480" s="80"/>
      <c r="C480" s="367" t="s">
        <v>371</v>
      </c>
      <c r="DJ480" s="80"/>
      <c r="DK480" s="80"/>
    </row>
    <row r="481" ht="10.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  <c r="BG481" s="80"/>
      <c r="BH481" s="80"/>
      <c r="BI481" s="80"/>
      <c r="BJ481" s="80"/>
      <c r="BK481" s="80"/>
      <c r="BL481" s="80"/>
      <c r="BM481" s="80"/>
      <c r="BN481" s="80"/>
      <c r="BO481" s="80"/>
      <c r="BP481" s="80"/>
      <c r="BQ481" s="80"/>
      <c r="BR481" s="80"/>
      <c r="BS481" s="80"/>
      <c r="BT481" s="80"/>
      <c r="BU481" s="80"/>
      <c r="BV481" s="80"/>
      <c r="BW481" s="80"/>
      <c r="BX481" s="80"/>
      <c r="BY481" s="80"/>
      <c r="BZ481" s="80"/>
      <c r="CA481" s="80"/>
      <c r="CB481" s="80"/>
      <c r="CC481" s="80"/>
      <c r="CD481" s="80"/>
      <c r="CE481" s="80"/>
      <c r="CF481" s="80"/>
      <c r="CG481" s="80"/>
      <c r="CH481" s="80"/>
      <c r="CI481" s="80"/>
      <c r="CJ481" s="80"/>
      <c r="CK481" s="80"/>
      <c r="CL481" s="80"/>
      <c r="CM481" s="80"/>
      <c r="CN481" s="80"/>
      <c r="CO481" s="80"/>
      <c r="CP481" s="80"/>
      <c r="CQ481" s="80"/>
      <c r="CR481" s="80"/>
      <c r="CS481" s="80"/>
      <c r="CT481" s="80"/>
      <c r="CU481" s="80"/>
      <c r="CV481" s="80"/>
      <c r="CW481" s="80"/>
      <c r="CX481" s="80"/>
      <c r="CY481" s="80"/>
      <c r="CZ481" s="80"/>
      <c r="DA481" s="80"/>
      <c r="DB481" s="80"/>
      <c r="DC481" s="80"/>
      <c r="DD481" s="80"/>
      <c r="DE481" s="80"/>
      <c r="DF481" s="80"/>
      <c r="DG481" s="80"/>
      <c r="DH481" s="80"/>
      <c r="DI481" s="80"/>
      <c r="DJ481" s="80"/>
      <c r="DK481" s="80"/>
    </row>
    <row r="482" ht="6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  <c r="BG482" s="80"/>
      <c r="BH482" s="80"/>
      <c r="BI482" s="80"/>
      <c r="BJ482" s="80"/>
      <c r="BK482" s="80"/>
      <c r="BL482" s="80"/>
      <c r="BM482" s="80"/>
      <c r="BN482" s="80"/>
      <c r="BO482" s="80"/>
      <c r="BP482" s="80"/>
      <c r="BQ482" s="80"/>
      <c r="BR482" s="80"/>
      <c r="BS482" s="80"/>
      <c r="BT482" s="80"/>
      <c r="BU482" s="80"/>
      <c r="BV482" s="80"/>
      <c r="BW482" s="80"/>
      <c r="BX482" s="80"/>
      <c r="BY482" s="80"/>
      <c r="BZ482" s="80"/>
      <c r="CA482" s="80"/>
      <c r="CB482" s="80"/>
      <c r="CC482" s="80"/>
      <c r="CD482" s="80"/>
      <c r="CE482" s="80"/>
      <c r="CF482" s="80"/>
      <c r="CG482" s="80"/>
      <c r="CH482" s="80"/>
      <c r="CI482" s="80"/>
      <c r="CJ482" s="80"/>
      <c r="CK482" s="80"/>
      <c r="CL482" s="80"/>
      <c r="CM482" s="80"/>
      <c r="CN482" s="80"/>
      <c r="CO482" s="80"/>
      <c r="CP482" s="80"/>
      <c r="CQ482" s="80"/>
      <c r="CR482" s="80"/>
      <c r="CS482" s="80"/>
      <c r="CT482" s="80"/>
      <c r="CU482" s="80"/>
      <c r="CV482" s="80"/>
      <c r="CW482" s="80"/>
      <c r="CX482" s="80"/>
      <c r="CY482" s="80"/>
      <c r="CZ482" s="80"/>
      <c r="DA482" s="80"/>
      <c r="DB482" s="80"/>
      <c r="DC482" s="80"/>
      <c r="DD482" s="80"/>
      <c r="DE482" s="80"/>
      <c r="DF482" s="80"/>
      <c r="DG482" s="80"/>
      <c r="DH482" s="80"/>
      <c r="DI482" s="80"/>
      <c r="DJ482" s="80"/>
      <c r="DK482" s="80"/>
    </row>
    <row r="483" ht="15.75" customHeight="1">
      <c r="A483" s="80"/>
      <c r="B483" s="80"/>
      <c r="C483" s="363" t="s">
        <v>372</v>
      </c>
      <c r="J483" s="80"/>
      <c r="K483" s="376"/>
      <c r="L483" s="351"/>
      <c r="M483" s="351"/>
      <c r="N483" s="351"/>
      <c r="O483" s="351"/>
      <c r="P483" s="351"/>
      <c r="Q483" s="351"/>
      <c r="R483" s="351"/>
      <c r="S483" s="351"/>
      <c r="T483" s="351"/>
      <c r="U483" s="351"/>
      <c r="V483" s="351"/>
      <c r="W483" s="351"/>
      <c r="X483" s="351"/>
      <c r="Y483" s="351"/>
      <c r="Z483" s="351"/>
      <c r="AA483" s="351"/>
      <c r="AB483" s="351"/>
      <c r="AC483" s="351"/>
      <c r="AD483" s="351"/>
      <c r="AE483" s="351"/>
      <c r="AF483" s="351"/>
      <c r="AG483" s="351"/>
      <c r="AH483" s="351"/>
      <c r="AI483" s="351"/>
      <c r="AJ483" s="351"/>
      <c r="AK483" s="351"/>
      <c r="AL483" s="351"/>
      <c r="AM483" s="351"/>
      <c r="AN483" s="351"/>
      <c r="AO483" s="351"/>
      <c r="AP483" s="351"/>
      <c r="AQ483" s="351"/>
      <c r="AR483" s="351"/>
      <c r="AS483" s="351"/>
      <c r="AT483" s="351"/>
      <c r="AU483" s="351"/>
      <c r="AV483" s="351"/>
      <c r="AW483" s="351"/>
      <c r="AX483" s="351"/>
      <c r="AY483" s="351"/>
      <c r="AZ483" s="351"/>
      <c r="BA483" s="351"/>
      <c r="BB483" s="351"/>
      <c r="BC483" s="351"/>
      <c r="BD483" s="351"/>
      <c r="BE483" s="351"/>
      <c r="BF483" s="351"/>
      <c r="BG483" s="351"/>
      <c r="BH483" s="351"/>
      <c r="BI483" s="351"/>
      <c r="BJ483" s="351"/>
      <c r="BK483" s="351"/>
      <c r="BL483" s="351"/>
      <c r="BM483" s="351"/>
      <c r="BN483" s="351"/>
      <c r="BO483" s="351"/>
      <c r="BP483" s="351"/>
      <c r="BQ483" s="351"/>
      <c r="BR483" s="351"/>
      <c r="BS483" s="351"/>
      <c r="BT483" s="351"/>
      <c r="BU483" s="351"/>
      <c r="BV483" s="351"/>
      <c r="BW483" s="351"/>
      <c r="BX483" s="351"/>
      <c r="BY483" s="351"/>
      <c r="BZ483" s="351"/>
      <c r="CA483" s="351"/>
      <c r="CB483" s="351"/>
      <c r="CC483" s="351"/>
      <c r="CD483" s="351"/>
      <c r="CE483" s="351"/>
      <c r="CF483" s="351"/>
      <c r="CG483" s="351"/>
      <c r="CH483" s="351"/>
      <c r="CI483" s="351"/>
      <c r="CJ483" s="351"/>
      <c r="CK483" s="351"/>
      <c r="CL483" s="351"/>
      <c r="CM483" s="168"/>
      <c r="CN483" s="80"/>
      <c r="CO483" s="80"/>
      <c r="CP483" s="80"/>
      <c r="CQ483" s="80"/>
      <c r="CR483" s="80"/>
      <c r="CS483" s="80"/>
      <c r="CT483" s="80"/>
      <c r="CU483" s="80"/>
      <c r="CV483" s="80"/>
      <c r="CW483" s="80"/>
      <c r="CX483" s="80"/>
      <c r="CY483" s="80"/>
      <c r="CZ483" s="80"/>
      <c r="DA483" s="80"/>
      <c r="DB483" s="80"/>
      <c r="DC483" s="80"/>
      <c r="DD483" s="80"/>
      <c r="DE483" s="80"/>
      <c r="DF483" s="80"/>
      <c r="DG483" s="80"/>
      <c r="DH483" s="80"/>
      <c r="DI483" s="80"/>
      <c r="DJ483" s="80"/>
      <c r="DK483" s="80"/>
    </row>
    <row r="484" ht="12.0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352"/>
      <c r="L484" s="242"/>
      <c r="M484" s="242"/>
      <c r="N484" s="242"/>
      <c r="O484" s="242"/>
      <c r="P484" s="242"/>
      <c r="Q484" s="242"/>
      <c r="R484" s="242"/>
      <c r="S484" s="242"/>
      <c r="T484" s="242"/>
      <c r="U484" s="242"/>
      <c r="V484" s="242"/>
      <c r="W484" s="242"/>
      <c r="X484" s="242"/>
      <c r="Y484" s="242"/>
      <c r="Z484" s="242"/>
      <c r="AA484" s="242"/>
      <c r="AB484" s="242"/>
      <c r="AC484" s="242"/>
      <c r="AD484" s="242"/>
      <c r="AE484" s="242"/>
      <c r="AF484" s="242"/>
      <c r="AG484" s="242"/>
      <c r="AH484" s="242"/>
      <c r="AI484" s="242"/>
      <c r="AJ484" s="242"/>
      <c r="AK484" s="242"/>
      <c r="AL484" s="242"/>
      <c r="AM484" s="242"/>
      <c r="AN484" s="242"/>
      <c r="AO484" s="242"/>
      <c r="AP484" s="242"/>
      <c r="AQ484" s="242"/>
      <c r="AR484" s="242"/>
      <c r="AS484" s="242"/>
      <c r="AT484" s="242"/>
      <c r="AU484" s="242"/>
      <c r="AV484" s="242"/>
      <c r="AW484" s="242"/>
      <c r="AX484" s="242"/>
      <c r="AY484" s="242"/>
      <c r="AZ484" s="242"/>
      <c r="BA484" s="242"/>
      <c r="BB484" s="242"/>
      <c r="BC484" s="242"/>
      <c r="BD484" s="242"/>
      <c r="BE484" s="242"/>
      <c r="BF484" s="242"/>
      <c r="BG484" s="242"/>
      <c r="BH484" s="242"/>
      <c r="BI484" s="242"/>
      <c r="BJ484" s="242"/>
      <c r="BK484" s="242"/>
      <c r="BL484" s="242"/>
      <c r="BM484" s="242"/>
      <c r="BN484" s="242"/>
      <c r="BO484" s="242"/>
      <c r="BP484" s="242"/>
      <c r="BQ484" s="242"/>
      <c r="BR484" s="242"/>
      <c r="BS484" s="242"/>
      <c r="BT484" s="242"/>
      <c r="BU484" s="242"/>
      <c r="BV484" s="242"/>
      <c r="BW484" s="242"/>
      <c r="BX484" s="242"/>
      <c r="BY484" s="242"/>
      <c r="BZ484" s="242"/>
      <c r="CA484" s="242"/>
      <c r="CB484" s="242"/>
      <c r="CC484" s="242"/>
      <c r="CD484" s="242"/>
      <c r="CE484" s="242"/>
      <c r="CF484" s="242"/>
      <c r="CG484" s="242"/>
      <c r="CH484" s="242"/>
      <c r="CI484" s="242"/>
      <c r="CJ484" s="242"/>
      <c r="CK484" s="242"/>
      <c r="CL484" s="242"/>
      <c r="CM484" s="353"/>
      <c r="CN484" s="80"/>
      <c r="CO484" s="80"/>
      <c r="CP484" s="80"/>
      <c r="CQ484" s="80"/>
      <c r="CR484" s="80"/>
      <c r="CS484" s="80"/>
      <c r="CT484" s="80"/>
      <c r="CU484" s="80"/>
      <c r="CV484" s="80"/>
      <c r="CW484" s="80"/>
      <c r="CX484" s="80"/>
      <c r="CY484" s="80"/>
      <c r="CZ484" s="80"/>
      <c r="DA484" s="80"/>
      <c r="DB484" s="80"/>
      <c r="DC484" s="80"/>
      <c r="DD484" s="80"/>
      <c r="DE484" s="80"/>
      <c r="DF484" s="80"/>
      <c r="DG484" s="80"/>
      <c r="DH484" s="80"/>
      <c r="DI484" s="80"/>
      <c r="DJ484" s="80"/>
      <c r="DK484" s="80"/>
    </row>
    <row r="485" ht="14.2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  <c r="BG485" s="80"/>
      <c r="BH485" s="80"/>
      <c r="BI485" s="80"/>
      <c r="BJ485" s="80"/>
      <c r="BK485" s="80"/>
      <c r="BL485" s="80"/>
      <c r="BM485" s="80"/>
      <c r="BN485" s="80"/>
      <c r="BO485" s="80"/>
      <c r="BP485" s="80"/>
      <c r="BQ485" s="80"/>
      <c r="BR485" s="80"/>
      <c r="BS485" s="80"/>
      <c r="BT485" s="80"/>
      <c r="BU485" s="80"/>
      <c r="BV485" s="80"/>
      <c r="BW485" s="80"/>
      <c r="BX485" s="80"/>
      <c r="BY485" s="80"/>
      <c r="BZ485" s="80"/>
      <c r="CA485" s="80"/>
      <c r="CB485" s="80"/>
      <c r="CC485" s="80"/>
      <c r="CD485" s="80"/>
      <c r="CE485" s="80"/>
      <c r="CF485" s="80"/>
      <c r="CG485" s="80"/>
      <c r="CH485" s="80"/>
      <c r="CI485" s="80"/>
      <c r="CJ485" s="80"/>
      <c r="CK485" s="80"/>
      <c r="CL485" s="80"/>
      <c r="CM485" s="80"/>
      <c r="CN485" s="80"/>
      <c r="CO485" s="80"/>
      <c r="CP485" s="80"/>
      <c r="CQ485" s="80"/>
      <c r="CR485" s="80"/>
      <c r="CS485" s="80"/>
      <c r="CT485" s="80"/>
      <c r="CU485" s="80"/>
      <c r="CV485" s="80"/>
      <c r="CW485" s="80"/>
      <c r="CX485" s="80"/>
      <c r="CY485" s="80"/>
      <c r="CZ485" s="80"/>
      <c r="DA485" s="80"/>
      <c r="DB485" s="80"/>
      <c r="DC485" s="80"/>
      <c r="DD485" s="80"/>
      <c r="DE485" s="80"/>
      <c r="DF485" s="80"/>
      <c r="DG485" s="80"/>
      <c r="DH485" s="80"/>
      <c r="DI485" s="80"/>
      <c r="DJ485" s="80"/>
      <c r="DK485" s="80"/>
    </row>
    <row r="486" ht="13.5" customHeight="1">
      <c r="A486" s="80"/>
      <c r="B486" s="80"/>
      <c r="C486" s="80"/>
      <c r="D486" s="80"/>
      <c r="E486" s="363"/>
      <c r="Z486" s="80"/>
      <c r="AA486" s="80"/>
      <c r="AB486" s="80"/>
      <c r="AC486" s="363" t="s">
        <v>373</v>
      </c>
      <c r="BY486" s="80"/>
      <c r="BZ486" s="80"/>
      <c r="CA486" s="363" t="s">
        <v>374</v>
      </c>
      <c r="CR486" s="80"/>
      <c r="CS486" s="80"/>
      <c r="CT486" s="80"/>
      <c r="CU486" s="363" t="s">
        <v>150</v>
      </c>
      <c r="DF486" s="80"/>
      <c r="DG486" s="80"/>
      <c r="DH486" s="80"/>
      <c r="DI486" s="80"/>
      <c r="DJ486" s="80"/>
      <c r="DK486" s="80"/>
    </row>
    <row r="487" ht="6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  <c r="BG487" s="80"/>
      <c r="BH487" s="80"/>
      <c r="BI487" s="80"/>
      <c r="BJ487" s="80"/>
      <c r="BK487" s="80"/>
      <c r="BL487" s="80"/>
      <c r="BM487" s="80"/>
      <c r="BN487" s="80"/>
      <c r="BO487" s="80"/>
      <c r="BP487" s="80"/>
      <c r="BQ487" s="80"/>
      <c r="BR487" s="80"/>
      <c r="BS487" s="80"/>
      <c r="BT487" s="80"/>
      <c r="BU487" s="80"/>
      <c r="BV487" s="80"/>
      <c r="BW487" s="80"/>
      <c r="BX487" s="80"/>
      <c r="BY487" s="80"/>
      <c r="BZ487" s="80"/>
      <c r="CA487" s="80"/>
      <c r="CB487" s="80"/>
      <c r="CC487" s="80"/>
      <c r="CD487" s="80"/>
      <c r="CE487" s="80"/>
      <c r="CF487" s="80"/>
      <c r="CG487" s="80"/>
      <c r="CH487" s="80"/>
      <c r="CI487" s="80"/>
      <c r="CJ487" s="80"/>
      <c r="CK487" s="80"/>
      <c r="CL487" s="80"/>
      <c r="CM487" s="80"/>
      <c r="CN487" s="80"/>
      <c r="CO487" s="80"/>
      <c r="CP487" s="80"/>
      <c r="CQ487" s="80"/>
      <c r="CR487" s="80"/>
      <c r="CS487" s="80"/>
      <c r="CT487" s="80"/>
      <c r="CU487" s="80"/>
      <c r="CV487" s="80"/>
      <c r="CW487" s="80"/>
      <c r="CX487" s="80"/>
      <c r="CY487" s="80"/>
      <c r="CZ487" s="80"/>
      <c r="DA487" s="80"/>
      <c r="DB487" s="80"/>
      <c r="DC487" s="80"/>
      <c r="DD487" s="80"/>
      <c r="DE487" s="80"/>
      <c r="DF487" s="80"/>
      <c r="DG487" s="80"/>
      <c r="DH487" s="80"/>
      <c r="DI487" s="80"/>
      <c r="DJ487" s="80"/>
      <c r="DK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366"/>
      <c r="AD488" s="351"/>
      <c r="AE488" s="351"/>
      <c r="AF488" s="351"/>
      <c r="AG488" s="351"/>
      <c r="AH488" s="351"/>
      <c r="AI488" s="351"/>
      <c r="AJ488" s="351"/>
      <c r="AK488" s="351"/>
      <c r="AL488" s="351"/>
      <c r="AM488" s="351"/>
      <c r="AN488" s="351"/>
      <c r="AO488" s="351"/>
      <c r="AP488" s="351"/>
      <c r="AQ488" s="351"/>
      <c r="AR488" s="351"/>
      <c r="AS488" s="351"/>
      <c r="AT488" s="351"/>
      <c r="AU488" s="351"/>
      <c r="AV488" s="351"/>
      <c r="AW488" s="351"/>
      <c r="AX488" s="351"/>
      <c r="AY488" s="351"/>
      <c r="AZ488" s="351"/>
      <c r="BA488" s="351"/>
      <c r="BB488" s="351"/>
      <c r="BC488" s="351"/>
      <c r="BD488" s="351"/>
      <c r="BE488" s="351"/>
      <c r="BF488" s="351"/>
      <c r="BG488" s="351"/>
      <c r="BH488" s="351"/>
      <c r="BI488" s="351"/>
      <c r="BJ488" s="351"/>
      <c r="BK488" s="351"/>
      <c r="BL488" s="351"/>
      <c r="BM488" s="351"/>
      <c r="BN488" s="351"/>
      <c r="BO488" s="351"/>
      <c r="BP488" s="351"/>
      <c r="BQ488" s="351"/>
      <c r="BR488" s="351"/>
      <c r="BS488" s="351"/>
      <c r="BT488" s="351"/>
      <c r="BU488" s="351"/>
      <c r="BV488" s="351"/>
      <c r="BW488" s="351"/>
      <c r="BX488" s="168"/>
      <c r="BY488" s="80"/>
      <c r="BZ488" s="80"/>
      <c r="CA488" s="364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1"/>
      <c r="CR488" s="80"/>
      <c r="CS488" s="80"/>
      <c r="CT488" s="80"/>
      <c r="CU488" s="364"/>
      <c r="CV488" s="10"/>
      <c r="CW488" s="10"/>
      <c r="CX488" s="10"/>
      <c r="CY488" s="10"/>
      <c r="CZ488" s="10"/>
      <c r="DA488" s="10"/>
      <c r="DB488" s="10"/>
      <c r="DC488" s="10"/>
      <c r="DD488" s="10"/>
      <c r="DE488" s="11"/>
      <c r="DF488" s="80"/>
      <c r="DG488" s="80"/>
      <c r="DH488" s="80"/>
      <c r="DI488" s="80"/>
      <c r="DJ488" s="80"/>
      <c r="DK488" s="80"/>
    </row>
    <row r="489" ht="8.2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352"/>
      <c r="AD489" s="242"/>
      <c r="AE489" s="242"/>
      <c r="AF489" s="242"/>
      <c r="AG489" s="242"/>
      <c r="AH489" s="242"/>
      <c r="AI489" s="242"/>
      <c r="AJ489" s="242"/>
      <c r="AK489" s="242"/>
      <c r="AL489" s="242"/>
      <c r="AM489" s="242"/>
      <c r="AN489" s="242"/>
      <c r="AO489" s="242"/>
      <c r="AP489" s="242"/>
      <c r="AQ489" s="242"/>
      <c r="AR489" s="242"/>
      <c r="AS489" s="242"/>
      <c r="AT489" s="242"/>
      <c r="AU489" s="242"/>
      <c r="AV489" s="242"/>
      <c r="AW489" s="242"/>
      <c r="AX489" s="242"/>
      <c r="AY489" s="242"/>
      <c r="AZ489" s="242"/>
      <c r="BA489" s="242"/>
      <c r="BB489" s="242"/>
      <c r="BC489" s="242"/>
      <c r="BD489" s="242"/>
      <c r="BE489" s="242"/>
      <c r="BF489" s="242"/>
      <c r="BG489" s="242"/>
      <c r="BH489" s="242"/>
      <c r="BI489" s="242"/>
      <c r="BJ489" s="242"/>
      <c r="BK489" s="242"/>
      <c r="BL489" s="242"/>
      <c r="BM489" s="242"/>
      <c r="BN489" s="242"/>
      <c r="BO489" s="242"/>
      <c r="BP489" s="242"/>
      <c r="BQ489" s="242"/>
      <c r="BR489" s="242"/>
      <c r="BS489" s="242"/>
      <c r="BT489" s="242"/>
      <c r="BU489" s="242"/>
      <c r="BV489" s="242"/>
      <c r="BW489" s="242"/>
      <c r="BX489" s="353"/>
      <c r="BY489" s="80"/>
      <c r="BZ489" s="80"/>
      <c r="CA489" s="80"/>
      <c r="CB489" s="80"/>
      <c r="CC489" s="80"/>
      <c r="CD489" s="80"/>
      <c r="CE489" s="80"/>
      <c r="CF489" s="80"/>
      <c r="CG489" s="80"/>
      <c r="CH489" s="80"/>
      <c r="CI489" s="80"/>
      <c r="CJ489" s="80"/>
      <c r="CK489" s="80"/>
      <c r="CL489" s="80"/>
      <c r="CM489" s="80"/>
      <c r="CN489" s="80"/>
      <c r="CO489" s="80"/>
      <c r="CP489" s="80"/>
      <c r="CQ489" s="80"/>
      <c r="CR489" s="80"/>
      <c r="CS489" s="80"/>
      <c r="CT489" s="80"/>
      <c r="CU489" s="80"/>
      <c r="CV489" s="80"/>
      <c r="CW489" s="80"/>
      <c r="CX489" s="80"/>
      <c r="CY489" s="80"/>
      <c r="CZ489" s="80"/>
      <c r="DA489" s="80"/>
      <c r="DB489" s="80"/>
      <c r="DC489" s="80"/>
      <c r="DD489" s="80"/>
      <c r="DE489" s="80"/>
      <c r="DF489" s="80"/>
      <c r="DG489" s="80"/>
      <c r="DH489" s="80"/>
      <c r="DI489" s="80"/>
      <c r="DJ489" s="80"/>
      <c r="DK489" s="80"/>
    </row>
    <row r="490" ht="39.0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  <c r="BG490" s="80"/>
      <c r="BH490" s="80"/>
      <c r="BI490" s="80"/>
      <c r="BJ490" s="80"/>
      <c r="BK490" s="80"/>
      <c r="BL490" s="80"/>
      <c r="BM490" s="80"/>
      <c r="BN490" s="80"/>
      <c r="BO490" s="80"/>
      <c r="BP490" s="80"/>
      <c r="BQ490" s="80"/>
      <c r="BR490" s="80"/>
      <c r="BS490" s="80"/>
      <c r="BT490" s="80"/>
      <c r="BU490" s="80"/>
      <c r="BV490" s="80"/>
      <c r="BW490" s="80"/>
      <c r="BX490" s="80"/>
      <c r="BY490" s="80"/>
      <c r="BZ490" s="80"/>
      <c r="CA490" s="80"/>
      <c r="CB490" s="80"/>
      <c r="CC490" s="80"/>
      <c r="CD490" s="80"/>
      <c r="CE490" s="80"/>
      <c r="CF490" s="80"/>
      <c r="CG490" s="80"/>
      <c r="CH490" s="80"/>
      <c r="CI490" s="80"/>
      <c r="CJ490" s="80"/>
      <c r="CK490" s="80"/>
      <c r="CL490" s="80"/>
      <c r="CM490" s="80"/>
      <c r="CN490" s="80"/>
      <c r="CO490" s="80"/>
      <c r="CP490" s="80"/>
      <c r="CQ490" s="80"/>
      <c r="CR490" s="80"/>
      <c r="CS490" s="80"/>
      <c r="CT490" s="80"/>
      <c r="CU490" s="80"/>
      <c r="CV490" s="80"/>
      <c r="CW490" s="80"/>
      <c r="CX490" s="80"/>
      <c r="CY490" s="80"/>
      <c r="CZ490" s="80"/>
      <c r="DA490" s="80"/>
      <c r="DB490" s="80"/>
      <c r="DC490" s="80"/>
      <c r="DD490" s="80"/>
      <c r="DE490" s="80"/>
      <c r="DF490" s="80"/>
      <c r="DG490" s="80"/>
      <c r="DH490" s="80"/>
      <c r="DI490" s="80"/>
      <c r="DJ490" s="80"/>
      <c r="DK490" s="80"/>
    </row>
    <row r="491" ht="36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  <c r="BG491" s="80"/>
      <c r="BH491" s="80"/>
      <c r="BI491" s="80"/>
      <c r="BJ491" s="80"/>
      <c r="BK491" s="80"/>
      <c r="BL491" s="80"/>
      <c r="BM491" s="80"/>
      <c r="BN491" s="80"/>
      <c r="BO491" s="80"/>
      <c r="BP491" s="80"/>
      <c r="BQ491" s="80"/>
      <c r="BR491" s="80"/>
      <c r="BS491" s="80"/>
      <c r="BT491" s="80"/>
      <c r="BU491" s="80"/>
      <c r="BV491" s="80"/>
      <c r="BW491" s="80"/>
      <c r="BX491" s="80"/>
      <c r="BY491" s="80"/>
      <c r="BZ491" s="80"/>
      <c r="CA491" s="80"/>
      <c r="CB491" s="80"/>
      <c r="CC491" s="80"/>
      <c r="CD491" s="80"/>
      <c r="CE491" s="80"/>
      <c r="CF491" s="80"/>
      <c r="CG491" s="80"/>
      <c r="CH491" s="80"/>
      <c r="CI491" s="80"/>
      <c r="CJ491" s="80"/>
      <c r="CK491" s="80"/>
      <c r="CL491" s="80"/>
      <c r="CM491" s="80"/>
      <c r="CN491" s="80"/>
      <c r="CO491" s="80"/>
      <c r="CP491" s="80"/>
      <c r="CQ491" s="80"/>
      <c r="CR491" s="80"/>
      <c r="CS491" s="80"/>
      <c r="CT491" s="80"/>
      <c r="CU491" s="80"/>
      <c r="CV491" s="80"/>
      <c r="CW491" s="80"/>
      <c r="CX491" s="80"/>
      <c r="CY491" s="80"/>
      <c r="CZ491" s="80"/>
      <c r="DA491" s="80"/>
      <c r="DB491" s="80"/>
      <c r="DC491" s="80"/>
      <c r="DD491" s="80"/>
      <c r="DE491" s="80"/>
      <c r="DF491" s="80"/>
      <c r="DG491" s="80"/>
      <c r="DH491" s="80"/>
      <c r="DI491" s="80"/>
      <c r="DJ491" s="80"/>
      <c r="DK491" s="80"/>
    </row>
    <row r="492" ht="6.0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  <c r="BG492" s="80"/>
      <c r="BH492" s="80"/>
      <c r="BI492" s="80"/>
      <c r="BJ492" s="80"/>
      <c r="BK492" s="80"/>
      <c r="BL492" s="80"/>
      <c r="BM492" s="80"/>
      <c r="BN492" s="80"/>
      <c r="BO492" s="80"/>
      <c r="BP492" s="80"/>
      <c r="BQ492" s="80"/>
      <c r="BR492" s="80"/>
      <c r="BS492" s="80"/>
      <c r="BT492" s="80"/>
      <c r="BU492" s="80"/>
      <c r="BV492" s="80"/>
      <c r="BW492" s="80"/>
      <c r="BX492" s="80"/>
      <c r="BY492" s="80"/>
      <c r="BZ492" s="80"/>
      <c r="CA492" s="80"/>
      <c r="CB492" s="80"/>
      <c r="CC492" s="80"/>
      <c r="CD492" s="80"/>
      <c r="CE492" s="80"/>
      <c r="CF492" s="80"/>
      <c r="CG492" s="80"/>
      <c r="CH492" s="80"/>
      <c r="CI492" s="80"/>
      <c r="CJ492" s="80"/>
      <c r="CK492" s="80"/>
      <c r="CL492" s="80"/>
      <c r="CM492" s="80"/>
      <c r="CN492" s="80"/>
      <c r="CO492" s="80"/>
      <c r="CP492" s="80"/>
      <c r="CQ492" s="80"/>
      <c r="CR492" s="80"/>
      <c r="CS492" s="80"/>
      <c r="CT492" s="80"/>
      <c r="CU492" s="80"/>
      <c r="CV492" s="80"/>
      <c r="CW492" s="80"/>
      <c r="CX492" s="80"/>
      <c r="CY492" s="80"/>
      <c r="CZ492" s="80"/>
      <c r="DA492" s="80"/>
      <c r="DB492" s="80"/>
      <c r="DC492" s="80"/>
      <c r="DD492" s="80"/>
      <c r="DE492" s="80"/>
      <c r="DF492" s="80"/>
      <c r="DG492" s="80"/>
      <c r="DH492" s="80"/>
      <c r="DI492" s="80"/>
      <c r="DJ492" s="80"/>
      <c r="DK492" s="80"/>
    </row>
    <row r="493" ht="6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  <c r="BG493" s="80"/>
      <c r="BH493" s="80"/>
      <c r="BI493" s="80"/>
      <c r="BJ493" s="80"/>
      <c r="BK493" s="80"/>
      <c r="BL493" s="80"/>
      <c r="BM493" s="80"/>
      <c r="BN493" s="80"/>
      <c r="BO493" s="80"/>
      <c r="BP493" s="80"/>
      <c r="BQ493" s="80"/>
      <c r="BR493" s="80"/>
      <c r="BS493" s="80"/>
      <c r="BT493" s="80"/>
      <c r="BU493" s="80"/>
      <c r="BV493" s="80"/>
      <c r="BW493" s="80"/>
      <c r="BX493" s="80"/>
      <c r="BY493" s="80"/>
      <c r="BZ493" s="80"/>
      <c r="CA493" s="80"/>
      <c r="CB493" s="80"/>
      <c r="CC493" s="80"/>
      <c r="CD493" s="80"/>
      <c r="CE493" s="80"/>
      <c r="CF493" s="80"/>
      <c r="CG493" s="80"/>
      <c r="CH493" s="80"/>
      <c r="CI493" s="80"/>
      <c r="CJ493" s="80"/>
      <c r="CK493" s="80"/>
      <c r="CL493" s="80"/>
      <c r="CM493" s="80"/>
      <c r="CN493" s="80"/>
      <c r="CO493" s="80"/>
      <c r="CP493" s="80"/>
      <c r="CQ493" s="80"/>
      <c r="CR493" s="80"/>
      <c r="CS493" s="80"/>
      <c r="CT493" s="80"/>
      <c r="CU493" s="80"/>
      <c r="CV493" s="80"/>
      <c r="CW493" s="80"/>
      <c r="CX493" s="80"/>
      <c r="CY493" s="80"/>
      <c r="CZ493" s="80"/>
      <c r="DA493" s="80"/>
      <c r="DB493" s="80"/>
      <c r="DC493" s="80"/>
      <c r="DD493" s="80"/>
      <c r="DE493" s="80"/>
      <c r="DF493" s="80"/>
      <c r="DG493" s="80"/>
      <c r="DH493" s="80"/>
      <c r="DI493" s="80"/>
      <c r="DJ493" s="80"/>
      <c r="DK493" s="80"/>
    </row>
    <row r="494" ht="15.75" customHeight="1">
      <c r="A494" s="80"/>
      <c r="B494" s="80"/>
      <c r="C494" s="367" t="s">
        <v>64</v>
      </c>
      <c r="DI494" s="80"/>
      <c r="DJ494" s="80"/>
      <c r="DK494" s="80"/>
    </row>
    <row r="495" ht="24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  <c r="BG495" s="80"/>
      <c r="BH495" s="80"/>
      <c r="BI495" s="80"/>
      <c r="BJ495" s="80"/>
      <c r="BK495" s="80"/>
      <c r="BL495" s="80"/>
      <c r="BM495" s="80"/>
      <c r="BN495" s="80"/>
      <c r="BO495" s="80"/>
      <c r="BP495" s="80"/>
      <c r="BQ495" s="80"/>
      <c r="BR495" s="80"/>
      <c r="BS495" s="80"/>
      <c r="BT495" s="80"/>
      <c r="BU495" s="80"/>
      <c r="BV495" s="80"/>
      <c r="BW495" s="80"/>
      <c r="BX495" s="80"/>
      <c r="BY495" s="80"/>
      <c r="BZ495" s="80"/>
      <c r="CA495" s="80"/>
      <c r="CB495" s="80"/>
      <c r="CC495" s="80"/>
      <c r="CD495" s="80"/>
      <c r="CE495" s="80"/>
      <c r="CF495" s="80"/>
      <c r="CG495" s="80"/>
      <c r="CH495" s="80"/>
      <c r="CI495" s="80"/>
      <c r="CJ495" s="80"/>
      <c r="CK495" s="80"/>
      <c r="CL495" s="80"/>
      <c r="CM495" s="80"/>
      <c r="CN495" s="80"/>
      <c r="CO495" s="80"/>
      <c r="CP495" s="80"/>
      <c r="CQ495" s="80"/>
      <c r="CR495" s="80"/>
      <c r="CS495" s="80"/>
      <c r="CT495" s="80"/>
      <c r="CU495" s="80"/>
      <c r="CV495" s="80"/>
      <c r="CW495" s="80"/>
      <c r="CX495" s="80"/>
      <c r="CY495" s="80"/>
      <c r="CZ495" s="80"/>
      <c r="DA495" s="80"/>
      <c r="DB495" s="80"/>
      <c r="DC495" s="80"/>
      <c r="DD495" s="80"/>
      <c r="DE495" s="80"/>
      <c r="DF495" s="80"/>
      <c r="DG495" s="80"/>
      <c r="DH495" s="80"/>
      <c r="DI495" s="80"/>
      <c r="DJ495" s="80"/>
      <c r="DK495" s="80"/>
    </row>
    <row r="496" ht="15.75" customHeight="1">
      <c r="A496" s="80"/>
      <c r="B496" s="80"/>
      <c r="C496" s="80"/>
      <c r="D496" s="80"/>
      <c r="E496" s="363" t="s">
        <v>375</v>
      </c>
      <c r="N496" s="80"/>
      <c r="O496" s="80"/>
      <c r="P496" s="377" t="s">
        <v>103</v>
      </c>
      <c r="S496" s="80"/>
      <c r="T496" s="80"/>
      <c r="U496" s="80"/>
      <c r="V496" s="80"/>
      <c r="W496" s="80"/>
      <c r="X496" s="363"/>
      <c r="AI496" s="80"/>
      <c r="AJ496" s="80"/>
      <c r="AK496" s="80"/>
      <c r="AL496" s="80"/>
      <c r="AM496" s="363" t="s">
        <v>376</v>
      </c>
      <c r="BG496" s="80"/>
      <c r="BH496" s="80"/>
      <c r="BI496" s="80"/>
      <c r="BJ496" s="80"/>
      <c r="BK496" s="80"/>
      <c r="BL496" s="80"/>
      <c r="BM496" s="80"/>
      <c r="BN496" s="80"/>
      <c r="BO496" s="80"/>
      <c r="BP496" s="80"/>
      <c r="BQ496" s="80"/>
      <c r="BR496" s="80"/>
      <c r="BS496" s="80"/>
      <c r="BT496" s="80"/>
      <c r="BU496" s="80"/>
      <c r="BV496" s="80"/>
      <c r="BW496" s="80"/>
      <c r="BX496" s="80"/>
      <c r="BY496" s="80"/>
      <c r="BZ496" s="80"/>
      <c r="CA496" s="80"/>
      <c r="CB496" s="80"/>
      <c r="CC496" s="80"/>
      <c r="CD496" s="80"/>
      <c r="CE496" s="80"/>
      <c r="CF496" s="80"/>
      <c r="CG496" s="363"/>
      <c r="CP496" s="80"/>
      <c r="CQ496" s="80"/>
      <c r="CR496" s="80"/>
      <c r="CS496" s="80"/>
      <c r="CT496" s="372" t="s">
        <v>377</v>
      </c>
      <c r="DD496" s="80"/>
      <c r="DE496" s="80"/>
      <c r="DF496" s="80"/>
      <c r="DG496" s="80"/>
      <c r="DH496" s="80"/>
      <c r="DI496" s="80"/>
      <c r="DJ496" s="80"/>
      <c r="DK496" s="80"/>
    </row>
    <row r="497" ht="6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  <c r="BG497" s="80"/>
      <c r="BH497" s="80"/>
      <c r="BI497" s="80"/>
      <c r="BJ497" s="80"/>
      <c r="BK497" s="80"/>
      <c r="BL497" s="80"/>
      <c r="BM497" s="80"/>
      <c r="BN497" s="80"/>
      <c r="BO497" s="80"/>
      <c r="BP497" s="80"/>
      <c r="BQ497" s="80"/>
      <c r="BR497" s="80"/>
      <c r="BS497" s="80"/>
      <c r="BT497" s="80"/>
      <c r="BU497" s="80"/>
      <c r="BV497" s="80"/>
      <c r="BW497" s="80"/>
      <c r="BX497" s="80"/>
      <c r="BY497" s="80"/>
      <c r="BZ497" s="80"/>
      <c r="CA497" s="80"/>
      <c r="CB497" s="80"/>
      <c r="CC497" s="80"/>
      <c r="CD497" s="80"/>
      <c r="CE497" s="80"/>
      <c r="CF497" s="80"/>
      <c r="CG497" s="80"/>
      <c r="CH497" s="80"/>
      <c r="CI497" s="80"/>
      <c r="CJ497" s="80"/>
      <c r="CK497" s="80"/>
      <c r="CL497" s="80"/>
      <c r="CM497" s="80"/>
      <c r="CN497" s="80"/>
      <c r="CO497" s="80"/>
      <c r="CP497" s="80"/>
      <c r="CQ497" s="80"/>
      <c r="CR497" s="80"/>
      <c r="CS497" s="80"/>
      <c r="CT497" s="80"/>
      <c r="CU497" s="80"/>
      <c r="CV497" s="80"/>
      <c r="CW497" s="80"/>
      <c r="CX497" s="80"/>
      <c r="CY497" s="80"/>
      <c r="CZ497" s="80"/>
      <c r="DA497" s="80"/>
      <c r="DB497" s="80"/>
      <c r="DC497" s="80"/>
      <c r="DD497" s="80"/>
      <c r="DE497" s="80"/>
      <c r="DF497" s="80"/>
      <c r="DG497" s="80"/>
      <c r="DH497" s="80"/>
      <c r="DI497" s="80"/>
      <c r="DJ497" s="80"/>
      <c r="DK497" s="80"/>
    </row>
    <row r="498" ht="3.0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  <c r="BG498" s="80"/>
      <c r="BH498" s="80"/>
      <c r="BI498" s="80"/>
      <c r="BJ498" s="80"/>
      <c r="BK498" s="80"/>
      <c r="BL498" s="80"/>
      <c r="BM498" s="80"/>
      <c r="BN498" s="80"/>
      <c r="BO498" s="80"/>
      <c r="BP498" s="80"/>
      <c r="BQ498" s="80"/>
      <c r="BR498" s="80"/>
      <c r="BS498" s="80"/>
      <c r="BT498" s="80"/>
      <c r="BU498" s="80"/>
      <c r="BV498" s="80"/>
      <c r="BW498" s="80"/>
      <c r="BX498" s="80"/>
      <c r="BY498" s="80"/>
      <c r="BZ498" s="80"/>
      <c r="CA498" s="80"/>
      <c r="CB498" s="80"/>
      <c r="CC498" s="80"/>
      <c r="CD498" s="80"/>
      <c r="CE498" s="80"/>
      <c r="CF498" s="80"/>
      <c r="CG498" s="80"/>
      <c r="CH498" s="80"/>
      <c r="CI498" s="80"/>
      <c r="CJ498" s="80"/>
      <c r="CK498" s="80"/>
      <c r="CL498" s="80"/>
      <c r="CM498" s="80"/>
      <c r="CN498" s="80"/>
      <c r="CO498" s="80"/>
      <c r="CP498" s="80"/>
      <c r="CQ498" s="80"/>
      <c r="CR498" s="80"/>
      <c r="CS498" s="80"/>
      <c r="CT498" s="80"/>
      <c r="CU498" s="80"/>
      <c r="CV498" s="80"/>
      <c r="CW498" s="80"/>
      <c r="CX498" s="80"/>
      <c r="CY498" s="80"/>
      <c r="CZ498" s="80"/>
      <c r="DA498" s="80"/>
      <c r="DB498" s="80"/>
      <c r="DC498" s="80"/>
      <c r="DD498" s="80"/>
      <c r="DE498" s="80"/>
      <c r="DF498" s="80"/>
      <c r="DG498" s="80"/>
      <c r="DH498" s="80"/>
      <c r="DI498" s="80"/>
      <c r="DJ498" s="80"/>
      <c r="DK498" s="80"/>
    </row>
    <row r="499" ht="15.75" customHeight="1">
      <c r="A499" s="80"/>
      <c r="B499" s="80"/>
      <c r="C499" s="80"/>
      <c r="D499" s="80"/>
      <c r="E499" s="364" t="s">
        <v>378</v>
      </c>
      <c r="F499" s="10"/>
      <c r="G499" s="10"/>
      <c r="H499" s="10"/>
      <c r="I499" s="10"/>
      <c r="J499" s="10"/>
      <c r="K499" s="10"/>
      <c r="L499" s="10"/>
      <c r="M499" s="11"/>
      <c r="N499" s="80"/>
      <c r="O499" s="80"/>
      <c r="P499" s="80"/>
      <c r="Q499" s="378">
        <v>2015.0</v>
      </c>
      <c r="R499" s="10"/>
      <c r="S499" s="10"/>
      <c r="T499" s="11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366" t="s">
        <v>220</v>
      </c>
      <c r="AM499" s="351"/>
      <c r="AN499" s="351"/>
      <c r="AO499" s="351"/>
      <c r="AP499" s="351"/>
      <c r="AQ499" s="351"/>
      <c r="AR499" s="351"/>
      <c r="AS499" s="351"/>
      <c r="AT499" s="351"/>
      <c r="AU499" s="351"/>
      <c r="AV499" s="351"/>
      <c r="AW499" s="351"/>
      <c r="AX499" s="351"/>
      <c r="AY499" s="351"/>
      <c r="AZ499" s="351"/>
      <c r="BA499" s="351"/>
      <c r="BB499" s="351"/>
      <c r="BC499" s="351"/>
      <c r="BD499" s="351"/>
      <c r="BE499" s="351"/>
      <c r="BF499" s="351"/>
      <c r="BG499" s="351"/>
      <c r="BH499" s="351"/>
      <c r="BI499" s="351"/>
      <c r="BJ499" s="351"/>
      <c r="BK499" s="351"/>
      <c r="BL499" s="351"/>
      <c r="BM499" s="351"/>
      <c r="BN499" s="351"/>
      <c r="BO499" s="351"/>
      <c r="BP499" s="351"/>
      <c r="BQ499" s="351"/>
      <c r="BR499" s="351"/>
      <c r="BS499" s="351"/>
      <c r="BT499" s="351"/>
      <c r="BU499" s="351"/>
      <c r="BV499" s="351"/>
      <c r="BW499" s="351"/>
      <c r="BX499" s="351"/>
      <c r="BY499" s="351"/>
      <c r="BZ499" s="351"/>
      <c r="CA499" s="351"/>
      <c r="CB499" s="351"/>
      <c r="CC499" s="351"/>
      <c r="CD499" s="168"/>
      <c r="CE499" s="80"/>
      <c r="CF499" s="80"/>
      <c r="CG499" s="80"/>
      <c r="CH499" s="80"/>
      <c r="CI499" s="80"/>
      <c r="CJ499" s="365"/>
      <c r="CQ499" s="80"/>
      <c r="CR499" s="80"/>
      <c r="CS499" s="379"/>
      <c r="CT499" s="10"/>
      <c r="CU499" s="10"/>
      <c r="CV499" s="10"/>
      <c r="CW499" s="10"/>
      <c r="CX499" s="10"/>
      <c r="CY499" s="10"/>
      <c r="CZ499" s="10"/>
      <c r="DA499" s="10"/>
      <c r="DB499" s="10"/>
      <c r="DC499" s="11"/>
      <c r="DD499" s="80"/>
      <c r="DE499" s="80"/>
      <c r="DF499" s="80"/>
      <c r="DG499" s="80"/>
      <c r="DH499" s="80"/>
      <c r="DI499" s="80"/>
      <c r="DJ499" s="80"/>
      <c r="DK499" s="80"/>
    </row>
    <row r="500" ht="15.0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352"/>
      <c r="AM500" s="242"/>
      <c r="AN500" s="242"/>
      <c r="AO500" s="242"/>
      <c r="AP500" s="242"/>
      <c r="AQ500" s="242"/>
      <c r="AR500" s="242"/>
      <c r="AS500" s="242"/>
      <c r="AT500" s="242"/>
      <c r="AU500" s="242"/>
      <c r="AV500" s="242"/>
      <c r="AW500" s="242"/>
      <c r="AX500" s="242"/>
      <c r="AY500" s="242"/>
      <c r="AZ500" s="242"/>
      <c r="BA500" s="242"/>
      <c r="BB500" s="242"/>
      <c r="BC500" s="242"/>
      <c r="BD500" s="242"/>
      <c r="BE500" s="242"/>
      <c r="BF500" s="242"/>
      <c r="BG500" s="242"/>
      <c r="BH500" s="242"/>
      <c r="BI500" s="242"/>
      <c r="BJ500" s="242"/>
      <c r="BK500" s="242"/>
      <c r="BL500" s="242"/>
      <c r="BM500" s="242"/>
      <c r="BN500" s="242"/>
      <c r="BO500" s="242"/>
      <c r="BP500" s="242"/>
      <c r="BQ500" s="242"/>
      <c r="BR500" s="242"/>
      <c r="BS500" s="242"/>
      <c r="BT500" s="242"/>
      <c r="BU500" s="242"/>
      <c r="BV500" s="242"/>
      <c r="BW500" s="242"/>
      <c r="BX500" s="242"/>
      <c r="BY500" s="242"/>
      <c r="BZ500" s="242"/>
      <c r="CA500" s="242"/>
      <c r="CB500" s="242"/>
      <c r="CC500" s="242"/>
      <c r="CD500" s="353"/>
      <c r="CE500" s="80"/>
      <c r="CF500" s="80"/>
      <c r="CG500" s="80"/>
      <c r="CH500" s="80"/>
      <c r="CI500" s="80"/>
      <c r="CJ500" s="80"/>
      <c r="CK500" s="80"/>
      <c r="CL500" s="80"/>
      <c r="CM500" s="80"/>
      <c r="CN500" s="80"/>
      <c r="CO500" s="80"/>
      <c r="CP500" s="80"/>
      <c r="CQ500" s="80"/>
      <c r="CR500" s="80"/>
      <c r="CS500" s="80"/>
      <c r="CT500" s="80"/>
      <c r="CU500" s="80"/>
      <c r="CV500" s="80"/>
      <c r="CW500" s="80"/>
      <c r="CX500" s="80"/>
      <c r="CY500" s="80"/>
      <c r="CZ500" s="80"/>
      <c r="DA500" s="80"/>
      <c r="DB500" s="80"/>
      <c r="DC500" s="80"/>
      <c r="DD500" s="80"/>
      <c r="DE500" s="80"/>
      <c r="DF500" s="80"/>
      <c r="DG500" s="80"/>
      <c r="DH500" s="80"/>
      <c r="DI500" s="80"/>
      <c r="DJ500" s="80"/>
      <c r="DK500" s="80"/>
    </row>
    <row r="501" ht="9.0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  <c r="BG501" s="80"/>
      <c r="BH501" s="80"/>
      <c r="BI501" s="80"/>
      <c r="BJ501" s="80"/>
      <c r="BK501" s="80"/>
      <c r="BL501" s="80"/>
      <c r="BM501" s="80"/>
      <c r="BN501" s="80"/>
      <c r="BO501" s="80"/>
      <c r="BP501" s="80"/>
      <c r="BQ501" s="80"/>
      <c r="BR501" s="80"/>
      <c r="BS501" s="80"/>
      <c r="BT501" s="80"/>
      <c r="BU501" s="80"/>
      <c r="BV501" s="80"/>
      <c r="BW501" s="80"/>
      <c r="BX501" s="80"/>
      <c r="BY501" s="80"/>
      <c r="BZ501" s="80"/>
      <c r="CA501" s="80"/>
      <c r="CB501" s="80"/>
      <c r="CC501" s="80"/>
      <c r="CD501" s="80"/>
      <c r="CE501" s="80"/>
      <c r="CF501" s="80"/>
      <c r="CG501" s="80"/>
      <c r="CH501" s="80"/>
      <c r="CI501" s="80"/>
      <c r="CJ501" s="80"/>
      <c r="CK501" s="80"/>
      <c r="CL501" s="80"/>
      <c r="CM501" s="80"/>
      <c r="CN501" s="80"/>
      <c r="CO501" s="80"/>
      <c r="CP501" s="80"/>
      <c r="CQ501" s="80"/>
      <c r="CR501" s="80"/>
      <c r="CS501" s="80"/>
      <c r="CT501" s="80"/>
      <c r="CU501" s="80"/>
      <c r="CV501" s="80"/>
      <c r="CW501" s="80"/>
      <c r="CX501" s="80"/>
      <c r="CY501" s="80"/>
      <c r="CZ501" s="80"/>
      <c r="DA501" s="80"/>
      <c r="DB501" s="80"/>
      <c r="DC501" s="80"/>
      <c r="DD501" s="80"/>
      <c r="DE501" s="80"/>
      <c r="DF501" s="80"/>
      <c r="DG501" s="80"/>
      <c r="DH501" s="80"/>
      <c r="DI501" s="80"/>
      <c r="DJ501" s="80"/>
      <c r="DK501" s="80"/>
    </row>
    <row r="502" ht="6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  <c r="BG502" s="80"/>
      <c r="BH502" s="80"/>
      <c r="BI502" s="80"/>
      <c r="BJ502" s="80"/>
      <c r="BK502" s="80"/>
      <c r="BL502" s="80"/>
      <c r="BM502" s="80"/>
      <c r="BN502" s="80"/>
      <c r="BO502" s="80"/>
      <c r="BP502" s="80"/>
      <c r="BQ502" s="80"/>
      <c r="BR502" s="80"/>
      <c r="BS502" s="80"/>
      <c r="BT502" s="80"/>
      <c r="BU502" s="80"/>
      <c r="BV502" s="80"/>
      <c r="BW502" s="80"/>
      <c r="BX502" s="80"/>
      <c r="BY502" s="80"/>
      <c r="BZ502" s="80"/>
      <c r="CA502" s="80"/>
      <c r="CB502" s="80"/>
      <c r="CC502" s="80"/>
      <c r="CD502" s="80"/>
      <c r="CE502" s="80"/>
      <c r="CF502" s="80"/>
      <c r="CG502" s="80"/>
      <c r="CH502" s="80"/>
      <c r="CI502" s="80"/>
      <c r="CJ502" s="80"/>
      <c r="CK502" s="80"/>
      <c r="CL502" s="80"/>
      <c r="CM502" s="80"/>
      <c r="CN502" s="80"/>
      <c r="CO502" s="80"/>
      <c r="CP502" s="80"/>
      <c r="CQ502" s="80"/>
      <c r="CR502" s="80"/>
      <c r="CS502" s="80"/>
      <c r="CT502" s="80"/>
      <c r="CU502" s="80"/>
      <c r="CV502" s="80"/>
      <c r="CW502" s="80"/>
      <c r="CX502" s="80"/>
      <c r="CY502" s="80"/>
      <c r="CZ502" s="80"/>
      <c r="DA502" s="80"/>
      <c r="DB502" s="80"/>
      <c r="DC502" s="80"/>
      <c r="DD502" s="80"/>
      <c r="DE502" s="80"/>
      <c r="DF502" s="80"/>
      <c r="DG502" s="80"/>
      <c r="DH502" s="80"/>
      <c r="DI502" s="80"/>
      <c r="DJ502" s="80"/>
      <c r="DK502" s="80"/>
    </row>
    <row r="503" ht="3.0" customHeight="1">
      <c r="A503" s="80"/>
      <c r="B503" s="80"/>
      <c r="C503" s="80"/>
      <c r="D503" s="80"/>
      <c r="E503" s="380" t="s">
        <v>378</v>
      </c>
      <c r="F503" s="351"/>
      <c r="G503" s="351"/>
      <c r="H503" s="351"/>
      <c r="I503" s="351"/>
      <c r="J503" s="351"/>
      <c r="K503" s="351"/>
      <c r="L503" s="351"/>
      <c r="M503" s="168"/>
      <c r="N503" s="80"/>
      <c r="O503" s="80"/>
      <c r="P503" s="80"/>
      <c r="Q503" s="381">
        <v>2016.0</v>
      </c>
      <c r="R503" s="351"/>
      <c r="S503" s="351"/>
      <c r="T503" s="168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366" t="s">
        <v>379</v>
      </c>
      <c r="AM503" s="351"/>
      <c r="AN503" s="351"/>
      <c r="AO503" s="351"/>
      <c r="AP503" s="351"/>
      <c r="AQ503" s="351"/>
      <c r="AR503" s="351"/>
      <c r="AS503" s="351"/>
      <c r="AT503" s="351"/>
      <c r="AU503" s="351"/>
      <c r="AV503" s="351"/>
      <c r="AW503" s="351"/>
      <c r="AX503" s="351"/>
      <c r="AY503" s="351"/>
      <c r="AZ503" s="351"/>
      <c r="BA503" s="351"/>
      <c r="BB503" s="351"/>
      <c r="BC503" s="351"/>
      <c r="BD503" s="351"/>
      <c r="BE503" s="351"/>
      <c r="BF503" s="351"/>
      <c r="BG503" s="351"/>
      <c r="BH503" s="351"/>
      <c r="BI503" s="351"/>
      <c r="BJ503" s="351"/>
      <c r="BK503" s="351"/>
      <c r="BL503" s="351"/>
      <c r="BM503" s="351"/>
      <c r="BN503" s="351"/>
      <c r="BO503" s="351"/>
      <c r="BP503" s="351"/>
      <c r="BQ503" s="351"/>
      <c r="BR503" s="351"/>
      <c r="BS503" s="351"/>
      <c r="BT503" s="351"/>
      <c r="BU503" s="351"/>
      <c r="BV503" s="351"/>
      <c r="BW503" s="351"/>
      <c r="BX503" s="351"/>
      <c r="BY503" s="351"/>
      <c r="BZ503" s="351"/>
      <c r="CA503" s="351"/>
      <c r="CB503" s="351"/>
      <c r="CC503" s="351"/>
      <c r="CD503" s="168"/>
      <c r="CE503" s="80"/>
      <c r="CF503" s="80"/>
      <c r="CG503" s="80"/>
      <c r="CH503" s="80"/>
      <c r="CI503" s="80"/>
      <c r="CJ503" s="365"/>
      <c r="CQ503" s="80"/>
      <c r="CR503" s="80"/>
      <c r="CS503" s="382"/>
      <c r="CT503" s="351"/>
      <c r="CU503" s="351"/>
      <c r="CV503" s="351"/>
      <c r="CW503" s="351"/>
      <c r="CX503" s="351"/>
      <c r="CY503" s="351"/>
      <c r="CZ503" s="351"/>
      <c r="DA503" s="351"/>
      <c r="DB503" s="351"/>
      <c r="DC503" s="168"/>
      <c r="DD503" s="80"/>
      <c r="DE503" s="80"/>
      <c r="DF503" s="80"/>
      <c r="DG503" s="80"/>
      <c r="DH503" s="80"/>
      <c r="DI503" s="80"/>
      <c r="DJ503" s="80"/>
      <c r="DK503" s="80"/>
    </row>
    <row r="504" ht="9.0" customHeight="1">
      <c r="A504" s="80"/>
      <c r="B504" s="80"/>
      <c r="C504" s="80"/>
      <c r="D504" s="80"/>
      <c r="E504" s="352"/>
      <c r="F504" s="242"/>
      <c r="G504" s="242"/>
      <c r="H504" s="242"/>
      <c r="I504" s="242"/>
      <c r="J504" s="242"/>
      <c r="K504" s="242"/>
      <c r="L504" s="242"/>
      <c r="M504" s="353"/>
      <c r="N504" s="80"/>
      <c r="O504" s="80"/>
      <c r="P504" s="80"/>
      <c r="Q504" s="352"/>
      <c r="R504" s="242"/>
      <c r="S504" s="242"/>
      <c r="T504" s="353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358"/>
      <c r="CD504" s="359"/>
      <c r="CE504" s="80"/>
      <c r="CF504" s="80"/>
      <c r="CG504" s="80"/>
      <c r="CH504" s="80"/>
      <c r="CI504" s="80"/>
      <c r="CQ504" s="80"/>
      <c r="CR504" s="80"/>
      <c r="CS504" s="352"/>
      <c r="CT504" s="242"/>
      <c r="CU504" s="242"/>
      <c r="CV504" s="242"/>
      <c r="CW504" s="242"/>
      <c r="CX504" s="242"/>
      <c r="CY504" s="242"/>
      <c r="CZ504" s="242"/>
      <c r="DA504" s="242"/>
      <c r="DB504" s="242"/>
      <c r="DC504" s="353"/>
      <c r="DD504" s="80"/>
      <c r="DE504" s="80"/>
      <c r="DF504" s="80"/>
      <c r="DG504" s="80"/>
      <c r="DH504" s="80"/>
      <c r="DI504" s="80"/>
      <c r="DJ504" s="80"/>
      <c r="DK504" s="80"/>
    </row>
    <row r="505" ht="15.0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352"/>
      <c r="AM505" s="242"/>
      <c r="AN505" s="242"/>
      <c r="AO505" s="242"/>
      <c r="AP505" s="242"/>
      <c r="AQ505" s="242"/>
      <c r="AR505" s="242"/>
      <c r="AS505" s="242"/>
      <c r="AT505" s="242"/>
      <c r="AU505" s="242"/>
      <c r="AV505" s="242"/>
      <c r="AW505" s="242"/>
      <c r="AX505" s="242"/>
      <c r="AY505" s="242"/>
      <c r="AZ505" s="242"/>
      <c r="BA505" s="242"/>
      <c r="BB505" s="242"/>
      <c r="BC505" s="242"/>
      <c r="BD505" s="242"/>
      <c r="BE505" s="242"/>
      <c r="BF505" s="242"/>
      <c r="BG505" s="242"/>
      <c r="BH505" s="242"/>
      <c r="BI505" s="242"/>
      <c r="BJ505" s="242"/>
      <c r="BK505" s="242"/>
      <c r="BL505" s="242"/>
      <c r="BM505" s="242"/>
      <c r="BN505" s="242"/>
      <c r="BO505" s="242"/>
      <c r="BP505" s="242"/>
      <c r="BQ505" s="242"/>
      <c r="BR505" s="242"/>
      <c r="BS505" s="242"/>
      <c r="BT505" s="242"/>
      <c r="BU505" s="242"/>
      <c r="BV505" s="242"/>
      <c r="BW505" s="242"/>
      <c r="BX505" s="242"/>
      <c r="BY505" s="242"/>
      <c r="BZ505" s="242"/>
      <c r="CA505" s="242"/>
      <c r="CB505" s="242"/>
      <c r="CC505" s="242"/>
      <c r="CD505" s="353"/>
      <c r="CE505" s="80"/>
      <c r="CF505" s="80"/>
      <c r="CG505" s="80"/>
      <c r="CH505" s="80"/>
      <c r="CI505" s="80"/>
      <c r="CJ505" s="80"/>
      <c r="CK505" s="80"/>
      <c r="CL505" s="80"/>
      <c r="CM505" s="80"/>
      <c r="CN505" s="80"/>
      <c r="CO505" s="80"/>
      <c r="CP505" s="80"/>
      <c r="CQ505" s="80"/>
      <c r="CR505" s="80"/>
      <c r="CS505" s="80"/>
      <c r="CT505" s="80"/>
      <c r="CU505" s="80"/>
      <c r="CV505" s="80"/>
      <c r="CW505" s="80"/>
      <c r="CX505" s="80"/>
      <c r="CY505" s="80"/>
      <c r="CZ505" s="80"/>
      <c r="DA505" s="80"/>
      <c r="DB505" s="80"/>
      <c r="DC505" s="80"/>
      <c r="DD505" s="80"/>
      <c r="DE505" s="80"/>
      <c r="DF505" s="80"/>
      <c r="DG505" s="80"/>
      <c r="DH505" s="80"/>
      <c r="DI505" s="80"/>
      <c r="DJ505" s="80"/>
      <c r="DK505" s="80"/>
    </row>
    <row r="506" ht="9.0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  <c r="BG506" s="80"/>
      <c r="BH506" s="80"/>
      <c r="BI506" s="80"/>
      <c r="BJ506" s="80"/>
      <c r="BK506" s="80"/>
      <c r="BL506" s="80"/>
      <c r="BM506" s="80"/>
      <c r="BN506" s="80"/>
      <c r="BO506" s="80"/>
      <c r="BP506" s="80"/>
      <c r="BQ506" s="80"/>
      <c r="BR506" s="80"/>
      <c r="BS506" s="80"/>
      <c r="BT506" s="80"/>
      <c r="BU506" s="80"/>
      <c r="BV506" s="80"/>
      <c r="BW506" s="80"/>
      <c r="BX506" s="80"/>
      <c r="BY506" s="80"/>
      <c r="BZ506" s="80"/>
      <c r="CA506" s="80"/>
      <c r="CB506" s="80"/>
      <c r="CC506" s="80"/>
      <c r="CD506" s="80"/>
      <c r="CE506" s="80"/>
      <c r="CF506" s="80"/>
      <c r="CG506" s="80"/>
      <c r="CH506" s="80"/>
      <c r="CI506" s="80"/>
      <c r="CJ506" s="80"/>
      <c r="CK506" s="80"/>
      <c r="CL506" s="80"/>
      <c r="CM506" s="80"/>
      <c r="CN506" s="80"/>
      <c r="CO506" s="80"/>
      <c r="CP506" s="80"/>
      <c r="CQ506" s="80"/>
      <c r="CR506" s="80"/>
      <c r="CS506" s="80"/>
      <c r="CT506" s="80"/>
      <c r="CU506" s="80"/>
      <c r="CV506" s="80"/>
      <c r="CW506" s="80"/>
      <c r="CX506" s="80"/>
      <c r="CY506" s="80"/>
      <c r="CZ506" s="80"/>
      <c r="DA506" s="80"/>
      <c r="DB506" s="80"/>
      <c r="DC506" s="80"/>
      <c r="DD506" s="80"/>
      <c r="DE506" s="80"/>
      <c r="DF506" s="80"/>
      <c r="DG506" s="80"/>
      <c r="DH506" s="80"/>
      <c r="DI506" s="80"/>
      <c r="DJ506" s="80"/>
      <c r="DK506" s="80"/>
    </row>
    <row r="507" ht="6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  <c r="BG507" s="80"/>
      <c r="BH507" s="80"/>
      <c r="BI507" s="80"/>
      <c r="BJ507" s="80"/>
      <c r="BK507" s="80"/>
      <c r="BL507" s="80"/>
      <c r="BM507" s="80"/>
      <c r="BN507" s="80"/>
      <c r="BO507" s="80"/>
      <c r="BP507" s="80"/>
      <c r="BQ507" s="80"/>
      <c r="BR507" s="80"/>
      <c r="BS507" s="80"/>
      <c r="BT507" s="80"/>
      <c r="BU507" s="80"/>
      <c r="BV507" s="80"/>
      <c r="BW507" s="80"/>
      <c r="BX507" s="80"/>
      <c r="BY507" s="80"/>
      <c r="BZ507" s="80"/>
      <c r="CA507" s="80"/>
      <c r="CB507" s="80"/>
      <c r="CC507" s="80"/>
      <c r="CD507" s="80"/>
      <c r="CE507" s="80"/>
      <c r="CF507" s="80"/>
      <c r="CG507" s="80"/>
      <c r="CH507" s="80"/>
      <c r="CI507" s="80"/>
      <c r="CJ507" s="80"/>
      <c r="CK507" s="80"/>
      <c r="CL507" s="80"/>
      <c r="CM507" s="80"/>
      <c r="CN507" s="80"/>
      <c r="CO507" s="80"/>
      <c r="CP507" s="80"/>
      <c r="CQ507" s="80"/>
      <c r="CR507" s="80"/>
      <c r="CS507" s="80"/>
      <c r="CT507" s="80"/>
      <c r="CU507" s="80"/>
      <c r="CV507" s="80"/>
      <c r="CW507" s="80"/>
      <c r="CX507" s="80"/>
      <c r="CY507" s="80"/>
      <c r="CZ507" s="80"/>
      <c r="DA507" s="80"/>
      <c r="DB507" s="80"/>
      <c r="DC507" s="80"/>
      <c r="DD507" s="80"/>
      <c r="DE507" s="80"/>
      <c r="DF507" s="80"/>
      <c r="DG507" s="80"/>
      <c r="DH507" s="80"/>
      <c r="DI507" s="80"/>
      <c r="DJ507" s="80"/>
      <c r="DK507" s="80"/>
    </row>
    <row r="508" ht="6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  <c r="BG508" s="80"/>
      <c r="BH508" s="80"/>
      <c r="BI508" s="80"/>
      <c r="BJ508" s="80"/>
      <c r="BK508" s="80"/>
      <c r="BL508" s="80"/>
      <c r="BM508" s="80"/>
      <c r="BN508" s="80"/>
      <c r="BO508" s="80"/>
      <c r="BP508" s="80"/>
      <c r="BQ508" s="80"/>
      <c r="BR508" s="80"/>
      <c r="BS508" s="80"/>
      <c r="BT508" s="80"/>
      <c r="BU508" s="80"/>
      <c r="BV508" s="80"/>
      <c r="BW508" s="80"/>
      <c r="BX508" s="80"/>
      <c r="BY508" s="80"/>
      <c r="BZ508" s="80"/>
      <c r="CA508" s="80"/>
      <c r="CB508" s="80"/>
      <c r="CC508" s="80"/>
      <c r="CD508" s="80"/>
      <c r="CE508" s="80"/>
      <c r="CF508" s="80"/>
      <c r="CG508" s="80"/>
      <c r="CH508" s="80"/>
      <c r="CI508" s="80"/>
      <c r="CJ508" s="80"/>
      <c r="CK508" s="80"/>
      <c r="CL508" s="80"/>
      <c r="CM508" s="80"/>
      <c r="CN508" s="80"/>
      <c r="CO508" s="80"/>
      <c r="CP508" s="80"/>
      <c r="CQ508" s="80"/>
      <c r="CR508" s="80"/>
      <c r="CS508" s="80"/>
      <c r="CT508" s="80"/>
      <c r="CU508" s="80"/>
      <c r="CV508" s="80"/>
      <c r="CW508" s="80"/>
      <c r="CX508" s="80"/>
      <c r="CY508" s="80"/>
      <c r="CZ508" s="80"/>
      <c r="DA508" s="80"/>
      <c r="DB508" s="80"/>
      <c r="DC508" s="80"/>
      <c r="DD508" s="80"/>
      <c r="DE508" s="80"/>
      <c r="DF508" s="80"/>
      <c r="DG508" s="80"/>
      <c r="DH508" s="80"/>
      <c r="DI508" s="80"/>
      <c r="DJ508" s="80"/>
      <c r="DK508" s="80"/>
    </row>
    <row r="509" ht="3.0" customHeight="1">
      <c r="A509" s="80"/>
      <c r="B509" s="80"/>
      <c r="C509" s="80"/>
      <c r="D509" s="80"/>
      <c r="E509" s="380" t="s">
        <v>378</v>
      </c>
      <c r="F509" s="351"/>
      <c r="G509" s="351"/>
      <c r="H509" s="351"/>
      <c r="I509" s="351"/>
      <c r="J509" s="351"/>
      <c r="K509" s="351"/>
      <c r="L509" s="351"/>
      <c r="M509" s="168"/>
      <c r="N509" s="80"/>
      <c r="O509" s="80"/>
      <c r="P509" s="80"/>
      <c r="Q509" s="381">
        <v>2017.0</v>
      </c>
      <c r="R509" s="351"/>
      <c r="S509" s="351"/>
      <c r="T509" s="168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380" t="s">
        <v>380</v>
      </c>
      <c r="AM509" s="351"/>
      <c r="AN509" s="351"/>
      <c r="AO509" s="351"/>
      <c r="AP509" s="351"/>
      <c r="AQ509" s="351"/>
      <c r="AR509" s="351"/>
      <c r="AS509" s="351"/>
      <c r="AT509" s="351"/>
      <c r="AU509" s="351"/>
      <c r="AV509" s="351"/>
      <c r="AW509" s="351"/>
      <c r="AX509" s="351"/>
      <c r="AY509" s="351"/>
      <c r="AZ509" s="351"/>
      <c r="BA509" s="351"/>
      <c r="BB509" s="351"/>
      <c r="BC509" s="351"/>
      <c r="BD509" s="351"/>
      <c r="BE509" s="351"/>
      <c r="BF509" s="351"/>
      <c r="BG509" s="351"/>
      <c r="BH509" s="351"/>
      <c r="BI509" s="351"/>
      <c r="BJ509" s="351"/>
      <c r="BK509" s="351"/>
      <c r="BL509" s="351"/>
      <c r="BM509" s="351"/>
      <c r="BN509" s="351"/>
      <c r="BO509" s="351"/>
      <c r="BP509" s="351"/>
      <c r="BQ509" s="351"/>
      <c r="BR509" s="351"/>
      <c r="BS509" s="351"/>
      <c r="BT509" s="351"/>
      <c r="BU509" s="351"/>
      <c r="BV509" s="351"/>
      <c r="BW509" s="351"/>
      <c r="BX509" s="351"/>
      <c r="BY509" s="351"/>
      <c r="BZ509" s="351"/>
      <c r="CA509" s="351"/>
      <c r="CB509" s="351"/>
      <c r="CC509" s="351"/>
      <c r="CD509" s="168"/>
      <c r="CE509" s="80"/>
      <c r="CF509" s="80"/>
      <c r="CG509" s="80"/>
      <c r="CH509" s="80"/>
      <c r="CI509" s="80"/>
      <c r="CJ509" s="365"/>
      <c r="CQ509" s="80"/>
      <c r="CR509" s="80"/>
      <c r="CS509" s="382"/>
      <c r="CT509" s="351"/>
      <c r="CU509" s="351"/>
      <c r="CV509" s="351"/>
      <c r="CW509" s="351"/>
      <c r="CX509" s="351"/>
      <c r="CY509" s="351"/>
      <c r="CZ509" s="351"/>
      <c r="DA509" s="351"/>
      <c r="DB509" s="351"/>
      <c r="DC509" s="168"/>
      <c r="DD509" s="80"/>
      <c r="DE509" s="80"/>
      <c r="DF509" s="80"/>
      <c r="DG509" s="80"/>
      <c r="DH509" s="80"/>
      <c r="DI509" s="80"/>
      <c r="DJ509" s="80"/>
      <c r="DK509" s="80"/>
    </row>
    <row r="510" ht="9.0" customHeight="1">
      <c r="A510" s="80"/>
      <c r="B510" s="80"/>
      <c r="C510" s="80"/>
      <c r="D510" s="80"/>
      <c r="E510" s="352"/>
      <c r="F510" s="242"/>
      <c r="G510" s="242"/>
      <c r="H510" s="242"/>
      <c r="I510" s="242"/>
      <c r="J510" s="242"/>
      <c r="K510" s="242"/>
      <c r="L510" s="242"/>
      <c r="M510" s="353"/>
      <c r="N510" s="80"/>
      <c r="O510" s="80"/>
      <c r="P510" s="80"/>
      <c r="Q510" s="352"/>
      <c r="R510" s="242"/>
      <c r="S510" s="242"/>
      <c r="T510" s="353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358"/>
      <c r="CD510" s="359"/>
      <c r="CE510" s="80"/>
      <c r="CF510" s="80"/>
      <c r="CG510" s="80"/>
      <c r="CH510" s="80"/>
      <c r="CI510" s="80"/>
      <c r="CQ510" s="80"/>
      <c r="CR510" s="80"/>
      <c r="CS510" s="352"/>
      <c r="CT510" s="242"/>
      <c r="CU510" s="242"/>
      <c r="CV510" s="242"/>
      <c r="CW510" s="242"/>
      <c r="CX510" s="242"/>
      <c r="CY510" s="242"/>
      <c r="CZ510" s="242"/>
      <c r="DA510" s="242"/>
      <c r="DB510" s="242"/>
      <c r="DC510" s="353"/>
      <c r="DD510" s="80"/>
      <c r="DE510" s="80"/>
      <c r="DF510" s="80"/>
      <c r="DG510" s="80"/>
      <c r="DH510" s="80"/>
      <c r="DI510" s="80"/>
      <c r="DJ510" s="80"/>
      <c r="DK510" s="80"/>
    </row>
    <row r="511" ht="15.0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352"/>
      <c r="AM511" s="242"/>
      <c r="AN511" s="242"/>
      <c r="AO511" s="242"/>
      <c r="AP511" s="242"/>
      <c r="AQ511" s="242"/>
      <c r="AR511" s="242"/>
      <c r="AS511" s="242"/>
      <c r="AT511" s="242"/>
      <c r="AU511" s="242"/>
      <c r="AV511" s="242"/>
      <c r="AW511" s="242"/>
      <c r="AX511" s="242"/>
      <c r="AY511" s="242"/>
      <c r="AZ511" s="242"/>
      <c r="BA511" s="242"/>
      <c r="BB511" s="242"/>
      <c r="BC511" s="242"/>
      <c r="BD511" s="242"/>
      <c r="BE511" s="242"/>
      <c r="BF511" s="242"/>
      <c r="BG511" s="242"/>
      <c r="BH511" s="242"/>
      <c r="BI511" s="242"/>
      <c r="BJ511" s="242"/>
      <c r="BK511" s="242"/>
      <c r="BL511" s="242"/>
      <c r="BM511" s="242"/>
      <c r="BN511" s="242"/>
      <c r="BO511" s="242"/>
      <c r="BP511" s="242"/>
      <c r="BQ511" s="242"/>
      <c r="BR511" s="242"/>
      <c r="BS511" s="242"/>
      <c r="BT511" s="242"/>
      <c r="BU511" s="242"/>
      <c r="BV511" s="242"/>
      <c r="BW511" s="242"/>
      <c r="BX511" s="242"/>
      <c r="BY511" s="242"/>
      <c r="BZ511" s="242"/>
      <c r="CA511" s="242"/>
      <c r="CB511" s="242"/>
      <c r="CC511" s="242"/>
      <c r="CD511" s="353"/>
      <c r="CE511" s="80"/>
      <c r="CF511" s="80"/>
      <c r="CG511" s="80"/>
      <c r="CH511" s="80"/>
      <c r="CI511" s="80"/>
      <c r="CJ511" s="80"/>
      <c r="CK511" s="80"/>
      <c r="CL511" s="80"/>
      <c r="CM511" s="80"/>
      <c r="CN511" s="80"/>
      <c r="CO511" s="80"/>
      <c r="CP511" s="80"/>
      <c r="CQ511" s="80"/>
      <c r="CR511" s="80"/>
      <c r="CS511" s="80"/>
      <c r="CT511" s="80"/>
      <c r="CU511" s="80"/>
      <c r="CV511" s="80"/>
      <c r="CW511" s="80"/>
      <c r="CX511" s="80"/>
      <c r="CY511" s="80"/>
      <c r="CZ511" s="80"/>
      <c r="DA511" s="80"/>
      <c r="DB511" s="80"/>
      <c r="DC511" s="80"/>
      <c r="DD511" s="80"/>
      <c r="DE511" s="80"/>
      <c r="DF511" s="80"/>
      <c r="DG511" s="80"/>
      <c r="DH511" s="80"/>
      <c r="DI511" s="80"/>
      <c r="DJ511" s="80"/>
      <c r="DK511" s="80"/>
    </row>
    <row r="512" ht="9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  <c r="BG512" s="80"/>
      <c r="BH512" s="80"/>
      <c r="BI512" s="80"/>
      <c r="BJ512" s="80"/>
      <c r="BK512" s="80"/>
      <c r="BL512" s="80"/>
      <c r="BM512" s="80"/>
      <c r="BN512" s="80"/>
      <c r="BO512" s="80"/>
      <c r="BP512" s="80"/>
      <c r="BQ512" s="80"/>
      <c r="BR512" s="80"/>
      <c r="BS512" s="80"/>
      <c r="BT512" s="80"/>
      <c r="BU512" s="80"/>
      <c r="BV512" s="80"/>
      <c r="BW512" s="80"/>
      <c r="BX512" s="80"/>
      <c r="BY512" s="80"/>
      <c r="BZ512" s="80"/>
      <c r="CA512" s="80"/>
      <c r="CB512" s="80"/>
      <c r="CC512" s="80"/>
      <c r="CD512" s="80"/>
      <c r="CE512" s="80"/>
      <c r="CF512" s="80"/>
      <c r="CG512" s="80"/>
      <c r="CH512" s="80"/>
      <c r="CI512" s="80"/>
      <c r="CJ512" s="80"/>
      <c r="CK512" s="80"/>
      <c r="CL512" s="80"/>
      <c r="CM512" s="80"/>
      <c r="CN512" s="80"/>
      <c r="CO512" s="80"/>
      <c r="CP512" s="80"/>
      <c r="CQ512" s="80"/>
      <c r="CR512" s="80"/>
      <c r="CS512" s="80"/>
      <c r="CT512" s="80"/>
      <c r="CU512" s="80"/>
      <c r="CV512" s="80"/>
      <c r="CW512" s="80"/>
      <c r="CX512" s="80"/>
      <c r="CY512" s="80"/>
      <c r="CZ512" s="80"/>
      <c r="DA512" s="80"/>
      <c r="DB512" s="80"/>
      <c r="DC512" s="80"/>
      <c r="DD512" s="80"/>
      <c r="DE512" s="80"/>
      <c r="DF512" s="80"/>
      <c r="DG512" s="80"/>
      <c r="DH512" s="80"/>
      <c r="DI512" s="80"/>
      <c r="DJ512" s="80"/>
      <c r="DK512" s="80"/>
    </row>
    <row r="513" ht="0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  <c r="BG513" s="80"/>
      <c r="BH513" s="80"/>
      <c r="BI513" s="80"/>
      <c r="BJ513" s="80"/>
      <c r="BK513" s="80"/>
      <c r="BL513" s="80"/>
      <c r="BM513" s="80"/>
      <c r="BN513" s="80"/>
      <c r="BO513" s="80"/>
      <c r="BP513" s="80"/>
      <c r="BQ513" s="80"/>
      <c r="BR513" s="80"/>
      <c r="BS513" s="80"/>
      <c r="BT513" s="80"/>
      <c r="BU513" s="80"/>
      <c r="BV513" s="80"/>
      <c r="BW513" s="80"/>
      <c r="BX513" s="80"/>
      <c r="BY513" s="80"/>
      <c r="BZ513" s="80"/>
      <c r="CA513" s="80"/>
      <c r="CB513" s="80"/>
      <c r="CC513" s="80"/>
      <c r="CD513" s="80"/>
      <c r="CE513" s="80"/>
      <c r="CF513" s="80"/>
      <c r="CG513" s="80"/>
      <c r="CH513" s="80"/>
      <c r="CI513" s="80"/>
      <c r="CJ513" s="80"/>
      <c r="CK513" s="80"/>
      <c r="CL513" s="80"/>
      <c r="CM513" s="80"/>
      <c r="CN513" s="80"/>
      <c r="CO513" s="80"/>
      <c r="CP513" s="80"/>
      <c r="CQ513" s="80"/>
      <c r="CR513" s="80"/>
      <c r="CS513" s="80"/>
      <c r="CT513" s="80"/>
      <c r="CU513" s="80"/>
      <c r="CV513" s="80"/>
      <c r="CW513" s="80"/>
      <c r="CX513" s="80"/>
      <c r="CY513" s="80"/>
      <c r="CZ513" s="80"/>
      <c r="DA513" s="80"/>
      <c r="DB513" s="80"/>
      <c r="DC513" s="80"/>
      <c r="DD513" s="80"/>
      <c r="DE513" s="80"/>
      <c r="DF513" s="80"/>
      <c r="DG513" s="80"/>
      <c r="DH513" s="80"/>
      <c r="DI513" s="80"/>
      <c r="DJ513" s="80"/>
      <c r="DK513" s="80"/>
    </row>
    <row r="514" ht="5.2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  <c r="BG514" s="80"/>
      <c r="BH514" s="80"/>
      <c r="BI514" s="80"/>
      <c r="BJ514" s="80"/>
      <c r="BK514" s="80"/>
      <c r="BL514" s="80"/>
      <c r="BM514" s="80"/>
      <c r="BN514" s="80"/>
      <c r="BO514" s="80"/>
      <c r="BP514" s="80"/>
      <c r="BQ514" s="80"/>
      <c r="BR514" s="80"/>
      <c r="BS514" s="80"/>
      <c r="BT514" s="80"/>
      <c r="BU514" s="80"/>
      <c r="BV514" s="80"/>
      <c r="BW514" s="80"/>
      <c r="BX514" s="80"/>
      <c r="BY514" s="80"/>
      <c r="BZ514" s="80"/>
      <c r="CA514" s="80"/>
      <c r="CB514" s="80"/>
      <c r="CC514" s="80"/>
      <c r="CD514" s="80"/>
      <c r="CE514" s="80"/>
      <c r="CF514" s="80"/>
      <c r="CG514" s="80"/>
      <c r="CH514" s="80"/>
      <c r="CI514" s="80"/>
      <c r="CJ514" s="80"/>
      <c r="CK514" s="80"/>
      <c r="CL514" s="80"/>
      <c r="CM514" s="80"/>
      <c r="CN514" s="80"/>
      <c r="CO514" s="80"/>
      <c r="CP514" s="80"/>
      <c r="CQ514" s="80"/>
      <c r="CR514" s="80"/>
      <c r="CS514" s="80"/>
      <c r="CT514" s="80"/>
      <c r="CU514" s="80"/>
      <c r="CV514" s="80"/>
      <c r="CW514" s="80"/>
      <c r="CX514" s="80"/>
      <c r="CY514" s="80"/>
      <c r="CZ514" s="80"/>
      <c r="DA514" s="80"/>
      <c r="DB514" s="80"/>
      <c r="DC514" s="80"/>
      <c r="DD514" s="80"/>
      <c r="DE514" s="80"/>
      <c r="DF514" s="80"/>
      <c r="DG514" s="80"/>
      <c r="DH514" s="80"/>
      <c r="DI514" s="80"/>
      <c r="DJ514" s="80"/>
      <c r="DK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  <c r="BG515" s="80"/>
      <c r="BH515" s="80"/>
      <c r="BI515" s="80"/>
      <c r="BJ515" s="80"/>
      <c r="BK515" s="80"/>
      <c r="BL515" s="80"/>
      <c r="BM515" s="80"/>
      <c r="BN515" s="80"/>
      <c r="BO515" s="80"/>
      <c r="BP515" s="80"/>
      <c r="BQ515" s="80"/>
      <c r="BR515" s="80"/>
      <c r="BS515" s="80"/>
      <c r="BT515" s="80"/>
      <c r="BU515" s="80"/>
      <c r="BV515" s="80"/>
      <c r="BW515" s="80"/>
      <c r="BX515" s="80"/>
      <c r="BY515" s="80"/>
      <c r="BZ515" s="80"/>
      <c r="CA515" s="80"/>
      <c r="CB515" s="80"/>
      <c r="CC515" s="377" t="s">
        <v>92</v>
      </c>
      <c r="CL515" s="80"/>
      <c r="CM515" s="80"/>
      <c r="CN515" s="80"/>
      <c r="CO515" s="80"/>
      <c r="CP515" s="80"/>
      <c r="CQ515" s="80"/>
      <c r="CR515" s="379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1"/>
      <c r="DD515" s="80"/>
      <c r="DE515" s="80"/>
      <c r="DF515" s="80"/>
      <c r="DG515" s="80"/>
      <c r="DH515" s="80"/>
      <c r="DI515" s="80"/>
      <c r="DJ515" s="80"/>
      <c r="DK515" s="80"/>
    </row>
    <row r="516" ht="15.0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  <c r="BG516" s="80"/>
      <c r="BH516" s="80"/>
      <c r="BI516" s="80"/>
      <c r="BJ516" s="80"/>
      <c r="BK516" s="80"/>
      <c r="BL516" s="80"/>
      <c r="BM516" s="80"/>
      <c r="BN516" s="80"/>
      <c r="BO516" s="80"/>
      <c r="BP516" s="80"/>
      <c r="BQ516" s="80"/>
      <c r="BR516" s="80"/>
      <c r="BS516" s="80"/>
      <c r="BT516" s="80"/>
      <c r="BU516" s="80"/>
      <c r="BV516" s="80"/>
      <c r="BW516" s="80"/>
      <c r="BX516" s="80"/>
      <c r="BY516" s="80"/>
      <c r="BZ516" s="80"/>
      <c r="CA516" s="80"/>
      <c r="CB516" s="80"/>
      <c r="CC516" s="80"/>
      <c r="CD516" s="80"/>
      <c r="CE516" s="80"/>
      <c r="CF516" s="80"/>
      <c r="CG516" s="80"/>
      <c r="CH516" s="80"/>
      <c r="CI516" s="80"/>
      <c r="CJ516" s="80"/>
      <c r="CK516" s="80"/>
      <c r="CL516" s="80"/>
      <c r="CM516" s="80"/>
      <c r="CN516" s="80"/>
      <c r="CO516" s="80"/>
      <c r="CP516" s="80"/>
      <c r="CQ516" s="80"/>
      <c r="CR516" s="80"/>
      <c r="CS516" s="80"/>
      <c r="CT516" s="80"/>
      <c r="CU516" s="80"/>
      <c r="CV516" s="80"/>
      <c r="CW516" s="80"/>
      <c r="CX516" s="80"/>
      <c r="CY516" s="80"/>
      <c r="CZ516" s="80"/>
      <c r="DA516" s="80"/>
      <c r="DB516" s="80"/>
      <c r="DC516" s="80"/>
      <c r="DD516" s="80"/>
      <c r="DE516" s="80"/>
      <c r="DF516" s="80"/>
      <c r="DG516" s="80"/>
      <c r="DH516" s="80"/>
      <c r="DI516" s="80"/>
      <c r="DJ516" s="80"/>
      <c r="DK516" s="80"/>
    </row>
    <row r="517" ht="19.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  <c r="BG517" s="80"/>
      <c r="BH517" s="80"/>
      <c r="BI517" s="80"/>
      <c r="BJ517" s="80"/>
      <c r="BK517" s="80"/>
      <c r="BL517" s="80"/>
      <c r="BM517" s="80"/>
      <c r="BN517" s="80"/>
      <c r="BO517" s="80"/>
      <c r="BP517" s="80"/>
      <c r="BQ517" s="80"/>
      <c r="BR517" s="80"/>
      <c r="BS517" s="80"/>
      <c r="BT517" s="80"/>
      <c r="BU517" s="80"/>
      <c r="BV517" s="80"/>
      <c r="BW517" s="80"/>
      <c r="BX517" s="80"/>
      <c r="BY517" s="80"/>
      <c r="BZ517" s="80"/>
      <c r="CA517" s="80"/>
      <c r="CB517" s="80"/>
      <c r="CC517" s="80"/>
      <c r="CD517" s="80"/>
      <c r="CE517" s="80"/>
      <c r="CF517" s="80"/>
      <c r="CG517" s="80"/>
      <c r="CH517" s="80"/>
      <c r="CI517" s="80"/>
      <c r="CJ517" s="80"/>
      <c r="CK517" s="80"/>
      <c r="CL517" s="80"/>
      <c r="CM517" s="80"/>
      <c r="CN517" s="80"/>
      <c r="CO517" s="80"/>
      <c r="CP517" s="80"/>
      <c r="CQ517" s="80"/>
      <c r="CR517" s="80"/>
      <c r="CS517" s="80"/>
      <c r="CT517" s="80"/>
      <c r="CU517" s="80"/>
      <c r="CV517" s="80"/>
      <c r="CW517" s="80"/>
      <c r="CX517" s="80"/>
      <c r="CY517" s="80"/>
      <c r="CZ517" s="80"/>
      <c r="DA517" s="80"/>
      <c r="DB517" s="80"/>
      <c r="DC517" s="80"/>
      <c r="DD517" s="80"/>
      <c r="DE517" s="80"/>
      <c r="DF517" s="80"/>
      <c r="DG517" s="80"/>
      <c r="DH517" s="80"/>
      <c r="DI517" s="80"/>
      <c r="DJ517" s="80"/>
      <c r="DK517" s="80"/>
    </row>
    <row r="518" ht="22.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  <c r="BG518" s="80"/>
      <c r="BH518" s="80"/>
      <c r="BI518" s="80"/>
      <c r="BJ518" s="80"/>
      <c r="BK518" s="80"/>
      <c r="BL518" s="80"/>
      <c r="BM518" s="80"/>
      <c r="BN518" s="80"/>
      <c r="BO518" s="80"/>
      <c r="BP518" s="80"/>
      <c r="BQ518" s="80"/>
      <c r="BR518" s="80"/>
      <c r="BS518" s="80"/>
      <c r="BT518" s="80"/>
      <c r="BU518" s="80"/>
      <c r="BV518" s="80"/>
      <c r="BW518" s="80"/>
      <c r="BX518" s="80"/>
      <c r="BY518" s="80"/>
      <c r="BZ518" s="80"/>
      <c r="CA518" s="80"/>
      <c r="CB518" s="80"/>
      <c r="CC518" s="80"/>
      <c r="CD518" s="80"/>
      <c r="CE518" s="80"/>
      <c r="CF518" s="80"/>
      <c r="CG518" s="80"/>
      <c r="CH518" s="80"/>
      <c r="CI518" s="80"/>
      <c r="CJ518" s="80"/>
      <c r="CK518" s="80"/>
      <c r="CL518" s="80"/>
      <c r="CM518" s="80"/>
      <c r="CN518" s="80"/>
      <c r="CO518" s="80"/>
      <c r="CP518" s="80"/>
      <c r="CQ518" s="80"/>
      <c r="CR518" s="80"/>
      <c r="CS518" s="80"/>
      <c r="CT518" s="80"/>
      <c r="CU518" s="80"/>
      <c r="CV518" s="80"/>
      <c r="CW518" s="80"/>
      <c r="CX518" s="80"/>
      <c r="CY518" s="80"/>
      <c r="CZ518" s="80"/>
      <c r="DA518" s="80"/>
      <c r="DB518" s="80"/>
      <c r="DC518" s="80"/>
      <c r="DD518" s="80"/>
      <c r="DE518" s="80"/>
      <c r="DF518" s="80"/>
      <c r="DG518" s="80"/>
      <c r="DH518" s="80"/>
      <c r="DI518" s="80"/>
      <c r="DJ518" s="80"/>
      <c r="DK518" s="80"/>
    </row>
    <row r="519" ht="6.0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  <c r="BG519" s="80"/>
      <c r="BH519" s="80"/>
      <c r="BI519" s="80"/>
      <c r="BJ519" s="80"/>
      <c r="BK519" s="80"/>
      <c r="BL519" s="80"/>
      <c r="BM519" s="80"/>
      <c r="BN519" s="80"/>
      <c r="BO519" s="80"/>
      <c r="BP519" s="80"/>
      <c r="BQ519" s="80"/>
      <c r="BR519" s="80"/>
      <c r="BS519" s="80"/>
      <c r="BT519" s="80"/>
      <c r="BU519" s="80"/>
      <c r="BV519" s="80"/>
      <c r="BW519" s="80"/>
      <c r="BX519" s="80"/>
      <c r="BY519" s="80"/>
      <c r="BZ519" s="80"/>
      <c r="CA519" s="80"/>
      <c r="CB519" s="80"/>
      <c r="CC519" s="80"/>
      <c r="CD519" s="80"/>
      <c r="CE519" s="80"/>
      <c r="CF519" s="80"/>
      <c r="CG519" s="80"/>
      <c r="CH519" s="80"/>
      <c r="CI519" s="80"/>
      <c r="CJ519" s="80"/>
      <c r="CK519" s="80"/>
      <c r="CL519" s="80"/>
      <c r="CM519" s="80"/>
      <c r="CN519" s="80"/>
      <c r="CO519" s="80"/>
      <c r="CP519" s="80"/>
      <c r="CQ519" s="80"/>
      <c r="CR519" s="80"/>
      <c r="CS519" s="80"/>
      <c r="CT519" s="80"/>
      <c r="CU519" s="80"/>
      <c r="CV519" s="80"/>
      <c r="CW519" s="80"/>
      <c r="CX519" s="80"/>
      <c r="CY519" s="80"/>
      <c r="CZ519" s="80"/>
      <c r="DA519" s="80"/>
      <c r="DB519" s="80"/>
      <c r="DC519" s="80"/>
      <c r="DD519" s="80"/>
      <c r="DE519" s="80"/>
      <c r="DF519" s="80"/>
      <c r="DG519" s="80"/>
      <c r="DH519" s="80"/>
      <c r="DI519" s="80"/>
      <c r="DJ519" s="80"/>
      <c r="DK519" s="80"/>
    </row>
    <row r="520" ht="6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  <c r="BG520" s="80"/>
      <c r="BH520" s="80"/>
      <c r="BI520" s="80"/>
      <c r="BJ520" s="80"/>
      <c r="BK520" s="80"/>
      <c r="BL520" s="80"/>
      <c r="BM520" s="80"/>
      <c r="BN520" s="80"/>
      <c r="BO520" s="80"/>
      <c r="BP520" s="80"/>
      <c r="BQ520" s="80"/>
      <c r="BR520" s="80"/>
      <c r="BS520" s="80"/>
      <c r="BT520" s="80"/>
      <c r="BU520" s="80"/>
      <c r="BV520" s="80"/>
      <c r="BW520" s="80"/>
      <c r="BX520" s="80"/>
      <c r="BY520" s="80"/>
      <c r="BZ520" s="80"/>
      <c r="CA520" s="80"/>
      <c r="CB520" s="80"/>
      <c r="CC520" s="80"/>
      <c r="CD520" s="80"/>
      <c r="CE520" s="80"/>
      <c r="CF520" s="80"/>
      <c r="CG520" s="80"/>
      <c r="CH520" s="80"/>
      <c r="CI520" s="80"/>
      <c r="CJ520" s="80"/>
      <c r="CK520" s="80"/>
      <c r="CL520" s="80"/>
      <c r="CM520" s="80"/>
      <c r="CN520" s="80"/>
      <c r="CO520" s="80"/>
      <c r="CP520" s="80"/>
      <c r="CQ520" s="80"/>
      <c r="CR520" s="80"/>
      <c r="CS520" s="80"/>
      <c r="CT520" s="80"/>
      <c r="CU520" s="80"/>
      <c r="CV520" s="80"/>
      <c r="CW520" s="80"/>
      <c r="CX520" s="80"/>
      <c r="CY520" s="80"/>
      <c r="CZ520" s="80"/>
      <c r="DA520" s="80"/>
      <c r="DB520" s="80"/>
      <c r="DC520" s="80"/>
      <c r="DD520" s="80"/>
      <c r="DE520" s="80"/>
      <c r="DF520" s="80"/>
      <c r="DG520" s="80"/>
      <c r="DH520" s="80"/>
      <c r="DI520" s="80"/>
      <c r="DJ520" s="80"/>
      <c r="DK520" s="80"/>
    </row>
    <row r="521" ht="20.25" customHeight="1">
      <c r="A521" s="80"/>
      <c r="B521" s="80"/>
      <c r="C521" s="80"/>
      <c r="D521" s="80"/>
      <c r="E521" s="355" t="s">
        <v>323</v>
      </c>
      <c r="DJ521" s="80"/>
      <c r="DK521" s="80"/>
    </row>
    <row r="522" ht="15.75" customHeight="1">
      <c r="A522" s="80"/>
      <c r="B522" s="80"/>
      <c r="C522" s="80"/>
      <c r="D522" s="80"/>
      <c r="E522" s="356" t="s">
        <v>381</v>
      </c>
      <c r="DJ522" s="80"/>
      <c r="DK522" s="80"/>
    </row>
    <row r="523" ht="10.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  <c r="BG523" s="80"/>
      <c r="BH523" s="80"/>
      <c r="BI523" s="80"/>
      <c r="BJ523" s="80"/>
      <c r="BK523" s="80"/>
      <c r="BL523" s="80"/>
      <c r="BM523" s="80"/>
      <c r="BN523" s="80"/>
      <c r="BO523" s="80"/>
      <c r="BP523" s="80"/>
      <c r="BQ523" s="80"/>
      <c r="BR523" s="80"/>
      <c r="BS523" s="80"/>
      <c r="BT523" s="80"/>
      <c r="BU523" s="80"/>
      <c r="BV523" s="80"/>
      <c r="BW523" s="80"/>
      <c r="BX523" s="80"/>
      <c r="BY523" s="80"/>
      <c r="BZ523" s="80"/>
      <c r="CA523" s="80"/>
      <c r="CB523" s="80"/>
      <c r="CC523" s="80"/>
      <c r="CD523" s="80"/>
      <c r="CE523" s="80"/>
      <c r="CF523" s="80"/>
      <c r="CG523" s="80"/>
      <c r="CH523" s="80"/>
      <c r="CI523" s="80"/>
      <c r="CJ523" s="80"/>
      <c r="CK523" s="80"/>
      <c r="CL523" s="80"/>
      <c r="CM523" s="80"/>
      <c r="CN523" s="80"/>
      <c r="CO523" s="80"/>
      <c r="CP523" s="80"/>
      <c r="CQ523" s="80"/>
      <c r="CR523" s="80"/>
      <c r="CS523" s="80"/>
      <c r="CT523" s="80"/>
      <c r="CU523" s="80"/>
      <c r="CV523" s="80"/>
      <c r="CW523" s="80"/>
      <c r="CX523" s="80"/>
      <c r="CY523" s="80"/>
      <c r="CZ523" s="80"/>
      <c r="DA523" s="80"/>
      <c r="DB523" s="80"/>
      <c r="DC523" s="80"/>
      <c r="DD523" s="80"/>
      <c r="DE523" s="80"/>
      <c r="DF523" s="80"/>
      <c r="DG523" s="80"/>
      <c r="DH523" s="80"/>
      <c r="DI523" s="80"/>
      <c r="DJ523" s="80"/>
      <c r="DK523" s="80"/>
    </row>
    <row r="524" ht="20.2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  <c r="BG524" s="80"/>
      <c r="BH524" s="80"/>
      <c r="BI524" s="80"/>
      <c r="BJ524" s="80"/>
      <c r="BK524" s="80"/>
      <c r="BL524" s="80"/>
      <c r="BM524" s="80"/>
      <c r="BN524" s="80"/>
      <c r="BO524" s="80"/>
      <c r="BP524" s="80"/>
      <c r="BQ524" s="80"/>
      <c r="BR524" s="80"/>
      <c r="BS524" s="80"/>
      <c r="BT524" s="80"/>
      <c r="BU524" s="80"/>
      <c r="BV524" s="80"/>
      <c r="BW524" s="80"/>
      <c r="BX524" s="80"/>
      <c r="BY524" s="80"/>
      <c r="BZ524" s="80"/>
      <c r="CA524" s="80"/>
      <c r="CB524" s="80"/>
      <c r="CC524" s="80"/>
      <c r="CD524" s="80"/>
      <c r="CE524" s="80"/>
      <c r="CF524" s="80"/>
      <c r="CG524" s="80"/>
      <c r="CH524" s="80"/>
      <c r="CI524" s="80"/>
      <c r="CJ524" s="80"/>
      <c r="CK524" s="80"/>
      <c r="CL524" s="80"/>
      <c r="CM524" s="80"/>
      <c r="CN524" s="80"/>
      <c r="CO524" s="80"/>
      <c r="CP524" s="80"/>
      <c r="CQ524" s="80"/>
      <c r="CR524" s="80"/>
      <c r="CS524" s="80"/>
      <c r="CT524" s="80"/>
      <c r="CU524" s="80"/>
      <c r="CV524" s="80"/>
      <c r="CW524" s="80"/>
      <c r="CX524" s="80"/>
      <c r="CY524" s="80"/>
      <c r="CZ524" s="80"/>
      <c r="DA524" s="80"/>
      <c r="DB524" s="80"/>
      <c r="DC524" s="80"/>
      <c r="DD524" s="80"/>
      <c r="DE524" s="80"/>
      <c r="DF524" s="80"/>
      <c r="DG524" s="80"/>
      <c r="DH524" s="80"/>
      <c r="DI524" s="80"/>
      <c r="DJ524" s="80"/>
      <c r="DK524" s="80"/>
    </row>
    <row r="525" ht="15.75" customHeight="1">
      <c r="A525" s="80"/>
      <c r="B525" s="80"/>
      <c r="C525" s="363" t="s">
        <v>382</v>
      </c>
      <c r="X525" s="80"/>
      <c r="Y525" s="366"/>
      <c r="Z525" s="351"/>
      <c r="AA525" s="351"/>
      <c r="AB525" s="351"/>
      <c r="AC525" s="351"/>
      <c r="AD525" s="351"/>
      <c r="AE525" s="351"/>
      <c r="AF525" s="351"/>
      <c r="AG525" s="351"/>
      <c r="AH525" s="351"/>
      <c r="AI525" s="351"/>
      <c r="AJ525" s="351"/>
      <c r="AK525" s="351"/>
      <c r="AL525" s="351"/>
      <c r="AM525" s="351"/>
      <c r="AN525" s="351"/>
      <c r="AO525" s="351"/>
      <c r="AP525" s="351"/>
      <c r="AQ525" s="351"/>
      <c r="AR525" s="351"/>
      <c r="AS525" s="351"/>
      <c r="AT525" s="351"/>
      <c r="AU525" s="351"/>
      <c r="AV525" s="351"/>
      <c r="AW525" s="351"/>
      <c r="AX525" s="351"/>
      <c r="AY525" s="351"/>
      <c r="AZ525" s="351"/>
      <c r="BA525" s="351"/>
      <c r="BB525" s="351"/>
      <c r="BC525" s="351"/>
      <c r="BD525" s="351"/>
      <c r="BE525" s="351"/>
      <c r="BF525" s="351"/>
      <c r="BG525" s="351"/>
      <c r="BH525" s="351"/>
      <c r="BI525" s="351"/>
      <c r="BJ525" s="351"/>
      <c r="BK525" s="351"/>
      <c r="BL525" s="351"/>
      <c r="BM525" s="351"/>
      <c r="BN525" s="351"/>
      <c r="BO525" s="351"/>
      <c r="BP525" s="351"/>
      <c r="BQ525" s="351"/>
      <c r="BR525" s="351"/>
      <c r="BS525" s="351"/>
      <c r="BT525" s="351"/>
      <c r="BU525" s="351"/>
      <c r="BV525" s="351"/>
      <c r="BW525" s="351"/>
      <c r="BX525" s="351"/>
      <c r="BY525" s="351"/>
      <c r="BZ525" s="351"/>
      <c r="CA525" s="351"/>
      <c r="CB525" s="351"/>
      <c r="CC525" s="351"/>
      <c r="CD525" s="351"/>
      <c r="CE525" s="351"/>
      <c r="CF525" s="351"/>
      <c r="CG525" s="351"/>
      <c r="CH525" s="351"/>
      <c r="CI525" s="351"/>
      <c r="CJ525" s="351"/>
      <c r="CK525" s="351"/>
      <c r="CL525" s="351"/>
      <c r="CM525" s="168"/>
      <c r="CN525" s="80"/>
      <c r="CO525" s="80"/>
      <c r="CP525" s="80"/>
      <c r="CQ525" s="80"/>
      <c r="CR525" s="80"/>
      <c r="CS525" s="80"/>
      <c r="CT525" s="80"/>
      <c r="CU525" s="80"/>
      <c r="CV525" s="80"/>
      <c r="CW525" s="80"/>
      <c r="CX525" s="80"/>
      <c r="CY525" s="80"/>
      <c r="CZ525" s="80"/>
      <c r="DA525" s="80"/>
      <c r="DB525" s="80"/>
      <c r="DC525" s="80"/>
      <c r="DD525" s="80"/>
      <c r="DE525" s="80"/>
      <c r="DF525" s="80"/>
      <c r="DG525" s="80"/>
      <c r="DH525" s="80"/>
      <c r="DI525" s="80"/>
      <c r="DJ525" s="80"/>
      <c r="DK525" s="80"/>
    </row>
    <row r="526" ht="8.2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352"/>
      <c r="Z526" s="242"/>
      <c r="AA526" s="242"/>
      <c r="AB526" s="242"/>
      <c r="AC526" s="242"/>
      <c r="AD526" s="242"/>
      <c r="AE526" s="242"/>
      <c r="AF526" s="242"/>
      <c r="AG526" s="242"/>
      <c r="AH526" s="242"/>
      <c r="AI526" s="242"/>
      <c r="AJ526" s="242"/>
      <c r="AK526" s="242"/>
      <c r="AL526" s="242"/>
      <c r="AM526" s="242"/>
      <c r="AN526" s="242"/>
      <c r="AO526" s="242"/>
      <c r="AP526" s="242"/>
      <c r="AQ526" s="242"/>
      <c r="AR526" s="242"/>
      <c r="AS526" s="242"/>
      <c r="AT526" s="242"/>
      <c r="AU526" s="242"/>
      <c r="AV526" s="242"/>
      <c r="AW526" s="242"/>
      <c r="AX526" s="242"/>
      <c r="AY526" s="242"/>
      <c r="AZ526" s="242"/>
      <c r="BA526" s="242"/>
      <c r="BB526" s="242"/>
      <c r="BC526" s="242"/>
      <c r="BD526" s="242"/>
      <c r="BE526" s="242"/>
      <c r="BF526" s="242"/>
      <c r="BG526" s="242"/>
      <c r="BH526" s="242"/>
      <c r="BI526" s="242"/>
      <c r="BJ526" s="242"/>
      <c r="BK526" s="242"/>
      <c r="BL526" s="242"/>
      <c r="BM526" s="242"/>
      <c r="BN526" s="242"/>
      <c r="BO526" s="242"/>
      <c r="BP526" s="242"/>
      <c r="BQ526" s="242"/>
      <c r="BR526" s="242"/>
      <c r="BS526" s="242"/>
      <c r="BT526" s="242"/>
      <c r="BU526" s="242"/>
      <c r="BV526" s="242"/>
      <c r="BW526" s="242"/>
      <c r="BX526" s="242"/>
      <c r="BY526" s="242"/>
      <c r="BZ526" s="242"/>
      <c r="CA526" s="242"/>
      <c r="CB526" s="242"/>
      <c r="CC526" s="242"/>
      <c r="CD526" s="242"/>
      <c r="CE526" s="242"/>
      <c r="CF526" s="242"/>
      <c r="CG526" s="242"/>
      <c r="CH526" s="242"/>
      <c r="CI526" s="242"/>
      <c r="CJ526" s="242"/>
      <c r="CK526" s="242"/>
      <c r="CL526" s="242"/>
      <c r="CM526" s="353"/>
      <c r="CN526" s="80"/>
      <c r="CO526" s="80"/>
      <c r="CP526" s="80"/>
      <c r="CQ526" s="80"/>
      <c r="CR526" s="80"/>
      <c r="CS526" s="80"/>
      <c r="CT526" s="80"/>
      <c r="CU526" s="80"/>
      <c r="CV526" s="80"/>
      <c r="CW526" s="80"/>
      <c r="CX526" s="80"/>
      <c r="CY526" s="80"/>
      <c r="CZ526" s="80"/>
      <c r="DA526" s="80"/>
      <c r="DB526" s="80"/>
      <c r="DC526" s="80"/>
      <c r="DD526" s="80"/>
      <c r="DE526" s="80"/>
      <c r="DF526" s="80"/>
      <c r="DG526" s="80"/>
      <c r="DH526" s="80"/>
      <c r="DI526" s="80"/>
      <c r="DJ526" s="80"/>
      <c r="DK526" s="80"/>
    </row>
    <row r="527" ht="5.2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  <c r="BG527" s="80"/>
      <c r="BH527" s="80"/>
      <c r="BI527" s="80"/>
      <c r="BJ527" s="80"/>
      <c r="BK527" s="80"/>
      <c r="BL527" s="80"/>
      <c r="BM527" s="80"/>
      <c r="BN527" s="80"/>
      <c r="BO527" s="80"/>
      <c r="BP527" s="80"/>
      <c r="BQ527" s="80"/>
      <c r="BR527" s="80"/>
      <c r="BS527" s="80"/>
      <c r="BT527" s="80"/>
      <c r="BU527" s="80"/>
      <c r="BV527" s="80"/>
      <c r="BW527" s="80"/>
      <c r="BX527" s="80"/>
      <c r="BY527" s="80"/>
      <c r="BZ527" s="80"/>
      <c r="CA527" s="80"/>
      <c r="CB527" s="80"/>
      <c r="CC527" s="80"/>
      <c r="CD527" s="80"/>
      <c r="CE527" s="80"/>
      <c r="CF527" s="80"/>
      <c r="CG527" s="80"/>
      <c r="CH527" s="80"/>
      <c r="CI527" s="80"/>
      <c r="CJ527" s="80"/>
      <c r="CK527" s="80"/>
      <c r="CL527" s="80"/>
      <c r="CM527" s="80"/>
      <c r="CN527" s="80"/>
      <c r="CO527" s="80"/>
      <c r="CP527" s="80"/>
      <c r="CQ527" s="80"/>
      <c r="CR527" s="80"/>
      <c r="CS527" s="80"/>
      <c r="CT527" s="80"/>
      <c r="CU527" s="80"/>
      <c r="CV527" s="80"/>
      <c r="CW527" s="80"/>
      <c r="CX527" s="80"/>
      <c r="CY527" s="80"/>
      <c r="CZ527" s="80"/>
      <c r="DA527" s="80"/>
      <c r="DB527" s="80"/>
      <c r="DC527" s="80"/>
      <c r="DD527" s="80"/>
      <c r="DE527" s="80"/>
      <c r="DF527" s="80"/>
      <c r="DG527" s="80"/>
      <c r="DH527" s="80"/>
      <c r="DI527" s="80"/>
      <c r="DJ527" s="80"/>
      <c r="DK527" s="80"/>
    </row>
    <row r="528" ht="15.75" customHeight="1">
      <c r="A528" s="80"/>
      <c r="B528" s="80"/>
      <c r="C528" s="80"/>
      <c r="D528" s="363" t="s">
        <v>142</v>
      </c>
      <c r="U528" s="80"/>
      <c r="V528" s="80"/>
      <c r="W528" s="80"/>
      <c r="X528" s="363" t="s">
        <v>143</v>
      </c>
      <c r="BC528" s="80"/>
      <c r="BD528" s="80"/>
      <c r="BE528" s="363" t="s">
        <v>321</v>
      </c>
      <c r="BT528" s="80"/>
      <c r="BU528" s="80"/>
      <c r="BV528" s="80"/>
      <c r="BW528" s="80"/>
      <c r="BX528" s="80"/>
      <c r="BY528" s="80"/>
      <c r="BZ528" s="80"/>
      <c r="CA528" s="80"/>
      <c r="CB528" s="80"/>
      <c r="CC528" s="80"/>
      <c r="CD528" s="80"/>
      <c r="CE528" s="80"/>
      <c r="CF528" s="80"/>
      <c r="CG528" s="80"/>
      <c r="CH528" s="80"/>
      <c r="CI528" s="80"/>
      <c r="CJ528" s="80"/>
      <c r="CK528" s="80"/>
      <c r="CL528" s="80"/>
      <c r="CM528" s="80"/>
      <c r="CN528" s="80"/>
      <c r="CO528" s="80"/>
      <c r="CP528" s="80"/>
      <c r="CQ528" s="80"/>
      <c r="CR528" s="80"/>
      <c r="CS528" s="80"/>
      <c r="CT528" s="80"/>
      <c r="CU528" s="80"/>
      <c r="CV528" s="80"/>
      <c r="CW528" s="80"/>
      <c r="CX528" s="80"/>
      <c r="CY528" s="80"/>
      <c r="CZ528" s="363" t="s">
        <v>145</v>
      </c>
      <c r="DI528" s="80"/>
      <c r="DJ528" s="80"/>
      <c r="DK528" s="80"/>
    </row>
    <row r="529" ht="6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  <c r="BG529" s="80"/>
      <c r="BH529" s="80"/>
      <c r="BI529" s="80"/>
      <c r="BJ529" s="80"/>
      <c r="BK529" s="80"/>
      <c r="BL529" s="80"/>
      <c r="BM529" s="80"/>
      <c r="BN529" s="80"/>
      <c r="BO529" s="80"/>
      <c r="BP529" s="80"/>
      <c r="BQ529" s="80"/>
      <c r="BR529" s="80"/>
      <c r="BS529" s="80"/>
      <c r="BT529" s="80"/>
      <c r="BU529" s="80"/>
      <c r="BV529" s="80"/>
      <c r="BW529" s="80"/>
      <c r="BX529" s="80"/>
      <c r="BY529" s="80"/>
      <c r="BZ529" s="80"/>
      <c r="CA529" s="80"/>
      <c r="CB529" s="80"/>
      <c r="CC529" s="80"/>
      <c r="CD529" s="80"/>
      <c r="CE529" s="80"/>
      <c r="CF529" s="80"/>
      <c r="CG529" s="80"/>
      <c r="CH529" s="80"/>
      <c r="CI529" s="80"/>
      <c r="CJ529" s="80"/>
      <c r="CK529" s="80"/>
      <c r="CL529" s="80"/>
      <c r="CM529" s="80"/>
      <c r="CN529" s="80"/>
      <c r="CO529" s="80"/>
      <c r="CP529" s="80"/>
      <c r="CQ529" s="80"/>
      <c r="CR529" s="80"/>
      <c r="CS529" s="80"/>
      <c r="CT529" s="80"/>
      <c r="CU529" s="80"/>
      <c r="CV529" s="80"/>
      <c r="CW529" s="80"/>
      <c r="CX529" s="80"/>
      <c r="CY529" s="80"/>
      <c r="CZ529" s="80"/>
      <c r="DA529" s="80"/>
      <c r="DB529" s="80"/>
      <c r="DC529" s="80"/>
      <c r="DD529" s="80"/>
      <c r="DE529" s="80"/>
      <c r="DF529" s="80"/>
      <c r="DG529" s="80"/>
      <c r="DH529" s="80"/>
      <c r="DI529" s="80"/>
      <c r="DJ529" s="80"/>
      <c r="DK529" s="80"/>
    </row>
    <row r="530" ht="15.75" customHeight="1">
      <c r="A530" s="80"/>
      <c r="B530" s="80"/>
      <c r="C530" s="80"/>
      <c r="D530" s="364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1"/>
      <c r="U530" s="80"/>
      <c r="V530" s="80"/>
      <c r="W530" s="80"/>
      <c r="X530" s="364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1"/>
      <c r="BC530" s="80"/>
      <c r="BD530" s="80"/>
      <c r="BE530" s="366"/>
      <c r="BF530" s="351"/>
      <c r="BG530" s="351"/>
      <c r="BH530" s="351"/>
      <c r="BI530" s="351"/>
      <c r="BJ530" s="351"/>
      <c r="BK530" s="351"/>
      <c r="BL530" s="351"/>
      <c r="BM530" s="351"/>
      <c r="BN530" s="351"/>
      <c r="BO530" s="351"/>
      <c r="BP530" s="351"/>
      <c r="BQ530" s="351"/>
      <c r="BR530" s="351"/>
      <c r="BS530" s="351"/>
      <c r="BT530" s="351"/>
      <c r="BU530" s="351"/>
      <c r="BV530" s="351"/>
      <c r="BW530" s="351"/>
      <c r="BX530" s="351"/>
      <c r="BY530" s="351"/>
      <c r="BZ530" s="351"/>
      <c r="CA530" s="351"/>
      <c r="CB530" s="351"/>
      <c r="CC530" s="351"/>
      <c r="CD530" s="351"/>
      <c r="CE530" s="351"/>
      <c r="CF530" s="351"/>
      <c r="CG530" s="351"/>
      <c r="CH530" s="351"/>
      <c r="CI530" s="351"/>
      <c r="CJ530" s="351"/>
      <c r="CK530" s="351"/>
      <c r="CL530" s="351"/>
      <c r="CM530" s="351"/>
      <c r="CN530" s="351"/>
      <c r="CO530" s="351"/>
      <c r="CP530" s="351"/>
      <c r="CQ530" s="351"/>
      <c r="CR530" s="351"/>
      <c r="CS530" s="351"/>
      <c r="CT530" s="351"/>
      <c r="CU530" s="168"/>
      <c r="CV530" s="80"/>
      <c r="CW530" s="80"/>
      <c r="CX530" s="80"/>
      <c r="CY530" s="80"/>
      <c r="CZ530" s="364"/>
      <c r="DA530" s="10"/>
      <c r="DB530" s="10"/>
      <c r="DC530" s="10"/>
      <c r="DD530" s="10"/>
      <c r="DE530" s="10"/>
      <c r="DF530" s="10"/>
      <c r="DG530" s="10"/>
      <c r="DH530" s="11"/>
      <c r="DI530" s="80"/>
      <c r="DJ530" s="80"/>
      <c r="DK530" s="80"/>
    </row>
    <row r="531" ht="8.2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352"/>
      <c r="BF531" s="242"/>
      <c r="BG531" s="242"/>
      <c r="BH531" s="242"/>
      <c r="BI531" s="242"/>
      <c r="BJ531" s="242"/>
      <c r="BK531" s="242"/>
      <c r="BL531" s="242"/>
      <c r="BM531" s="242"/>
      <c r="BN531" s="242"/>
      <c r="BO531" s="242"/>
      <c r="BP531" s="242"/>
      <c r="BQ531" s="242"/>
      <c r="BR531" s="242"/>
      <c r="BS531" s="242"/>
      <c r="BT531" s="242"/>
      <c r="BU531" s="242"/>
      <c r="BV531" s="242"/>
      <c r="BW531" s="242"/>
      <c r="BX531" s="242"/>
      <c r="BY531" s="242"/>
      <c r="BZ531" s="242"/>
      <c r="CA531" s="242"/>
      <c r="CB531" s="242"/>
      <c r="CC531" s="242"/>
      <c r="CD531" s="242"/>
      <c r="CE531" s="242"/>
      <c r="CF531" s="242"/>
      <c r="CG531" s="242"/>
      <c r="CH531" s="242"/>
      <c r="CI531" s="242"/>
      <c r="CJ531" s="242"/>
      <c r="CK531" s="242"/>
      <c r="CL531" s="242"/>
      <c r="CM531" s="242"/>
      <c r="CN531" s="242"/>
      <c r="CO531" s="242"/>
      <c r="CP531" s="242"/>
      <c r="CQ531" s="242"/>
      <c r="CR531" s="242"/>
      <c r="CS531" s="242"/>
      <c r="CT531" s="242"/>
      <c r="CU531" s="353"/>
      <c r="CV531" s="80"/>
      <c r="CW531" s="80"/>
      <c r="CX531" s="80"/>
      <c r="CY531" s="80"/>
      <c r="CZ531" s="80"/>
      <c r="DA531" s="80"/>
      <c r="DB531" s="80"/>
      <c r="DC531" s="80"/>
      <c r="DD531" s="80"/>
      <c r="DE531" s="80"/>
      <c r="DF531" s="80"/>
      <c r="DG531" s="80"/>
      <c r="DH531" s="80"/>
      <c r="DI531" s="80"/>
      <c r="DJ531" s="80"/>
      <c r="DK531" s="80"/>
    </row>
    <row r="532" ht="41.2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  <c r="BG532" s="80"/>
      <c r="BH532" s="80"/>
      <c r="BI532" s="80"/>
      <c r="BJ532" s="80"/>
      <c r="BK532" s="80"/>
      <c r="BL532" s="80"/>
      <c r="BM532" s="80"/>
      <c r="BN532" s="80"/>
      <c r="BO532" s="80"/>
      <c r="BP532" s="80"/>
      <c r="BQ532" s="80"/>
      <c r="BR532" s="80"/>
      <c r="BS532" s="80"/>
      <c r="BT532" s="80"/>
      <c r="BU532" s="80"/>
      <c r="BV532" s="80"/>
      <c r="BW532" s="80"/>
      <c r="BX532" s="80"/>
      <c r="BY532" s="80"/>
      <c r="BZ532" s="80"/>
      <c r="CA532" s="80"/>
      <c r="CB532" s="80"/>
      <c r="CC532" s="80"/>
      <c r="CD532" s="80"/>
      <c r="CE532" s="80"/>
      <c r="CF532" s="80"/>
      <c r="CG532" s="80"/>
      <c r="CH532" s="80"/>
      <c r="CI532" s="80"/>
      <c r="CJ532" s="80"/>
      <c r="CK532" s="80"/>
      <c r="CL532" s="80"/>
      <c r="CM532" s="80"/>
      <c r="CN532" s="80"/>
      <c r="CO532" s="80"/>
      <c r="CP532" s="80"/>
      <c r="CQ532" s="80"/>
      <c r="CR532" s="80"/>
      <c r="CS532" s="80"/>
      <c r="CT532" s="80"/>
      <c r="CU532" s="80"/>
      <c r="CV532" s="80"/>
      <c r="CW532" s="80"/>
      <c r="CX532" s="80"/>
      <c r="CY532" s="80"/>
      <c r="CZ532" s="80"/>
      <c r="DA532" s="80"/>
      <c r="DB532" s="80"/>
      <c r="DC532" s="80"/>
      <c r="DD532" s="80"/>
      <c r="DE532" s="80"/>
      <c r="DF532" s="80"/>
      <c r="DG532" s="80"/>
      <c r="DH532" s="80"/>
      <c r="DI532" s="80"/>
      <c r="DJ532" s="80"/>
      <c r="DK532" s="80"/>
    </row>
    <row r="533" ht="15.75" customHeight="1">
      <c r="A533" s="80"/>
      <c r="B533" s="80"/>
      <c r="C533" s="80"/>
      <c r="D533" s="363" t="s">
        <v>103</v>
      </c>
      <c r="I533" s="80"/>
      <c r="J533" s="80"/>
      <c r="K533" s="80"/>
      <c r="L533" s="80"/>
      <c r="M533" s="80"/>
      <c r="N533" s="372" t="s">
        <v>150</v>
      </c>
      <c r="X533" s="80"/>
      <c r="Y533" s="80"/>
      <c r="Z533" s="80"/>
      <c r="AA533" s="372" t="s">
        <v>151</v>
      </c>
      <c r="AS533" s="80"/>
      <c r="AT533" s="80"/>
      <c r="AU533" s="372" t="s">
        <v>152</v>
      </c>
      <c r="BK533" s="80"/>
      <c r="BL533" s="80"/>
      <c r="BM533" s="80"/>
      <c r="BN533" s="80"/>
      <c r="BO533" s="80"/>
      <c r="BP533" s="80"/>
      <c r="BQ533" s="80"/>
      <c r="BR533" s="80"/>
      <c r="BS533" s="80"/>
      <c r="BT533" s="80"/>
      <c r="BU533" s="80"/>
      <c r="BV533" s="80"/>
      <c r="BW533" s="80"/>
      <c r="BX533" s="80"/>
      <c r="BY533" s="80"/>
      <c r="BZ533" s="80"/>
      <c r="CA533" s="80"/>
      <c r="CB533" s="80"/>
      <c r="CC533" s="80"/>
      <c r="CD533" s="80"/>
      <c r="CE533" s="80"/>
      <c r="CF533" s="80"/>
      <c r="CG533" s="80"/>
      <c r="CH533" s="80"/>
      <c r="CI533" s="80"/>
      <c r="CJ533" s="80"/>
      <c r="CK533" s="80"/>
      <c r="CL533" s="80"/>
      <c r="CM533" s="80"/>
      <c r="CN533" s="80"/>
      <c r="CO533" s="80"/>
      <c r="CP533" s="80"/>
      <c r="CQ533" s="80"/>
      <c r="CR533" s="80"/>
      <c r="CS533" s="80"/>
      <c r="CT533" s="80"/>
      <c r="CU533" s="80"/>
      <c r="CV533" s="80"/>
      <c r="CW533" s="80"/>
      <c r="CX533" s="80"/>
      <c r="CY533" s="80"/>
      <c r="CZ533" s="80"/>
      <c r="DA533" s="80"/>
      <c r="DB533" s="80"/>
      <c r="DC533" s="80"/>
      <c r="DD533" s="80"/>
      <c r="DE533" s="80"/>
      <c r="DF533" s="80"/>
      <c r="DG533" s="80"/>
      <c r="DH533" s="80"/>
      <c r="DI533" s="80"/>
      <c r="DJ533" s="80"/>
      <c r="DK533" s="80"/>
    </row>
    <row r="534" ht="6.0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  <c r="BG534" s="80"/>
      <c r="BH534" s="80"/>
      <c r="BI534" s="80"/>
      <c r="BJ534" s="80"/>
      <c r="BK534" s="80"/>
      <c r="BL534" s="80"/>
      <c r="BM534" s="80"/>
      <c r="BN534" s="80"/>
      <c r="BO534" s="80"/>
      <c r="BP534" s="80"/>
      <c r="BQ534" s="80"/>
      <c r="BR534" s="80"/>
      <c r="BS534" s="80"/>
      <c r="BT534" s="80"/>
      <c r="BU534" s="80"/>
      <c r="BV534" s="80"/>
      <c r="BW534" s="80"/>
      <c r="BX534" s="80"/>
      <c r="BY534" s="80"/>
      <c r="BZ534" s="80"/>
      <c r="CA534" s="80"/>
      <c r="CB534" s="80"/>
      <c r="CC534" s="80"/>
      <c r="CD534" s="80"/>
      <c r="CE534" s="80"/>
      <c r="CF534" s="80"/>
      <c r="CG534" s="80"/>
      <c r="CH534" s="80"/>
      <c r="CI534" s="80"/>
      <c r="CJ534" s="80"/>
      <c r="CK534" s="80"/>
      <c r="CL534" s="80"/>
      <c r="CM534" s="80"/>
      <c r="CN534" s="80"/>
      <c r="CO534" s="80"/>
      <c r="CP534" s="80"/>
      <c r="CQ534" s="80"/>
      <c r="CR534" s="80"/>
      <c r="CS534" s="80"/>
      <c r="CT534" s="80"/>
      <c r="CU534" s="80"/>
      <c r="CV534" s="80"/>
      <c r="CW534" s="80"/>
      <c r="CX534" s="80"/>
      <c r="CY534" s="80"/>
      <c r="CZ534" s="80"/>
      <c r="DA534" s="80"/>
      <c r="DB534" s="80"/>
      <c r="DC534" s="80"/>
      <c r="DD534" s="80"/>
      <c r="DE534" s="80"/>
      <c r="DF534" s="80"/>
      <c r="DG534" s="80"/>
      <c r="DH534" s="80"/>
      <c r="DI534" s="80"/>
      <c r="DJ534" s="80"/>
      <c r="DK534" s="80"/>
    </row>
    <row r="535" ht="6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  <c r="BG535" s="80"/>
      <c r="BH535" s="80"/>
      <c r="BI535" s="80"/>
      <c r="BJ535" s="80"/>
      <c r="BK535" s="80"/>
      <c r="BL535" s="80"/>
      <c r="BM535" s="80"/>
      <c r="BN535" s="80"/>
      <c r="BO535" s="80"/>
      <c r="BP535" s="80"/>
      <c r="BQ535" s="80"/>
      <c r="BR535" s="80"/>
      <c r="BS535" s="80"/>
      <c r="BT535" s="80"/>
      <c r="BU535" s="80"/>
      <c r="BV535" s="80"/>
      <c r="BW535" s="80"/>
      <c r="BX535" s="80"/>
      <c r="BY535" s="80"/>
      <c r="BZ535" s="80"/>
      <c r="CA535" s="80"/>
      <c r="CB535" s="80"/>
      <c r="CC535" s="80"/>
      <c r="CD535" s="80"/>
      <c r="CE535" s="80"/>
      <c r="CF535" s="80"/>
      <c r="CG535" s="80"/>
      <c r="CH535" s="80"/>
      <c r="CI535" s="80"/>
      <c r="CJ535" s="80"/>
      <c r="CK535" s="80"/>
      <c r="CL535" s="80"/>
      <c r="CM535" s="80"/>
      <c r="CN535" s="80"/>
      <c r="CO535" s="80"/>
      <c r="CP535" s="80"/>
      <c r="CQ535" s="80"/>
      <c r="CR535" s="80"/>
      <c r="CS535" s="80"/>
      <c r="CT535" s="80"/>
      <c r="CU535" s="80"/>
      <c r="CV535" s="80"/>
      <c r="CW535" s="80"/>
      <c r="CX535" s="80"/>
      <c r="CY535" s="80"/>
      <c r="CZ535" s="80"/>
      <c r="DA535" s="80"/>
      <c r="DB535" s="80"/>
      <c r="DC535" s="80"/>
      <c r="DD535" s="80"/>
      <c r="DE535" s="80"/>
      <c r="DF535" s="80"/>
      <c r="DG535" s="80"/>
      <c r="DH535" s="80"/>
      <c r="DI535" s="80"/>
      <c r="DJ535" s="80"/>
      <c r="DK535" s="80"/>
    </row>
    <row r="536" ht="15.75" customHeight="1">
      <c r="A536" s="80"/>
      <c r="B536" s="80"/>
      <c r="C536" s="80"/>
      <c r="D536" s="364"/>
      <c r="E536" s="10"/>
      <c r="F536" s="10"/>
      <c r="G536" s="11"/>
      <c r="H536" s="80"/>
      <c r="I536" s="80"/>
      <c r="J536" s="80"/>
      <c r="K536" s="373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1"/>
      <c r="W536" s="80"/>
      <c r="X536" s="80"/>
      <c r="Y536" s="80"/>
      <c r="Z536" s="80"/>
      <c r="AA536" s="373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1"/>
      <c r="AS536" s="80"/>
      <c r="AT536" s="80"/>
      <c r="AU536" s="373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1"/>
      <c r="BK536" s="80"/>
      <c r="BL536" s="80"/>
      <c r="BM536" s="80"/>
      <c r="BN536" s="80"/>
      <c r="BO536" s="80"/>
      <c r="BP536" s="80"/>
      <c r="BQ536" s="80"/>
      <c r="BR536" s="80"/>
      <c r="BS536" s="80"/>
      <c r="BT536" s="80"/>
      <c r="BU536" s="80"/>
      <c r="BV536" s="80"/>
      <c r="BW536" s="80"/>
      <c r="BX536" s="80"/>
      <c r="BY536" s="80"/>
      <c r="BZ536" s="80"/>
      <c r="CA536" s="80"/>
      <c r="CB536" s="80"/>
      <c r="CC536" s="80"/>
      <c r="CD536" s="80"/>
      <c r="CE536" s="80"/>
      <c r="CF536" s="80"/>
      <c r="CG536" s="80"/>
      <c r="CH536" s="80"/>
      <c r="CI536" s="80"/>
      <c r="CJ536" s="80"/>
      <c r="CK536" s="80"/>
      <c r="CL536" s="80"/>
      <c r="CM536" s="80"/>
      <c r="CN536" s="80"/>
      <c r="CO536" s="80"/>
      <c r="CP536" s="80"/>
      <c r="CQ536" s="80"/>
      <c r="CR536" s="80"/>
      <c r="CS536" s="80"/>
      <c r="CT536" s="80"/>
      <c r="CU536" s="80"/>
      <c r="CV536" s="80"/>
      <c r="CW536" s="80"/>
      <c r="CX536" s="80"/>
      <c r="CY536" s="80"/>
      <c r="CZ536" s="80"/>
      <c r="DA536" s="80"/>
      <c r="DB536" s="80"/>
      <c r="DC536" s="80"/>
      <c r="DD536" s="80"/>
      <c r="DE536" s="80"/>
      <c r="DF536" s="80"/>
      <c r="DG536" s="80"/>
      <c r="DH536" s="80"/>
      <c r="DI536" s="80"/>
      <c r="DJ536" s="80"/>
      <c r="DK536" s="80"/>
    </row>
    <row r="537" ht="6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  <c r="BG537" s="80"/>
      <c r="BH537" s="80"/>
      <c r="BI537" s="80"/>
      <c r="BJ537" s="80"/>
      <c r="BK537" s="80"/>
      <c r="BL537" s="80"/>
      <c r="BM537" s="80"/>
      <c r="BN537" s="80"/>
      <c r="BO537" s="80"/>
      <c r="BP537" s="80"/>
      <c r="BQ537" s="80"/>
      <c r="BR537" s="80"/>
      <c r="BS537" s="80"/>
      <c r="BT537" s="80"/>
      <c r="BU537" s="80"/>
      <c r="BV537" s="80"/>
      <c r="BW537" s="80"/>
      <c r="BX537" s="80"/>
      <c r="BY537" s="80"/>
      <c r="BZ537" s="80"/>
      <c r="CA537" s="80"/>
      <c r="CB537" s="80"/>
      <c r="CC537" s="80"/>
      <c r="CD537" s="80"/>
      <c r="CE537" s="80"/>
      <c r="CF537" s="80"/>
      <c r="CG537" s="80"/>
      <c r="CH537" s="80"/>
      <c r="CI537" s="80"/>
      <c r="CJ537" s="80"/>
      <c r="CK537" s="80"/>
      <c r="CL537" s="80"/>
      <c r="CM537" s="80"/>
      <c r="CN537" s="80"/>
      <c r="CO537" s="80"/>
      <c r="CP537" s="80"/>
      <c r="CQ537" s="80"/>
      <c r="CR537" s="80"/>
      <c r="CS537" s="80"/>
      <c r="CT537" s="80"/>
      <c r="CU537" s="80"/>
      <c r="CV537" s="80"/>
      <c r="CW537" s="80"/>
      <c r="CX537" s="80"/>
      <c r="CY537" s="80"/>
      <c r="CZ537" s="80"/>
      <c r="DA537" s="80"/>
      <c r="DB537" s="80"/>
      <c r="DC537" s="80"/>
      <c r="DD537" s="80"/>
      <c r="DE537" s="80"/>
      <c r="DF537" s="80"/>
      <c r="DG537" s="80"/>
      <c r="DH537" s="80"/>
      <c r="DI537" s="80"/>
      <c r="DJ537" s="80"/>
      <c r="DK537" s="80"/>
    </row>
    <row r="538" ht="15.75" customHeight="1">
      <c r="A538" s="80"/>
      <c r="B538" s="80"/>
      <c r="C538" s="80"/>
      <c r="D538" s="364"/>
      <c r="E538" s="10"/>
      <c r="F538" s="10"/>
      <c r="G538" s="11"/>
      <c r="H538" s="80"/>
      <c r="I538" s="80"/>
      <c r="J538" s="80"/>
      <c r="K538" s="373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1"/>
      <c r="W538" s="80"/>
      <c r="X538" s="80"/>
      <c r="Y538" s="80"/>
      <c r="Z538" s="80"/>
      <c r="AA538" s="373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1"/>
      <c r="AS538" s="80"/>
      <c r="AT538" s="80"/>
      <c r="AU538" s="373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1"/>
      <c r="BK538" s="80"/>
      <c r="BL538" s="80"/>
      <c r="BM538" s="80"/>
      <c r="BN538" s="80"/>
      <c r="BO538" s="80"/>
      <c r="BP538" s="80"/>
      <c r="BQ538" s="80"/>
      <c r="BR538" s="80"/>
      <c r="BS538" s="80"/>
      <c r="BT538" s="80"/>
      <c r="BU538" s="80"/>
      <c r="BV538" s="80"/>
      <c r="BW538" s="80"/>
      <c r="BX538" s="80"/>
      <c r="BY538" s="80"/>
      <c r="BZ538" s="80"/>
      <c r="CA538" s="80"/>
      <c r="CB538" s="80"/>
      <c r="CC538" s="80"/>
      <c r="CD538" s="80"/>
      <c r="CE538" s="80"/>
      <c r="CF538" s="80"/>
      <c r="CG538" s="80"/>
      <c r="CH538" s="80"/>
      <c r="CI538" s="80"/>
      <c r="CJ538" s="80"/>
      <c r="CK538" s="80"/>
      <c r="CL538" s="80"/>
      <c r="CM538" s="80"/>
      <c r="CN538" s="80"/>
      <c r="CO538" s="80"/>
      <c r="CP538" s="80"/>
      <c r="CQ538" s="80"/>
      <c r="CR538" s="80"/>
      <c r="CS538" s="80"/>
      <c r="CT538" s="80"/>
      <c r="CU538" s="80"/>
      <c r="CV538" s="80"/>
      <c r="CW538" s="80"/>
      <c r="CX538" s="80"/>
      <c r="CY538" s="80"/>
      <c r="CZ538" s="80"/>
      <c r="DA538" s="80"/>
      <c r="DB538" s="80"/>
      <c r="DC538" s="80"/>
      <c r="DD538" s="80"/>
      <c r="DE538" s="80"/>
      <c r="DF538" s="80"/>
      <c r="DG538" s="80"/>
      <c r="DH538" s="80"/>
      <c r="DI538" s="80"/>
      <c r="DJ538" s="80"/>
      <c r="DK538" s="80"/>
    </row>
    <row r="539" ht="6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  <c r="BG539" s="80"/>
      <c r="BH539" s="80"/>
      <c r="BI539" s="80"/>
      <c r="BJ539" s="80"/>
      <c r="BK539" s="80"/>
      <c r="BL539" s="80"/>
      <c r="BM539" s="80"/>
      <c r="BN539" s="80"/>
      <c r="BO539" s="80"/>
      <c r="BP539" s="80"/>
      <c r="BQ539" s="80"/>
      <c r="BR539" s="80"/>
      <c r="BS539" s="80"/>
      <c r="BT539" s="80"/>
      <c r="BU539" s="80"/>
      <c r="BV539" s="80"/>
      <c r="BW539" s="80"/>
      <c r="BX539" s="80"/>
      <c r="BY539" s="80"/>
      <c r="BZ539" s="80"/>
      <c r="CA539" s="80"/>
      <c r="CB539" s="80"/>
      <c r="CC539" s="80"/>
      <c r="CD539" s="80"/>
      <c r="CE539" s="80"/>
      <c r="CF539" s="80"/>
      <c r="CG539" s="80"/>
      <c r="CH539" s="80"/>
      <c r="CI539" s="80"/>
      <c r="CJ539" s="80"/>
      <c r="CK539" s="80"/>
      <c r="CL539" s="80"/>
      <c r="CM539" s="80"/>
      <c r="CN539" s="80"/>
      <c r="CO539" s="80"/>
      <c r="CP539" s="80"/>
      <c r="CQ539" s="80"/>
      <c r="CR539" s="80"/>
      <c r="CS539" s="80"/>
      <c r="CT539" s="80"/>
      <c r="CU539" s="80"/>
      <c r="CV539" s="80"/>
      <c r="CW539" s="80"/>
      <c r="CX539" s="80"/>
      <c r="CY539" s="80"/>
      <c r="CZ539" s="80"/>
      <c r="DA539" s="80"/>
      <c r="DB539" s="80"/>
      <c r="DC539" s="80"/>
      <c r="DD539" s="80"/>
      <c r="DE539" s="80"/>
      <c r="DF539" s="80"/>
      <c r="DG539" s="80"/>
      <c r="DH539" s="80"/>
      <c r="DI539" s="80"/>
      <c r="DJ539" s="80"/>
      <c r="DK539" s="80"/>
    </row>
    <row r="540" ht="15.75" customHeight="1">
      <c r="A540" s="80"/>
      <c r="B540" s="80"/>
      <c r="C540" s="80"/>
      <c r="D540" s="364"/>
      <c r="E540" s="10"/>
      <c r="F540" s="10"/>
      <c r="G540" s="11"/>
      <c r="H540" s="80"/>
      <c r="I540" s="80"/>
      <c r="J540" s="80"/>
      <c r="K540" s="373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1"/>
      <c r="W540" s="80"/>
      <c r="X540" s="80"/>
      <c r="Y540" s="80"/>
      <c r="Z540" s="80"/>
      <c r="AA540" s="373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1"/>
      <c r="AS540" s="80"/>
      <c r="AT540" s="80"/>
      <c r="AU540" s="373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1"/>
      <c r="BK540" s="80"/>
      <c r="BL540" s="80"/>
      <c r="BM540" s="80"/>
      <c r="BN540" s="80"/>
      <c r="BO540" s="80"/>
      <c r="BP540" s="80"/>
      <c r="BQ540" s="80"/>
      <c r="BR540" s="80"/>
      <c r="BS540" s="80"/>
      <c r="BT540" s="80"/>
      <c r="BU540" s="80"/>
      <c r="BV540" s="80"/>
      <c r="BW540" s="80"/>
      <c r="BX540" s="80"/>
      <c r="BY540" s="80"/>
      <c r="BZ540" s="80"/>
      <c r="CA540" s="80"/>
      <c r="CB540" s="80"/>
      <c r="CC540" s="80"/>
      <c r="CD540" s="80"/>
      <c r="CE540" s="80"/>
      <c r="CF540" s="80"/>
      <c r="CG540" s="80"/>
      <c r="CH540" s="80"/>
      <c r="CI540" s="80"/>
      <c r="CJ540" s="80"/>
      <c r="CK540" s="80"/>
      <c r="CL540" s="80"/>
      <c r="CM540" s="80"/>
      <c r="CN540" s="80"/>
      <c r="CO540" s="80"/>
      <c r="CP540" s="80"/>
      <c r="CQ540" s="80"/>
      <c r="CR540" s="80"/>
      <c r="CS540" s="80"/>
      <c r="CT540" s="80"/>
      <c r="CU540" s="80"/>
      <c r="CV540" s="80"/>
      <c r="CW540" s="80"/>
      <c r="CX540" s="80"/>
      <c r="CY540" s="80"/>
      <c r="CZ540" s="80"/>
      <c r="DA540" s="80"/>
      <c r="DB540" s="80"/>
      <c r="DC540" s="80"/>
      <c r="DD540" s="80"/>
      <c r="DE540" s="80"/>
      <c r="DF540" s="80"/>
      <c r="DG540" s="80"/>
      <c r="DH540" s="80"/>
      <c r="DI540" s="80"/>
      <c r="DJ540" s="80"/>
      <c r="DK540" s="80"/>
    </row>
    <row r="541" ht="6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  <c r="BG541" s="80"/>
      <c r="BH541" s="80"/>
      <c r="BI541" s="80"/>
      <c r="BJ541" s="80"/>
      <c r="BK541" s="80"/>
      <c r="BL541" s="80"/>
      <c r="BM541" s="80"/>
      <c r="BN541" s="80"/>
      <c r="BO541" s="80"/>
      <c r="BP541" s="80"/>
      <c r="BQ541" s="80"/>
      <c r="BR541" s="80"/>
      <c r="BS541" s="80"/>
      <c r="BT541" s="80"/>
      <c r="BU541" s="80"/>
      <c r="BV541" s="80"/>
      <c r="BW541" s="80"/>
      <c r="BX541" s="80"/>
      <c r="BY541" s="80"/>
      <c r="BZ541" s="80"/>
      <c r="CA541" s="80"/>
      <c r="CB541" s="80"/>
      <c r="CC541" s="80"/>
      <c r="CD541" s="80"/>
      <c r="CE541" s="80"/>
      <c r="CF541" s="80"/>
      <c r="CG541" s="80"/>
      <c r="CH541" s="80"/>
      <c r="CI541" s="80"/>
      <c r="CJ541" s="80"/>
      <c r="CK541" s="80"/>
      <c r="CL541" s="80"/>
      <c r="CM541" s="80"/>
      <c r="CN541" s="80"/>
      <c r="CO541" s="80"/>
      <c r="CP541" s="80"/>
      <c r="CQ541" s="80"/>
      <c r="CR541" s="80"/>
      <c r="CS541" s="80"/>
      <c r="CT541" s="80"/>
      <c r="CU541" s="80"/>
      <c r="CV541" s="80"/>
      <c r="CW541" s="80"/>
      <c r="CX541" s="80"/>
      <c r="CY541" s="80"/>
      <c r="CZ541" s="80"/>
      <c r="DA541" s="80"/>
      <c r="DB541" s="80"/>
      <c r="DC541" s="80"/>
      <c r="DD541" s="80"/>
      <c r="DE541" s="80"/>
      <c r="DF541" s="80"/>
      <c r="DG541" s="80"/>
      <c r="DH541" s="80"/>
      <c r="DI541" s="80"/>
      <c r="DJ541" s="80"/>
      <c r="DK541" s="80"/>
    </row>
    <row r="542" ht="15.75" customHeight="1">
      <c r="A542" s="80"/>
      <c r="B542" s="80"/>
      <c r="C542" s="80"/>
      <c r="D542" s="364"/>
      <c r="E542" s="10"/>
      <c r="F542" s="10"/>
      <c r="G542" s="11"/>
      <c r="H542" s="80"/>
      <c r="I542" s="80"/>
      <c r="J542" s="80"/>
      <c r="K542" s="373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1"/>
      <c r="W542" s="80"/>
      <c r="X542" s="80"/>
      <c r="Y542" s="80"/>
      <c r="Z542" s="80"/>
      <c r="AA542" s="373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1"/>
      <c r="AS542" s="80"/>
      <c r="AT542" s="80"/>
      <c r="AU542" s="373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1"/>
      <c r="BK542" s="80"/>
      <c r="BL542" s="80"/>
      <c r="BM542" s="80"/>
      <c r="BN542" s="80"/>
      <c r="BO542" s="80"/>
      <c r="BP542" s="80"/>
      <c r="BQ542" s="80"/>
      <c r="BR542" s="80"/>
      <c r="BS542" s="80"/>
      <c r="BT542" s="80"/>
      <c r="BU542" s="80"/>
      <c r="BV542" s="80"/>
      <c r="BW542" s="80"/>
      <c r="BX542" s="80"/>
      <c r="BY542" s="80"/>
      <c r="BZ542" s="80"/>
      <c r="CA542" s="80"/>
      <c r="CB542" s="80"/>
      <c r="CC542" s="80"/>
      <c r="CD542" s="80"/>
      <c r="CE542" s="80"/>
      <c r="CF542" s="80"/>
      <c r="CG542" s="80"/>
      <c r="CH542" s="80"/>
      <c r="CI542" s="80"/>
      <c r="CJ542" s="80"/>
      <c r="CK542" s="80"/>
      <c r="CL542" s="80"/>
      <c r="CM542" s="80"/>
      <c r="CN542" s="80"/>
      <c r="CO542" s="80"/>
      <c r="CP542" s="80"/>
      <c r="CQ542" s="80"/>
      <c r="CR542" s="80"/>
      <c r="CS542" s="80"/>
      <c r="CT542" s="80"/>
      <c r="CU542" s="80"/>
      <c r="CV542" s="80"/>
      <c r="CW542" s="80"/>
      <c r="CX542" s="80"/>
      <c r="CY542" s="80"/>
      <c r="CZ542" s="80"/>
      <c r="DA542" s="80"/>
      <c r="DB542" s="80"/>
      <c r="DC542" s="80"/>
      <c r="DD542" s="80"/>
      <c r="DE542" s="80"/>
      <c r="DF542" s="80"/>
      <c r="DG542" s="80"/>
      <c r="DH542" s="80"/>
      <c r="DI542" s="80"/>
      <c r="DJ542" s="80"/>
      <c r="DK542" s="80"/>
    </row>
    <row r="543" ht="6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  <c r="BG543" s="80"/>
      <c r="BH543" s="80"/>
      <c r="BI543" s="80"/>
      <c r="BJ543" s="80"/>
      <c r="BK543" s="80"/>
      <c r="BL543" s="80"/>
      <c r="BM543" s="80"/>
      <c r="BN543" s="80"/>
      <c r="BO543" s="80"/>
      <c r="BP543" s="80"/>
      <c r="BQ543" s="80"/>
      <c r="BR543" s="80"/>
      <c r="BS543" s="80"/>
      <c r="BT543" s="80"/>
      <c r="BU543" s="80"/>
      <c r="BV543" s="80"/>
      <c r="BW543" s="80"/>
      <c r="BX543" s="80"/>
      <c r="BY543" s="80"/>
      <c r="BZ543" s="80"/>
      <c r="CA543" s="80"/>
      <c r="CB543" s="80"/>
      <c r="CC543" s="80"/>
      <c r="CD543" s="80"/>
      <c r="CE543" s="80"/>
      <c r="CF543" s="80"/>
      <c r="CG543" s="80"/>
      <c r="CH543" s="80"/>
      <c r="CI543" s="80"/>
      <c r="CJ543" s="80"/>
      <c r="CK543" s="80"/>
      <c r="CL543" s="80"/>
      <c r="CM543" s="80"/>
      <c r="CN543" s="80"/>
      <c r="CO543" s="80"/>
      <c r="CP543" s="80"/>
      <c r="CQ543" s="80"/>
      <c r="CR543" s="80"/>
      <c r="CS543" s="80"/>
      <c r="CT543" s="80"/>
      <c r="CU543" s="80"/>
      <c r="CV543" s="80"/>
      <c r="CW543" s="80"/>
      <c r="CX543" s="80"/>
      <c r="CY543" s="80"/>
      <c r="CZ543" s="80"/>
      <c r="DA543" s="80"/>
      <c r="DB543" s="80"/>
      <c r="DC543" s="80"/>
      <c r="DD543" s="80"/>
      <c r="DE543" s="80"/>
      <c r="DF543" s="80"/>
      <c r="DG543" s="80"/>
      <c r="DH543" s="80"/>
      <c r="DI543" s="80"/>
      <c r="DJ543" s="80"/>
      <c r="DK543" s="80"/>
    </row>
    <row r="544" ht="15.75" customHeight="1">
      <c r="A544" s="80"/>
      <c r="B544" s="80"/>
      <c r="C544" s="80"/>
      <c r="D544" s="364"/>
      <c r="E544" s="10"/>
      <c r="F544" s="10"/>
      <c r="G544" s="11"/>
      <c r="H544" s="80"/>
      <c r="I544" s="80"/>
      <c r="J544" s="80"/>
      <c r="K544" s="373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1"/>
      <c r="W544" s="80"/>
      <c r="X544" s="80"/>
      <c r="Y544" s="80"/>
      <c r="Z544" s="80"/>
      <c r="AA544" s="373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1"/>
      <c r="AS544" s="80"/>
      <c r="AT544" s="80"/>
      <c r="AU544" s="373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1"/>
      <c r="BK544" s="80"/>
      <c r="BL544" s="80"/>
      <c r="BM544" s="80"/>
      <c r="BN544" s="80"/>
      <c r="BO544" s="80"/>
      <c r="BP544" s="80"/>
      <c r="BQ544" s="80"/>
      <c r="BR544" s="80"/>
      <c r="BS544" s="80"/>
      <c r="BT544" s="80"/>
      <c r="BU544" s="80"/>
      <c r="BV544" s="80"/>
      <c r="BW544" s="80"/>
      <c r="BX544" s="80"/>
      <c r="BY544" s="80"/>
      <c r="BZ544" s="80"/>
      <c r="CA544" s="80"/>
      <c r="CB544" s="80"/>
      <c r="CC544" s="80"/>
      <c r="CD544" s="80"/>
      <c r="CE544" s="80"/>
      <c r="CF544" s="80"/>
      <c r="CG544" s="80"/>
      <c r="CH544" s="80"/>
      <c r="CI544" s="80"/>
      <c r="CJ544" s="80"/>
      <c r="CK544" s="80"/>
      <c r="CL544" s="80"/>
      <c r="CM544" s="80"/>
      <c r="CN544" s="80"/>
      <c r="CO544" s="80"/>
      <c r="CP544" s="80"/>
      <c r="CQ544" s="80"/>
      <c r="CR544" s="80"/>
      <c r="CS544" s="80"/>
      <c r="CT544" s="80"/>
      <c r="CU544" s="80"/>
      <c r="CV544" s="80"/>
      <c r="CW544" s="80"/>
      <c r="CX544" s="80"/>
      <c r="CY544" s="80"/>
      <c r="CZ544" s="80"/>
      <c r="DA544" s="80"/>
      <c r="DB544" s="80"/>
      <c r="DC544" s="80"/>
      <c r="DD544" s="80"/>
      <c r="DE544" s="80"/>
      <c r="DF544" s="80"/>
      <c r="DG544" s="80"/>
      <c r="DH544" s="80"/>
      <c r="DI544" s="80"/>
      <c r="DJ544" s="80"/>
      <c r="DK544" s="80"/>
    </row>
    <row r="545" ht="6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  <c r="BG545" s="80"/>
      <c r="BH545" s="80"/>
      <c r="BI545" s="80"/>
      <c r="BJ545" s="80"/>
      <c r="BK545" s="80"/>
      <c r="BL545" s="80"/>
      <c r="BM545" s="80"/>
      <c r="BN545" s="80"/>
      <c r="BO545" s="80"/>
      <c r="BP545" s="80"/>
      <c r="BQ545" s="80"/>
      <c r="BR545" s="80"/>
      <c r="BS545" s="80"/>
      <c r="BT545" s="80"/>
      <c r="BU545" s="80"/>
      <c r="BV545" s="80"/>
      <c r="BW545" s="80"/>
      <c r="BX545" s="80"/>
      <c r="BY545" s="80"/>
      <c r="BZ545" s="80"/>
      <c r="CA545" s="80"/>
      <c r="CB545" s="80"/>
      <c r="CC545" s="80"/>
      <c r="CD545" s="80"/>
      <c r="CE545" s="80"/>
      <c r="CF545" s="80"/>
      <c r="CG545" s="80"/>
      <c r="CH545" s="80"/>
      <c r="CI545" s="80"/>
      <c r="CJ545" s="80"/>
      <c r="CK545" s="80"/>
      <c r="CL545" s="80"/>
      <c r="CM545" s="80"/>
      <c r="CN545" s="80"/>
      <c r="CO545" s="80"/>
      <c r="CP545" s="80"/>
      <c r="CQ545" s="80"/>
      <c r="CR545" s="80"/>
      <c r="CS545" s="80"/>
      <c r="CT545" s="80"/>
      <c r="CU545" s="80"/>
      <c r="CV545" s="80"/>
      <c r="CW545" s="80"/>
      <c r="CX545" s="80"/>
      <c r="CY545" s="80"/>
      <c r="CZ545" s="80"/>
      <c r="DA545" s="80"/>
      <c r="DB545" s="80"/>
      <c r="DC545" s="80"/>
      <c r="DD545" s="80"/>
      <c r="DE545" s="80"/>
      <c r="DF545" s="80"/>
      <c r="DG545" s="80"/>
      <c r="DH545" s="80"/>
      <c r="DI545" s="80"/>
      <c r="DJ545" s="80"/>
      <c r="DK545" s="80"/>
    </row>
    <row r="546" ht="15.75" customHeight="1">
      <c r="A546" s="80"/>
      <c r="B546" s="80"/>
      <c r="C546" s="80"/>
      <c r="D546" s="364"/>
      <c r="E546" s="10"/>
      <c r="F546" s="10"/>
      <c r="G546" s="11"/>
      <c r="H546" s="80"/>
      <c r="I546" s="80"/>
      <c r="J546" s="80"/>
      <c r="K546" s="373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1"/>
      <c r="W546" s="80"/>
      <c r="X546" s="80"/>
      <c r="Y546" s="80"/>
      <c r="Z546" s="80"/>
      <c r="AA546" s="373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1"/>
      <c r="AS546" s="80"/>
      <c r="AT546" s="80"/>
      <c r="AU546" s="373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1"/>
      <c r="BK546" s="80"/>
      <c r="BL546" s="80"/>
      <c r="BM546" s="80"/>
      <c r="BN546" s="80"/>
      <c r="BO546" s="80"/>
      <c r="BP546" s="80"/>
      <c r="BQ546" s="80"/>
      <c r="BR546" s="80"/>
      <c r="BS546" s="80"/>
      <c r="BT546" s="80"/>
      <c r="BU546" s="80"/>
      <c r="BV546" s="80"/>
      <c r="BW546" s="80"/>
      <c r="BX546" s="80"/>
      <c r="BY546" s="80"/>
      <c r="BZ546" s="80"/>
      <c r="CA546" s="80"/>
      <c r="CB546" s="80"/>
      <c r="CC546" s="80"/>
      <c r="CD546" s="80"/>
      <c r="CE546" s="80"/>
      <c r="CF546" s="80"/>
      <c r="CG546" s="80"/>
      <c r="CH546" s="80"/>
      <c r="CI546" s="80"/>
      <c r="CJ546" s="80"/>
      <c r="CK546" s="80"/>
      <c r="CL546" s="80"/>
      <c r="CM546" s="80"/>
      <c r="CN546" s="80"/>
      <c r="CO546" s="80"/>
      <c r="CP546" s="80"/>
      <c r="CQ546" s="80"/>
      <c r="CR546" s="80"/>
      <c r="CS546" s="80"/>
      <c r="CT546" s="80"/>
      <c r="CU546" s="80"/>
      <c r="CV546" s="80"/>
      <c r="CW546" s="80"/>
      <c r="CX546" s="80"/>
      <c r="CY546" s="80"/>
      <c r="CZ546" s="80"/>
      <c r="DA546" s="80"/>
      <c r="DB546" s="80"/>
      <c r="DC546" s="80"/>
      <c r="DD546" s="80"/>
      <c r="DE546" s="80"/>
      <c r="DF546" s="80"/>
      <c r="DG546" s="80"/>
      <c r="DH546" s="80"/>
      <c r="DI546" s="80"/>
      <c r="DJ546" s="80"/>
      <c r="DK546" s="80"/>
    </row>
    <row r="547" ht="12.0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  <c r="BG547" s="80"/>
      <c r="BH547" s="80"/>
      <c r="BI547" s="80"/>
      <c r="BJ547" s="80"/>
      <c r="BK547" s="80"/>
      <c r="BL547" s="80"/>
      <c r="BM547" s="80"/>
      <c r="BN547" s="80"/>
      <c r="BO547" s="80"/>
      <c r="BP547" s="80"/>
      <c r="BQ547" s="80"/>
      <c r="BR547" s="80"/>
      <c r="BS547" s="80"/>
      <c r="BT547" s="80"/>
      <c r="BU547" s="80"/>
      <c r="BV547" s="80"/>
      <c r="BW547" s="80"/>
      <c r="BX547" s="80"/>
      <c r="BY547" s="80"/>
      <c r="BZ547" s="80"/>
      <c r="CA547" s="80"/>
      <c r="CB547" s="80"/>
      <c r="CC547" s="80"/>
      <c r="CD547" s="80"/>
      <c r="CE547" s="80"/>
      <c r="CF547" s="80"/>
      <c r="CG547" s="80"/>
      <c r="CH547" s="80"/>
      <c r="CI547" s="80"/>
      <c r="CJ547" s="80"/>
      <c r="CK547" s="80"/>
      <c r="CL547" s="80"/>
      <c r="CM547" s="80"/>
      <c r="CN547" s="80"/>
      <c r="CO547" s="80"/>
      <c r="CP547" s="80"/>
      <c r="CQ547" s="80"/>
      <c r="CR547" s="80"/>
      <c r="CS547" s="80"/>
      <c r="CT547" s="80"/>
      <c r="CU547" s="80"/>
      <c r="CV547" s="80"/>
      <c r="CW547" s="80"/>
      <c r="CX547" s="80"/>
      <c r="CY547" s="80"/>
      <c r="CZ547" s="80"/>
      <c r="DA547" s="80"/>
      <c r="DB547" s="80"/>
      <c r="DC547" s="80"/>
      <c r="DD547" s="80"/>
      <c r="DE547" s="80"/>
      <c r="DF547" s="80"/>
      <c r="DG547" s="80"/>
      <c r="DH547" s="80"/>
      <c r="DI547" s="80"/>
      <c r="DJ547" s="80"/>
      <c r="DK547" s="80"/>
    </row>
    <row r="548" ht="26.2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  <c r="BG548" s="80"/>
      <c r="BH548" s="80"/>
      <c r="BI548" s="80"/>
      <c r="BJ548" s="80"/>
      <c r="BK548" s="80"/>
      <c r="BL548" s="80"/>
      <c r="BM548" s="80"/>
      <c r="BN548" s="80"/>
      <c r="BO548" s="80"/>
      <c r="BP548" s="80"/>
      <c r="BQ548" s="80"/>
      <c r="BR548" s="80"/>
      <c r="BS548" s="80"/>
      <c r="BT548" s="80"/>
      <c r="BU548" s="80"/>
      <c r="BV548" s="80"/>
      <c r="BW548" s="80"/>
      <c r="BX548" s="80"/>
      <c r="BY548" s="80"/>
      <c r="BZ548" s="80"/>
      <c r="CA548" s="80"/>
      <c r="CB548" s="80"/>
      <c r="CC548" s="80"/>
      <c r="CD548" s="80"/>
      <c r="CE548" s="80"/>
      <c r="CF548" s="80"/>
      <c r="CG548" s="80"/>
      <c r="CH548" s="80"/>
      <c r="CI548" s="80"/>
      <c r="CJ548" s="80"/>
      <c r="CK548" s="80"/>
      <c r="CL548" s="80"/>
      <c r="CM548" s="80"/>
      <c r="CN548" s="80"/>
      <c r="CO548" s="80"/>
      <c r="CP548" s="80"/>
      <c r="CQ548" s="80"/>
      <c r="CR548" s="80"/>
      <c r="CS548" s="80"/>
      <c r="CT548" s="80"/>
      <c r="CU548" s="80"/>
      <c r="CV548" s="80"/>
      <c r="CW548" s="80"/>
      <c r="CX548" s="80"/>
      <c r="CY548" s="80"/>
      <c r="CZ548" s="80"/>
      <c r="DA548" s="80"/>
      <c r="DB548" s="80"/>
      <c r="DC548" s="80"/>
      <c r="DD548" s="80"/>
      <c r="DE548" s="80"/>
      <c r="DF548" s="80"/>
      <c r="DG548" s="80"/>
      <c r="DH548" s="80"/>
      <c r="DI548" s="80"/>
      <c r="DJ548" s="80"/>
      <c r="DK548" s="80"/>
    </row>
    <row r="549" ht="6.0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  <c r="BG549" s="80"/>
      <c r="BH549" s="80"/>
      <c r="BI549" s="80"/>
      <c r="BJ549" s="80"/>
      <c r="BK549" s="80"/>
      <c r="BL549" s="80"/>
      <c r="BM549" s="80"/>
      <c r="BN549" s="80"/>
      <c r="BO549" s="80"/>
      <c r="BP549" s="80"/>
      <c r="BQ549" s="80"/>
      <c r="BR549" s="80"/>
      <c r="BS549" s="80"/>
      <c r="BT549" s="80"/>
      <c r="BU549" s="80"/>
      <c r="BV549" s="80"/>
      <c r="BW549" s="80"/>
      <c r="BX549" s="80"/>
      <c r="BY549" s="80"/>
      <c r="BZ549" s="80"/>
      <c r="CA549" s="80"/>
      <c r="CB549" s="80"/>
      <c r="CC549" s="80"/>
      <c r="CD549" s="80"/>
      <c r="CE549" s="80"/>
      <c r="CF549" s="80"/>
      <c r="CG549" s="80"/>
      <c r="CH549" s="80"/>
      <c r="CI549" s="80"/>
      <c r="CJ549" s="80"/>
      <c r="CK549" s="80"/>
      <c r="CL549" s="80"/>
      <c r="CM549" s="80"/>
      <c r="CN549" s="80"/>
      <c r="CO549" s="80"/>
      <c r="CP549" s="80"/>
      <c r="CQ549" s="80"/>
      <c r="CR549" s="80"/>
      <c r="CS549" s="80"/>
      <c r="CT549" s="80"/>
      <c r="CU549" s="80"/>
      <c r="CV549" s="80"/>
      <c r="CW549" s="80"/>
      <c r="CX549" s="80"/>
      <c r="CY549" s="80"/>
      <c r="CZ549" s="80"/>
      <c r="DA549" s="80"/>
      <c r="DB549" s="80"/>
      <c r="DC549" s="80"/>
      <c r="DD549" s="80"/>
      <c r="DE549" s="80"/>
      <c r="DF549" s="80"/>
      <c r="DG549" s="80"/>
      <c r="DH549" s="80"/>
      <c r="DI549" s="80"/>
      <c r="DJ549" s="80"/>
      <c r="DK549" s="80"/>
    </row>
    <row r="550" ht="6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  <c r="BG550" s="80"/>
      <c r="BH550" s="80"/>
      <c r="BI550" s="80"/>
      <c r="BJ550" s="80"/>
      <c r="BK550" s="80"/>
      <c r="BL550" s="80"/>
      <c r="BM550" s="80"/>
      <c r="BN550" s="80"/>
      <c r="BO550" s="80"/>
      <c r="BP550" s="80"/>
      <c r="BQ550" s="80"/>
      <c r="BR550" s="80"/>
      <c r="BS550" s="80"/>
      <c r="BT550" s="80"/>
      <c r="BU550" s="80"/>
      <c r="BV550" s="80"/>
      <c r="BW550" s="80"/>
      <c r="BX550" s="80"/>
      <c r="BY550" s="80"/>
      <c r="BZ550" s="80"/>
      <c r="CA550" s="80"/>
      <c r="CB550" s="80"/>
      <c r="CC550" s="80"/>
      <c r="CD550" s="80"/>
      <c r="CE550" s="80"/>
      <c r="CF550" s="80"/>
      <c r="CG550" s="80"/>
      <c r="CH550" s="80"/>
      <c r="CI550" s="80"/>
      <c r="CJ550" s="80"/>
      <c r="CK550" s="80"/>
      <c r="CL550" s="80"/>
      <c r="CM550" s="80"/>
      <c r="CN550" s="80"/>
      <c r="CO550" s="80"/>
      <c r="CP550" s="80"/>
      <c r="CQ550" s="80"/>
      <c r="CR550" s="80"/>
      <c r="CS550" s="80"/>
      <c r="CT550" s="80"/>
      <c r="CU550" s="80"/>
      <c r="CV550" s="80"/>
      <c r="CW550" s="80"/>
      <c r="CX550" s="80"/>
      <c r="CY550" s="80"/>
      <c r="CZ550" s="80"/>
      <c r="DA550" s="80"/>
      <c r="DB550" s="80"/>
      <c r="DC550" s="80"/>
      <c r="DD550" s="80"/>
      <c r="DE550" s="80"/>
      <c r="DF550" s="80"/>
      <c r="DG550" s="80"/>
      <c r="DH550" s="80"/>
      <c r="DI550" s="80"/>
      <c r="DJ550" s="80"/>
      <c r="DK550" s="80"/>
    </row>
    <row r="551" ht="15.75" customHeight="1">
      <c r="A551" s="80"/>
      <c r="B551" s="80"/>
      <c r="C551" s="80"/>
      <c r="D551" s="356" t="s">
        <v>383</v>
      </c>
      <c r="DI551" s="80"/>
      <c r="DJ551" s="80"/>
      <c r="DK551" s="80"/>
    </row>
    <row r="552" ht="30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  <c r="BG552" s="80"/>
      <c r="BH552" s="80"/>
      <c r="BI552" s="80"/>
      <c r="BJ552" s="80"/>
      <c r="BK552" s="80"/>
      <c r="BL552" s="80"/>
      <c r="BM552" s="80"/>
      <c r="BN552" s="80"/>
      <c r="BO552" s="80"/>
      <c r="BP552" s="80"/>
      <c r="BQ552" s="80"/>
      <c r="BR552" s="80"/>
      <c r="BS552" s="80"/>
      <c r="BT552" s="80"/>
      <c r="BU552" s="80"/>
      <c r="BV552" s="80"/>
      <c r="BW552" s="80"/>
      <c r="BX552" s="80"/>
      <c r="BY552" s="80"/>
      <c r="BZ552" s="80"/>
      <c r="CA552" s="80"/>
      <c r="CB552" s="80"/>
      <c r="CC552" s="80"/>
      <c r="CD552" s="80"/>
      <c r="CE552" s="80"/>
      <c r="CF552" s="80"/>
      <c r="CG552" s="80"/>
      <c r="CH552" s="80"/>
      <c r="CI552" s="80"/>
      <c r="CJ552" s="80"/>
      <c r="CK552" s="80"/>
      <c r="CL552" s="80"/>
      <c r="CM552" s="80"/>
      <c r="CN552" s="80"/>
      <c r="CO552" s="80"/>
      <c r="CP552" s="80"/>
      <c r="CQ552" s="80"/>
      <c r="CR552" s="80"/>
      <c r="CS552" s="80"/>
      <c r="CT552" s="80"/>
      <c r="CU552" s="80"/>
      <c r="CV552" s="80"/>
      <c r="CW552" s="80"/>
      <c r="CX552" s="80"/>
      <c r="CY552" s="80"/>
      <c r="CZ552" s="80"/>
      <c r="DA552" s="80"/>
      <c r="DB552" s="80"/>
      <c r="DC552" s="80"/>
      <c r="DD552" s="80"/>
      <c r="DE552" s="80"/>
      <c r="DF552" s="80"/>
      <c r="DG552" s="80"/>
      <c r="DH552" s="80"/>
      <c r="DI552" s="80"/>
      <c r="DJ552" s="80"/>
      <c r="DK552" s="80"/>
    </row>
    <row r="553" ht="15.75" customHeight="1">
      <c r="A553" s="80"/>
      <c r="B553" s="80"/>
      <c r="C553" s="80"/>
      <c r="D553" s="363" t="s">
        <v>103</v>
      </c>
      <c r="L553" s="80"/>
      <c r="M553" s="80"/>
      <c r="N553" s="80"/>
      <c r="O553" s="80"/>
      <c r="P553" s="80"/>
      <c r="Q553" s="80"/>
      <c r="R553" s="372" t="s">
        <v>384</v>
      </c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  <c r="BG553" s="80"/>
      <c r="BH553" s="80"/>
      <c r="BI553" s="80"/>
      <c r="BJ553" s="80"/>
      <c r="BK553" s="80"/>
      <c r="BL553" s="80"/>
      <c r="BM553" s="80"/>
      <c r="BN553" s="80"/>
      <c r="BO553" s="80"/>
      <c r="BP553" s="80"/>
      <c r="BQ553" s="80"/>
      <c r="BR553" s="80"/>
      <c r="BS553" s="80"/>
      <c r="BT553" s="80"/>
      <c r="BU553" s="80"/>
      <c r="BV553" s="80"/>
      <c r="BW553" s="80"/>
      <c r="BX553" s="80"/>
      <c r="BY553" s="80"/>
      <c r="BZ553" s="80"/>
      <c r="CA553" s="80"/>
      <c r="CB553" s="80"/>
      <c r="CC553" s="80"/>
      <c r="CD553" s="80"/>
      <c r="CE553" s="80"/>
      <c r="CF553" s="80"/>
      <c r="CG553" s="80"/>
      <c r="CH553" s="80"/>
      <c r="CI553" s="80"/>
      <c r="CJ553" s="80"/>
      <c r="CK553" s="80"/>
      <c r="CL553" s="80"/>
      <c r="CM553" s="80"/>
      <c r="CN553" s="80"/>
      <c r="CO553" s="80"/>
      <c r="CP553" s="80"/>
      <c r="CQ553" s="80"/>
      <c r="CR553" s="80"/>
      <c r="CS553" s="80"/>
      <c r="CT553" s="80"/>
      <c r="CU553" s="80"/>
      <c r="CV553" s="80"/>
      <c r="CW553" s="80"/>
      <c r="CX553" s="80"/>
      <c r="CY553" s="80"/>
      <c r="CZ553" s="80"/>
      <c r="DA553" s="80"/>
      <c r="DB553" s="80"/>
      <c r="DC553" s="80"/>
      <c r="DD553" s="80"/>
      <c r="DE553" s="80"/>
      <c r="DF553" s="80"/>
      <c r="DG553" s="80"/>
      <c r="DH553" s="80"/>
      <c r="DI553" s="80"/>
      <c r="DJ553" s="80"/>
      <c r="DK553" s="80"/>
    </row>
    <row r="554" ht="6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  <c r="BG554" s="80"/>
      <c r="BH554" s="80"/>
      <c r="BI554" s="80"/>
      <c r="BJ554" s="80"/>
      <c r="BK554" s="80"/>
      <c r="BL554" s="80"/>
      <c r="BM554" s="80"/>
      <c r="BN554" s="80"/>
      <c r="BO554" s="80"/>
      <c r="BP554" s="80"/>
      <c r="BQ554" s="80"/>
      <c r="BR554" s="80"/>
      <c r="BS554" s="80"/>
      <c r="BT554" s="80"/>
      <c r="BU554" s="80"/>
      <c r="BV554" s="80"/>
      <c r="BW554" s="80"/>
      <c r="BX554" s="80"/>
      <c r="BY554" s="80"/>
      <c r="BZ554" s="80"/>
      <c r="CA554" s="80"/>
      <c r="CB554" s="80"/>
      <c r="CC554" s="80"/>
      <c r="CD554" s="80"/>
      <c r="CE554" s="80"/>
      <c r="CF554" s="80"/>
      <c r="CG554" s="80"/>
      <c r="CH554" s="80"/>
      <c r="CI554" s="80"/>
      <c r="CJ554" s="80"/>
      <c r="CK554" s="80"/>
      <c r="CL554" s="80"/>
      <c r="CM554" s="80"/>
      <c r="CN554" s="80"/>
      <c r="CO554" s="80"/>
      <c r="CP554" s="80"/>
      <c r="CQ554" s="80"/>
      <c r="CR554" s="80"/>
      <c r="CS554" s="80"/>
      <c r="CT554" s="80"/>
      <c r="CU554" s="80"/>
      <c r="CV554" s="80"/>
      <c r="CW554" s="80"/>
      <c r="CX554" s="80"/>
      <c r="CY554" s="80"/>
      <c r="CZ554" s="80"/>
      <c r="DA554" s="80"/>
      <c r="DB554" s="80"/>
      <c r="DC554" s="80"/>
      <c r="DD554" s="80"/>
      <c r="DE554" s="80"/>
      <c r="DF554" s="80"/>
      <c r="DG554" s="80"/>
      <c r="DH554" s="80"/>
      <c r="DI554" s="80"/>
      <c r="DJ554" s="80"/>
      <c r="DK554" s="80"/>
    </row>
    <row r="555" ht="15.75" customHeight="1">
      <c r="A555" s="80"/>
      <c r="B555" s="80"/>
      <c r="C555" s="80"/>
      <c r="D555" s="364"/>
      <c r="E555" s="10"/>
      <c r="F555" s="10"/>
      <c r="G555" s="10"/>
      <c r="H555" s="10"/>
      <c r="I555" s="10"/>
      <c r="J555" s="10"/>
      <c r="K555" s="11"/>
      <c r="L555" s="80"/>
      <c r="M555" s="80"/>
      <c r="N555" s="80"/>
      <c r="O555" s="80"/>
      <c r="P555" s="80"/>
      <c r="Q555" s="80"/>
      <c r="R555" s="373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1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  <c r="BG555" s="80"/>
      <c r="BH555" s="80"/>
      <c r="BI555" s="80"/>
      <c r="BJ555" s="80"/>
      <c r="BK555" s="80"/>
      <c r="BL555" s="80"/>
      <c r="BM555" s="80"/>
      <c r="BN555" s="80"/>
      <c r="BO555" s="80"/>
      <c r="BP555" s="80"/>
      <c r="BQ555" s="80"/>
      <c r="BR555" s="80"/>
      <c r="BS555" s="80"/>
      <c r="BT555" s="80"/>
      <c r="BU555" s="80"/>
      <c r="BV555" s="80"/>
      <c r="BW555" s="80"/>
      <c r="BX555" s="80"/>
      <c r="BY555" s="80"/>
      <c r="BZ555" s="80"/>
      <c r="CA555" s="80"/>
      <c r="CB555" s="80"/>
      <c r="CC555" s="80"/>
      <c r="CD555" s="80"/>
      <c r="CE555" s="80"/>
      <c r="CF555" s="80"/>
      <c r="CG555" s="80"/>
      <c r="CH555" s="80"/>
      <c r="CI555" s="80"/>
      <c r="CJ555" s="80"/>
      <c r="CK555" s="80"/>
      <c r="CL555" s="80"/>
      <c r="CM555" s="80"/>
      <c r="CN555" s="80"/>
      <c r="CO555" s="80"/>
      <c r="CP555" s="80"/>
      <c r="CQ555" s="80"/>
      <c r="CR555" s="80"/>
      <c r="CS555" s="80"/>
      <c r="CT555" s="80"/>
      <c r="CU555" s="80"/>
      <c r="CV555" s="80"/>
      <c r="CW555" s="80"/>
      <c r="CX555" s="80"/>
      <c r="CY555" s="80"/>
      <c r="CZ555" s="80"/>
      <c r="DA555" s="80"/>
      <c r="DB555" s="80"/>
      <c r="DC555" s="80"/>
      <c r="DD555" s="80"/>
      <c r="DE555" s="80"/>
      <c r="DF555" s="80"/>
      <c r="DG555" s="80"/>
      <c r="DH555" s="80"/>
      <c r="DI555" s="80"/>
      <c r="DJ555" s="80"/>
      <c r="DK555" s="80"/>
    </row>
    <row r="556" ht="6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  <c r="BG556" s="80"/>
      <c r="BH556" s="80"/>
      <c r="BI556" s="80"/>
      <c r="BJ556" s="80"/>
      <c r="BK556" s="80"/>
      <c r="BL556" s="80"/>
      <c r="BM556" s="80"/>
      <c r="BN556" s="80"/>
      <c r="BO556" s="80"/>
      <c r="BP556" s="80"/>
      <c r="BQ556" s="80"/>
      <c r="BR556" s="80"/>
      <c r="BS556" s="80"/>
      <c r="BT556" s="80"/>
      <c r="BU556" s="80"/>
      <c r="BV556" s="80"/>
      <c r="BW556" s="80"/>
      <c r="BX556" s="80"/>
      <c r="BY556" s="80"/>
      <c r="BZ556" s="80"/>
      <c r="CA556" s="80"/>
      <c r="CB556" s="80"/>
      <c r="CC556" s="80"/>
      <c r="CD556" s="80"/>
      <c r="CE556" s="80"/>
      <c r="CF556" s="80"/>
      <c r="CG556" s="80"/>
      <c r="CH556" s="80"/>
      <c r="CI556" s="80"/>
      <c r="CJ556" s="80"/>
      <c r="CK556" s="80"/>
      <c r="CL556" s="80"/>
      <c r="CM556" s="80"/>
      <c r="CN556" s="80"/>
      <c r="CO556" s="80"/>
      <c r="CP556" s="80"/>
      <c r="CQ556" s="80"/>
      <c r="CR556" s="80"/>
      <c r="CS556" s="80"/>
      <c r="CT556" s="80"/>
      <c r="CU556" s="80"/>
      <c r="CV556" s="80"/>
      <c r="CW556" s="80"/>
      <c r="CX556" s="80"/>
      <c r="CY556" s="80"/>
      <c r="CZ556" s="80"/>
      <c r="DA556" s="80"/>
      <c r="DB556" s="80"/>
      <c r="DC556" s="80"/>
      <c r="DD556" s="80"/>
      <c r="DE556" s="80"/>
      <c r="DF556" s="80"/>
      <c r="DG556" s="80"/>
      <c r="DH556" s="80"/>
      <c r="DI556" s="80"/>
      <c r="DJ556" s="80"/>
      <c r="DK556" s="80"/>
    </row>
    <row r="557" ht="15.75" customHeight="1">
      <c r="A557" s="80"/>
      <c r="B557" s="80"/>
      <c r="C557" s="80"/>
      <c r="D557" s="364"/>
      <c r="E557" s="10"/>
      <c r="F557" s="10"/>
      <c r="G557" s="10"/>
      <c r="H557" s="10"/>
      <c r="I557" s="10"/>
      <c r="J557" s="10"/>
      <c r="K557" s="11"/>
      <c r="L557" s="80"/>
      <c r="M557" s="80"/>
      <c r="N557" s="80"/>
      <c r="O557" s="80"/>
      <c r="P557" s="80"/>
      <c r="Q557" s="80"/>
      <c r="R557" s="373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1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  <c r="BG557" s="80"/>
      <c r="BH557" s="80"/>
      <c r="BI557" s="80"/>
      <c r="BJ557" s="80"/>
      <c r="BK557" s="80"/>
      <c r="BL557" s="80"/>
      <c r="BM557" s="80"/>
      <c r="BN557" s="80"/>
      <c r="BO557" s="80"/>
      <c r="BP557" s="80"/>
      <c r="BQ557" s="80"/>
      <c r="BR557" s="80"/>
      <c r="BS557" s="80"/>
      <c r="BT557" s="80"/>
      <c r="BU557" s="80"/>
      <c r="BV557" s="80"/>
      <c r="BW557" s="80"/>
      <c r="BX557" s="80"/>
      <c r="BY557" s="80"/>
      <c r="BZ557" s="80"/>
      <c r="CA557" s="80"/>
      <c r="CB557" s="80"/>
      <c r="CC557" s="80"/>
      <c r="CD557" s="80"/>
      <c r="CE557" s="80"/>
      <c r="CF557" s="80"/>
      <c r="CG557" s="80"/>
      <c r="CH557" s="80"/>
      <c r="CI557" s="80"/>
      <c r="CJ557" s="80"/>
      <c r="CK557" s="80"/>
      <c r="CL557" s="80"/>
      <c r="CM557" s="80"/>
      <c r="CN557" s="80"/>
      <c r="CO557" s="80"/>
      <c r="CP557" s="80"/>
      <c r="CQ557" s="80"/>
      <c r="CR557" s="80"/>
      <c r="CS557" s="80"/>
      <c r="CT557" s="80"/>
      <c r="CU557" s="80"/>
      <c r="CV557" s="80"/>
      <c r="CW557" s="80"/>
      <c r="CX557" s="80"/>
      <c r="CY557" s="80"/>
      <c r="CZ557" s="80"/>
      <c r="DA557" s="80"/>
      <c r="DB557" s="80"/>
      <c r="DC557" s="80"/>
      <c r="DD557" s="80"/>
      <c r="DE557" s="80"/>
      <c r="DF557" s="80"/>
      <c r="DG557" s="80"/>
      <c r="DH557" s="80"/>
      <c r="DI557" s="80"/>
      <c r="DJ557" s="80"/>
      <c r="DK557" s="80"/>
    </row>
    <row r="558" ht="6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  <c r="BG558" s="80"/>
      <c r="BH558" s="80"/>
      <c r="BI558" s="80"/>
      <c r="BJ558" s="80"/>
      <c r="BK558" s="80"/>
      <c r="BL558" s="80"/>
      <c r="BM558" s="80"/>
      <c r="BN558" s="80"/>
      <c r="BO558" s="80"/>
      <c r="BP558" s="80"/>
      <c r="BQ558" s="80"/>
      <c r="BR558" s="80"/>
      <c r="BS558" s="80"/>
      <c r="BT558" s="80"/>
      <c r="BU558" s="80"/>
      <c r="BV558" s="80"/>
      <c r="BW558" s="80"/>
      <c r="BX558" s="80"/>
      <c r="BY558" s="80"/>
      <c r="BZ558" s="80"/>
      <c r="CA558" s="80"/>
      <c r="CB558" s="80"/>
      <c r="CC558" s="80"/>
      <c r="CD558" s="80"/>
      <c r="CE558" s="80"/>
      <c r="CF558" s="80"/>
      <c r="CG558" s="80"/>
      <c r="CH558" s="80"/>
      <c r="CI558" s="80"/>
      <c r="CJ558" s="80"/>
      <c r="CK558" s="80"/>
      <c r="CL558" s="80"/>
      <c r="CM558" s="80"/>
      <c r="CN558" s="80"/>
      <c r="CO558" s="80"/>
      <c r="CP558" s="80"/>
      <c r="CQ558" s="80"/>
      <c r="CR558" s="80"/>
      <c r="CS558" s="80"/>
      <c r="CT558" s="80"/>
      <c r="CU558" s="80"/>
      <c r="CV558" s="80"/>
      <c r="CW558" s="80"/>
      <c r="CX558" s="80"/>
      <c r="CY558" s="80"/>
      <c r="CZ558" s="80"/>
      <c r="DA558" s="80"/>
      <c r="DB558" s="80"/>
      <c r="DC558" s="80"/>
      <c r="DD558" s="80"/>
      <c r="DE558" s="80"/>
      <c r="DF558" s="80"/>
      <c r="DG558" s="80"/>
      <c r="DH558" s="80"/>
      <c r="DI558" s="80"/>
      <c r="DJ558" s="80"/>
      <c r="DK558" s="80"/>
    </row>
    <row r="559" ht="15.75" customHeight="1">
      <c r="A559" s="80"/>
      <c r="B559" s="80"/>
      <c r="C559" s="80"/>
      <c r="D559" s="364"/>
      <c r="E559" s="10"/>
      <c r="F559" s="10"/>
      <c r="G559" s="10"/>
      <c r="H559" s="10"/>
      <c r="I559" s="10"/>
      <c r="J559" s="10"/>
      <c r="K559" s="11"/>
      <c r="L559" s="80"/>
      <c r="M559" s="80"/>
      <c r="N559" s="80"/>
      <c r="O559" s="80"/>
      <c r="P559" s="80"/>
      <c r="Q559" s="80"/>
      <c r="R559" s="373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1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  <c r="BG559" s="80"/>
      <c r="BH559" s="80"/>
      <c r="BI559" s="80"/>
      <c r="BJ559" s="80"/>
      <c r="BK559" s="80"/>
      <c r="BL559" s="80"/>
      <c r="BM559" s="80"/>
      <c r="BN559" s="80"/>
      <c r="BO559" s="80"/>
      <c r="BP559" s="80"/>
      <c r="BQ559" s="80"/>
      <c r="BR559" s="80"/>
      <c r="BS559" s="80"/>
      <c r="BT559" s="80"/>
      <c r="BU559" s="80"/>
      <c r="BV559" s="80"/>
      <c r="BW559" s="80"/>
      <c r="BX559" s="80"/>
      <c r="BY559" s="80"/>
      <c r="BZ559" s="80"/>
      <c r="CA559" s="80"/>
      <c r="CB559" s="80"/>
      <c r="CC559" s="80"/>
      <c r="CD559" s="80"/>
      <c r="CE559" s="80"/>
      <c r="CF559" s="80"/>
      <c r="CG559" s="80"/>
      <c r="CH559" s="80"/>
      <c r="CI559" s="80"/>
      <c r="CJ559" s="80"/>
      <c r="CK559" s="80"/>
      <c r="CL559" s="80"/>
      <c r="CM559" s="80"/>
      <c r="CN559" s="80"/>
      <c r="CO559" s="80"/>
      <c r="CP559" s="80"/>
      <c r="CQ559" s="80"/>
      <c r="CR559" s="80"/>
      <c r="CS559" s="80"/>
      <c r="CT559" s="80"/>
      <c r="CU559" s="80"/>
      <c r="CV559" s="80"/>
      <c r="CW559" s="80"/>
      <c r="CX559" s="80"/>
      <c r="CY559" s="80"/>
      <c r="CZ559" s="80"/>
      <c r="DA559" s="80"/>
      <c r="DB559" s="80"/>
      <c r="DC559" s="80"/>
      <c r="DD559" s="80"/>
      <c r="DE559" s="80"/>
      <c r="DF559" s="80"/>
      <c r="DG559" s="80"/>
      <c r="DH559" s="80"/>
      <c r="DI559" s="80"/>
      <c r="DJ559" s="80"/>
      <c r="DK559" s="80"/>
    </row>
    <row r="560" ht="6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  <c r="BG560" s="80"/>
      <c r="BH560" s="80"/>
      <c r="BI560" s="80"/>
      <c r="BJ560" s="80"/>
      <c r="BK560" s="80"/>
      <c r="BL560" s="80"/>
      <c r="BM560" s="80"/>
      <c r="BN560" s="80"/>
      <c r="BO560" s="80"/>
      <c r="BP560" s="80"/>
      <c r="BQ560" s="80"/>
      <c r="BR560" s="80"/>
      <c r="BS560" s="80"/>
      <c r="BT560" s="80"/>
      <c r="BU560" s="80"/>
      <c r="BV560" s="80"/>
      <c r="BW560" s="80"/>
      <c r="BX560" s="80"/>
      <c r="BY560" s="80"/>
      <c r="BZ560" s="80"/>
      <c r="CA560" s="80"/>
      <c r="CB560" s="80"/>
      <c r="CC560" s="80"/>
      <c r="CD560" s="80"/>
      <c r="CE560" s="80"/>
      <c r="CF560" s="80"/>
      <c r="CG560" s="80"/>
      <c r="CH560" s="80"/>
      <c r="CI560" s="80"/>
      <c r="CJ560" s="80"/>
      <c r="CK560" s="80"/>
      <c r="CL560" s="80"/>
      <c r="CM560" s="80"/>
      <c r="CN560" s="80"/>
      <c r="CO560" s="80"/>
      <c r="CP560" s="80"/>
      <c r="CQ560" s="80"/>
      <c r="CR560" s="80"/>
      <c r="CS560" s="80"/>
      <c r="CT560" s="80"/>
      <c r="CU560" s="80"/>
      <c r="CV560" s="80"/>
      <c r="CW560" s="80"/>
      <c r="CX560" s="80"/>
      <c r="CY560" s="80"/>
      <c r="CZ560" s="80"/>
      <c r="DA560" s="80"/>
      <c r="DB560" s="80"/>
      <c r="DC560" s="80"/>
      <c r="DD560" s="80"/>
      <c r="DE560" s="80"/>
      <c r="DF560" s="80"/>
      <c r="DG560" s="80"/>
      <c r="DH560" s="80"/>
      <c r="DI560" s="80"/>
      <c r="DJ560" s="80"/>
      <c r="DK560" s="80"/>
    </row>
    <row r="561" ht="15.75" customHeight="1">
      <c r="A561" s="80"/>
      <c r="B561" s="80"/>
      <c r="C561" s="80"/>
      <c r="D561" s="364"/>
      <c r="E561" s="10"/>
      <c r="F561" s="10"/>
      <c r="G561" s="10"/>
      <c r="H561" s="10"/>
      <c r="I561" s="10"/>
      <c r="J561" s="10"/>
      <c r="K561" s="11"/>
      <c r="L561" s="80"/>
      <c r="M561" s="80"/>
      <c r="N561" s="80"/>
      <c r="O561" s="80"/>
      <c r="P561" s="80"/>
      <c r="Q561" s="80"/>
      <c r="R561" s="373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1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  <c r="BG561" s="80"/>
      <c r="BH561" s="80"/>
      <c r="BI561" s="80"/>
      <c r="BJ561" s="80"/>
      <c r="BK561" s="80"/>
      <c r="BL561" s="80"/>
      <c r="BM561" s="80"/>
      <c r="BN561" s="80"/>
      <c r="BO561" s="80"/>
      <c r="BP561" s="80"/>
      <c r="BQ561" s="80"/>
      <c r="BR561" s="80"/>
      <c r="BS561" s="80"/>
      <c r="BT561" s="80"/>
      <c r="BU561" s="80"/>
      <c r="BV561" s="80"/>
      <c r="BW561" s="80"/>
      <c r="BX561" s="80"/>
      <c r="BY561" s="80"/>
      <c r="BZ561" s="80"/>
      <c r="CA561" s="80"/>
      <c r="CB561" s="80"/>
      <c r="CC561" s="80"/>
      <c r="CD561" s="80"/>
      <c r="CE561" s="80"/>
      <c r="CF561" s="80"/>
      <c r="CG561" s="80"/>
      <c r="CH561" s="80"/>
      <c r="CI561" s="80"/>
      <c r="CJ561" s="80"/>
      <c r="CK561" s="80"/>
      <c r="CL561" s="80"/>
      <c r="CM561" s="80"/>
      <c r="CN561" s="80"/>
      <c r="CO561" s="80"/>
      <c r="CP561" s="80"/>
      <c r="CQ561" s="80"/>
      <c r="CR561" s="80"/>
      <c r="CS561" s="80"/>
      <c r="CT561" s="80"/>
      <c r="CU561" s="80"/>
      <c r="CV561" s="80"/>
      <c r="CW561" s="80"/>
      <c r="CX561" s="80"/>
      <c r="CY561" s="80"/>
      <c r="CZ561" s="80"/>
      <c r="DA561" s="80"/>
      <c r="DB561" s="80"/>
      <c r="DC561" s="80"/>
      <c r="DD561" s="80"/>
      <c r="DE561" s="80"/>
      <c r="DF561" s="80"/>
      <c r="DG561" s="80"/>
      <c r="DH561" s="80"/>
      <c r="DI561" s="80"/>
      <c r="DJ561" s="80"/>
      <c r="DK561" s="80"/>
    </row>
    <row r="562" ht="6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  <c r="BG562" s="80"/>
      <c r="BH562" s="80"/>
      <c r="BI562" s="80"/>
      <c r="BJ562" s="80"/>
      <c r="BK562" s="80"/>
      <c r="BL562" s="80"/>
      <c r="BM562" s="80"/>
      <c r="BN562" s="80"/>
      <c r="BO562" s="80"/>
      <c r="BP562" s="80"/>
      <c r="BQ562" s="80"/>
      <c r="BR562" s="80"/>
      <c r="BS562" s="80"/>
      <c r="BT562" s="80"/>
      <c r="BU562" s="80"/>
      <c r="BV562" s="80"/>
      <c r="BW562" s="80"/>
      <c r="BX562" s="80"/>
      <c r="BY562" s="80"/>
      <c r="BZ562" s="80"/>
      <c r="CA562" s="80"/>
      <c r="CB562" s="80"/>
      <c r="CC562" s="80"/>
      <c r="CD562" s="80"/>
      <c r="CE562" s="80"/>
      <c r="CF562" s="80"/>
      <c r="CG562" s="80"/>
      <c r="CH562" s="80"/>
      <c r="CI562" s="80"/>
      <c r="CJ562" s="80"/>
      <c r="CK562" s="80"/>
      <c r="CL562" s="80"/>
      <c r="CM562" s="80"/>
      <c r="CN562" s="80"/>
      <c r="CO562" s="80"/>
      <c r="CP562" s="80"/>
      <c r="CQ562" s="80"/>
      <c r="CR562" s="80"/>
      <c r="CS562" s="80"/>
      <c r="CT562" s="80"/>
      <c r="CU562" s="80"/>
      <c r="CV562" s="80"/>
      <c r="CW562" s="80"/>
      <c r="CX562" s="80"/>
      <c r="CY562" s="80"/>
      <c r="CZ562" s="80"/>
      <c r="DA562" s="80"/>
      <c r="DB562" s="80"/>
      <c r="DC562" s="80"/>
      <c r="DD562" s="80"/>
      <c r="DE562" s="80"/>
      <c r="DF562" s="80"/>
      <c r="DG562" s="80"/>
      <c r="DH562" s="80"/>
      <c r="DI562" s="80"/>
      <c r="DJ562" s="80"/>
      <c r="DK562" s="80"/>
    </row>
    <row r="563" ht="15.75" customHeight="1">
      <c r="A563" s="80"/>
      <c r="B563" s="80"/>
      <c r="C563" s="80"/>
      <c r="D563" s="364"/>
      <c r="E563" s="10"/>
      <c r="F563" s="10"/>
      <c r="G563" s="10"/>
      <c r="H563" s="10"/>
      <c r="I563" s="10"/>
      <c r="J563" s="10"/>
      <c r="K563" s="11"/>
      <c r="L563" s="80"/>
      <c r="M563" s="80"/>
      <c r="N563" s="80"/>
      <c r="O563" s="80"/>
      <c r="P563" s="80"/>
      <c r="Q563" s="80"/>
      <c r="R563" s="373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1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  <c r="BG563" s="80"/>
      <c r="BH563" s="80"/>
      <c r="BI563" s="80"/>
      <c r="BJ563" s="80"/>
      <c r="BK563" s="80"/>
      <c r="BL563" s="80"/>
      <c r="BM563" s="80"/>
      <c r="BN563" s="80"/>
      <c r="BO563" s="80"/>
      <c r="BP563" s="80"/>
      <c r="BQ563" s="80"/>
      <c r="BR563" s="80"/>
      <c r="BS563" s="80"/>
      <c r="BT563" s="80"/>
      <c r="BU563" s="80"/>
      <c r="BV563" s="80"/>
      <c r="BW563" s="80"/>
      <c r="BX563" s="80"/>
      <c r="BY563" s="80"/>
      <c r="BZ563" s="80"/>
      <c r="CA563" s="80"/>
      <c r="CB563" s="80"/>
      <c r="CC563" s="80"/>
      <c r="CD563" s="80"/>
      <c r="CE563" s="80"/>
      <c r="CF563" s="80"/>
      <c r="CG563" s="80"/>
      <c r="CH563" s="80"/>
      <c r="CI563" s="80"/>
      <c r="CJ563" s="80"/>
      <c r="CK563" s="80"/>
      <c r="CL563" s="80"/>
      <c r="CM563" s="80"/>
      <c r="CN563" s="80"/>
      <c r="CO563" s="80"/>
      <c r="CP563" s="80"/>
      <c r="CQ563" s="80"/>
      <c r="CR563" s="80"/>
      <c r="CS563" s="80"/>
      <c r="CT563" s="80"/>
      <c r="CU563" s="80"/>
      <c r="CV563" s="80"/>
      <c r="CW563" s="80"/>
      <c r="CX563" s="80"/>
      <c r="CY563" s="80"/>
      <c r="CZ563" s="80"/>
      <c r="DA563" s="80"/>
      <c r="DB563" s="80"/>
      <c r="DC563" s="80"/>
      <c r="DD563" s="80"/>
      <c r="DE563" s="80"/>
      <c r="DF563" s="80"/>
      <c r="DG563" s="80"/>
      <c r="DH563" s="80"/>
      <c r="DI563" s="80"/>
      <c r="DJ563" s="80"/>
      <c r="DK563" s="80"/>
    </row>
    <row r="564" ht="6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  <c r="BG564" s="80"/>
      <c r="BH564" s="80"/>
      <c r="BI564" s="80"/>
      <c r="BJ564" s="80"/>
      <c r="BK564" s="80"/>
      <c r="BL564" s="80"/>
      <c r="BM564" s="80"/>
      <c r="BN564" s="80"/>
      <c r="BO564" s="80"/>
      <c r="BP564" s="80"/>
      <c r="BQ564" s="80"/>
      <c r="BR564" s="80"/>
      <c r="BS564" s="80"/>
      <c r="BT564" s="80"/>
      <c r="BU564" s="80"/>
      <c r="BV564" s="80"/>
      <c r="BW564" s="80"/>
      <c r="BX564" s="80"/>
      <c r="BY564" s="80"/>
      <c r="BZ564" s="80"/>
      <c r="CA564" s="80"/>
      <c r="CB564" s="80"/>
      <c r="CC564" s="80"/>
      <c r="CD564" s="80"/>
      <c r="CE564" s="80"/>
      <c r="CF564" s="80"/>
      <c r="CG564" s="80"/>
      <c r="CH564" s="80"/>
      <c r="CI564" s="80"/>
      <c r="CJ564" s="80"/>
      <c r="CK564" s="80"/>
      <c r="CL564" s="80"/>
      <c r="CM564" s="80"/>
      <c r="CN564" s="80"/>
      <c r="CO564" s="80"/>
      <c r="CP564" s="80"/>
      <c r="CQ564" s="80"/>
      <c r="CR564" s="80"/>
      <c r="CS564" s="80"/>
      <c r="CT564" s="80"/>
      <c r="CU564" s="80"/>
      <c r="CV564" s="80"/>
      <c r="CW564" s="80"/>
      <c r="CX564" s="80"/>
      <c r="CY564" s="80"/>
      <c r="CZ564" s="80"/>
      <c r="DA564" s="80"/>
      <c r="DB564" s="80"/>
      <c r="DC564" s="80"/>
      <c r="DD564" s="80"/>
      <c r="DE564" s="80"/>
      <c r="DF564" s="80"/>
      <c r="DG564" s="80"/>
      <c r="DH564" s="80"/>
      <c r="DI564" s="80"/>
      <c r="DJ564" s="80"/>
      <c r="DK564" s="80"/>
    </row>
    <row r="565" ht="15.75" customHeight="1">
      <c r="A565" s="80"/>
      <c r="B565" s="80"/>
      <c r="C565" s="80"/>
      <c r="D565" s="364"/>
      <c r="E565" s="10"/>
      <c r="F565" s="10"/>
      <c r="G565" s="10"/>
      <c r="H565" s="10"/>
      <c r="I565" s="10"/>
      <c r="J565" s="10"/>
      <c r="K565" s="11"/>
      <c r="L565" s="80"/>
      <c r="M565" s="80"/>
      <c r="N565" s="80"/>
      <c r="O565" s="80"/>
      <c r="P565" s="80"/>
      <c r="Q565" s="80"/>
      <c r="R565" s="373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1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  <c r="BG565" s="80"/>
      <c r="BH565" s="80"/>
      <c r="BI565" s="80"/>
      <c r="BJ565" s="80"/>
      <c r="BK565" s="80"/>
      <c r="BL565" s="80"/>
      <c r="BM565" s="80"/>
      <c r="BN565" s="80"/>
      <c r="BO565" s="80"/>
      <c r="BP565" s="80"/>
      <c r="BQ565" s="80"/>
      <c r="BR565" s="80"/>
      <c r="BS565" s="80"/>
      <c r="BT565" s="80"/>
      <c r="BU565" s="80"/>
      <c r="BV565" s="80"/>
      <c r="BW565" s="80"/>
      <c r="BX565" s="80"/>
      <c r="BY565" s="80"/>
      <c r="BZ565" s="80"/>
      <c r="CA565" s="80"/>
      <c r="CB565" s="80"/>
      <c r="CC565" s="80"/>
      <c r="CD565" s="80"/>
      <c r="CE565" s="80"/>
      <c r="CF565" s="80"/>
      <c r="CG565" s="80"/>
      <c r="CH565" s="80"/>
      <c r="CI565" s="80"/>
      <c r="CJ565" s="80"/>
      <c r="CK565" s="80"/>
      <c r="CL565" s="80"/>
      <c r="CM565" s="80"/>
      <c r="CN565" s="80"/>
      <c r="CO565" s="80"/>
      <c r="CP565" s="80"/>
      <c r="CQ565" s="80"/>
      <c r="CR565" s="80"/>
      <c r="CS565" s="80"/>
      <c r="CT565" s="80"/>
      <c r="CU565" s="80"/>
      <c r="CV565" s="80"/>
      <c r="CW565" s="80"/>
      <c r="CX565" s="80"/>
      <c r="CY565" s="80"/>
      <c r="CZ565" s="80"/>
      <c r="DA565" s="80"/>
      <c r="DB565" s="80"/>
      <c r="DC565" s="80"/>
      <c r="DD565" s="80"/>
      <c r="DE565" s="80"/>
      <c r="DF565" s="80"/>
      <c r="DG565" s="80"/>
      <c r="DH565" s="80"/>
      <c r="DI565" s="80"/>
      <c r="DJ565" s="80"/>
      <c r="DK565" s="80"/>
    </row>
    <row r="566" ht="14.2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  <c r="BG566" s="80"/>
      <c r="BH566" s="80"/>
      <c r="BI566" s="80"/>
      <c r="BJ566" s="80"/>
      <c r="BK566" s="80"/>
      <c r="BL566" s="80"/>
      <c r="BM566" s="80"/>
      <c r="BN566" s="80"/>
      <c r="BO566" s="80"/>
      <c r="BP566" s="80"/>
      <c r="BQ566" s="80"/>
      <c r="BR566" s="80"/>
      <c r="BS566" s="80"/>
      <c r="BT566" s="80"/>
      <c r="BU566" s="80"/>
      <c r="BV566" s="80"/>
      <c r="BW566" s="80"/>
      <c r="BX566" s="80"/>
      <c r="BY566" s="80"/>
      <c r="BZ566" s="80"/>
      <c r="CA566" s="80"/>
      <c r="CB566" s="80"/>
      <c r="CC566" s="80"/>
      <c r="CD566" s="80"/>
      <c r="CE566" s="80"/>
      <c r="CF566" s="80"/>
      <c r="CG566" s="80"/>
      <c r="CH566" s="80"/>
      <c r="CI566" s="80"/>
      <c r="CJ566" s="80"/>
      <c r="CK566" s="80"/>
      <c r="CL566" s="80"/>
      <c r="CM566" s="80"/>
      <c r="CN566" s="80"/>
      <c r="CO566" s="80"/>
      <c r="CP566" s="80"/>
      <c r="CQ566" s="80"/>
      <c r="CR566" s="80"/>
      <c r="CS566" s="80"/>
      <c r="CT566" s="80"/>
      <c r="CU566" s="80"/>
      <c r="CV566" s="80"/>
      <c r="CW566" s="80"/>
      <c r="CX566" s="80"/>
      <c r="CY566" s="80"/>
      <c r="CZ566" s="80"/>
      <c r="DA566" s="80"/>
      <c r="DB566" s="80"/>
      <c r="DC566" s="80"/>
      <c r="DD566" s="80"/>
      <c r="DE566" s="80"/>
      <c r="DF566" s="80"/>
      <c r="DG566" s="80"/>
      <c r="DH566" s="80"/>
      <c r="DI566" s="80"/>
      <c r="DJ566" s="80"/>
      <c r="DK566" s="80"/>
    </row>
    <row r="567" ht="3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  <c r="BG567" s="80"/>
      <c r="BH567" s="80"/>
      <c r="BI567" s="80"/>
      <c r="BJ567" s="80"/>
      <c r="BK567" s="80"/>
      <c r="BL567" s="80"/>
      <c r="BM567" s="80"/>
      <c r="BN567" s="80"/>
      <c r="BO567" s="80"/>
      <c r="BP567" s="80"/>
      <c r="BQ567" s="80"/>
      <c r="BR567" s="80"/>
      <c r="BS567" s="80"/>
      <c r="BT567" s="80"/>
      <c r="BU567" s="80"/>
      <c r="BV567" s="80"/>
      <c r="BW567" s="80"/>
      <c r="BX567" s="80"/>
      <c r="BY567" s="80"/>
      <c r="BZ567" s="80"/>
      <c r="CA567" s="80"/>
      <c r="CB567" s="80"/>
      <c r="CC567" s="80"/>
      <c r="CD567" s="80"/>
      <c r="CE567" s="80"/>
      <c r="CF567" s="80"/>
      <c r="CG567" s="80"/>
      <c r="CH567" s="80"/>
      <c r="CI567" s="80"/>
      <c r="CJ567" s="80"/>
      <c r="CK567" s="80"/>
      <c r="CL567" s="80"/>
      <c r="CM567" s="80"/>
      <c r="CN567" s="80"/>
      <c r="CO567" s="80"/>
      <c r="CP567" s="80"/>
      <c r="CQ567" s="80"/>
      <c r="CR567" s="80"/>
      <c r="CS567" s="80"/>
      <c r="CT567" s="80"/>
      <c r="CU567" s="80"/>
      <c r="CV567" s="80"/>
      <c r="CW567" s="80"/>
      <c r="CX567" s="80"/>
      <c r="CY567" s="80"/>
      <c r="CZ567" s="80"/>
      <c r="DA567" s="80"/>
      <c r="DB567" s="80"/>
      <c r="DC567" s="80"/>
      <c r="DD567" s="80"/>
      <c r="DE567" s="80"/>
      <c r="DF567" s="80"/>
      <c r="DG567" s="80"/>
      <c r="DH567" s="80"/>
      <c r="DI567" s="80"/>
      <c r="DJ567" s="80"/>
      <c r="DK567" s="80"/>
    </row>
    <row r="568" ht="6.0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  <c r="BG568" s="80"/>
      <c r="BH568" s="80"/>
      <c r="BI568" s="80"/>
      <c r="BJ568" s="80"/>
      <c r="BK568" s="80"/>
      <c r="BL568" s="80"/>
      <c r="BM568" s="80"/>
      <c r="BN568" s="80"/>
      <c r="BO568" s="80"/>
      <c r="BP568" s="80"/>
      <c r="BQ568" s="80"/>
      <c r="BR568" s="80"/>
      <c r="BS568" s="80"/>
      <c r="BT568" s="80"/>
      <c r="BU568" s="80"/>
      <c r="BV568" s="80"/>
      <c r="BW568" s="80"/>
      <c r="BX568" s="80"/>
      <c r="BY568" s="80"/>
      <c r="BZ568" s="80"/>
      <c r="CA568" s="80"/>
      <c r="CB568" s="80"/>
      <c r="CC568" s="80"/>
      <c r="CD568" s="80"/>
      <c r="CE568" s="80"/>
      <c r="CF568" s="80"/>
      <c r="CG568" s="80"/>
      <c r="CH568" s="80"/>
      <c r="CI568" s="80"/>
      <c r="CJ568" s="80"/>
      <c r="CK568" s="80"/>
      <c r="CL568" s="80"/>
      <c r="CM568" s="80"/>
      <c r="CN568" s="80"/>
      <c r="CO568" s="80"/>
      <c r="CP568" s="80"/>
      <c r="CQ568" s="80"/>
      <c r="CR568" s="80"/>
      <c r="CS568" s="80"/>
      <c r="CT568" s="80"/>
      <c r="CU568" s="80"/>
      <c r="CV568" s="80"/>
      <c r="CW568" s="80"/>
      <c r="CX568" s="80"/>
      <c r="CY568" s="80"/>
      <c r="CZ568" s="80"/>
      <c r="DA568" s="80"/>
      <c r="DB568" s="80"/>
      <c r="DC568" s="80"/>
      <c r="DD568" s="80"/>
      <c r="DE568" s="80"/>
      <c r="DF568" s="80"/>
      <c r="DG568" s="80"/>
      <c r="DH568" s="80"/>
      <c r="DI568" s="80"/>
      <c r="DJ568" s="80"/>
      <c r="DK568" s="80"/>
    </row>
    <row r="569" ht="6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  <c r="BG569" s="80"/>
      <c r="BH569" s="80"/>
      <c r="BI569" s="80"/>
      <c r="BJ569" s="80"/>
      <c r="BK569" s="80"/>
      <c r="BL569" s="80"/>
      <c r="BM569" s="80"/>
      <c r="BN569" s="80"/>
      <c r="BO569" s="80"/>
      <c r="BP569" s="80"/>
      <c r="BQ569" s="80"/>
      <c r="BR569" s="80"/>
      <c r="BS569" s="80"/>
      <c r="BT569" s="80"/>
      <c r="BU569" s="80"/>
      <c r="BV569" s="80"/>
      <c r="BW569" s="80"/>
      <c r="BX569" s="80"/>
      <c r="BY569" s="80"/>
      <c r="BZ569" s="80"/>
      <c r="CA569" s="80"/>
      <c r="CB569" s="80"/>
      <c r="CC569" s="80"/>
      <c r="CD569" s="80"/>
      <c r="CE569" s="80"/>
      <c r="CF569" s="80"/>
      <c r="CG569" s="80"/>
      <c r="CH569" s="80"/>
      <c r="CI569" s="80"/>
      <c r="CJ569" s="80"/>
      <c r="CK569" s="80"/>
      <c r="CL569" s="80"/>
      <c r="CM569" s="80"/>
      <c r="CN569" s="80"/>
      <c r="CO569" s="80"/>
      <c r="CP569" s="80"/>
      <c r="CQ569" s="80"/>
      <c r="CR569" s="80"/>
      <c r="CS569" s="80"/>
      <c r="CT569" s="80"/>
      <c r="CU569" s="80"/>
      <c r="CV569" s="80"/>
      <c r="CW569" s="80"/>
      <c r="CX569" s="80"/>
      <c r="CY569" s="80"/>
      <c r="CZ569" s="80"/>
      <c r="DA569" s="80"/>
      <c r="DB569" s="80"/>
      <c r="DC569" s="80"/>
      <c r="DD569" s="80"/>
      <c r="DE569" s="80"/>
      <c r="DF569" s="80"/>
      <c r="DG569" s="80"/>
      <c r="DH569" s="80"/>
      <c r="DI569" s="80"/>
      <c r="DJ569" s="80"/>
      <c r="DK569" s="80"/>
    </row>
    <row r="570" ht="20.25" customHeight="1">
      <c r="A570" s="80"/>
      <c r="B570" s="80"/>
      <c r="C570" s="355" t="s">
        <v>385</v>
      </c>
      <c r="DJ570" s="80"/>
      <c r="DK570" s="80"/>
    </row>
    <row r="571" ht="6.0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  <c r="BG571" s="80"/>
      <c r="BH571" s="80"/>
      <c r="BI571" s="80"/>
      <c r="BJ571" s="80"/>
      <c r="BK571" s="80"/>
      <c r="BL571" s="80"/>
      <c r="BM571" s="80"/>
      <c r="BN571" s="80"/>
      <c r="BO571" s="80"/>
      <c r="BP571" s="80"/>
      <c r="BQ571" s="80"/>
      <c r="BR571" s="80"/>
      <c r="BS571" s="80"/>
      <c r="BT571" s="80"/>
      <c r="BU571" s="80"/>
      <c r="BV571" s="80"/>
      <c r="BW571" s="80"/>
      <c r="BX571" s="80"/>
      <c r="BY571" s="80"/>
      <c r="BZ571" s="80"/>
      <c r="CA571" s="80"/>
      <c r="CB571" s="80"/>
      <c r="CC571" s="80"/>
      <c r="CD571" s="80"/>
      <c r="CE571" s="80"/>
      <c r="CF571" s="80"/>
      <c r="CG571" s="80"/>
      <c r="CH571" s="80"/>
      <c r="CI571" s="80"/>
      <c r="CJ571" s="80"/>
      <c r="CK571" s="80"/>
      <c r="CL571" s="80"/>
      <c r="CM571" s="80"/>
      <c r="CN571" s="80"/>
      <c r="CO571" s="80"/>
      <c r="CP571" s="80"/>
      <c r="CQ571" s="80"/>
      <c r="CR571" s="80"/>
      <c r="CS571" s="80"/>
      <c r="CT571" s="80"/>
      <c r="CU571" s="80"/>
      <c r="CV571" s="80"/>
      <c r="CW571" s="80"/>
      <c r="CX571" s="80"/>
      <c r="CY571" s="80"/>
      <c r="CZ571" s="80"/>
      <c r="DA571" s="80"/>
      <c r="DB571" s="80"/>
      <c r="DC571" s="80"/>
      <c r="DD571" s="80"/>
      <c r="DE571" s="80"/>
      <c r="DF571" s="80"/>
      <c r="DG571" s="80"/>
      <c r="DH571" s="80"/>
      <c r="DI571" s="80"/>
      <c r="DJ571" s="80"/>
      <c r="DK571" s="80"/>
    </row>
    <row r="572" ht="15.75" customHeight="1">
      <c r="A572" s="80"/>
      <c r="B572" s="80"/>
      <c r="C572" s="356" t="s">
        <v>386</v>
      </c>
      <c r="DJ572" s="80"/>
      <c r="DK572" s="80"/>
    </row>
    <row r="573" ht="12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  <c r="BG573" s="80"/>
      <c r="BH573" s="80"/>
      <c r="BI573" s="80"/>
      <c r="BJ573" s="80"/>
      <c r="BK573" s="80"/>
      <c r="BL573" s="80"/>
      <c r="BM573" s="80"/>
      <c r="BN573" s="80"/>
      <c r="BO573" s="80"/>
      <c r="BP573" s="80"/>
      <c r="BQ573" s="80"/>
      <c r="BR573" s="80"/>
      <c r="BS573" s="80"/>
      <c r="BT573" s="80"/>
      <c r="BU573" s="80"/>
      <c r="BV573" s="80"/>
      <c r="BW573" s="80"/>
      <c r="BX573" s="80"/>
      <c r="BY573" s="80"/>
      <c r="BZ573" s="80"/>
      <c r="CA573" s="80"/>
      <c r="CB573" s="80"/>
      <c r="CC573" s="80"/>
      <c r="CD573" s="80"/>
      <c r="CE573" s="80"/>
      <c r="CF573" s="80"/>
      <c r="CG573" s="80"/>
      <c r="CH573" s="80"/>
      <c r="CI573" s="80"/>
      <c r="CJ573" s="80"/>
      <c r="CK573" s="80"/>
      <c r="CL573" s="80"/>
      <c r="CM573" s="80"/>
      <c r="CN573" s="80"/>
      <c r="CO573" s="80"/>
      <c r="CP573" s="80"/>
      <c r="CQ573" s="80"/>
      <c r="CR573" s="80"/>
      <c r="CS573" s="80"/>
      <c r="CT573" s="80"/>
      <c r="CU573" s="80"/>
      <c r="CV573" s="80"/>
      <c r="CW573" s="80"/>
      <c r="CX573" s="80"/>
      <c r="CY573" s="80"/>
      <c r="CZ573" s="80"/>
      <c r="DA573" s="80"/>
      <c r="DB573" s="80"/>
      <c r="DC573" s="80"/>
      <c r="DD573" s="80"/>
      <c r="DE573" s="80"/>
      <c r="DF573" s="80"/>
      <c r="DG573" s="80"/>
      <c r="DH573" s="80"/>
      <c r="DI573" s="80"/>
      <c r="DJ573" s="80"/>
      <c r="DK573" s="80"/>
    </row>
    <row r="574" ht="15.75" customHeight="1">
      <c r="A574" s="80"/>
      <c r="B574" s="80"/>
      <c r="C574" s="349" t="s">
        <v>387</v>
      </c>
      <c r="AA574" s="80"/>
      <c r="AB574" s="364" t="s">
        <v>388</v>
      </c>
      <c r="AC574" s="10"/>
      <c r="AD574" s="10"/>
      <c r="AE574" s="11"/>
      <c r="AF574" s="80"/>
      <c r="AG574" s="349" t="s">
        <v>389</v>
      </c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  <c r="BG574" s="80"/>
      <c r="BH574" s="80"/>
      <c r="BI574" s="80"/>
      <c r="BJ574" s="80"/>
      <c r="BK574" s="80"/>
      <c r="BL574" s="80"/>
      <c r="BM574" s="80"/>
      <c r="BN574" s="80"/>
      <c r="BO574" s="80"/>
      <c r="BP574" s="80"/>
      <c r="BQ574" s="80"/>
      <c r="BR574" s="80"/>
      <c r="BS574" s="80"/>
      <c r="BT574" s="80"/>
      <c r="BU574" s="80"/>
      <c r="BV574" s="80"/>
      <c r="BW574" s="80"/>
      <c r="BX574" s="80"/>
      <c r="BY574" s="80"/>
      <c r="BZ574" s="80"/>
      <c r="CA574" s="80"/>
      <c r="CB574" s="80"/>
      <c r="CC574" s="80"/>
      <c r="CD574" s="80"/>
      <c r="CE574" s="80"/>
      <c r="CF574" s="80"/>
      <c r="CG574" s="80"/>
      <c r="CH574" s="80"/>
      <c r="CI574" s="80"/>
      <c r="CJ574" s="80"/>
      <c r="CK574" s="80"/>
      <c r="CL574" s="80"/>
      <c r="CM574" s="80"/>
      <c r="CN574" s="80"/>
      <c r="CO574" s="80"/>
      <c r="CP574" s="80"/>
      <c r="CQ574" s="80"/>
      <c r="CR574" s="80"/>
      <c r="CS574" s="80"/>
      <c r="CT574" s="80"/>
      <c r="CU574" s="80"/>
      <c r="CV574" s="80"/>
      <c r="CW574" s="80"/>
      <c r="CX574" s="80"/>
      <c r="CY574" s="80"/>
      <c r="CZ574" s="80"/>
      <c r="DA574" s="80"/>
      <c r="DB574" s="80"/>
      <c r="DC574" s="80"/>
      <c r="DD574" s="80"/>
      <c r="DE574" s="80"/>
      <c r="DF574" s="80"/>
      <c r="DG574" s="80"/>
      <c r="DH574" s="80"/>
      <c r="DI574" s="80"/>
      <c r="DJ574" s="80"/>
      <c r="DK574" s="80"/>
    </row>
    <row r="575" ht="18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  <c r="BG575" s="80"/>
      <c r="BH575" s="80"/>
      <c r="BI575" s="80"/>
      <c r="BJ575" s="80"/>
      <c r="BK575" s="80"/>
      <c r="BL575" s="80"/>
      <c r="BM575" s="80"/>
      <c r="BN575" s="80"/>
      <c r="BO575" s="80"/>
      <c r="BP575" s="80"/>
      <c r="BQ575" s="80"/>
      <c r="BR575" s="80"/>
      <c r="BS575" s="80"/>
      <c r="BT575" s="80"/>
      <c r="BU575" s="80"/>
      <c r="BV575" s="80"/>
      <c r="BW575" s="80"/>
      <c r="BX575" s="80"/>
      <c r="BY575" s="80"/>
      <c r="BZ575" s="80"/>
      <c r="CA575" s="80"/>
      <c r="CB575" s="80"/>
      <c r="CC575" s="80"/>
      <c r="CD575" s="80"/>
      <c r="CE575" s="80"/>
      <c r="CF575" s="80"/>
      <c r="CG575" s="80"/>
      <c r="CH575" s="80"/>
      <c r="CI575" s="80"/>
      <c r="CJ575" s="80"/>
      <c r="CK575" s="80"/>
      <c r="CL575" s="80"/>
      <c r="CM575" s="80"/>
      <c r="CN575" s="80"/>
      <c r="CO575" s="80"/>
      <c r="CP575" s="80"/>
      <c r="CQ575" s="80"/>
      <c r="CR575" s="80"/>
      <c r="CS575" s="80"/>
      <c r="CT575" s="80"/>
      <c r="CU575" s="80"/>
      <c r="CV575" s="80"/>
      <c r="CW575" s="80"/>
      <c r="CX575" s="80"/>
      <c r="CY575" s="80"/>
      <c r="CZ575" s="80"/>
      <c r="DA575" s="80"/>
      <c r="DB575" s="80"/>
      <c r="DC575" s="80"/>
      <c r="DD575" s="80"/>
      <c r="DE575" s="80"/>
      <c r="DF575" s="80"/>
      <c r="DG575" s="80"/>
      <c r="DH575" s="80"/>
      <c r="DI575" s="80"/>
      <c r="DJ575" s="80"/>
      <c r="DK575" s="80"/>
    </row>
    <row r="576" ht="15.75" customHeight="1">
      <c r="A576" s="80"/>
      <c r="B576" s="80"/>
      <c r="C576" s="349" t="s">
        <v>390</v>
      </c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  <c r="BG576" s="80"/>
      <c r="BH576" s="80"/>
      <c r="BI576" s="80"/>
      <c r="BJ576" s="80"/>
      <c r="BK576" s="80"/>
      <c r="BL576" s="80"/>
      <c r="BM576" s="80"/>
      <c r="BN576" s="80"/>
      <c r="BO576" s="80"/>
      <c r="BP576" s="80"/>
      <c r="BQ576" s="80"/>
      <c r="BR576" s="80"/>
      <c r="BS576" s="80"/>
      <c r="BT576" s="80"/>
      <c r="BU576" s="80"/>
      <c r="BV576" s="80"/>
      <c r="BW576" s="80"/>
      <c r="BX576" s="80"/>
      <c r="BY576" s="80"/>
      <c r="BZ576" s="80"/>
      <c r="CA576" s="80"/>
      <c r="CB576" s="80"/>
      <c r="CC576" s="80"/>
      <c r="CD576" s="80"/>
      <c r="CE576" s="80"/>
      <c r="CF576" s="80"/>
      <c r="CG576" s="80"/>
      <c r="CH576" s="80"/>
      <c r="CI576" s="80"/>
      <c r="CJ576" s="80"/>
      <c r="CK576" s="80"/>
      <c r="CL576" s="80"/>
      <c r="CM576" s="80"/>
      <c r="CN576" s="80"/>
      <c r="CO576" s="80"/>
      <c r="CP576" s="80"/>
      <c r="CQ576" s="80"/>
      <c r="CR576" s="80"/>
      <c r="CS576" s="80"/>
      <c r="CT576" s="80"/>
      <c r="CU576" s="80"/>
      <c r="CV576" s="80"/>
      <c r="CW576" s="80"/>
      <c r="CX576" s="80"/>
      <c r="CY576" s="80"/>
      <c r="CZ576" s="80"/>
      <c r="DA576" s="80"/>
      <c r="DB576" s="80"/>
      <c r="DC576" s="80"/>
      <c r="DD576" s="80"/>
      <c r="DE576" s="80"/>
      <c r="DF576" s="80"/>
      <c r="DG576" s="80"/>
      <c r="DH576" s="80"/>
      <c r="DI576" s="80"/>
      <c r="DJ576" s="80"/>
      <c r="DK576" s="80"/>
    </row>
    <row r="577" ht="6.0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  <c r="BG577" s="80"/>
      <c r="BH577" s="80"/>
      <c r="BI577" s="80"/>
      <c r="BJ577" s="80"/>
      <c r="BK577" s="80"/>
      <c r="BL577" s="80"/>
      <c r="BM577" s="80"/>
      <c r="BN577" s="80"/>
      <c r="BO577" s="80"/>
      <c r="BP577" s="80"/>
      <c r="BQ577" s="80"/>
      <c r="BR577" s="80"/>
      <c r="BS577" s="80"/>
      <c r="BT577" s="80"/>
      <c r="BU577" s="80"/>
      <c r="BV577" s="80"/>
      <c r="BW577" s="80"/>
      <c r="BX577" s="80"/>
      <c r="BY577" s="80"/>
      <c r="BZ577" s="80"/>
      <c r="CA577" s="80"/>
      <c r="CB577" s="80"/>
      <c r="CC577" s="80"/>
      <c r="CD577" s="80"/>
      <c r="CE577" s="80"/>
      <c r="CF577" s="80"/>
      <c r="CG577" s="80"/>
      <c r="CH577" s="80"/>
      <c r="CI577" s="80"/>
      <c r="CJ577" s="80"/>
      <c r="CK577" s="80"/>
      <c r="CL577" s="80"/>
      <c r="CM577" s="80"/>
      <c r="CN577" s="80"/>
      <c r="CO577" s="80"/>
      <c r="CP577" s="80"/>
      <c r="CQ577" s="80"/>
      <c r="CR577" s="80"/>
      <c r="CS577" s="80"/>
      <c r="CT577" s="80"/>
      <c r="CU577" s="80"/>
      <c r="CV577" s="80"/>
      <c r="CW577" s="80"/>
      <c r="CX577" s="80"/>
      <c r="CY577" s="80"/>
      <c r="CZ577" s="80"/>
      <c r="DA577" s="80"/>
      <c r="DB577" s="80"/>
      <c r="DC577" s="80"/>
      <c r="DD577" s="80"/>
      <c r="DE577" s="80"/>
      <c r="DF577" s="80"/>
      <c r="DG577" s="80"/>
      <c r="DH577" s="80"/>
      <c r="DI577" s="80"/>
      <c r="DJ577" s="80"/>
      <c r="DK577" s="80"/>
    </row>
    <row r="578" ht="6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  <c r="BG578" s="80"/>
      <c r="BH578" s="80"/>
      <c r="BI578" s="80"/>
      <c r="BJ578" s="80"/>
      <c r="BK578" s="80"/>
      <c r="BL578" s="80"/>
      <c r="BM578" s="80"/>
      <c r="BN578" s="80"/>
      <c r="BO578" s="80"/>
      <c r="BP578" s="80"/>
      <c r="BQ578" s="80"/>
      <c r="BR578" s="80"/>
      <c r="BS578" s="80"/>
      <c r="BT578" s="80"/>
      <c r="BU578" s="80"/>
      <c r="BV578" s="80"/>
      <c r="BW578" s="80"/>
      <c r="BX578" s="80"/>
      <c r="BY578" s="80"/>
      <c r="BZ578" s="80"/>
      <c r="CA578" s="80"/>
      <c r="CB578" s="80"/>
      <c r="CC578" s="80"/>
      <c r="CD578" s="80"/>
      <c r="CE578" s="80"/>
      <c r="CF578" s="80"/>
      <c r="CG578" s="80"/>
      <c r="CH578" s="80"/>
      <c r="CI578" s="80"/>
      <c r="CJ578" s="80"/>
      <c r="CK578" s="80"/>
      <c r="CL578" s="80"/>
      <c r="CM578" s="80"/>
      <c r="CN578" s="80"/>
      <c r="CO578" s="80"/>
      <c r="CP578" s="80"/>
      <c r="CQ578" s="80"/>
      <c r="CR578" s="80"/>
      <c r="CS578" s="80"/>
      <c r="CT578" s="80"/>
      <c r="CU578" s="80"/>
      <c r="CV578" s="80"/>
      <c r="CW578" s="80"/>
      <c r="CX578" s="80"/>
      <c r="CY578" s="80"/>
      <c r="CZ578" s="80"/>
      <c r="DA578" s="80"/>
      <c r="DB578" s="80"/>
      <c r="DC578" s="80"/>
      <c r="DD578" s="80"/>
      <c r="DE578" s="80"/>
      <c r="DF578" s="80"/>
      <c r="DG578" s="80"/>
      <c r="DH578" s="80"/>
      <c r="DI578" s="80"/>
      <c r="DJ578" s="80"/>
      <c r="DK578" s="80"/>
    </row>
    <row r="579" ht="15.0" customHeight="1">
      <c r="A579" s="80"/>
      <c r="B579" s="80"/>
      <c r="C579" s="364" t="s">
        <v>391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1"/>
      <c r="DK579" s="80"/>
    </row>
    <row r="580" ht="27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  <c r="BG580" s="80"/>
      <c r="BH580" s="80"/>
      <c r="BI580" s="80"/>
      <c r="BJ580" s="80"/>
      <c r="BK580" s="80"/>
      <c r="BL580" s="80"/>
      <c r="BM580" s="80"/>
      <c r="BN580" s="80"/>
      <c r="BO580" s="80"/>
      <c r="BP580" s="80"/>
      <c r="BQ580" s="80"/>
      <c r="BR580" s="80"/>
      <c r="BS580" s="80"/>
      <c r="BT580" s="80"/>
      <c r="BU580" s="80"/>
      <c r="BV580" s="80"/>
      <c r="BW580" s="80"/>
      <c r="BX580" s="80"/>
      <c r="BY580" s="80"/>
      <c r="BZ580" s="80"/>
      <c r="CA580" s="80"/>
      <c r="CB580" s="80"/>
      <c r="CC580" s="80"/>
      <c r="CD580" s="80"/>
      <c r="CE580" s="80"/>
      <c r="CF580" s="80"/>
      <c r="CG580" s="80"/>
      <c r="CH580" s="80"/>
      <c r="CI580" s="80"/>
      <c r="CJ580" s="80"/>
      <c r="CK580" s="80"/>
      <c r="CL580" s="80"/>
      <c r="CM580" s="80"/>
      <c r="CN580" s="80"/>
      <c r="CO580" s="80"/>
      <c r="CP580" s="80"/>
      <c r="CQ580" s="80"/>
      <c r="CR580" s="80"/>
      <c r="CS580" s="80"/>
      <c r="CT580" s="80"/>
      <c r="CU580" s="80"/>
      <c r="CV580" s="80"/>
      <c r="CW580" s="80"/>
      <c r="CX580" s="80"/>
      <c r="CY580" s="80"/>
      <c r="CZ580" s="80"/>
      <c r="DA580" s="80"/>
      <c r="DB580" s="80"/>
      <c r="DC580" s="80"/>
      <c r="DD580" s="80"/>
      <c r="DE580" s="80"/>
      <c r="DF580" s="80"/>
      <c r="DG580" s="80"/>
      <c r="DH580" s="80"/>
      <c r="DI580" s="80"/>
      <c r="DJ580" s="80"/>
      <c r="DK580" s="80"/>
    </row>
    <row r="581" ht="6.0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  <c r="BG581" s="80"/>
      <c r="BH581" s="80"/>
      <c r="BI581" s="80"/>
      <c r="BJ581" s="80"/>
      <c r="BK581" s="80"/>
      <c r="BL581" s="80"/>
      <c r="BM581" s="80"/>
      <c r="BN581" s="80"/>
      <c r="BO581" s="80"/>
      <c r="BP581" s="80"/>
      <c r="BQ581" s="80"/>
      <c r="BR581" s="80"/>
      <c r="BS581" s="80"/>
      <c r="BT581" s="80"/>
      <c r="BU581" s="80"/>
      <c r="BV581" s="80"/>
      <c r="BW581" s="80"/>
      <c r="BX581" s="80"/>
      <c r="BY581" s="80"/>
      <c r="BZ581" s="80"/>
      <c r="CA581" s="80"/>
      <c r="CB581" s="80"/>
      <c r="CC581" s="80"/>
      <c r="CD581" s="80"/>
      <c r="CE581" s="80"/>
      <c r="CF581" s="80"/>
      <c r="CG581" s="80"/>
      <c r="CH581" s="80"/>
      <c r="CI581" s="80"/>
      <c r="CJ581" s="80"/>
      <c r="CK581" s="80"/>
      <c r="CL581" s="80"/>
      <c r="CM581" s="80"/>
      <c r="CN581" s="80"/>
      <c r="CO581" s="80"/>
      <c r="CP581" s="80"/>
      <c r="CQ581" s="80"/>
      <c r="CR581" s="80"/>
      <c r="CS581" s="80"/>
      <c r="CT581" s="80"/>
      <c r="CU581" s="80"/>
      <c r="CV581" s="80"/>
      <c r="CW581" s="80"/>
      <c r="CX581" s="80"/>
      <c r="CY581" s="80"/>
      <c r="CZ581" s="80"/>
      <c r="DA581" s="80"/>
      <c r="DB581" s="80"/>
      <c r="DC581" s="80"/>
      <c r="DD581" s="80"/>
      <c r="DE581" s="80"/>
      <c r="DF581" s="80"/>
      <c r="DG581" s="80"/>
      <c r="DH581" s="80"/>
      <c r="DI581" s="80"/>
      <c r="DJ581" s="80"/>
      <c r="DK581" s="80"/>
    </row>
    <row r="582" ht="6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  <c r="BG582" s="80"/>
      <c r="BH582" s="80"/>
      <c r="BI582" s="80"/>
      <c r="BJ582" s="80"/>
      <c r="BK582" s="80"/>
      <c r="BL582" s="80"/>
      <c r="BM582" s="80"/>
      <c r="BN582" s="80"/>
      <c r="BO582" s="80"/>
      <c r="BP582" s="80"/>
      <c r="BQ582" s="80"/>
      <c r="BR582" s="80"/>
      <c r="BS582" s="80"/>
      <c r="BT582" s="80"/>
      <c r="BU582" s="80"/>
      <c r="BV582" s="80"/>
      <c r="BW582" s="80"/>
      <c r="BX582" s="80"/>
      <c r="BY582" s="80"/>
      <c r="BZ582" s="80"/>
      <c r="CA582" s="80"/>
      <c r="CB582" s="80"/>
      <c r="CC582" s="80"/>
      <c r="CD582" s="80"/>
      <c r="CE582" s="80"/>
      <c r="CF582" s="80"/>
      <c r="CG582" s="80"/>
      <c r="CH582" s="80"/>
      <c r="CI582" s="80"/>
      <c r="CJ582" s="80"/>
      <c r="CK582" s="80"/>
      <c r="CL582" s="80"/>
      <c r="CM582" s="80"/>
      <c r="CN582" s="80"/>
      <c r="CO582" s="80"/>
      <c r="CP582" s="80"/>
      <c r="CQ582" s="80"/>
      <c r="CR582" s="80"/>
      <c r="CS582" s="80"/>
      <c r="CT582" s="80"/>
      <c r="CU582" s="80"/>
      <c r="CV582" s="80"/>
      <c r="CW582" s="80"/>
      <c r="CX582" s="80"/>
      <c r="CY582" s="80"/>
      <c r="CZ582" s="80"/>
      <c r="DA582" s="80"/>
      <c r="DB582" s="80"/>
      <c r="DC582" s="80"/>
      <c r="DD582" s="80"/>
      <c r="DE582" s="80"/>
      <c r="DF582" s="80"/>
      <c r="DG582" s="80"/>
      <c r="DH582" s="80"/>
      <c r="DI582" s="80"/>
      <c r="DJ582" s="80"/>
      <c r="DK582" s="80"/>
    </row>
    <row r="583" ht="15.75" customHeight="1">
      <c r="A583" s="80"/>
      <c r="B583" s="80"/>
      <c r="C583" s="367" t="s">
        <v>392</v>
      </c>
      <c r="DI583" s="80"/>
      <c r="DJ583" s="80"/>
      <c r="DK583" s="80"/>
    </row>
    <row r="584" ht="12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  <c r="BG584" s="80"/>
      <c r="BH584" s="80"/>
      <c r="BI584" s="80"/>
      <c r="BJ584" s="80"/>
      <c r="BK584" s="80"/>
      <c r="BL584" s="80"/>
      <c r="BM584" s="80"/>
      <c r="BN584" s="80"/>
      <c r="BO584" s="80"/>
      <c r="BP584" s="80"/>
      <c r="BQ584" s="80"/>
      <c r="BR584" s="80"/>
      <c r="BS584" s="80"/>
      <c r="BT584" s="80"/>
      <c r="BU584" s="80"/>
      <c r="BV584" s="80"/>
      <c r="BW584" s="80"/>
      <c r="BX584" s="80"/>
      <c r="BY584" s="80"/>
      <c r="BZ584" s="80"/>
      <c r="CA584" s="80"/>
      <c r="CB584" s="80"/>
      <c r="CC584" s="80"/>
      <c r="CD584" s="80"/>
      <c r="CE584" s="80"/>
      <c r="CF584" s="80"/>
      <c r="CG584" s="80"/>
      <c r="CH584" s="80"/>
      <c r="CI584" s="80"/>
      <c r="CJ584" s="80"/>
      <c r="CK584" s="80"/>
      <c r="CL584" s="80"/>
      <c r="CM584" s="80"/>
      <c r="CN584" s="80"/>
      <c r="CO584" s="80"/>
      <c r="CP584" s="80"/>
      <c r="CQ584" s="80"/>
      <c r="CR584" s="80"/>
      <c r="CS584" s="80"/>
      <c r="CT584" s="80"/>
      <c r="CU584" s="80"/>
      <c r="CV584" s="80"/>
      <c r="CW584" s="80"/>
      <c r="CX584" s="80"/>
      <c r="CY584" s="80"/>
      <c r="CZ584" s="80"/>
      <c r="DA584" s="80"/>
      <c r="DB584" s="80"/>
      <c r="DC584" s="80"/>
      <c r="DD584" s="80"/>
      <c r="DE584" s="80"/>
      <c r="DF584" s="80"/>
      <c r="DG584" s="80"/>
      <c r="DH584" s="80"/>
      <c r="DI584" s="80"/>
      <c r="DJ584" s="80"/>
      <c r="DK584" s="80"/>
    </row>
    <row r="585" ht="24.0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372" t="s">
        <v>393</v>
      </c>
      <c r="AD585" s="372" t="s">
        <v>394</v>
      </c>
      <c r="AP585" s="372" t="s">
        <v>395</v>
      </c>
      <c r="BB585" s="372" t="s">
        <v>396</v>
      </c>
      <c r="BL585" s="372" t="s">
        <v>397</v>
      </c>
      <c r="BX585" s="372" t="s">
        <v>398</v>
      </c>
      <c r="CJ585" s="80"/>
      <c r="CK585" s="80"/>
      <c r="CL585" s="80"/>
      <c r="CM585" s="80"/>
      <c r="CN585" s="80"/>
      <c r="CO585" s="80"/>
      <c r="CP585" s="80"/>
      <c r="CQ585" s="80"/>
      <c r="CR585" s="80"/>
      <c r="CS585" s="80"/>
      <c r="CT585" s="80"/>
      <c r="CU585" s="80"/>
      <c r="CV585" s="80"/>
      <c r="CW585" s="80"/>
      <c r="CX585" s="80"/>
      <c r="CY585" s="80"/>
      <c r="CZ585" s="80"/>
      <c r="DA585" s="80"/>
      <c r="DB585" s="80"/>
      <c r="DC585" s="80"/>
      <c r="DD585" s="80"/>
      <c r="DE585" s="80"/>
      <c r="DF585" s="80"/>
      <c r="DG585" s="80"/>
      <c r="DH585" s="80"/>
      <c r="DI585" s="80"/>
      <c r="DJ585" s="80"/>
      <c r="DK585" s="80"/>
    </row>
    <row r="586" ht="29.25" customHeight="1">
      <c r="A586" s="80"/>
      <c r="B586" s="80"/>
      <c r="C586" s="80"/>
      <c r="D586" s="383" t="s">
        <v>399</v>
      </c>
      <c r="Q586" s="80"/>
      <c r="R586" s="384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1"/>
      <c r="AD586" s="384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1"/>
      <c r="AP586" s="384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1"/>
      <c r="BB586" s="384"/>
      <c r="BC586" s="10"/>
      <c r="BD586" s="10"/>
      <c r="BE586" s="10"/>
      <c r="BF586" s="10"/>
      <c r="BG586" s="10"/>
      <c r="BH586" s="10"/>
      <c r="BI586" s="10"/>
      <c r="BJ586" s="10"/>
      <c r="BK586" s="11"/>
      <c r="BL586" s="384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1"/>
      <c r="BX586" s="384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1"/>
      <c r="CJ586" s="80"/>
      <c r="CK586" s="80"/>
      <c r="CL586" s="80"/>
      <c r="CM586" s="80"/>
      <c r="CN586" s="80"/>
      <c r="CO586" s="80"/>
      <c r="CP586" s="80"/>
      <c r="CQ586" s="80"/>
      <c r="CR586" s="80"/>
      <c r="CS586" s="80"/>
      <c r="CT586" s="80"/>
      <c r="CU586" s="80"/>
      <c r="CV586" s="80"/>
      <c r="CW586" s="80"/>
      <c r="CX586" s="80"/>
      <c r="CY586" s="80"/>
      <c r="CZ586" s="80"/>
      <c r="DA586" s="80"/>
      <c r="DB586" s="80"/>
      <c r="DC586" s="80"/>
      <c r="DD586" s="80"/>
      <c r="DE586" s="80"/>
      <c r="DF586" s="80"/>
      <c r="DG586" s="80"/>
      <c r="DH586" s="80"/>
      <c r="DI586" s="80"/>
      <c r="DJ586" s="80"/>
      <c r="DK586" s="80"/>
    </row>
    <row r="587" ht="29.25" customHeight="1">
      <c r="A587" s="80"/>
      <c r="B587" s="80"/>
      <c r="C587" s="80"/>
      <c r="D587" s="383" t="s">
        <v>400</v>
      </c>
      <c r="Q587" s="80"/>
      <c r="R587" s="384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1"/>
      <c r="AD587" s="384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1"/>
      <c r="AP587" s="384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1"/>
      <c r="BB587" s="384"/>
      <c r="BC587" s="10"/>
      <c r="BD587" s="10"/>
      <c r="BE587" s="10"/>
      <c r="BF587" s="10"/>
      <c r="BG587" s="10"/>
      <c r="BH587" s="10"/>
      <c r="BI587" s="10"/>
      <c r="BJ587" s="10"/>
      <c r="BK587" s="11"/>
      <c r="BL587" s="384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1"/>
      <c r="BX587" s="384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1"/>
      <c r="CJ587" s="80"/>
      <c r="CK587" s="80"/>
      <c r="CL587" s="80"/>
      <c r="CM587" s="80"/>
      <c r="CN587" s="80"/>
      <c r="CO587" s="80"/>
      <c r="CP587" s="80"/>
      <c r="CQ587" s="80"/>
      <c r="CR587" s="80"/>
      <c r="CS587" s="80"/>
      <c r="CT587" s="80"/>
      <c r="CU587" s="80"/>
      <c r="CV587" s="80"/>
      <c r="CW587" s="80"/>
      <c r="CX587" s="80"/>
      <c r="CY587" s="80"/>
      <c r="CZ587" s="80"/>
      <c r="DA587" s="80"/>
      <c r="DB587" s="80"/>
      <c r="DC587" s="80"/>
      <c r="DD587" s="80"/>
      <c r="DE587" s="80"/>
      <c r="DF587" s="80"/>
      <c r="DG587" s="80"/>
      <c r="DH587" s="80"/>
      <c r="DI587" s="80"/>
      <c r="DJ587" s="80"/>
      <c r="DK587" s="80"/>
    </row>
    <row r="588" ht="29.25" customHeight="1">
      <c r="A588" s="80"/>
      <c r="B588" s="80"/>
      <c r="C588" s="80"/>
      <c r="D588" s="383" t="s">
        <v>401</v>
      </c>
      <c r="Q588" s="80"/>
      <c r="R588" s="384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1"/>
      <c r="AD588" s="384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1"/>
      <c r="AP588" s="384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1"/>
      <c r="BB588" s="384"/>
      <c r="BC588" s="10"/>
      <c r="BD588" s="10"/>
      <c r="BE588" s="10"/>
      <c r="BF588" s="10"/>
      <c r="BG588" s="10"/>
      <c r="BH588" s="10"/>
      <c r="BI588" s="10"/>
      <c r="BJ588" s="10"/>
      <c r="BK588" s="11"/>
      <c r="BL588" s="384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1"/>
      <c r="BX588" s="384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1"/>
      <c r="CJ588" s="80"/>
      <c r="CK588" s="80"/>
      <c r="CL588" s="80"/>
      <c r="CM588" s="80"/>
      <c r="CN588" s="80"/>
      <c r="CO588" s="80"/>
      <c r="CP588" s="80"/>
      <c r="CQ588" s="80"/>
      <c r="CR588" s="80"/>
      <c r="CS588" s="80"/>
      <c r="CT588" s="80"/>
      <c r="CU588" s="80"/>
      <c r="CV588" s="80"/>
      <c r="CW588" s="80"/>
      <c r="CX588" s="80"/>
      <c r="CY588" s="80"/>
      <c r="CZ588" s="80"/>
      <c r="DA588" s="80"/>
      <c r="DB588" s="80"/>
      <c r="DC588" s="80"/>
      <c r="DD588" s="80"/>
      <c r="DE588" s="80"/>
      <c r="DF588" s="80"/>
      <c r="DG588" s="80"/>
      <c r="DH588" s="80"/>
      <c r="DI588" s="80"/>
      <c r="DJ588" s="80"/>
      <c r="DK588" s="80"/>
    </row>
    <row r="589" ht="29.25" customHeight="1">
      <c r="A589" s="80"/>
      <c r="B589" s="80"/>
      <c r="C589" s="80"/>
      <c r="D589" s="383" t="s">
        <v>402</v>
      </c>
      <c r="Q589" s="80"/>
      <c r="R589" s="384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1"/>
      <c r="AD589" s="384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1"/>
      <c r="AP589" s="384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1"/>
      <c r="BB589" s="385"/>
      <c r="BL589" s="386"/>
      <c r="BM589" s="351"/>
      <c r="BN589" s="351"/>
      <c r="BO589" s="351"/>
      <c r="BP589" s="351"/>
      <c r="BQ589" s="351"/>
      <c r="BR589" s="351"/>
      <c r="BS589" s="351"/>
      <c r="BT589" s="351"/>
      <c r="BU589" s="351"/>
      <c r="BV589" s="351"/>
      <c r="BW589" s="168"/>
      <c r="BX589" s="386"/>
      <c r="BY589" s="351"/>
      <c r="BZ589" s="351"/>
      <c r="CA589" s="351"/>
      <c r="CB589" s="351"/>
      <c r="CC589" s="351"/>
      <c r="CD589" s="351"/>
      <c r="CE589" s="351"/>
      <c r="CF589" s="351"/>
      <c r="CG589" s="351"/>
      <c r="CH589" s="351"/>
      <c r="CI589" s="168"/>
      <c r="CJ589" s="80"/>
      <c r="CK589" s="80"/>
      <c r="CL589" s="80"/>
      <c r="CM589" s="80"/>
      <c r="CN589" s="80"/>
      <c r="CO589" s="80"/>
      <c r="CP589" s="80"/>
      <c r="CQ589" s="80"/>
      <c r="CR589" s="80"/>
      <c r="CS589" s="80"/>
      <c r="CT589" s="80"/>
      <c r="CU589" s="80"/>
      <c r="CV589" s="80"/>
      <c r="CW589" s="80"/>
      <c r="CX589" s="80"/>
      <c r="CY589" s="80"/>
      <c r="CZ589" s="80"/>
      <c r="DA589" s="80"/>
      <c r="DB589" s="80"/>
      <c r="DC589" s="80"/>
      <c r="DD589" s="80"/>
      <c r="DE589" s="80"/>
      <c r="DF589" s="80"/>
      <c r="DG589" s="80"/>
      <c r="DH589" s="80"/>
      <c r="DI589" s="80"/>
      <c r="DJ589" s="80"/>
      <c r="DK589" s="80"/>
    </row>
    <row r="590" ht="29.25" customHeight="1">
      <c r="A590" s="80"/>
      <c r="B590" s="80"/>
      <c r="C590" s="80"/>
      <c r="D590" s="383" t="s">
        <v>403</v>
      </c>
      <c r="Q590" s="80"/>
      <c r="R590" s="384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1"/>
      <c r="AD590" s="384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1"/>
      <c r="AP590" s="384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1"/>
      <c r="BB590" s="384"/>
      <c r="BC590" s="10"/>
      <c r="BD590" s="10"/>
      <c r="BE590" s="10"/>
      <c r="BF590" s="10"/>
      <c r="BG590" s="10"/>
      <c r="BH590" s="10"/>
      <c r="BI590" s="10"/>
      <c r="BJ590" s="10"/>
      <c r="BK590" s="11"/>
      <c r="BL590" s="384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1"/>
      <c r="BX590" s="384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1"/>
      <c r="CJ590" s="80"/>
      <c r="CK590" s="80"/>
      <c r="CL590" s="80"/>
      <c r="CM590" s="80"/>
      <c r="CN590" s="80"/>
      <c r="CO590" s="80"/>
      <c r="CP590" s="80"/>
      <c r="CQ590" s="80"/>
      <c r="CR590" s="80"/>
      <c r="CS590" s="80"/>
      <c r="CT590" s="80"/>
      <c r="CU590" s="80"/>
      <c r="CV590" s="80"/>
      <c r="CW590" s="80"/>
      <c r="CX590" s="80"/>
      <c r="CY590" s="80"/>
      <c r="CZ590" s="80"/>
      <c r="DA590" s="80"/>
      <c r="DB590" s="80"/>
      <c r="DC590" s="80"/>
      <c r="DD590" s="80"/>
      <c r="DE590" s="80"/>
      <c r="DF590" s="80"/>
      <c r="DG590" s="80"/>
      <c r="DH590" s="80"/>
      <c r="DI590" s="80"/>
      <c r="DJ590" s="80"/>
      <c r="DK590" s="80"/>
    </row>
    <row r="591" ht="29.25" customHeight="1">
      <c r="A591" s="80"/>
      <c r="B591" s="80"/>
      <c r="C591" s="80"/>
      <c r="D591" s="383" t="s">
        <v>404</v>
      </c>
      <c r="Q591" s="80"/>
      <c r="R591" s="384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1"/>
      <c r="AD591" s="384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1"/>
      <c r="AP591" s="384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1"/>
      <c r="BB591" s="384"/>
      <c r="BC591" s="10"/>
      <c r="BD591" s="10"/>
      <c r="BE591" s="10"/>
      <c r="BF591" s="10"/>
      <c r="BG591" s="10"/>
      <c r="BH591" s="10"/>
      <c r="BI591" s="10"/>
      <c r="BJ591" s="10"/>
      <c r="BK591" s="11"/>
      <c r="BL591" s="384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1"/>
      <c r="BX591" s="384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1"/>
      <c r="CJ591" s="80"/>
      <c r="CK591" s="80"/>
      <c r="CL591" s="80"/>
      <c r="CM591" s="80"/>
      <c r="CN591" s="80"/>
      <c r="CO591" s="80"/>
      <c r="CP591" s="80"/>
      <c r="CQ591" s="80"/>
      <c r="CR591" s="80"/>
      <c r="CS591" s="80"/>
      <c r="CT591" s="80"/>
      <c r="CU591" s="80"/>
      <c r="CV591" s="80"/>
      <c r="CW591" s="80"/>
      <c r="CX591" s="80"/>
      <c r="CY591" s="80"/>
      <c r="CZ591" s="80"/>
      <c r="DA591" s="80"/>
      <c r="DB591" s="80"/>
      <c r="DC591" s="80"/>
      <c r="DD591" s="80"/>
      <c r="DE591" s="80"/>
      <c r="DF591" s="80"/>
      <c r="DG591" s="80"/>
      <c r="DH591" s="80"/>
      <c r="DI591" s="80"/>
      <c r="DJ591" s="80"/>
      <c r="DK591" s="80"/>
    </row>
    <row r="592" ht="29.25" customHeight="1">
      <c r="A592" s="80"/>
      <c r="B592" s="80"/>
      <c r="C592" s="80"/>
      <c r="D592" s="383" t="s">
        <v>405</v>
      </c>
      <c r="Q592" s="80"/>
      <c r="R592" s="384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1"/>
      <c r="AD592" s="384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1"/>
      <c r="AP592" s="384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1"/>
      <c r="BB592" s="384"/>
      <c r="BC592" s="10"/>
      <c r="BD592" s="10"/>
      <c r="BE592" s="10"/>
      <c r="BF592" s="10"/>
      <c r="BG592" s="10"/>
      <c r="BH592" s="10"/>
      <c r="BI592" s="10"/>
      <c r="BJ592" s="10"/>
      <c r="BK592" s="11"/>
      <c r="BL592" s="384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1"/>
      <c r="BX592" s="384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1"/>
      <c r="CJ592" s="80"/>
      <c r="CK592" s="80"/>
      <c r="CL592" s="80"/>
      <c r="CM592" s="80"/>
      <c r="CN592" s="80"/>
      <c r="CO592" s="80"/>
      <c r="CP592" s="80"/>
      <c r="CQ592" s="80"/>
      <c r="CR592" s="80"/>
      <c r="CS592" s="80"/>
      <c r="CT592" s="80"/>
      <c r="CU592" s="80"/>
      <c r="CV592" s="80"/>
      <c r="CW592" s="80"/>
      <c r="CX592" s="80"/>
      <c r="CY592" s="80"/>
      <c r="CZ592" s="80"/>
      <c r="DA592" s="80"/>
      <c r="DB592" s="80"/>
      <c r="DC592" s="80"/>
      <c r="DD592" s="80"/>
      <c r="DE592" s="80"/>
      <c r="DF592" s="80"/>
      <c r="DG592" s="80"/>
      <c r="DH592" s="80"/>
      <c r="DI592" s="80"/>
      <c r="DJ592" s="80"/>
      <c r="DK592" s="80"/>
    </row>
    <row r="593" ht="29.25" customHeight="1">
      <c r="A593" s="80"/>
      <c r="B593" s="80"/>
      <c r="C593" s="80"/>
      <c r="D593" s="383" t="s">
        <v>406</v>
      </c>
      <c r="Q593" s="80"/>
      <c r="R593" s="384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1"/>
      <c r="AD593" s="384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1"/>
      <c r="AP593" s="384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1"/>
      <c r="BB593" s="384"/>
      <c r="BC593" s="10"/>
      <c r="BD593" s="10"/>
      <c r="BE593" s="10"/>
      <c r="BF593" s="10"/>
      <c r="BG593" s="10"/>
      <c r="BH593" s="10"/>
      <c r="BI593" s="10"/>
      <c r="BJ593" s="10"/>
      <c r="BK593" s="11"/>
      <c r="BL593" s="384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1"/>
      <c r="BX593" s="384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1"/>
      <c r="CJ593" s="80"/>
      <c r="CK593" s="80"/>
      <c r="CL593" s="80"/>
      <c r="CM593" s="80"/>
      <c r="CN593" s="80"/>
      <c r="CO593" s="80"/>
      <c r="CP593" s="80"/>
      <c r="CQ593" s="80"/>
      <c r="CR593" s="80"/>
      <c r="CS593" s="80"/>
      <c r="CT593" s="80"/>
      <c r="CU593" s="80"/>
      <c r="CV593" s="80"/>
      <c r="CW593" s="80"/>
      <c r="CX593" s="80"/>
      <c r="CY593" s="80"/>
      <c r="CZ593" s="80"/>
      <c r="DA593" s="80"/>
      <c r="DB593" s="80"/>
      <c r="DC593" s="80"/>
      <c r="DD593" s="80"/>
      <c r="DE593" s="80"/>
      <c r="DF593" s="80"/>
      <c r="DG593" s="80"/>
      <c r="DH593" s="80"/>
      <c r="DI593" s="80"/>
      <c r="DJ593" s="80"/>
      <c r="DK593" s="80"/>
    </row>
    <row r="594" ht="30.0" customHeight="1">
      <c r="A594" s="80"/>
      <c r="B594" s="80"/>
      <c r="C594" s="80"/>
      <c r="D594" s="383" t="s">
        <v>407</v>
      </c>
      <c r="Q594" s="80"/>
      <c r="R594" s="384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1"/>
      <c r="AD594" s="384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1"/>
      <c r="AP594" s="384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1"/>
      <c r="BB594" s="384"/>
      <c r="BC594" s="10"/>
      <c r="BD594" s="10"/>
      <c r="BE594" s="10"/>
      <c r="BF594" s="10"/>
      <c r="BG594" s="10"/>
      <c r="BH594" s="10"/>
      <c r="BI594" s="10"/>
      <c r="BJ594" s="10"/>
      <c r="BK594" s="11"/>
      <c r="BL594" s="384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1"/>
      <c r="BX594" s="384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1"/>
      <c r="CJ594" s="80"/>
      <c r="CK594" s="80"/>
      <c r="CL594" s="80"/>
      <c r="CM594" s="80"/>
      <c r="CN594" s="80"/>
      <c r="CO594" s="80"/>
      <c r="CP594" s="80"/>
      <c r="CQ594" s="80"/>
      <c r="CR594" s="80"/>
      <c r="CS594" s="80"/>
      <c r="CT594" s="80"/>
      <c r="CU594" s="80"/>
      <c r="CV594" s="80"/>
      <c r="CW594" s="80"/>
      <c r="CX594" s="80"/>
      <c r="CY594" s="80"/>
      <c r="CZ594" s="80"/>
      <c r="DA594" s="80"/>
      <c r="DB594" s="80"/>
      <c r="DC594" s="80"/>
      <c r="DD594" s="80"/>
      <c r="DE594" s="80"/>
      <c r="DF594" s="80"/>
      <c r="DG594" s="80"/>
      <c r="DH594" s="80"/>
      <c r="DI594" s="80"/>
      <c r="DJ594" s="80"/>
      <c r="DK594" s="80"/>
    </row>
    <row r="595" ht="22.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  <c r="BG595" s="80"/>
      <c r="BH595" s="80"/>
      <c r="BI595" s="80"/>
      <c r="BJ595" s="80"/>
      <c r="BK595" s="80"/>
      <c r="BL595" s="80"/>
      <c r="BM595" s="80"/>
      <c r="BN595" s="80"/>
      <c r="BO595" s="80"/>
      <c r="BP595" s="80"/>
      <c r="BQ595" s="80"/>
      <c r="BR595" s="80"/>
      <c r="BS595" s="80"/>
      <c r="BT595" s="80"/>
      <c r="BU595" s="80"/>
      <c r="BV595" s="80"/>
      <c r="BW595" s="80"/>
      <c r="BX595" s="80"/>
      <c r="BY595" s="80"/>
      <c r="BZ595" s="80"/>
      <c r="CA595" s="80"/>
      <c r="CB595" s="80"/>
      <c r="CC595" s="80"/>
      <c r="CD595" s="80"/>
      <c r="CE595" s="80"/>
      <c r="CF595" s="80"/>
      <c r="CG595" s="80"/>
      <c r="CH595" s="80"/>
      <c r="CI595" s="80"/>
      <c r="CJ595" s="80"/>
      <c r="CK595" s="80"/>
      <c r="CL595" s="80"/>
      <c r="CM595" s="80"/>
      <c r="CN595" s="80"/>
      <c r="CO595" s="80"/>
      <c r="CP595" s="80"/>
      <c r="CQ595" s="80"/>
      <c r="CR595" s="80"/>
      <c r="CS595" s="80"/>
      <c r="CT595" s="80"/>
      <c r="CU595" s="80"/>
      <c r="CV595" s="80"/>
      <c r="CW595" s="80"/>
      <c r="CX595" s="80"/>
      <c r="CY595" s="80"/>
      <c r="CZ595" s="80"/>
      <c r="DA595" s="80"/>
      <c r="DB595" s="80"/>
      <c r="DC595" s="80"/>
      <c r="DD595" s="80"/>
      <c r="DE595" s="80"/>
      <c r="DF595" s="80"/>
      <c r="DG595" s="80"/>
      <c r="DH595" s="80"/>
      <c r="DI595" s="80"/>
      <c r="DJ595" s="80"/>
      <c r="DK595" s="80"/>
    </row>
    <row r="596" ht="11.2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  <c r="BG596" s="80"/>
      <c r="BH596" s="80"/>
      <c r="BI596" s="80"/>
      <c r="BJ596" s="80"/>
      <c r="BK596" s="80"/>
      <c r="BL596" s="80"/>
      <c r="BM596" s="80"/>
      <c r="BN596" s="80"/>
      <c r="BO596" s="80"/>
      <c r="BP596" s="80"/>
      <c r="BQ596" s="80"/>
      <c r="BR596" s="80"/>
      <c r="BS596" s="80"/>
      <c r="BT596" s="80"/>
      <c r="BU596" s="80"/>
      <c r="BV596" s="80"/>
      <c r="BW596" s="80"/>
      <c r="BX596" s="80"/>
      <c r="BY596" s="80"/>
      <c r="BZ596" s="80"/>
      <c r="CA596" s="80"/>
      <c r="CB596" s="80"/>
      <c r="CC596" s="80"/>
      <c r="CD596" s="80"/>
      <c r="CE596" s="80"/>
      <c r="CF596" s="80"/>
      <c r="CG596" s="80"/>
      <c r="CH596" s="80"/>
      <c r="CI596" s="80"/>
      <c r="CJ596" s="80"/>
      <c r="CK596" s="80"/>
      <c r="CL596" s="80"/>
      <c r="CM596" s="80"/>
      <c r="CN596" s="80"/>
      <c r="CO596" s="80"/>
      <c r="CP596" s="80"/>
      <c r="CQ596" s="80"/>
      <c r="CR596" s="80"/>
      <c r="CS596" s="80"/>
      <c r="CT596" s="80"/>
      <c r="CU596" s="80"/>
      <c r="CV596" s="80"/>
      <c r="CW596" s="80"/>
      <c r="CX596" s="80"/>
      <c r="CY596" s="80"/>
      <c r="CZ596" s="80"/>
      <c r="DA596" s="80"/>
      <c r="DB596" s="80"/>
      <c r="DC596" s="80"/>
      <c r="DD596" s="80"/>
      <c r="DE596" s="80"/>
      <c r="DF596" s="80"/>
      <c r="DG596" s="80"/>
      <c r="DH596" s="80"/>
      <c r="DI596" s="80"/>
      <c r="DJ596" s="80"/>
      <c r="DK596" s="80"/>
    </row>
    <row r="597" ht="3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  <c r="BG597" s="80"/>
      <c r="BH597" s="80"/>
      <c r="BI597" s="80"/>
      <c r="BJ597" s="80"/>
      <c r="BK597" s="80"/>
      <c r="BL597" s="80"/>
      <c r="BM597" s="80"/>
      <c r="BN597" s="80"/>
      <c r="BO597" s="80"/>
      <c r="BP597" s="80"/>
      <c r="BQ597" s="80"/>
      <c r="BR597" s="80"/>
      <c r="BS597" s="80"/>
      <c r="BT597" s="80"/>
      <c r="BU597" s="80"/>
      <c r="BV597" s="80"/>
      <c r="BW597" s="80"/>
      <c r="BX597" s="80"/>
      <c r="BY597" s="80"/>
      <c r="BZ597" s="80"/>
      <c r="CA597" s="80"/>
      <c r="CB597" s="80"/>
      <c r="CC597" s="80"/>
      <c r="CD597" s="80"/>
      <c r="CE597" s="80"/>
      <c r="CF597" s="80"/>
      <c r="CG597" s="80"/>
      <c r="CH597" s="80"/>
      <c r="CI597" s="80"/>
      <c r="CJ597" s="80"/>
      <c r="CK597" s="80"/>
      <c r="CL597" s="80"/>
      <c r="CM597" s="80"/>
      <c r="CN597" s="80"/>
      <c r="CO597" s="80"/>
      <c r="CP597" s="80"/>
      <c r="CQ597" s="80"/>
      <c r="CR597" s="80"/>
      <c r="CS597" s="80"/>
      <c r="CT597" s="80"/>
      <c r="CU597" s="80"/>
      <c r="CV597" s="80"/>
      <c r="CW597" s="80"/>
      <c r="CX597" s="80"/>
      <c r="CY597" s="80"/>
      <c r="CZ597" s="80"/>
      <c r="DA597" s="80"/>
      <c r="DB597" s="80"/>
      <c r="DC597" s="80"/>
      <c r="DD597" s="80"/>
      <c r="DE597" s="80"/>
      <c r="DF597" s="80"/>
      <c r="DG597" s="80"/>
      <c r="DH597" s="80"/>
      <c r="DI597" s="80"/>
      <c r="DJ597" s="80"/>
      <c r="DK597" s="80"/>
    </row>
    <row r="598" ht="6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  <c r="BG598" s="80"/>
      <c r="BH598" s="80"/>
      <c r="BI598" s="80"/>
      <c r="BJ598" s="80"/>
      <c r="BK598" s="80"/>
      <c r="BL598" s="80"/>
      <c r="BM598" s="80"/>
      <c r="BN598" s="80"/>
      <c r="BO598" s="80"/>
      <c r="BP598" s="80"/>
      <c r="BQ598" s="80"/>
      <c r="BR598" s="80"/>
      <c r="BS598" s="80"/>
      <c r="BT598" s="80"/>
      <c r="BU598" s="80"/>
      <c r="BV598" s="80"/>
      <c r="BW598" s="80"/>
      <c r="BX598" s="80"/>
      <c r="BY598" s="80"/>
      <c r="BZ598" s="80"/>
      <c r="CA598" s="80"/>
      <c r="CB598" s="80"/>
      <c r="CC598" s="80"/>
      <c r="CD598" s="80"/>
      <c r="CE598" s="80"/>
      <c r="CF598" s="80"/>
      <c r="CG598" s="80"/>
      <c r="CH598" s="80"/>
      <c r="CI598" s="80"/>
      <c r="CJ598" s="80"/>
      <c r="CK598" s="80"/>
      <c r="CL598" s="80"/>
      <c r="CM598" s="80"/>
      <c r="CN598" s="80"/>
      <c r="CO598" s="80"/>
      <c r="CP598" s="80"/>
      <c r="CQ598" s="80"/>
      <c r="CR598" s="80"/>
      <c r="CS598" s="80"/>
      <c r="CT598" s="80"/>
      <c r="CU598" s="80"/>
      <c r="CV598" s="80"/>
      <c r="CW598" s="80"/>
      <c r="CX598" s="80"/>
      <c r="CY598" s="80"/>
      <c r="CZ598" s="80"/>
      <c r="DA598" s="80"/>
      <c r="DB598" s="80"/>
      <c r="DC598" s="80"/>
      <c r="DD598" s="80"/>
      <c r="DE598" s="80"/>
      <c r="DF598" s="80"/>
      <c r="DG598" s="80"/>
      <c r="DH598" s="80"/>
      <c r="DI598" s="80"/>
      <c r="DJ598" s="80"/>
      <c r="DK598" s="80"/>
    </row>
    <row r="599" ht="15.75" customHeight="1">
      <c r="A599" s="80"/>
      <c r="B599" s="80"/>
      <c r="C599" s="367" t="s">
        <v>408</v>
      </c>
      <c r="DI599" s="80"/>
      <c r="DJ599" s="80"/>
      <c r="DK599" s="80"/>
    </row>
    <row r="600" ht="18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  <c r="BG600" s="80"/>
      <c r="BH600" s="80"/>
      <c r="BI600" s="80"/>
      <c r="BJ600" s="80"/>
      <c r="BK600" s="80"/>
      <c r="BL600" s="80"/>
      <c r="BM600" s="80"/>
      <c r="BN600" s="80"/>
      <c r="BO600" s="80"/>
      <c r="BP600" s="80"/>
      <c r="BQ600" s="80"/>
      <c r="BR600" s="80"/>
      <c r="BS600" s="80"/>
      <c r="BT600" s="80"/>
      <c r="BU600" s="80"/>
      <c r="BV600" s="80"/>
      <c r="BW600" s="80"/>
      <c r="BX600" s="80"/>
      <c r="BY600" s="80"/>
      <c r="BZ600" s="80"/>
      <c r="CA600" s="80"/>
      <c r="CB600" s="80"/>
      <c r="CC600" s="80"/>
      <c r="CD600" s="80"/>
      <c r="CE600" s="80"/>
      <c r="CF600" s="80"/>
      <c r="CG600" s="80"/>
      <c r="CH600" s="80"/>
      <c r="CI600" s="80"/>
      <c r="CJ600" s="80"/>
      <c r="CK600" s="80"/>
      <c r="CL600" s="80"/>
      <c r="CM600" s="80"/>
      <c r="CN600" s="80"/>
      <c r="CO600" s="80"/>
      <c r="CP600" s="80"/>
      <c r="CQ600" s="80"/>
      <c r="CR600" s="80"/>
      <c r="CS600" s="80"/>
      <c r="CT600" s="80"/>
      <c r="CU600" s="80"/>
      <c r="CV600" s="80"/>
      <c r="CW600" s="80"/>
      <c r="CX600" s="80"/>
      <c r="CY600" s="80"/>
      <c r="CZ600" s="80"/>
      <c r="DA600" s="80"/>
      <c r="DB600" s="80"/>
      <c r="DC600" s="80"/>
      <c r="DD600" s="80"/>
      <c r="DE600" s="80"/>
      <c r="DF600" s="80"/>
      <c r="DG600" s="80"/>
      <c r="DH600" s="80"/>
      <c r="DI600" s="80"/>
      <c r="DJ600" s="80"/>
      <c r="DK600" s="80"/>
    </row>
    <row r="601" ht="24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363" t="s">
        <v>393</v>
      </c>
      <c r="AB601" s="363" t="s">
        <v>394</v>
      </c>
      <c r="AN601" s="363" t="s">
        <v>395</v>
      </c>
      <c r="AZ601" s="363" t="s">
        <v>396</v>
      </c>
      <c r="BJ601" s="363" t="s">
        <v>397</v>
      </c>
      <c r="BV601" s="363" t="s">
        <v>398</v>
      </c>
      <c r="CH601" s="363" t="s">
        <v>409</v>
      </c>
      <c r="CT601" s="80"/>
      <c r="CU601" s="80"/>
      <c r="CV601" s="80"/>
      <c r="CW601" s="80"/>
      <c r="CX601" s="80"/>
      <c r="CY601" s="80"/>
      <c r="CZ601" s="80"/>
      <c r="DA601" s="80"/>
      <c r="DB601" s="80"/>
      <c r="DC601" s="80"/>
      <c r="DD601" s="80"/>
      <c r="DE601" s="80"/>
      <c r="DF601" s="80"/>
      <c r="DG601" s="80"/>
      <c r="DH601" s="80"/>
      <c r="DI601" s="80"/>
      <c r="DJ601" s="80"/>
      <c r="DK601" s="80"/>
    </row>
    <row r="602" ht="28.5" customHeight="1">
      <c r="A602" s="80"/>
      <c r="B602" s="80"/>
      <c r="C602" s="383" t="s">
        <v>405</v>
      </c>
      <c r="O602" s="80"/>
      <c r="P602" s="387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1"/>
      <c r="AB602" s="387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1"/>
      <c r="AN602" s="387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1"/>
      <c r="AZ602" s="387"/>
      <c r="BA602" s="10"/>
      <c r="BB602" s="10"/>
      <c r="BC602" s="10"/>
      <c r="BD602" s="10"/>
      <c r="BE602" s="10"/>
      <c r="BF602" s="10"/>
      <c r="BG602" s="10"/>
      <c r="BH602" s="10"/>
      <c r="BI602" s="11"/>
      <c r="BJ602" s="387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1"/>
      <c r="BV602" s="387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1"/>
      <c r="CH602" s="387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1"/>
      <c r="CT602" s="80"/>
      <c r="CU602" s="80"/>
      <c r="CV602" s="80"/>
      <c r="CW602" s="80"/>
      <c r="CX602" s="80"/>
      <c r="CY602" s="80"/>
      <c r="CZ602" s="80"/>
      <c r="DA602" s="80"/>
      <c r="DB602" s="80"/>
      <c r="DC602" s="80"/>
      <c r="DD602" s="80"/>
      <c r="DE602" s="80"/>
      <c r="DF602" s="80"/>
      <c r="DG602" s="80"/>
      <c r="DH602" s="80"/>
      <c r="DI602" s="80"/>
      <c r="DJ602" s="80"/>
      <c r="DK602" s="80"/>
    </row>
    <row r="603" ht="28.5" customHeight="1">
      <c r="A603" s="80"/>
      <c r="B603" s="80"/>
      <c r="C603" s="383" t="s">
        <v>410</v>
      </c>
      <c r="O603" s="80"/>
      <c r="P603" s="387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1"/>
      <c r="AB603" s="387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1"/>
      <c r="AN603" s="387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1"/>
      <c r="AZ603" s="387"/>
      <c r="BA603" s="10"/>
      <c r="BB603" s="10"/>
      <c r="BC603" s="10"/>
      <c r="BD603" s="10"/>
      <c r="BE603" s="10"/>
      <c r="BF603" s="10"/>
      <c r="BG603" s="10"/>
      <c r="BH603" s="10"/>
      <c r="BI603" s="11"/>
      <c r="BJ603" s="387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1"/>
      <c r="BV603" s="387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1"/>
      <c r="CH603" s="387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1"/>
      <c r="CT603" s="80"/>
      <c r="CU603" s="80"/>
      <c r="CV603" s="80"/>
      <c r="CW603" s="80"/>
      <c r="CX603" s="80"/>
      <c r="CY603" s="80"/>
      <c r="CZ603" s="80"/>
      <c r="DA603" s="80"/>
      <c r="DB603" s="80"/>
      <c r="DC603" s="80"/>
      <c r="DD603" s="80"/>
      <c r="DE603" s="80"/>
      <c r="DF603" s="80"/>
      <c r="DG603" s="80"/>
      <c r="DH603" s="80"/>
      <c r="DI603" s="80"/>
      <c r="DJ603" s="80"/>
      <c r="DK603" s="80"/>
    </row>
    <row r="604" ht="28.5" customHeight="1">
      <c r="A604" s="80"/>
      <c r="B604" s="80"/>
      <c r="C604" s="383" t="s">
        <v>403</v>
      </c>
      <c r="O604" s="80"/>
      <c r="P604" s="387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1"/>
      <c r="AB604" s="387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1"/>
      <c r="AN604" s="387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1"/>
      <c r="AZ604" s="387"/>
      <c r="BA604" s="10"/>
      <c r="BB604" s="10"/>
      <c r="BC604" s="10"/>
      <c r="BD604" s="10"/>
      <c r="BE604" s="10"/>
      <c r="BF604" s="10"/>
      <c r="BG604" s="10"/>
      <c r="BH604" s="10"/>
      <c r="BI604" s="11"/>
      <c r="BJ604" s="387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1"/>
      <c r="BV604" s="387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1"/>
      <c r="CH604" s="387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1"/>
      <c r="CT604" s="80"/>
      <c r="CU604" s="80"/>
      <c r="CV604" s="80"/>
      <c r="CW604" s="80"/>
      <c r="CX604" s="80"/>
      <c r="CY604" s="80"/>
      <c r="CZ604" s="80"/>
      <c r="DA604" s="80"/>
      <c r="DB604" s="80"/>
      <c r="DC604" s="80"/>
      <c r="DD604" s="80"/>
      <c r="DE604" s="80"/>
      <c r="DF604" s="80"/>
      <c r="DG604" s="80"/>
      <c r="DH604" s="80"/>
      <c r="DI604" s="80"/>
      <c r="DJ604" s="80"/>
      <c r="DK604" s="80"/>
    </row>
    <row r="605" ht="28.5" customHeight="1">
      <c r="A605" s="80"/>
      <c r="B605" s="80"/>
      <c r="C605" s="383" t="s">
        <v>402</v>
      </c>
      <c r="O605" s="80"/>
      <c r="P605" s="387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1"/>
      <c r="AB605" s="387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1"/>
      <c r="AN605" s="387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1"/>
      <c r="AZ605" s="387"/>
      <c r="BA605" s="10"/>
      <c r="BB605" s="10"/>
      <c r="BC605" s="10"/>
      <c r="BD605" s="10"/>
      <c r="BE605" s="10"/>
      <c r="BF605" s="10"/>
      <c r="BG605" s="10"/>
      <c r="BH605" s="10"/>
      <c r="BI605" s="11"/>
      <c r="BJ605" s="387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1"/>
      <c r="BV605" s="387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1"/>
      <c r="CH605" s="387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1"/>
      <c r="CT605" s="80"/>
      <c r="CU605" s="80"/>
      <c r="CV605" s="80"/>
      <c r="CW605" s="80"/>
      <c r="CX605" s="80"/>
      <c r="CY605" s="80"/>
      <c r="CZ605" s="80"/>
      <c r="DA605" s="80"/>
      <c r="DB605" s="80"/>
      <c r="DC605" s="80"/>
      <c r="DD605" s="80"/>
      <c r="DE605" s="80"/>
      <c r="DF605" s="80"/>
      <c r="DG605" s="80"/>
      <c r="DH605" s="80"/>
      <c r="DI605" s="80"/>
      <c r="DJ605" s="80"/>
      <c r="DK605" s="80"/>
    </row>
    <row r="606" ht="28.5" customHeight="1">
      <c r="A606" s="80"/>
      <c r="B606" s="80"/>
      <c r="C606" s="383" t="s">
        <v>400</v>
      </c>
      <c r="O606" s="80"/>
      <c r="P606" s="387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1"/>
      <c r="AB606" s="387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1"/>
      <c r="AN606" s="387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1"/>
      <c r="AZ606" s="387"/>
      <c r="BA606" s="10"/>
      <c r="BB606" s="10"/>
      <c r="BC606" s="10"/>
      <c r="BD606" s="10"/>
      <c r="BE606" s="10"/>
      <c r="BF606" s="10"/>
      <c r="BG606" s="10"/>
      <c r="BH606" s="10"/>
      <c r="BI606" s="11"/>
      <c r="BJ606" s="387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1"/>
      <c r="BV606" s="387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1"/>
      <c r="CH606" s="387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1"/>
      <c r="CT606" s="80"/>
      <c r="CU606" s="80"/>
      <c r="CV606" s="80"/>
      <c r="CW606" s="80"/>
      <c r="CX606" s="80"/>
      <c r="CY606" s="80"/>
      <c r="CZ606" s="80"/>
      <c r="DA606" s="80"/>
      <c r="DB606" s="80"/>
      <c r="DC606" s="80"/>
      <c r="DD606" s="80"/>
      <c r="DE606" s="80"/>
      <c r="DF606" s="80"/>
      <c r="DG606" s="80"/>
      <c r="DH606" s="80"/>
      <c r="DI606" s="80"/>
      <c r="DJ606" s="80"/>
      <c r="DK606" s="80"/>
    </row>
    <row r="607" ht="28.5" customHeight="1">
      <c r="A607" s="80"/>
      <c r="B607" s="80"/>
      <c r="C607" s="383" t="s">
        <v>411</v>
      </c>
      <c r="O607" s="80"/>
      <c r="P607" s="387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1"/>
      <c r="AB607" s="387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1"/>
      <c r="AN607" s="387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1"/>
      <c r="AZ607" s="387"/>
      <c r="BA607" s="10"/>
      <c r="BB607" s="10"/>
      <c r="BC607" s="10"/>
      <c r="BD607" s="10"/>
      <c r="BE607" s="10"/>
      <c r="BF607" s="10"/>
      <c r="BG607" s="10"/>
      <c r="BH607" s="10"/>
      <c r="BI607" s="11"/>
      <c r="BJ607" s="387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1"/>
      <c r="BV607" s="387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1"/>
      <c r="CH607" s="387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1"/>
      <c r="CT607" s="80"/>
      <c r="CU607" s="80"/>
      <c r="CV607" s="80"/>
      <c r="CW607" s="80"/>
      <c r="CX607" s="80"/>
      <c r="CY607" s="80"/>
      <c r="CZ607" s="80"/>
      <c r="DA607" s="80"/>
      <c r="DB607" s="80"/>
      <c r="DC607" s="80"/>
      <c r="DD607" s="80"/>
      <c r="DE607" s="80"/>
      <c r="DF607" s="80"/>
      <c r="DG607" s="80"/>
      <c r="DH607" s="80"/>
      <c r="DI607" s="80"/>
      <c r="DJ607" s="80"/>
      <c r="DK607" s="80"/>
    </row>
    <row r="608" ht="28.5" customHeight="1">
      <c r="A608" s="80"/>
      <c r="B608" s="80"/>
      <c r="C608" s="383" t="s">
        <v>412</v>
      </c>
      <c r="O608" s="80"/>
      <c r="P608" s="387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1"/>
      <c r="AB608" s="387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1"/>
      <c r="AN608" s="387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1"/>
      <c r="AZ608" s="387"/>
      <c r="BA608" s="10"/>
      <c r="BB608" s="10"/>
      <c r="BC608" s="10"/>
      <c r="BD608" s="10"/>
      <c r="BE608" s="10"/>
      <c r="BF608" s="10"/>
      <c r="BG608" s="10"/>
      <c r="BH608" s="10"/>
      <c r="BI608" s="11"/>
      <c r="BJ608" s="387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1"/>
      <c r="BV608" s="387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1"/>
      <c r="CH608" s="387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1"/>
      <c r="CT608" s="80"/>
      <c r="CU608" s="80"/>
      <c r="CV608" s="80"/>
      <c r="CW608" s="80"/>
      <c r="CX608" s="80"/>
      <c r="CY608" s="80"/>
      <c r="CZ608" s="80"/>
      <c r="DA608" s="80"/>
      <c r="DB608" s="80"/>
      <c r="DC608" s="80"/>
      <c r="DD608" s="80"/>
      <c r="DE608" s="80"/>
      <c r="DF608" s="80"/>
      <c r="DG608" s="80"/>
      <c r="DH608" s="80"/>
      <c r="DI608" s="80"/>
      <c r="DJ608" s="80"/>
      <c r="DK608" s="80"/>
    </row>
    <row r="609" ht="28.5" customHeight="1">
      <c r="A609" s="80"/>
      <c r="B609" s="80"/>
      <c r="C609" s="383" t="s">
        <v>413</v>
      </c>
      <c r="O609" s="80"/>
      <c r="P609" s="387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1"/>
      <c r="AB609" s="387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1"/>
      <c r="AN609" s="387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1"/>
      <c r="AZ609" s="387"/>
      <c r="BA609" s="10"/>
      <c r="BB609" s="10"/>
      <c r="BC609" s="10"/>
      <c r="BD609" s="10"/>
      <c r="BE609" s="10"/>
      <c r="BF609" s="10"/>
      <c r="BG609" s="10"/>
      <c r="BH609" s="10"/>
      <c r="BI609" s="11"/>
      <c r="BJ609" s="387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1"/>
      <c r="BV609" s="387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1"/>
      <c r="CH609" s="387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1"/>
      <c r="CT609" s="80"/>
      <c r="CU609" s="80"/>
      <c r="CV609" s="80"/>
      <c r="CW609" s="80"/>
      <c r="CX609" s="80"/>
      <c r="CY609" s="80"/>
      <c r="CZ609" s="80"/>
      <c r="DA609" s="80"/>
      <c r="DB609" s="80"/>
      <c r="DC609" s="80"/>
      <c r="DD609" s="80"/>
      <c r="DE609" s="80"/>
      <c r="DF609" s="80"/>
      <c r="DG609" s="80"/>
      <c r="DH609" s="80"/>
      <c r="DI609" s="80"/>
      <c r="DJ609" s="80"/>
      <c r="DK609" s="80"/>
    </row>
    <row r="610" ht="28.5" customHeight="1">
      <c r="A610" s="80"/>
      <c r="B610" s="80"/>
      <c r="C610" s="383" t="s">
        <v>401</v>
      </c>
      <c r="O610" s="80"/>
      <c r="P610" s="387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1"/>
      <c r="AB610" s="387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1"/>
      <c r="AN610" s="387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1"/>
      <c r="AZ610" s="387"/>
      <c r="BA610" s="10"/>
      <c r="BB610" s="10"/>
      <c r="BC610" s="10"/>
      <c r="BD610" s="10"/>
      <c r="BE610" s="10"/>
      <c r="BF610" s="10"/>
      <c r="BG610" s="10"/>
      <c r="BH610" s="10"/>
      <c r="BI610" s="11"/>
      <c r="BJ610" s="387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1"/>
      <c r="BV610" s="387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1"/>
      <c r="CH610" s="387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1"/>
      <c r="CT610" s="80"/>
      <c r="CU610" s="80"/>
      <c r="CV610" s="80"/>
      <c r="CW610" s="80"/>
      <c r="CX610" s="80"/>
      <c r="CY610" s="80"/>
      <c r="CZ610" s="80"/>
      <c r="DA610" s="80"/>
      <c r="DB610" s="80"/>
      <c r="DC610" s="80"/>
      <c r="DD610" s="80"/>
      <c r="DE610" s="80"/>
      <c r="DF610" s="80"/>
      <c r="DG610" s="80"/>
      <c r="DH610" s="80"/>
      <c r="DI610" s="80"/>
      <c r="DJ610" s="80"/>
      <c r="DK610" s="80"/>
    </row>
    <row r="611" ht="28.5" customHeight="1">
      <c r="A611" s="80"/>
      <c r="B611" s="80"/>
      <c r="C611" s="383" t="s">
        <v>399</v>
      </c>
      <c r="O611" s="80"/>
      <c r="P611" s="387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1"/>
      <c r="AB611" s="387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1"/>
      <c r="AN611" s="387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1"/>
      <c r="AZ611" s="387"/>
      <c r="BA611" s="10"/>
      <c r="BB611" s="10"/>
      <c r="BC611" s="10"/>
      <c r="BD611" s="10"/>
      <c r="BE611" s="10"/>
      <c r="BF611" s="10"/>
      <c r="BG611" s="10"/>
      <c r="BH611" s="10"/>
      <c r="BI611" s="11"/>
      <c r="BJ611" s="387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1"/>
      <c r="BV611" s="387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1"/>
      <c r="CH611" s="387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1"/>
      <c r="CT611" s="80"/>
      <c r="CU611" s="80"/>
      <c r="CV611" s="80"/>
      <c r="CW611" s="80"/>
      <c r="CX611" s="80"/>
      <c r="CY611" s="80"/>
      <c r="CZ611" s="80"/>
      <c r="DA611" s="80"/>
      <c r="DB611" s="80"/>
      <c r="DC611" s="80"/>
      <c r="DD611" s="80"/>
      <c r="DE611" s="80"/>
      <c r="DF611" s="80"/>
      <c r="DG611" s="80"/>
      <c r="DH611" s="80"/>
      <c r="DI611" s="80"/>
      <c r="DJ611" s="80"/>
      <c r="DK611" s="80"/>
    </row>
    <row r="612" ht="28.5" customHeight="1">
      <c r="A612" s="80"/>
      <c r="B612" s="80"/>
      <c r="C612" s="383" t="s">
        <v>406</v>
      </c>
      <c r="O612" s="80"/>
      <c r="P612" s="387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1"/>
      <c r="AB612" s="387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1"/>
      <c r="AN612" s="387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1"/>
      <c r="AZ612" s="387"/>
      <c r="BA612" s="10"/>
      <c r="BB612" s="10"/>
      <c r="BC612" s="10"/>
      <c r="BD612" s="10"/>
      <c r="BE612" s="10"/>
      <c r="BF612" s="10"/>
      <c r="BG612" s="10"/>
      <c r="BH612" s="10"/>
      <c r="BI612" s="11"/>
      <c r="BJ612" s="387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1"/>
      <c r="BV612" s="387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1"/>
      <c r="CH612" s="387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1"/>
      <c r="CT612" s="80"/>
      <c r="CU612" s="80"/>
      <c r="CV612" s="80"/>
      <c r="CW612" s="80"/>
      <c r="CX612" s="80"/>
      <c r="CY612" s="80"/>
      <c r="CZ612" s="80"/>
      <c r="DA612" s="80"/>
      <c r="DB612" s="80"/>
      <c r="DC612" s="80"/>
      <c r="DD612" s="80"/>
      <c r="DE612" s="80"/>
      <c r="DF612" s="80"/>
      <c r="DG612" s="80"/>
      <c r="DH612" s="80"/>
      <c r="DI612" s="80"/>
      <c r="DJ612" s="80"/>
      <c r="DK612" s="80"/>
    </row>
    <row r="613" ht="28.5" customHeight="1">
      <c r="A613" s="80"/>
      <c r="B613" s="80"/>
      <c r="C613" s="383" t="s">
        <v>407</v>
      </c>
      <c r="O613" s="80"/>
      <c r="P613" s="387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1"/>
      <c r="AB613" s="387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1"/>
      <c r="AN613" s="387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1"/>
      <c r="AZ613" s="387"/>
      <c r="BA613" s="10"/>
      <c r="BB613" s="10"/>
      <c r="BC613" s="10"/>
      <c r="BD613" s="10"/>
      <c r="BE613" s="10"/>
      <c r="BF613" s="10"/>
      <c r="BG613" s="10"/>
      <c r="BH613" s="10"/>
      <c r="BI613" s="11"/>
      <c r="BJ613" s="387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1"/>
      <c r="BV613" s="387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1"/>
      <c r="CH613" s="387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1"/>
      <c r="CT613" s="80"/>
      <c r="CU613" s="80"/>
      <c r="CV613" s="80"/>
      <c r="CW613" s="80"/>
      <c r="CX613" s="80"/>
      <c r="CY613" s="80"/>
      <c r="CZ613" s="80"/>
      <c r="DA613" s="80"/>
      <c r="DB613" s="80"/>
      <c r="DC613" s="80"/>
      <c r="DD613" s="80"/>
      <c r="DE613" s="80"/>
      <c r="DF613" s="80"/>
      <c r="DG613" s="80"/>
      <c r="DH613" s="80"/>
      <c r="DI613" s="80"/>
      <c r="DJ613" s="80"/>
      <c r="DK613" s="80"/>
    </row>
    <row r="614" ht="29.25" customHeight="1">
      <c r="A614" s="80"/>
      <c r="B614" s="80"/>
      <c r="C614" s="383" t="s">
        <v>408</v>
      </c>
      <c r="O614" s="80"/>
      <c r="P614" s="387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1"/>
      <c r="AB614" s="387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1"/>
      <c r="AN614" s="387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1"/>
      <c r="AZ614" s="387"/>
      <c r="BA614" s="10"/>
      <c r="BB614" s="10"/>
      <c r="BC614" s="10"/>
      <c r="BD614" s="10"/>
      <c r="BE614" s="10"/>
      <c r="BF614" s="10"/>
      <c r="BG614" s="10"/>
      <c r="BH614" s="10"/>
      <c r="BI614" s="11"/>
      <c r="BJ614" s="387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1"/>
      <c r="BV614" s="387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1"/>
      <c r="CH614" s="387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1"/>
      <c r="CT614" s="80"/>
      <c r="CU614" s="80"/>
      <c r="CV614" s="80"/>
      <c r="CW614" s="80"/>
      <c r="CX614" s="80"/>
      <c r="CY614" s="80"/>
      <c r="CZ614" s="80"/>
      <c r="DA614" s="80"/>
      <c r="DB614" s="80"/>
      <c r="DC614" s="80"/>
      <c r="DD614" s="80"/>
      <c r="DE614" s="80"/>
      <c r="DF614" s="80"/>
      <c r="DG614" s="80"/>
      <c r="DH614" s="80"/>
      <c r="DI614" s="80"/>
      <c r="DJ614" s="80"/>
      <c r="DK614" s="80"/>
    </row>
    <row r="615" ht="36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  <c r="BG615" s="80"/>
      <c r="BH615" s="80"/>
      <c r="BI615" s="80"/>
      <c r="BJ615" s="80"/>
      <c r="BK615" s="80"/>
      <c r="BL615" s="80"/>
      <c r="BM615" s="80"/>
      <c r="BN615" s="80"/>
      <c r="BO615" s="80"/>
      <c r="BP615" s="80"/>
      <c r="BQ615" s="80"/>
      <c r="BR615" s="80"/>
      <c r="BS615" s="80"/>
      <c r="BT615" s="80"/>
      <c r="BU615" s="80"/>
      <c r="BV615" s="80"/>
      <c r="BW615" s="80"/>
      <c r="BX615" s="80"/>
      <c r="BY615" s="80"/>
      <c r="BZ615" s="80"/>
      <c r="CA615" s="80"/>
      <c r="CB615" s="80"/>
      <c r="CC615" s="80"/>
      <c r="CD615" s="80"/>
      <c r="CE615" s="80"/>
      <c r="CF615" s="80"/>
      <c r="CG615" s="80"/>
      <c r="CH615" s="80"/>
      <c r="CI615" s="80"/>
      <c r="CJ615" s="80"/>
      <c r="CK615" s="80"/>
      <c r="CL615" s="80"/>
      <c r="CM615" s="80"/>
      <c r="CN615" s="80"/>
      <c r="CO615" s="80"/>
      <c r="CP615" s="80"/>
      <c r="CQ615" s="80"/>
      <c r="CR615" s="80"/>
      <c r="CS615" s="80"/>
      <c r="CT615" s="80"/>
      <c r="CU615" s="80"/>
      <c r="CV615" s="80"/>
      <c r="CW615" s="80"/>
      <c r="CX615" s="80"/>
      <c r="CY615" s="80"/>
      <c r="CZ615" s="80"/>
      <c r="DA615" s="80"/>
      <c r="DB615" s="80"/>
      <c r="DC615" s="80"/>
      <c r="DD615" s="80"/>
      <c r="DE615" s="80"/>
      <c r="DF615" s="80"/>
      <c r="DG615" s="80"/>
      <c r="DH615" s="80"/>
      <c r="DI615" s="80"/>
      <c r="DJ615" s="80"/>
      <c r="DK615" s="80"/>
    </row>
    <row r="616" ht="6.0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  <c r="BG616" s="80"/>
      <c r="BH616" s="80"/>
      <c r="BI616" s="80"/>
      <c r="BJ616" s="80"/>
      <c r="BK616" s="80"/>
      <c r="BL616" s="80"/>
      <c r="BM616" s="80"/>
      <c r="BN616" s="80"/>
      <c r="BO616" s="80"/>
      <c r="BP616" s="80"/>
      <c r="BQ616" s="80"/>
      <c r="BR616" s="80"/>
      <c r="BS616" s="80"/>
      <c r="BT616" s="80"/>
      <c r="BU616" s="80"/>
      <c r="BV616" s="80"/>
      <c r="BW616" s="80"/>
      <c r="BX616" s="80"/>
      <c r="BY616" s="80"/>
      <c r="BZ616" s="80"/>
      <c r="CA616" s="80"/>
      <c r="CB616" s="80"/>
      <c r="CC616" s="80"/>
      <c r="CD616" s="80"/>
      <c r="CE616" s="80"/>
      <c r="CF616" s="80"/>
      <c r="CG616" s="80"/>
      <c r="CH616" s="80"/>
      <c r="CI616" s="80"/>
      <c r="CJ616" s="80"/>
      <c r="CK616" s="80"/>
      <c r="CL616" s="80"/>
      <c r="CM616" s="80"/>
      <c r="CN616" s="80"/>
      <c r="CO616" s="80"/>
      <c r="CP616" s="80"/>
      <c r="CQ616" s="80"/>
      <c r="CR616" s="80"/>
      <c r="CS616" s="80"/>
      <c r="CT616" s="80"/>
      <c r="CU616" s="80"/>
      <c r="CV616" s="80"/>
      <c r="CW616" s="80"/>
      <c r="CX616" s="80"/>
      <c r="CY616" s="80"/>
      <c r="CZ616" s="80"/>
      <c r="DA616" s="80"/>
      <c r="DB616" s="80"/>
      <c r="DC616" s="80"/>
      <c r="DD616" s="80"/>
      <c r="DE616" s="80"/>
      <c r="DF616" s="80"/>
      <c r="DG616" s="80"/>
      <c r="DH616" s="80"/>
      <c r="DI616" s="80"/>
      <c r="DJ616" s="80"/>
      <c r="DK616" s="80"/>
    </row>
    <row r="617" ht="6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  <c r="BG617" s="80"/>
      <c r="BH617" s="80"/>
      <c r="BI617" s="80"/>
      <c r="BJ617" s="80"/>
      <c r="BK617" s="80"/>
      <c r="BL617" s="80"/>
      <c r="BM617" s="80"/>
      <c r="BN617" s="80"/>
      <c r="BO617" s="80"/>
      <c r="BP617" s="80"/>
      <c r="BQ617" s="80"/>
      <c r="BR617" s="80"/>
      <c r="BS617" s="80"/>
      <c r="BT617" s="80"/>
      <c r="BU617" s="80"/>
      <c r="BV617" s="80"/>
      <c r="BW617" s="80"/>
      <c r="BX617" s="80"/>
      <c r="BY617" s="80"/>
      <c r="BZ617" s="80"/>
      <c r="CA617" s="80"/>
      <c r="CB617" s="80"/>
      <c r="CC617" s="80"/>
      <c r="CD617" s="80"/>
      <c r="CE617" s="80"/>
      <c r="CF617" s="80"/>
      <c r="CG617" s="80"/>
      <c r="CH617" s="80"/>
      <c r="CI617" s="80"/>
      <c r="CJ617" s="80"/>
      <c r="CK617" s="80"/>
      <c r="CL617" s="80"/>
      <c r="CM617" s="80"/>
      <c r="CN617" s="80"/>
      <c r="CO617" s="80"/>
      <c r="CP617" s="80"/>
      <c r="CQ617" s="80"/>
      <c r="CR617" s="80"/>
      <c r="CS617" s="80"/>
      <c r="CT617" s="80"/>
      <c r="CU617" s="80"/>
      <c r="CV617" s="80"/>
      <c r="CW617" s="80"/>
      <c r="CX617" s="80"/>
      <c r="CY617" s="80"/>
      <c r="CZ617" s="80"/>
      <c r="DA617" s="80"/>
      <c r="DB617" s="80"/>
      <c r="DC617" s="80"/>
      <c r="DD617" s="80"/>
      <c r="DE617" s="80"/>
      <c r="DF617" s="80"/>
      <c r="DG617" s="80"/>
      <c r="DH617" s="80"/>
      <c r="DI617" s="80"/>
      <c r="DJ617" s="80"/>
      <c r="DK617" s="80"/>
    </row>
    <row r="618" ht="15.75" customHeight="1">
      <c r="A618" s="80"/>
      <c r="B618" s="80"/>
      <c r="C618" s="367" t="s">
        <v>414</v>
      </c>
    </row>
    <row r="619" ht="66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  <c r="BG619" s="80"/>
      <c r="BH619" s="80"/>
      <c r="BI619" s="80"/>
      <c r="BJ619" s="80"/>
      <c r="BK619" s="80"/>
      <c r="BL619" s="80"/>
      <c r="BM619" s="80"/>
      <c r="BN619" s="80"/>
      <c r="BO619" s="80"/>
      <c r="BP619" s="80"/>
      <c r="BQ619" s="80"/>
      <c r="BR619" s="80"/>
      <c r="BS619" s="80"/>
      <c r="BT619" s="80"/>
      <c r="BU619" s="80"/>
      <c r="BV619" s="80"/>
      <c r="BW619" s="80"/>
      <c r="BX619" s="80"/>
      <c r="BY619" s="80"/>
      <c r="BZ619" s="80"/>
      <c r="CA619" s="80"/>
      <c r="CB619" s="80"/>
      <c r="CC619" s="80"/>
      <c r="CD619" s="80"/>
      <c r="CE619" s="80"/>
      <c r="CF619" s="80"/>
      <c r="CG619" s="80"/>
      <c r="CH619" s="80"/>
      <c r="CI619" s="80"/>
      <c r="CJ619" s="80"/>
      <c r="CK619" s="80"/>
      <c r="CL619" s="80"/>
      <c r="CM619" s="80"/>
      <c r="CN619" s="80"/>
      <c r="CO619" s="80"/>
      <c r="CP619" s="80"/>
      <c r="CQ619" s="80"/>
      <c r="CR619" s="80"/>
      <c r="CS619" s="80"/>
      <c r="CT619" s="80"/>
      <c r="CU619" s="80"/>
      <c r="CV619" s="80"/>
      <c r="CW619" s="80"/>
      <c r="CX619" s="80"/>
      <c r="CY619" s="80"/>
      <c r="CZ619" s="80"/>
      <c r="DA619" s="80"/>
      <c r="DB619" s="80"/>
      <c r="DC619" s="80"/>
      <c r="DD619" s="80"/>
      <c r="DE619" s="80"/>
      <c r="DF619" s="80"/>
      <c r="DG619" s="80"/>
      <c r="DH619" s="80"/>
      <c r="DI619" s="80"/>
      <c r="DJ619" s="80"/>
      <c r="DK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388" t="s">
        <v>194</v>
      </c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  <c r="BG620" s="80"/>
      <c r="BH620" s="80"/>
      <c r="BI620" s="80"/>
      <c r="BJ620" s="80"/>
      <c r="BK620" s="80"/>
      <c r="BL620" s="80"/>
      <c r="BM620" s="80"/>
      <c r="BN620" s="80"/>
      <c r="BO620" s="80"/>
      <c r="BP620" s="80"/>
      <c r="BQ620" s="80"/>
      <c r="BR620" s="80"/>
      <c r="BS620" s="80"/>
      <c r="BT620" s="80"/>
      <c r="BU620" s="80"/>
      <c r="BV620" s="80"/>
      <c r="BW620" s="80"/>
      <c r="BX620" s="80"/>
      <c r="BY620" s="80"/>
      <c r="BZ620" s="80"/>
      <c r="CA620" s="80"/>
      <c r="CB620" s="80"/>
      <c r="CC620" s="388" t="s">
        <v>415</v>
      </c>
      <c r="CW620" s="80"/>
      <c r="CX620" s="80"/>
      <c r="CY620" s="80"/>
      <c r="CZ620" s="80"/>
      <c r="DA620" s="80"/>
      <c r="DB620" s="80"/>
      <c r="DC620" s="80"/>
      <c r="DD620" s="80"/>
      <c r="DE620" s="80"/>
      <c r="DF620" s="80"/>
      <c r="DG620" s="80"/>
      <c r="DH620" s="80"/>
      <c r="DI620" s="80"/>
      <c r="DJ620" s="80"/>
      <c r="DK620" s="80"/>
    </row>
    <row r="621" ht="12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  <c r="BG621" s="80"/>
      <c r="BH621" s="80"/>
      <c r="BI621" s="80"/>
      <c r="BJ621" s="80"/>
      <c r="BK621" s="80"/>
      <c r="BL621" s="80"/>
      <c r="BM621" s="80"/>
      <c r="BN621" s="80"/>
      <c r="BO621" s="80"/>
      <c r="BP621" s="80"/>
      <c r="BQ621" s="80"/>
      <c r="BR621" s="80"/>
      <c r="BS621" s="80"/>
      <c r="BT621" s="80"/>
      <c r="BU621" s="80"/>
      <c r="BV621" s="80"/>
      <c r="BW621" s="80"/>
      <c r="BX621" s="80"/>
      <c r="BY621" s="80"/>
      <c r="BZ621" s="80"/>
      <c r="CA621" s="80"/>
      <c r="CB621" s="80"/>
      <c r="CC621" s="80"/>
      <c r="CD621" s="80"/>
      <c r="CE621" s="80"/>
      <c r="CF621" s="80"/>
      <c r="CG621" s="80"/>
      <c r="CH621" s="80"/>
      <c r="CI621" s="80"/>
      <c r="CJ621" s="80"/>
      <c r="CK621" s="80"/>
      <c r="CL621" s="80"/>
      <c r="CM621" s="80"/>
      <c r="CN621" s="80"/>
      <c r="CO621" s="80"/>
      <c r="CP621" s="80"/>
      <c r="CQ621" s="80"/>
      <c r="CR621" s="80"/>
      <c r="CS621" s="80"/>
      <c r="CT621" s="80"/>
      <c r="CU621" s="80"/>
      <c r="CV621" s="80"/>
      <c r="CW621" s="80"/>
      <c r="CX621" s="80"/>
      <c r="CY621" s="80"/>
      <c r="CZ621" s="80"/>
      <c r="DA621" s="80"/>
      <c r="DB621" s="80"/>
      <c r="DC621" s="80"/>
      <c r="DD621" s="80"/>
      <c r="DE621" s="80"/>
      <c r="DF621" s="80"/>
      <c r="DG621" s="80"/>
      <c r="DH621" s="80"/>
      <c r="DI621" s="80"/>
      <c r="DJ621" s="80"/>
      <c r="DK621" s="80"/>
    </row>
    <row r="622" ht="13.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389" t="s">
        <v>416</v>
      </c>
      <c r="L622" s="351"/>
      <c r="M622" s="351"/>
      <c r="N622" s="351"/>
      <c r="O622" s="351"/>
      <c r="P622" s="351"/>
      <c r="Q622" s="168"/>
      <c r="R622" s="390"/>
      <c r="S622" s="389" t="s">
        <v>417</v>
      </c>
      <c r="T622" s="351"/>
      <c r="U622" s="351"/>
      <c r="V622" s="351"/>
      <c r="W622" s="351"/>
      <c r="X622" s="351"/>
      <c r="Y622" s="168"/>
      <c r="Z622" s="389" t="s">
        <v>418</v>
      </c>
      <c r="AA622" s="351"/>
      <c r="AB622" s="351"/>
      <c r="AC622" s="351"/>
      <c r="AD622" s="351"/>
      <c r="AE622" s="351"/>
      <c r="AF622" s="168"/>
      <c r="AG622" s="389" t="s">
        <v>419</v>
      </c>
      <c r="AH622" s="351"/>
      <c r="AI622" s="351"/>
      <c r="AJ622" s="351"/>
      <c r="AK622" s="351"/>
      <c r="AL622" s="351"/>
      <c r="AM622" s="168"/>
      <c r="AN622" s="390"/>
      <c r="AO622" s="389" t="s">
        <v>420</v>
      </c>
      <c r="AP622" s="351"/>
      <c r="AQ622" s="351"/>
      <c r="AR622" s="351"/>
      <c r="AS622" s="351"/>
      <c r="AT622" s="351"/>
      <c r="AU622" s="168"/>
      <c r="AV622" s="390"/>
      <c r="AW622" s="390"/>
      <c r="AX622" s="389" t="s">
        <v>421</v>
      </c>
      <c r="AY622" s="351"/>
      <c r="AZ622" s="351"/>
      <c r="BA622" s="351"/>
      <c r="BB622" s="351"/>
      <c r="BC622" s="168"/>
      <c r="BD622" s="390"/>
      <c r="BE622" s="389" t="s">
        <v>422</v>
      </c>
      <c r="BF622" s="351"/>
      <c r="BG622" s="351"/>
      <c r="BH622" s="351"/>
      <c r="BI622" s="168"/>
      <c r="BJ622" s="390"/>
      <c r="BK622" s="390"/>
      <c r="BL622" s="389" t="s">
        <v>423</v>
      </c>
      <c r="BM622" s="351"/>
      <c r="BN622" s="351"/>
      <c r="BO622" s="351"/>
      <c r="BP622" s="351"/>
      <c r="BQ622" s="168"/>
      <c r="BR622" s="390"/>
      <c r="BS622" s="390"/>
      <c r="BT622" s="389" t="s">
        <v>424</v>
      </c>
      <c r="BU622" s="351"/>
      <c r="BV622" s="351"/>
      <c r="BW622" s="351"/>
      <c r="BX622" s="351"/>
      <c r="BY622" s="168"/>
      <c r="BZ622" s="390"/>
      <c r="CA622" s="389" t="s">
        <v>425</v>
      </c>
      <c r="CB622" s="351"/>
      <c r="CC622" s="351"/>
      <c r="CD622" s="351"/>
      <c r="CE622" s="351"/>
      <c r="CF622" s="351"/>
      <c r="CG622" s="168"/>
      <c r="CH622" s="390"/>
      <c r="CI622" s="390"/>
      <c r="CJ622" s="389" t="s">
        <v>426</v>
      </c>
      <c r="CK622" s="351"/>
      <c r="CL622" s="351"/>
      <c r="CM622" s="351"/>
      <c r="CN622" s="351"/>
      <c r="CO622" s="168"/>
      <c r="CP622" s="390"/>
      <c r="CQ622" s="390"/>
      <c r="CR622" s="389" t="s">
        <v>427</v>
      </c>
      <c r="CS622" s="351"/>
      <c r="CT622" s="351"/>
      <c r="CU622" s="351"/>
      <c r="CV622" s="351"/>
      <c r="CW622" s="168"/>
      <c r="CX622" s="390"/>
      <c r="CY622" s="390"/>
      <c r="CZ622" s="389" t="s">
        <v>428</v>
      </c>
      <c r="DA622" s="351"/>
      <c r="DB622" s="351"/>
      <c r="DC622" s="168"/>
      <c r="DD622" s="390"/>
      <c r="DE622" s="389" t="s">
        <v>429</v>
      </c>
      <c r="DF622" s="351"/>
      <c r="DG622" s="351"/>
      <c r="DH622" s="351"/>
      <c r="DI622" s="351"/>
      <c r="DJ622" s="168"/>
      <c r="DK622" s="80"/>
    </row>
    <row r="623" ht="4.5" customHeight="1">
      <c r="A623" s="80"/>
      <c r="B623" s="80"/>
      <c r="C623" s="80"/>
      <c r="D623" s="391" t="s">
        <v>308</v>
      </c>
      <c r="J623" s="80"/>
      <c r="K623" s="358"/>
      <c r="Q623" s="359"/>
      <c r="R623" s="390"/>
      <c r="S623" s="358"/>
      <c r="Y623" s="359"/>
      <c r="Z623" s="358"/>
      <c r="AF623" s="359"/>
      <c r="AG623" s="358"/>
      <c r="AM623" s="359"/>
      <c r="AN623" s="390"/>
      <c r="AO623" s="358"/>
      <c r="AU623" s="359"/>
      <c r="AV623" s="390"/>
      <c r="AW623" s="390"/>
      <c r="AX623" s="358"/>
      <c r="BC623" s="359"/>
      <c r="BD623" s="390"/>
      <c r="BE623" s="358"/>
      <c r="BI623" s="359"/>
      <c r="BJ623" s="390"/>
      <c r="BK623" s="390"/>
      <c r="BL623" s="358"/>
      <c r="BQ623" s="359"/>
      <c r="BR623" s="390"/>
      <c r="BS623" s="390"/>
      <c r="BT623" s="358"/>
      <c r="BY623" s="359"/>
      <c r="BZ623" s="390"/>
      <c r="CA623" s="358"/>
      <c r="CG623" s="359"/>
      <c r="CH623" s="390"/>
      <c r="CI623" s="390"/>
      <c r="CJ623" s="358"/>
      <c r="CO623" s="359"/>
      <c r="CP623" s="390"/>
      <c r="CQ623" s="390"/>
      <c r="CR623" s="358"/>
      <c r="CW623" s="359"/>
      <c r="CX623" s="390"/>
      <c r="CY623" s="390"/>
      <c r="CZ623" s="358"/>
      <c r="DC623" s="359"/>
      <c r="DD623" s="390"/>
      <c r="DE623" s="358"/>
      <c r="DJ623" s="359"/>
      <c r="DK623" s="80"/>
    </row>
    <row r="624" ht="9.0" customHeight="1">
      <c r="A624" s="80"/>
      <c r="B624" s="80"/>
      <c r="C624" s="80"/>
      <c r="J624" s="80"/>
      <c r="K624" s="358"/>
      <c r="Q624" s="359"/>
      <c r="R624" s="390"/>
      <c r="S624" s="358"/>
      <c r="Y624" s="359"/>
      <c r="Z624" s="358"/>
      <c r="AF624" s="359"/>
      <c r="AG624" s="358"/>
      <c r="AM624" s="359"/>
      <c r="AN624" s="390"/>
      <c r="AO624" s="358"/>
      <c r="AU624" s="359"/>
      <c r="AV624" s="390"/>
      <c r="AW624" s="390"/>
      <c r="AX624" s="358"/>
      <c r="BC624" s="359"/>
      <c r="BD624" s="390"/>
      <c r="BE624" s="358"/>
      <c r="BI624" s="359"/>
      <c r="BJ624" s="390"/>
      <c r="BK624" s="390"/>
      <c r="BL624" s="358"/>
      <c r="BQ624" s="359"/>
      <c r="BR624" s="390"/>
      <c r="BS624" s="390"/>
      <c r="BT624" s="358"/>
      <c r="BY624" s="359"/>
      <c r="BZ624" s="390"/>
      <c r="CA624" s="358"/>
      <c r="CG624" s="359"/>
      <c r="CH624" s="390"/>
      <c r="CI624" s="390"/>
      <c r="CJ624" s="358"/>
      <c r="CO624" s="359"/>
      <c r="CP624" s="390"/>
      <c r="CQ624" s="390"/>
      <c r="CR624" s="358"/>
      <c r="CW624" s="359"/>
      <c r="CX624" s="390"/>
      <c r="CY624" s="390"/>
      <c r="CZ624" s="358"/>
      <c r="DC624" s="359"/>
      <c r="DD624" s="390"/>
      <c r="DE624" s="358"/>
      <c r="DJ624" s="359"/>
      <c r="DK624" s="80"/>
    </row>
    <row r="625" ht="9.0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358"/>
      <c r="Q625" s="359"/>
      <c r="R625" s="390"/>
      <c r="S625" s="358"/>
      <c r="Y625" s="359"/>
      <c r="Z625" s="358"/>
      <c r="AF625" s="359"/>
      <c r="AG625" s="358"/>
      <c r="AM625" s="359"/>
      <c r="AN625" s="390"/>
      <c r="AO625" s="358"/>
      <c r="AU625" s="359"/>
      <c r="AV625" s="390"/>
      <c r="AW625" s="390"/>
      <c r="AX625" s="358"/>
      <c r="BC625" s="359"/>
      <c r="BD625" s="390"/>
      <c r="BE625" s="358"/>
      <c r="BI625" s="359"/>
      <c r="BJ625" s="390"/>
      <c r="BK625" s="390"/>
      <c r="BL625" s="358"/>
      <c r="BQ625" s="359"/>
      <c r="BR625" s="390"/>
      <c r="BS625" s="390"/>
      <c r="BT625" s="358"/>
      <c r="BY625" s="359"/>
      <c r="BZ625" s="390"/>
      <c r="CA625" s="358"/>
      <c r="CG625" s="359"/>
      <c r="CH625" s="390"/>
      <c r="CI625" s="390"/>
      <c r="CJ625" s="358"/>
      <c r="CO625" s="359"/>
      <c r="CP625" s="390"/>
      <c r="CQ625" s="390"/>
      <c r="CR625" s="358"/>
      <c r="CW625" s="359"/>
      <c r="CX625" s="390"/>
      <c r="CY625" s="390"/>
      <c r="CZ625" s="358"/>
      <c r="DC625" s="359"/>
      <c r="DD625" s="390"/>
      <c r="DE625" s="358"/>
      <c r="DJ625" s="359"/>
      <c r="DK625" s="80"/>
    </row>
    <row r="626" ht="10.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352"/>
      <c r="L626" s="242"/>
      <c r="M626" s="242"/>
      <c r="N626" s="242"/>
      <c r="O626" s="242"/>
      <c r="P626" s="242"/>
      <c r="Q626" s="353"/>
      <c r="R626" s="390"/>
      <c r="S626" s="352"/>
      <c r="T626" s="242"/>
      <c r="U626" s="242"/>
      <c r="V626" s="242"/>
      <c r="W626" s="242"/>
      <c r="X626" s="242"/>
      <c r="Y626" s="353"/>
      <c r="Z626" s="352"/>
      <c r="AA626" s="242"/>
      <c r="AB626" s="242"/>
      <c r="AC626" s="242"/>
      <c r="AD626" s="242"/>
      <c r="AE626" s="242"/>
      <c r="AF626" s="353"/>
      <c r="AG626" s="352"/>
      <c r="AH626" s="242"/>
      <c r="AI626" s="242"/>
      <c r="AJ626" s="242"/>
      <c r="AK626" s="242"/>
      <c r="AL626" s="242"/>
      <c r="AM626" s="353"/>
      <c r="AN626" s="390"/>
      <c r="AO626" s="352"/>
      <c r="AP626" s="242"/>
      <c r="AQ626" s="242"/>
      <c r="AR626" s="242"/>
      <c r="AS626" s="242"/>
      <c r="AT626" s="242"/>
      <c r="AU626" s="353"/>
      <c r="AV626" s="390"/>
      <c r="AW626" s="390"/>
      <c r="AX626" s="352"/>
      <c r="AY626" s="242"/>
      <c r="AZ626" s="242"/>
      <c r="BA626" s="242"/>
      <c r="BB626" s="242"/>
      <c r="BC626" s="353"/>
      <c r="BD626" s="390"/>
      <c r="BE626" s="352"/>
      <c r="BF626" s="242"/>
      <c r="BG626" s="242"/>
      <c r="BH626" s="242"/>
      <c r="BI626" s="353"/>
      <c r="BJ626" s="390"/>
      <c r="BK626" s="390"/>
      <c r="BL626" s="352"/>
      <c r="BM626" s="242"/>
      <c r="BN626" s="242"/>
      <c r="BO626" s="242"/>
      <c r="BP626" s="242"/>
      <c r="BQ626" s="353"/>
      <c r="BR626" s="390"/>
      <c r="BS626" s="390"/>
      <c r="BT626" s="352"/>
      <c r="BU626" s="242"/>
      <c r="BV626" s="242"/>
      <c r="BW626" s="242"/>
      <c r="BX626" s="242"/>
      <c r="BY626" s="353"/>
      <c r="BZ626" s="390"/>
      <c r="CA626" s="352"/>
      <c r="CB626" s="242"/>
      <c r="CC626" s="242"/>
      <c r="CD626" s="242"/>
      <c r="CE626" s="242"/>
      <c r="CF626" s="242"/>
      <c r="CG626" s="353"/>
      <c r="CH626" s="390"/>
      <c r="CI626" s="390"/>
      <c r="CJ626" s="352"/>
      <c r="CK626" s="242"/>
      <c r="CL626" s="242"/>
      <c r="CM626" s="242"/>
      <c r="CN626" s="242"/>
      <c r="CO626" s="353"/>
      <c r="CP626" s="390"/>
      <c r="CQ626" s="390"/>
      <c r="CR626" s="352"/>
      <c r="CS626" s="242"/>
      <c r="CT626" s="242"/>
      <c r="CU626" s="242"/>
      <c r="CV626" s="242"/>
      <c r="CW626" s="353"/>
      <c r="CX626" s="390"/>
      <c r="CY626" s="390"/>
      <c r="CZ626" s="352"/>
      <c r="DA626" s="242"/>
      <c r="DB626" s="242"/>
      <c r="DC626" s="353"/>
      <c r="DD626" s="390"/>
      <c r="DE626" s="352"/>
      <c r="DF626" s="242"/>
      <c r="DG626" s="242"/>
      <c r="DH626" s="242"/>
      <c r="DI626" s="242"/>
      <c r="DJ626" s="353"/>
      <c r="DK626" s="80"/>
    </row>
    <row r="627" ht="9.0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  <c r="BG627" s="80"/>
      <c r="BH627" s="80"/>
      <c r="BI627" s="80"/>
      <c r="BJ627" s="80"/>
      <c r="BK627" s="80"/>
      <c r="BL627" s="80"/>
      <c r="BM627" s="80"/>
      <c r="BN627" s="80"/>
      <c r="BO627" s="80"/>
      <c r="BP627" s="80"/>
      <c r="BQ627" s="80"/>
      <c r="BR627" s="80"/>
      <c r="BS627" s="80"/>
      <c r="BT627" s="80"/>
      <c r="BU627" s="80"/>
      <c r="BV627" s="80"/>
      <c r="BW627" s="80"/>
      <c r="BX627" s="80"/>
      <c r="BY627" s="80"/>
      <c r="BZ627" s="80"/>
      <c r="CA627" s="80"/>
      <c r="CB627" s="80"/>
      <c r="CC627" s="80"/>
      <c r="CD627" s="80"/>
      <c r="CE627" s="80"/>
      <c r="CF627" s="80"/>
      <c r="CG627" s="80"/>
      <c r="CH627" s="80"/>
      <c r="CI627" s="80"/>
      <c r="CJ627" s="80"/>
      <c r="CK627" s="80"/>
      <c r="CL627" s="80"/>
      <c r="CM627" s="80"/>
      <c r="CN627" s="80"/>
      <c r="CO627" s="80"/>
      <c r="CP627" s="80"/>
      <c r="CQ627" s="80"/>
      <c r="CR627" s="80"/>
      <c r="CS627" s="80"/>
      <c r="CT627" s="80"/>
      <c r="CU627" s="80"/>
      <c r="CV627" s="80"/>
      <c r="CW627" s="80"/>
      <c r="CX627" s="80"/>
      <c r="CY627" s="80"/>
      <c r="CZ627" s="80"/>
      <c r="DA627" s="80"/>
      <c r="DB627" s="80"/>
      <c r="DC627" s="80"/>
      <c r="DD627" s="80"/>
      <c r="DE627" s="80"/>
      <c r="DF627" s="80"/>
      <c r="DG627" s="80"/>
      <c r="DH627" s="80"/>
      <c r="DI627" s="80"/>
      <c r="DJ627" s="80"/>
      <c r="DK627" s="80"/>
    </row>
    <row r="628" ht="6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  <c r="BG628" s="80"/>
      <c r="BH628" s="80"/>
      <c r="BI628" s="80"/>
      <c r="BJ628" s="80"/>
      <c r="BK628" s="80"/>
      <c r="BL628" s="80"/>
      <c r="BM628" s="80"/>
      <c r="BN628" s="80"/>
      <c r="BO628" s="80"/>
      <c r="BP628" s="80"/>
      <c r="BQ628" s="80"/>
      <c r="BR628" s="80"/>
      <c r="BS628" s="80"/>
      <c r="BT628" s="80"/>
      <c r="BU628" s="80"/>
      <c r="BV628" s="80"/>
      <c r="BW628" s="80"/>
      <c r="BX628" s="80"/>
      <c r="BY628" s="80"/>
      <c r="BZ628" s="80"/>
      <c r="CA628" s="80"/>
      <c r="CB628" s="80"/>
      <c r="CC628" s="80"/>
      <c r="CD628" s="80"/>
      <c r="CE628" s="80"/>
      <c r="CF628" s="80"/>
      <c r="CG628" s="80"/>
      <c r="CH628" s="80"/>
      <c r="CI628" s="80"/>
      <c r="CJ628" s="80"/>
      <c r="CK628" s="80"/>
      <c r="CL628" s="80"/>
      <c r="CM628" s="80"/>
      <c r="CN628" s="80"/>
      <c r="CO628" s="80"/>
      <c r="CP628" s="80"/>
      <c r="CQ628" s="80"/>
      <c r="CR628" s="80"/>
      <c r="CS628" s="80"/>
      <c r="CT628" s="80"/>
      <c r="CU628" s="80"/>
      <c r="CV628" s="80"/>
      <c r="CW628" s="80"/>
      <c r="CX628" s="80"/>
      <c r="CY628" s="80"/>
      <c r="CZ628" s="80"/>
      <c r="DA628" s="80"/>
      <c r="DB628" s="80"/>
      <c r="DC628" s="80"/>
      <c r="DD628" s="80"/>
      <c r="DE628" s="80"/>
      <c r="DF628" s="80"/>
      <c r="DG628" s="80"/>
      <c r="DH628" s="80"/>
      <c r="DI628" s="80"/>
      <c r="DJ628" s="80"/>
      <c r="DK628" s="80"/>
    </row>
    <row r="629" ht="8.25" customHeight="1">
      <c r="A629" s="80"/>
      <c r="B629" s="80"/>
      <c r="C629" s="80"/>
      <c r="D629" s="392"/>
      <c r="E629" s="351"/>
      <c r="F629" s="351"/>
      <c r="G629" s="351"/>
      <c r="H629" s="351"/>
      <c r="I629" s="168"/>
      <c r="J629" s="80"/>
      <c r="K629" s="393">
        <f>'9.FLUJO DE CAJA'!B22</f>
        <v>630718393.9</v>
      </c>
      <c r="L629" s="351"/>
      <c r="M629" s="351"/>
      <c r="N629" s="351"/>
      <c r="O629" s="168"/>
      <c r="P629" s="80"/>
      <c r="Q629" s="80"/>
      <c r="R629" s="80"/>
      <c r="S629" s="394"/>
      <c r="T629" s="10"/>
      <c r="U629" s="10"/>
      <c r="V629" s="10"/>
      <c r="W629" s="10"/>
      <c r="X629" s="10"/>
      <c r="Y629" s="11"/>
      <c r="Z629" s="80"/>
      <c r="AA629" s="394"/>
      <c r="AB629" s="10"/>
      <c r="AC629" s="10"/>
      <c r="AD629" s="10"/>
      <c r="AE629" s="10"/>
      <c r="AF629" s="11"/>
      <c r="AG629" s="394"/>
      <c r="AH629" s="10"/>
      <c r="AI629" s="10"/>
      <c r="AJ629" s="10"/>
      <c r="AK629" s="10"/>
      <c r="AL629" s="10"/>
      <c r="AM629" s="11"/>
      <c r="AN629" s="80"/>
      <c r="AO629" s="80"/>
      <c r="AP629" s="394"/>
      <c r="AQ629" s="10"/>
      <c r="AR629" s="10"/>
      <c r="AS629" s="10"/>
      <c r="AT629" s="10"/>
      <c r="AU629" s="10"/>
      <c r="AV629" s="11"/>
      <c r="AW629" s="80"/>
      <c r="AX629" s="395"/>
      <c r="AY629" s="351"/>
      <c r="AZ629" s="351"/>
      <c r="BA629" s="351"/>
      <c r="BB629" s="351"/>
      <c r="BC629" s="168"/>
      <c r="BD629" s="80"/>
      <c r="BE629" s="395"/>
      <c r="BF629" s="351"/>
      <c r="BG629" s="351"/>
      <c r="BH629" s="168"/>
      <c r="BI629" s="80"/>
      <c r="BJ629" s="80"/>
      <c r="BK629" s="80"/>
      <c r="BL629" s="395"/>
      <c r="BM629" s="351"/>
      <c r="BN629" s="351"/>
      <c r="BO629" s="351"/>
      <c r="BP629" s="168"/>
      <c r="BQ629" s="80"/>
      <c r="BR629" s="80"/>
      <c r="BS629" s="80"/>
      <c r="BT629" s="394"/>
      <c r="BU629" s="10"/>
      <c r="BV629" s="10"/>
      <c r="BW629" s="11"/>
      <c r="BX629" s="80"/>
      <c r="BY629" s="80"/>
      <c r="BZ629" s="80"/>
      <c r="CA629" s="394"/>
      <c r="CB629" s="10"/>
      <c r="CC629" s="10"/>
      <c r="CD629" s="10"/>
      <c r="CE629" s="11"/>
      <c r="CF629" s="80"/>
      <c r="CG629" s="80"/>
      <c r="CH629" s="80"/>
      <c r="CI629" s="80"/>
      <c r="CJ629" s="395"/>
      <c r="CK629" s="351"/>
      <c r="CL629" s="351"/>
      <c r="CM629" s="351"/>
      <c r="CN629" s="168"/>
      <c r="CO629" s="80"/>
      <c r="CP629" s="80"/>
      <c r="CQ629" s="80"/>
      <c r="CR629" s="394"/>
      <c r="CS629" s="10"/>
      <c r="CT629" s="10"/>
      <c r="CU629" s="10"/>
      <c r="CV629" s="11"/>
      <c r="CW629" s="80"/>
      <c r="CX629" s="80"/>
      <c r="CY629" s="80"/>
      <c r="CZ629" s="395"/>
      <c r="DA629" s="351"/>
      <c r="DB629" s="168"/>
      <c r="DC629" s="80"/>
      <c r="DD629" s="80"/>
      <c r="DE629" s="395"/>
      <c r="DF629" s="351"/>
      <c r="DG629" s="351"/>
      <c r="DH629" s="351"/>
      <c r="DI629" s="351"/>
      <c r="DJ629" s="168"/>
      <c r="DK629" s="80"/>
    </row>
    <row r="630" ht="8.25" customHeight="1">
      <c r="A630" s="80"/>
      <c r="B630" s="80"/>
      <c r="C630" s="80"/>
      <c r="D630" s="358"/>
      <c r="I630" s="359"/>
      <c r="J630" s="80"/>
      <c r="K630" s="352"/>
      <c r="L630" s="242"/>
      <c r="M630" s="242"/>
      <c r="N630" s="242"/>
      <c r="O630" s="353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352"/>
      <c r="AY630" s="242"/>
      <c r="AZ630" s="242"/>
      <c r="BA630" s="242"/>
      <c r="BB630" s="242"/>
      <c r="BC630" s="353"/>
      <c r="BD630" s="80"/>
      <c r="BE630" s="352"/>
      <c r="BF630" s="242"/>
      <c r="BG630" s="242"/>
      <c r="BH630" s="353"/>
      <c r="BI630" s="80"/>
      <c r="BJ630" s="80"/>
      <c r="BK630" s="80"/>
      <c r="BL630" s="352"/>
      <c r="BM630" s="242"/>
      <c r="BN630" s="242"/>
      <c r="BO630" s="242"/>
      <c r="BP630" s="353"/>
      <c r="BQ630" s="80"/>
      <c r="BR630" s="80"/>
      <c r="BS630" s="80"/>
      <c r="BT630" s="80"/>
      <c r="BU630" s="80"/>
      <c r="BV630" s="80"/>
      <c r="BW630" s="80"/>
      <c r="BX630" s="80"/>
      <c r="BY630" s="80"/>
      <c r="BZ630" s="80"/>
      <c r="CA630" s="80"/>
      <c r="CB630" s="80"/>
      <c r="CC630" s="80"/>
      <c r="CD630" s="80"/>
      <c r="CE630" s="80"/>
      <c r="CF630" s="80"/>
      <c r="CG630" s="80"/>
      <c r="CH630" s="80"/>
      <c r="CI630" s="80"/>
      <c r="CJ630" s="352"/>
      <c r="CK630" s="242"/>
      <c r="CL630" s="242"/>
      <c r="CM630" s="242"/>
      <c r="CN630" s="353"/>
      <c r="CO630" s="80"/>
      <c r="CP630" s="80"/>
      <c r="CQ630" s="80"/>
      <c r="CR630" s="80"/>
      <c r="CS630" s="80"/>
      <c r="CT630" s="80"/>
      <c r="CU630" s="80"/>
      <c r="CV630" s="80"/>
      <c r="CW630" s="80"/>
      <c r="CX630" s="80"/>
      <c r="CY630" s="80"/>
      <c r="CZ630" s="352"/>
      <c r="DA630" s="242"/>
      <c r="DB630" s="353"/>
      <c r="DC630" s="80"/>
      <c r="DD630" s="80"/>
      <c r="DE630" s="352"/>
      <c r="DF630" s="242"/>
      <c r="DG630" s="242"/>
      <c r="DH630" s="242"/>
      <c r="DI630" s="242"/>
      <c r="DJ630" s="353"/>
      <c r="DK630" s="80"/>
    </row>
    <row r="631" ht="8.25" customHeight="1">
      <c r="A631" s="80"/>
      <c r="B631" s="80"/>
      <c r="C631" s="80"/>
      <c r="D631" s="358"/>
      <c r="I631" s="359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  <c r="BG631" s="80"/>
      <c r="BH631" s="80"/>
      <c r="BI631" s="80"/>
      <c r="BJ631" s="80"/>
      <c r="BK631" s="80"/>
      <c r="BL631" s="80"/>
      <c r="BM631" s="80"/>
      <c r="BN631" s="80"/>
      <c r="BO631" s="80"/>
      <c r="BP631" s="80"/>
      <c r="BQ631" s="80"/>
      <c r="BR631" s="80"/>
      <c r="BS631" s="80"/>
      <c r="BT631" s="80"/>
      <c r="BU631" s="80"/>
      <c r="BV631" s="80"/>
      <c r="BW631" s="80"/>
      <c r="BX631" s="80"/>
      <c r="BY631" s="80"/>
      <c r="BZ631" s="80"/>
      <c r="CA631" s="80"/>
      <c r="CB631" s="80"/>
      <c r="CC631" s="80"/>
      <c r="CD631" s="80"/>
      <c r="CE631" s="80"/>
      <c r="CF631" s="80"/>
      <c r="CG631" s="80"/>
      <c r="CH631" s="80"/>
      <c r="CI631" s="80"/>
      <c r="CJ631" s="80"/>
      <c r="CK631" s="80"/>
      <c r="CL631" s="80"/>
      <c r="CM631" s="80"/>
      <c r="CN631" s="80"/>
      <c r="CO631" s="80"/>
      <c r="CP631" s="80"/>
      <c r="CQ631" s="80"/>
      <c r="CR631" s="80"/>
      <c r="CS631" s="80"/>
      <c r="CT631" s="80"/>
      <c r="CU631" s="80"/>
      <c r="CV631" s="80"/>
      <c r="CW631" s="80"/>
      <c r="CX631" s="80"/>
      <c r="CY631" s="80"/>
      <c r="CZ631" s="80"/>
      <c r="DA631" s="80"/>
      <c r="DB631" s="80"/>
      <c r="DC631" s="80"/>
      <c r="DD631" s="80"/>
      <c r="DE631" s="80"/>
      <c r="DF631" s="80"/>
      <c r="DG631" s="80"/>
      <c r="DH631" s="80"/>
      <c r="DI631" s="80"/>
      <c r="DJ631" s="80"/>
      <c r="DK631" s="80"/>
    </row>
    <row r="632" ht="8.25" customHeight="1">
      <c r="A632" s="80"/>
      <c r="B632" s="80"/>
      <c r="C632" s="80"/>
      <c r="D632" s="358"/>
      <c r="I632" s="359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  <c r="BG632" s="80"/>
      <c r="BH632" s="80"/>
      <c r="BI632" s="80"/>
      <c r="BJ632" s="80"/>
      <c r="BK632" s="80"/>
      <c r="BL632" s="80"/>
      <c r="BM632" s="80"/>
      <c r="BN632" s="80"/>
      <c r="BO632" s="80"/>
      <c r="BP632" s="80"/>
      <c r="BQ632" s="80"/>
      <c r="BR632" s="80"/>
      <c r="BS632" s="80"/>
      <c r="BT632" s="80"/>
      <c r="BU632" s="80"/>
      <c r="BV632" s="80"/>
      <c r="BW632" s="80"/>
      <c r="BX632" s="80"/>
      <c r="BY632" s="80"/>
      <c r="BZ632" s="80"/>
      <c r="CA632" s="80"/>
      <c r="CB632" s="80"/>
      <c r="CC632" s="80"/>
      <c r="CD632" s="80"/>
      <c r="CE632" s="80"/>
      <c r="CF632" s="80"/>
      <c r="CG632" s="80"/>
      <c r="CH632" s="80"/>
      <c r="CI632" s="80"/>
      <c r="CJ632" s="80"/>
      <c r="CK632" s="80"/>
      <c r="CL632" s="80"/>
      <c r="CM632" s="80"/>
      <c r="CN632" s="80"/>
      <c r="CO632" s="80"/>
      <c r="CP632" s="80"/>
      <c r="CQ632" s="80"/>
      <c r="CR632" s="80"/>
      <c r="CS632" s="80"/>
      <c r="CT632" s="80"/>
      <c r="CU632" s="80"/>
      <c r="CV632" s="80"/>
      <c r="CW632" s="80"/>
      <c r="CX632" s="80"/>
      <c r="CY632" s="80"/>
      <c r="CZ632" s="80"/>
      <c r="DA632" s="80"/>
      <c r="DB632" s="80"/>
      <c r="DC632" s="80"/>
      <c r="DD632" s="80"/>
      <c r="DE632" s="80"/>
      <c r="DF632" s="80"/>
      <c r="DG632" s="80"/>
      <c r="DH632" s="80"/>
      <c r="DI632" s="80"/>
      <c r="DJ632" s="80"/>
      <c r="DK632" s="80"/>
    </row>
    <row r="633" ht="8.25" customHeight="1">
      <c r="A633" s="80"/>
      <c r="B633" s="80"/>
      <c r="C633" s="80"/>
      <c r="D633" s="358"/>
      <c r="I633" s="359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  <c r="BG633" s="80"/>
      <c r="BH633" s="80"/>
      <c r="BI633" s="80"/>
      <c r="BJ633" s="80"/>
      <c r="BK633" s="80"/>
      <c r="BL633" s="80"/>
      <c r="BM633" s="80"/>
      <c r="BN633" s="80"/>
      <c r="BO633" s="80"/>
      <c r="BP633" s="80"/>
      <c r="BQ633" s="80"/>
      <c r="BR633" s="80"/>
      <c r="BS633" s="80"/>
      <c r="BT633" s="80"/>
      <c r="BU633" s="80"/>
      <c r="BV633" s="80"/>
      <c r="BW633" s="80"/>
      <c r="BX633" s="80"/>
      <c r="BY633" s="80"/>
      <c r="BZ633" s="80"/>
      <c r="CA633" s="80"/>
      <c r="CB633" s="80"/>
      <c r="CC633" s="80"/>
      <c r="CD633" s="80"/>
      <c r="CE633" s="80"/>
      <c r="CF633" s="80"/>
      <c r="CG633" s="80"/>
      <c r="CH633" s="80"/>
      <c r="CI633" s="80"/>
      <c r="CJ633" s="80"/>
      <c r="CK633" s="80"/>
      <c r="CL633" s="80"/>
      <c r="CM633" s="80"/>
      <c r="CN633" s="80"/>
      <c r="CO633" s="80"/>
      <c r="CP633" s="80"/>
      <c r="CQ633" s="80"/>
      <c r="CR633" s="80"/>
      <c r="CS633" s="80"/>
      <c r="CT633" s="80"/>
      <c r="CU633" s="80"/>
      <c r="CV633" s="80"/>
      <c r="CW633" s="80"/>
      <c r="CX633" s="80"/>
      <c r="CY633" s="80"/>
      <c r="CZ633" s="80"/>
      <c r="DA633" s="80"/>
      <c r="DB633" s="80"/>
      <c r="DC633" s="80"/>
      <c r="DD633" s="80"/>
      <c r="DE633" s="80"/>
      <c r="DF633" s="80"/>
      <c r="DG633" s="80"/>
      <c r="DH633" s="80"/>
      <c r="DI633" s="80"/>
      <c r="DJ633" s="80"/>
      <c r="DK633" s="80"/>
    </row>
    <row r="634" ht="8.25" customHeight="1">
      <c r="A634" s="80"/>
      <c r="B634" s="80"/>
      <c r="C634" s="80"/>
      <c r="D634" s="358"/>
      <c r="I634" s="359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  <c r="BG634" s="80"/>
      <c r="BH634" s="80"/>
      <c r="BI634" s="80"/>
      <c r="BJ634" s="80"/>
      <c r="BK634" s="80"/>
      <c r="BL634" s="80"/>
      <c r="BM634" s="80"/>
      <c r="BN634" s="80"/>
      <c r="BO634" s="80"/>
      <c r="BP634" s="80"/>
      <c r="BQ634" s="80"/>
      <c r="BR634" s="80"/>
      <c r="BS634" s="80"/>
      <c r="BT634" s="80"/>
      <c r="BU634" s="80"/>
      <c r="BV634" s="80"/>
      <c r="BW634" s="80"/>
      <c r="BX634" s="80"/>
      <c r="BY634" s="80"/>
      <c r="BZ634" s="80"/>
      <c r="CA634" s="80"/>
      <c r="CB634" s="80"/>
      <c r="CC634" s="80"/>
      <c r="CD634" s="80"/>
      <c r="CE634" s="80"/>
      <c r="CF634" s="80"/>
      <c r="CG634" s="80"/>
      <c r="CH634" s="80"/>
      <c r="CI634" s="80"/>
      <c r="CJ634" s="80"/>
      <c r="CK634" s="80"/>
      <c r="CL634" s="80"/>
      <c r="CM634" s="80"/>
      <c r="CN634" s="80"/>
      <c r="CO634" s="80"/>
      <c r="CP634" s="80"/>
      <c r="CQ634" s="80"/>
      <c r="CR634" s="80"/>
      <c r="CS634" s="80"/>
      <c r="CT634" s="80"/>
      <c r="CU634" s="80"/>
      <c r="CV634" s="80"/>
      <c r="CW634" s="80"/>
      <c r="CX634" s="80"/>
      <c r="CY634" s="80"/>
      <c r="CZ634" s="80"/>
      <c r="DA634" s="80"/>
      <c r="DB634" s="80"/>
      <c r="DC634" s="80"/>
      <c r="DD634" s="80"/>
      <c r="DE634" s="80"/>
      <c r="DF634" s="80"/>
      <c r="DG634" s="80"/>
      <c r="DH634" s="80"/>
      <c r="DI634" s="80"/>
      <c r="DJ634" s="80"/>
      <c r="DK634" s="80"/>
    </row>
    <row r="635" ht="8.25" customHeight="1">
      <c r="A635" s="80"/>
      <c r="B635" s="80"/>
      <c r="C635" s="80"/>
      <c r="D635" s="358"/>
      <c r="I635" s="359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  <c r="BG635" s="80"/>
      <c r="BH635" s="80"/>
      <c r="BI635" s="80"/>
      <c r="BJ635" s="80"/>
      <c r="BK635" s="80"/>
      <c r="BL635" s="80"/>
      <c r="BM635" s="80"/>
      <c r="BN635" s="80"/>
      <c r="BO635" s="80"/>
      <c r="BP635" s="80"/>
      <c r="BQ635" s="80"/>
      <c r="BR635" s="80"/>
      <c r="BS635" s="80"/>
      <c r="BT635" s="80"/>
      <c r="BU635" s="80"/>
      <c r="BV635" s="80"/>
      <c r="BW635" s="80"/>
      <c r="BX635" s="80"/>
      <c r="BY635" s="80"/>
      <c r="BZ635" s="80"/>
      <c r="CA635" s="80"/>
      <c r="CB635" s="80"/>
      <c r="CC635" s="80"/>
      <c r="CD635" s="80"/>
      <c r="CE635" s="80"/>
      <c r="CF635" s="80"/>
      <c r="CG635" s="80"/>
      <c r="CH635" s="80"/>
      <c r="CI635" s="80"/>
      <c r="CJ635" s="80"/>
      <c r="CK635" s="80"/>
      <c r="CL635" s="80"/>
      <c r="CM635" s="80"/>
      <c r="CN635" s="80"/>
      <c r="CO635" s="80"/>
      <c r="CP635" s="80"/>
      <c r="CQ635" s="80"/>
      <c r="CR635" s="80"/>
      <c r="CS635" s="80"/>
      <c r="CT635" s="80"/>
      <c r="CU635" s="80"/>
      <c r="CV635" s="80"/>
      <c r="CW635" s="80"/>
      <c r="CX635" s="80"/>
      <c r="CY635" s="80"/>
      <c r="CZ635" s="80"/>
      <c r="DA635" s="80"/>
      <c r="DB635" s="80"/>
      <c r="DC635" s="80"/>
      <c r="DD635" s="80"/>
      <c r="DE635" s="80"/>
      <c r="DF635" s="80"/>
      <c r="DG635" s="80"/>
      <c r="DH635" s="80"/>
      <c r="DI635" s="80"/>
      <c r="DJ635" s="80"/>
      <c r="DK635" s="80"/>
    </row>
    <row r="636" ht="8.25" customHeight="1">
      <c r="A636" s="80"/>
      <c r="B636" s="80"/>
      <c r="C636" s="80"/>
      <c r="D636" s="358"/>
      <c r="I636" s="359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  <c r="BG636" s="80"/>
      <c r="BH636" s="80"/>
      <c r="BI636" s="80"/>
      <c r="BJ636" s="80"/>
      <c r="BK636" s="80"/>
      <c r="BL636" s="80"/>
      <c r="BM636" s="80"/>
      <c r="BN636" s="80"/>
      <c r="BO636" s="80"/>
      <c r="BP636" s="80"/>
      <c r="BQ636" s="80"/>
      <c r="BR636" s="80"/>
      <c r="BS636" s="80"/>
      <c r="BT636" s="80"/>
      <c r="BU636" s="80"/>
      <c r="BV636" s="80"/>
      <c r="BW636" s="80"/>
      <c r="BX636" s="80"/>
      <c r="BY636" s="80"/>
      <c r="BZ636" s="80"/>
      <c r="CA636" s="80"/>
      <c r="CB636" s="80"/>
      <c r="CC636" s="80"/>
      <c r="CD636" s="80"/>
      <c r="CE636" s="80"/>
      <c r="CF636" s="80"/>
      <c r="CG636" s="80"/>
      <c r="CH636" s="80"/>
      <c r="CI636" s="80"/>
      <c r="CJ636" s="80"/>
      <c r="CK636" s="80"/>
      <c r="CL636" s="80"/>
      <c r="CM636" s="80"/>
      <c r="CN636" s="80"/>
      <c r="CO636" s="80"/>
      <c r="CP636" s="80"/>
      <c r="CQ636" s="80"/>
      <c r="CR636" s="80"/>
      <c r="CS636" s="80"/>
      <c r="CT636" s="80"/>
      <c r="CU636" s="80"/>
      <c r="CV636" s="80"/>
      <c r="CW636" s="80"/>
      <c r="CX636" s="80"/>
      <c r="CY636" s="80"/>
      <c r="CZ636" s="80"/>
      <c r="DA636" s="80"/>
      <c r="DB636" s="80"/>
      <c r="DC636" s="80"/>
      <c r="DD636" s="80"/>
      <c r="DE636" s="80"/>
      <c r="DF636" s="80"/>
      <c r="DG636" s="80"/>
      <c r="DH636" s="80"/>
      <c r="DI636" s="80"/>
      <c r="DJ636" s="80"/>
      <c r="DK636" s="80"/>
    </row>
    <row r="637" ht="8.25" customHeight="1">
      <c r="A637" s="80"/>
      <c r="B637" s="80"/>
      <c r="C637" s="80"/>
      <c r="D637" s="358"/>
      <c r="I637" s="359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  <c r="BG637" s="80"/>
      <c r="BH637" s="80"/>
      <c r="BI637" s="80"/>
      <c r="BJ637" s="80"/>
      <c r="BK637" s="80"/>
      <c r="BL637" s="80"/>
      <c r="BM637" s="80"/>
      <c r="BN637" s="80"/>
      <c r="BO637" s="80"/>
      <c r="BP637" s="80"/>
      <c r="BQ637" s="80"/>
      <c r="BR637" s="80"/>
      <c r="BS637" s="80"/>
      <c r="BT637" s="80"/>
      <c r="BU637" s="80"/>
      <c r="BV637" s="80"/>
      <c r="BW637" s="80"/>
      <c r="BX637" s="80"/>
      <c r="BY637" s="80"/>
      <c r="BZ637" s="80"/>
      <c r="CA637" s="80"/>
      <c r="CB637" s="80"/>
      <c r="CC637" s="80"/>
      <c r="CD637" s="80"/>
      <c r="CE637" s="80"/>
      <c r="CF637" s="80"/>
      <c r="CG637" s="80"/>
      <c r="CH637" s="80"/>
      <c r="CI637" s="80"/>
      <c r="CJ637" s="80"/>
      <c r="CK637" s="80"/>
      <c r="CL637" s="80"/>
      <c r="CM637" s="80"/>
      <c r="CN637" s="80"/>
      <c r="CO637" s="80"/>
      <c r="CP637" s="80"/>
      <c r="CQ637" s="80"/>
      <c r="CR637" s="80"/>
      <c r="CS637" s="80"/>
      <c r="CT637" s="80"/>
      <c r="CU637" s="80"/>
      <c r="CV637" s="80"/>
      <c r="CW637" s="80"/>
      <c r="CX637" s="80"/>
      <c r="CY637" s="80"/>
      <c r="CZ637" s="80"/>
      <c r="DA637" s="80"/>
      <c r="DB637" s="80"/>
      <c r="DC637" s="80"/>
      <c r="DD637" s="80"/>
      <c r="DE637" s="80"/>
      <c r="DF637" s="80"/>
      <c r="DG637" s="80"/>
      <c r="DH637" s="80"/>
      <c r="DI637" s="80"/>
      <c r="DJ637" s="80"/>
      <c r="DK637" s="80"/>
    </row>
    <row r="638" ht="8.25" customHeight="1">
      <c r="A638" s="80"/>
      <c r="B638" s="80"/>
      <c r="C638" s="80"/>
      <c r="D638" s="352"/>
      <c r="E638" s="242"/>
      <c r="F638" s="242"/>
      <c r="G638" s="242"/>
      <c r="H638" s="242"/>
      <c r="I638" s="353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  <c r="BG638" s="80"/>
      <c r="BH638" s="80"/>
      <c r="BI638" s="80"/>
      <c r="BJ638" s="80"/>
      <c r="BK638" s="80"/>
      <c r="BL638" s="80"/>
      <c r="BM638" s="80"/>
      <c r="BN638" s="80"/>
      <c r="BO638" s="80"/>
      <c r="BP638" s="80"/>
      <c r="BQ638" s="80"/>
      <c r="BR638" s="80"/>
      <c r="BS638" s="80"/>
      <c r="BT638" s="80"/>
      <c r="BU638" s="80"/>
      <c r="BV638" s="80"/>
      <c r="BW638" s="80"/>
      <c r="BX638" s="80"/>
      <c r="BY638" s="80"/>
      <c r="BZ638" s="80"/>
      <c r="CA638" s="80"/>
      <c r="CB638" s="80"/>
      <c r="CC638" s="80"/>
      <c r="CD638" s="80"/>
      <c r="CE638" s="80"/>
      <c r="CF638" s="80"/>
      <c r="CG638" s="80"/>
      <c r="CH638" s="80"/>
      <c r="CI638" s="80"/>
      <c r="CJ638" s="80"/>
      <c r="CK638" s="80"/>
      <c r="CL638" s="80"/>
      <c r="CM638" s="80"/>
      <c r="CN638" s="80"/>
      <c r="CO638" s="80"/>
      <c r="CP638" s="80"/>
      <c r="CQ638" s="80"/>
      <c r="CR638" s="80"/>
      <c r="CS638" s="80"/>
      <c r="CT638" s="80"/>
      <c r="CU638" s="80"/>
      <c r="CV638" s="80"/>
      <c r="CW638" s="80"/>
      <c r="CX638" s="80"/>
      <c r="CY638" s="80"/>
      <c r="CZ638" s="80"/>
      <c r="DA638" s="80"/>
      <c r="DB638" s="80"/>
      <c r="DC638" s="80"/>
      <c r="DD638" s="80"/>
      <c r="DE638" s="80"/>
      <c r="DF638" s="80"/>
      <c r="DG638" s="80"/>
      <c r="DH638" s="80"/>
      <c r="DI638" s="80"/>
      <c r="DJ638" s="80"/>
      <c r="DK638" s="80"/>
    </row>
    <row r="639" ht="36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  <c r="BG639" s="80"/>
      <c r="BH639" s="80"/>
      <c r="BI639" s="80"/>
      <c r="BJ639" s="80"/>
      <c r="BK639" s="80"/>
      <c r="BL639" s="80"/>
      <c r="BM639" s="80"/>
      <c r="BN639" s="80"/>
      <c r="BO639" s="80"/>
      <c r="BP639" s="80"/>
      <c r="BQ639" s="80"/>
      <c r="BR639" s="80"/>
      <c r="BS639" s="80"/>
      <c r="BT639" s="80"/>
      <c r="BU639" s="80"/>
      <c r="BV639" s="80"/>
      <c r="BW639" s="80"/>
      <c r="BX639" s="80"/>
      <c r="BY639" s="80"/>
      <c r="BZ639" s="80"/>
      <c r="CA639" s="80"/>
      <c r="CB639" s="80"/>
      <c r="CC639" s="80"/>
      <c r="CD639" s="80"/>
      <c r="CE639" s="80"/>
      <c r="CF639" s="80"/>
      <c r="CG639" s="80"/>
      <c r="CH639" s="80"/>
      <c r="CI639" s="80"/>
      <c r="CJ639" s="80"/>
      <c r="CK639" s="80"/>
      <c r="CL639" s="80"/>
      <c r="CM639" s="80"/>
      <c r="CN639" s="80"/>
      <c r="CO639" s="80"/>
      <c r="CP639" s="80"/>
      <c r="CQ639" s="80"/>
      <c r="CR639" s="80"/>
      <c r="CS639" s="80"/>
      <c r="CT639" s="80"/>
      <c r="CU639" s="80"/>
      <c r="CV639" s="80"/>
      <c r="CW639" s="80"/>
      <c r="CX639" s="80"/>
      <c r="CY639" s="80"/>
      <c r="CZ639" s="80"/>
      <c r="DA639" s="80"/>
      <c r="DB639" s="80"/>
      <c r="DC639" s="80"/>
      <c r="DD639" s="80"/>
      <c r="DE639" s="80"/>
      <c r="DF639" s="80"/>
      <c r="DG639" s="80"/>
      <c r="DH639" s="80"/>
      <c r="DI639" s="80"/>
      <c r="DJ639" s="80"/>
      <c r="DK639" s="80"/>
    </row>
    <row r="640" ht="12.0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  <c r="BG640" s="80"/>
      <c r="BH640" s="80"/>
      <c r="BI640" s="80"/>
      <c r="BJ640" s="80"/>
      <c r="BK640" s="80"/>
      <c r="BL640" s="80"/>
      <c r="BM640" s="80"/>
      <c r="BN640" s="80"/>
      <c r="BO640" s="80"/>
      <c r="BP640" s="80"/>
      <c r="BQ640" s="80"/>
      <c r="BR640" s="80"/>
      <c r="BS640" s="80"/>
      <c r="BT640" s="80"/>
      <c r="BU640" s="80"/>
      <c r="BV640" s="80"/>
      <c r="BW640" s="80"/>
      <c r="BX640" s="80"/>
      <c r="BY640" s="80"/>
      <c r="BZ640" s="80"/>
      <c r="CA640" s="80"/>
      <c r="CB640" s="80"/>
      <c r="CC640" s="80"/>
      <c r="CD640" s="80"/>
      <c r="CE640" s="80"/>
      <c r="CF640" s="80"/>
      <c r="CG640" s="80"/>
      <c r="CH640" s="80"/>
      <c r="CI640" s="80"/>
      <c r="CJ640" s="80"/>
      <c r="CK640" s="80"/>
      <c r="CL640" s="80"/>
      <c r="CM640" s="80"/>
      <c r="CN640" s="80"/>
      <c r="CO640" s="80"/>
      <c r="CP640" s="80"/>
      <c r="CQ640" s="80"/>
      <c r="CR640" s="80"/>
      <c r="CS640" s="80"/>
      <c r="CT640" s="80"/>
      <c r="CU640" s="80"/>
      <c r="CV640" s="80"/>
      <c r="CW640" s="80"/>
      <c r="CX640" s="80"/>
      <c r="CY640" s="80"/>
      <c r="CZ640" s="80"/>
      <c r="DA640" s="80"/>
      <c r="DB640" s="80"/>
      <c r="DC640" s="80"/>
      <c r="DD640" s="80"/>
      <c r="DE640" s="80"/>
      <c r="DF640" s="80"/>
      <c r="DG640" s="80"/>
      <c r="DH640" s="80"/>
      <c r="DI640" s="80"/>
      <c r="DJ640" s="80"/>
      <c r="DK640" s="80"/>
    </row>
    <row r="641" ht="13.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  <c r="BG641" s="80"/>
      <c r="BH641" s="80"/>
      <c r="BI641" s="80"/>
      <c r="BJ641" s="80"/>
      <c r="BK641" s="80"/>
      <c r="BL641" s="80"/>
      <c r="BM641" s="80"/>
      <c r="BN641" s="80"/>
      <c r="BO641" s="80"/>
      <c r="BP641" s="80"/>
      <c r="BQ641" s="80"/>
      <c r="BR641" s="80"/>
      <c r="BS641" s="80"/>
      <c r="BT641" s="80"/>
      <c r="BU641" s="80"/>
      <c r="BV641" s="80"/>
      <c r="BW641" s="80"/>
      <c r="BX641" s="80"/>
      <c r="BY641" s="80"/>
      <c r="BZ641" s="80"/>
      <c r="CA641" s="80"/>
      <c r="CB641" s="80"/>
      <c r="CC641" s="80"/>
      <c r="CD641" s="80"/>
      <c r="CE641" s="80"/>
      <c r="CF641" s="80"/>
      <c r="CG641" s="80"/>
      <c r="CH641" s="80"/>
      <c r="CI641" s="80"/>
      <c r="CJ641" s="80"/>
      <c r="CK641" s="80"/>
      <c r="CL641" s="80"/>
      <c r="CM641" s="80"/>
      <c r="CN641" s="80"/>
      <c r="CO641" s="80"/>
      <c r="CP641" s="80"/>
      <c r="CQ641" s="80"/>
      <c r="CR641" s="80"/>
      <c r="CS641" s="80"/>
      <c r="CT641" s="80"/>
      <c r="CU641" s="80"/>
      <c r="CV641" s="80"/>
      <c r="CW641" s="80"/>
      <c r="CX641" s="80"/>
      <c r="CY641" s="80"/>
      <c r="CZ641" s="80"/>
      <c r="DA641" s="80"/>
      <c r="DB641" s="80"/>
      <c r="DC641" s="80"/>
      <c r="DD641" s="80"/>
      <c r="DE641" s="80"/>
      <c r="DF641" s="80"/>
      <c r="DG641" s="80"/>
      <c r="DH641" s="80"/>
      <c r="DI641" s="80"/>
      <c r="DJ641" s="80"/>
      <c r="DK641" s="80"/>
    </row>
    <row r="642" ht="20.25" customHeight="1">
      <c r="A642" s="80"/>
      <c r="B642" s="80"/>
      <c r="C642" s="80"/>
      <c r="D642" s="80"/>
      <c r="E642" s="80"/>
      <c r="F642" s="355" t="s">
        <v>430</v>
      </c>
    </row>
    <row r="643" ht="6.0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  <c r="BG643" s="80"/>
      <c r="BH643" s="80"/>
      <c r="BI643" s="80"/>
      <c r="BJ643" s="80"/>
      <c r="BK643" s="80"/>
      <c r="BL643" s="80"/>
      <c r="BM643" s="80"/>
      <c r="BN643" s="80"/>
      <c r="BO643" s="80"/>
      <c r="BP643" s="80"/>
      <c r="BQ643" s="80"/>
      <c r="BR643" s="80"/>
      <c r="BS643" s="80"/>
      <c r="BT643" s="80"/>
      <c r="BU643" s="80"/>
      <c r="BV643" s="80"/>
      <c r="BW643" s="80"/>
      <c r="BX643" s="80"/>
      <c r="BY643" s="80"/>
      <c r="BZ643" s="80"/>
      <c r="CA643" s="80"/>
      <c r="CB643" s="80"/>
      <c r="CC643" s="80"/>
      <c r="CD643" s="80"/>
      <c r="CE643" s="80"/>
      <c r="CF643" s="80"/>
      <c r="CG643" s="80"/>
      <c r="CH643" s="80"/>
      <c r="CI643" s="80"/>
      <c r="CJ643" s="80"/>
      <c r="CK643" s="80"/>
      <c r="CL643" s="80"/>
      <c r="CM643" s="80"/>
      <c r="CN643" s="80"/>
      <c r="CO643" s="80"/>
      <c r="CP643" s="80"/>
      <c r="CQ643" s="80"/>
      <c r="CR643" s="80"/>
      <c r="CS643" s="80"/>
      <c r="CT643" s="80"/>
      <c r="CU643" s="80"/>
      <c r="CV643" s="80"/>
      <c r="CW643" s="80"/>
      <c r="CX643" s="80"/>
      <c r="CY643" s="80"/>
      <c r="CZ643" s="80"/>
      <c r="DA643" s="80"/>
      <c r="DB643" s="80"/>
      <c r="DC643" s="80"/>
      <c r="DD643" s="80"/>
      <c r="DE643" s="80"/>
      <c r="DF643" s="80"/>
      <c r="DG643" s="80"/>
      <c r="DH643" s="80"/>
      <c r="DI643" s="80"/>
      <c r="DJ643" s="80"/>
      <c r="DK643" s="80"/>
    </row>
    <row r="644" ht="15.75" customHeight="1">
      <c r="A644" s="80"/>
      <c r="B644" s="80"/>
      <c r="C644" s="80"/>
      <c r="D644" s="80"/>
      <c r="E644" s="80"/>
      <c r="F644" s="356" t="s">
        <v>431</v>
      </c>
    </row>
    <row r="645" ht="6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  <c r="BG645" s="80"/>
      <c r="BH645" s="80"/>
      <c r="BI645" s="80"/>
      <c r="BJ645" s="80"/>
      <c r="BK645" s="80"/>
      <c r="BL645" s="80"/>
      <c r="BM645" s="80"/>
      <c r="BN645" s="80"/>
      <c r="BO645" s="80"/>
      <c r="BP645" s="80"/>
      <c r="BQ645" s="80"/>
      <c r="BR645" s="80"/>
      <c r="BS645" s="80"/>
      <c r="BT645" s="80"/>
      <c r="BU645" s="80"/>
      <c r="BV645" s="80"/>
      <c r="BW645" s="80"/>
      <c r="BX645" s="80"/>
      <c r="BY645" s="80"/>
      <c r="BZ645" s="80"/>
      <c r="CA645" s="80"/>
      <c r="CB645" s="80"/>
      <c r="CC645" s="80"/>
      <c r="CD645" s="80"/>
      <c r="CE645" s="80"/>
      <c r="CF645" s="80"/>
      <c r="CG645" s="80"/>
      <c r="CH645" s="80"/>
      <c r="CI645" s="80"/>
      <c r="CJ645" s="80"/>
      <c r="CK645" s="80"/>
      <c r="CL645" s="80"/>
      <c r="CM645" s="80"/>
      <c r="CN645" s="80"/>
      <c r="CO645" s="80"/>
      <c r="CP645" s="80"/>
      <c r="CQ645" s="80"/>
      <c r="CR645" s="80"/>
      <c r="CS645" s="80"/>
      <c r="CT645" s="80"/>
      <c r="CU645" s="80"/>
      <c r="CV645" s="80"/>
      <c r="CW645" s="80"/>
      <c r="CX645" s="80"/>
      <c r="CY645" s="80"/>
      <c r="CZ645" s="80"/>
      <c r="DA645" s="80"/>
      <c r="DB645" s="80"/>
      <c r="DC645" s="80"/>
      <c r="DD645" s="80"/>
      <c r="DE645" s="80"/>
      <c r="DF645" s="80"/>
      <c r="DG645" s="80"/>
      <c r="DH645" s="80"/>
      <c r="DI645" s="80"/>
      <c r="DJ645" s="80"/>
      <c r="DK645" s="80"/>
    </row>
    <row r="646" ht="15.75" customHeight="1">
      <c r="A646" s="80"/>
      <c r="B646" s="80"/>
      <c r="C646" s="80"/>
      <c r="D646" s="80"/>
      <c r="E646" s="80"/>
      <c r="F646" s="349" t="s">
        <v>432</v>
      </c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  <c r="BG646" s="80"/>
      <c r="BH646" s="80"/>
      <c r="BI646" s="80"/>
      <c r="BJ646" s="80"/>
      <c r="BK646" s="80"/>
      <c r="BL646" s="80"/>
      <c r="BM646" s="80"/>
      <c r="BN646" s="80"/>
      <c r="BO646" s="80"/>
      <c r="BP646" s="80"/>
      <c r="BQ646" s="80"/>
      <c r="BR646" s="80"/>
      <c r="BS646" s="80"/>
      <c r="BT646" s="80"/>
      <c r="BU646" s="80"/>
      <c r="BV646" s="80"/>
      <c r="BW646" s="80"/>
      <c r="BX646" s="80"/>
      <c r="BY646" s="80"/>
      <c r="BZ646" s="80"/>
      <c r="CA646" s="80"/>
      <c r="CB646" s="80"/>
      <c r="CC646" s="80"/>
      <c r="CD646" s="80"/>
      <c r="CE646" s="80"/>
      <c r="CF646" s="80"/>
      <c r="CG646" s="80"/>
      <c r="CH646" s="80"/>
      <c r="CI646" s="80"/>
      <c r="CJ646" s="80"/>
      <c r="CK646" s="80"/>
      <c r="CL646" s="80"/>
      <c r="CM646" s="80"/>
      <c r="CN646" s="80"/>
      <c r="CO646" s="80"/>
      <c r="CP646" s="80"/>
      <c r="CQ646" s="80"/>
      <c r="CR646" s="80"/>
      <c r="CS646" s="80"/>
      <c r="CT646" s="80"/>
      <c r="CU646" s="80"/>
      <c r="CV646" s="80"/>
      <c r="CW646" s="80"/>
      <c r="CX646" s="80"/>
      <c r="CY646" s="80"/>
      <c r="CZ646" s="80"/>
      <c r="DA646" s="80"/>
      <c r="DB646" s="80"/>
      <c r="DC646" s="80"/>
      <c r="DD646" s="80"/>
      <c r="DE646" s="80"/>
      <c r="DF646" s="80"/>
      <c r="DG646" s="80"/>
      <c r="DH646" s="80"/>
      <c r="DI646" s="80"/>
      <c r="DJ646" s="80"/>
      <c r="DK646" s="80"/>
    </row>
    <row r="647" ht="6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  <c r="BG647" s="80"/>
      <c r="BH647" s="80"/>
      <c r="BI647" s="80"/>
      <c r="BJ647" s="80"/>
      <c r="BK647" s="80"/>
      <c r="BL647" s="80"/>
      <c r="BM647" s="80"/>
      <c r="BN647" s="80"/>
      <c r="BO647" s="80"/>
      <c r="BP647" s="80"/>
      <c r="BQ647" s="80"/>
      <c r="BR647" s="80"/>
      <c r="BS647" s="80"/>
      <c r="BT647" s="80"/>
      <c r="BU647" s="80"/>
      <c r="BV647" s="80"/>
      <c r="BW647" s="80"/>
      <c r="BX647" s="80"/>
      <c r="BY647" s="80"/>
      <c r="BZ647" s="80"/>
      <c r="CA647" s="80"/>
      <c r="CB647" s="80"/>
      <c r="CC647" s="80"/>
      <c r="CD647" s="80"/>
      <c r="CE647" s="80"/>
      <c r="CF647" s="80"/>
      <c r="CG647" s="80"/>
      <c r="CH647" s="80"/>
      <c r="CI647" s="80"/>
      <c r="CJ647" s="80"/>
      <c r="CK647" s="80"/>
      <c r="CL647" s="80"/>
      <c r="CM647" s="80"/>
      <c r="CN647" s="80"/>
      <c r="CO647" s="80"/>
      <c r="CP647" s="80"/>
      <c r="CQ647" s="80"/>
      <c r="CR647" s="80"/>
      <c r="CS647" s="80"/>
      <c r="CT647" s="80"/>
      <c r="CU647" s="80"/>
      <c r="CV647" s="80"/>
      <c r="CW647" s="80"/>
      <c r="CX647" s="80"/>
      <c r="CY647" s="80"/>
      <c r="CZ647" s="80"/>
      <c r="DA647" s="80"/>
      <c r="DB647" s="80"/>
      <c r="DC647" s="80"/>
      <c r="DD647" s="80"/>
      <c r="DE647" s="80"/>
      <c r="DF647" s="80"/>
      <c r="DG647" s="80"/>
      <c r="DH647" s="80"/>
      <c r="DI647" s="80"/>
      <c r="DJ647" s="80"/>
      <c r="DK647" s="80"/>
    </row>
    <row r="648" ht="15.75" customHeight="1">
      <c r="A648" s="80"/>
      <c r="B648" s="80"/>
      <c r="C648" s="80"/>
      <c r="D648" s="80"/>
      <c r="E648" s="80"/>
      <c r="F648" s="36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1"/>
    </row>
    <row r="649" ht="6.0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  <c r="BG649" s="80"/>
      <c r="BH649" s="80"/>
      <c r="BI649" s="80"/>
      <c r="BJ649" s="80"/>
      <c r="BK649" s="80"/>
      <c r="BL649" s="80"/>
      <c r="BM649" s="80"/>
      <c r="BN649" s="80"/>
      <c r="BO649" s="80"/>
      <c r="BP649" s="80"/>
      <c r="BQ649" s="80"/>
      <c r="BR649" s="80"/>
      <c r="BS649" s="80"/>
      <c r="BT649" s="80"/>
      <c r="BU649" s="80"/>
      <c r="BV649" s="80"/>
      <c r="BW649" s="80"/>
      <c r="BX649" s="80"/>
      <c r="BY649" s="80"/>
      <c r="BZ649" s="80"/>
      <c r="CA649" s="80"/>
      <c r="CB649" s="80"/>
      <c r="CC649" s="80"/>
      <c r="CD649" s="80"/>
      <c r="CE649" s="80"/>
      <c r="CF649" s="80"/>
      <c r="CG649" s="80"/>
      <c r="CH649" s="80"/>
      <c r="CI649" s="80"/>
      <c r="CJ649" s="80"/>
      <c r="CK649" s="80"/>
      <c r="CL649" s="80"/>
      <c r="CM649" s="80"/>
      <c r="CN649" s="80"/>
      <c r="CO649" s="80"/>
      <c r="CP649" s="80"/>
      <c r="CQ649" s="80"/>
      <c r="CR649" s="80"/>
      <c r="CS649" s="80"/>
      <c r="CT649" s="80"/>
      <c r="CU649" s="80"/>
      <c r="CV649" s="80"/>
      <c r="CW649" s="80"/>
      <c r="CX649" s="80"/>
      <c r="CY649" s="80"/>
      <c r="CZ649" s="80"/>
      <c r="DA649" s="80"/>
      <c r="DB649" s="80"/>
      <c r="DC649" s="80"/>
      <c r="DD649" s="80"/>
      <c r="DE649" s="80"/>
      <c r="DF649" s="80"/>
      <c r="DG649" s="80"/>
      <c r="DH649" s="80"/>
      <c r="DI649" s="80"/>
      <c r="DJ649" s="80"/>
      <c r="DK649" s="80"/>
    </row>
    <row r="650" ht="6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  <c r="BG650" s="80"/>
      <c r="BH650" s="80"/>
      <c r="BI650" s="80"/>
      <c r="BJ650" s="80"/>
      <c r="BK650" s="80"/>
      <c r="BL650" s="80"/>
      <c r="BM650" s="80"/>
      <c r="BN650" s="80"/>
      <c r="BO650" s="80"/>
      <c r="BP650" s="80"/>
      <c r="BQ650" s="80"/>
      <c r="BR650" s="80"/>
      <c r="BS650" s="80"/>
      <c r="BT650" s="80"/>
      <c r="BU650" s="80"/>
      <c r="BV650" s="80"/>
      <c r="BW650" s="80"/>
      <c r="BX650" s="80"/>
      <c r="BY650" s="80"/>
      <c r="BZ650" s="80"/>
      <c r="CA650" s="80"/>
      <c r="CB650" s="80"/>
      <c r="CC650" s="80"/>
      <c r="CD650" s="80"/>
      <c r="CE650" s="80"/>
      <c r="CF650" s="80"/>
      <c r="CG650" s="80"/>
      <c r="CH650" s="80"/>
      <c r="CI650" s="80"/>
      <c r="CJ650" s="80"/>
      <c r="CK650" s="80"/>
      <c r="CL650" s="80"/>
      <c r="CM650" s="80"/>
      <c r="CN650" s="80"/>
      <c r="CO650" s="80"/>
      <c r="CP650" s="80"/>
      <c r="CQ650" s="80"/>
      <c r="CR650" s="80"/>
      <c r="CS650" s="80"/>
      <c r="CT650" s="80"/>
      <c r="CU650" s="80"/>
      <c r="CV650" s="80"/>
      <c r="CW650" s="80"/>
      <c r="CX650" s="80"/>
      <c r="CY650" s="80"/>
      <c r="CZ650" s="80"/>
      <c r="DA650" s="80"/>
      <c r="DB650" s="80"/>
      <c r="DC650" s="80"/>
      <c r="DD650" s="80"/>
      <c r="DE650" s="80"/>
      <c r="DF650" s="80"/>
      <c r="DG650" s="80"/>
      <c r="DH650" s="80"/>
      <c r="DI650" s="80"/>
      <c r="DJ650" s="80"/>
      <c r="DK650" s="80"/>
    </row>
    <row r="651" ht="15.75" customHeight="1">
      <c r="A651" s="80"/>
      <c r="B651" s="80"/>
      <c r="C651" s="80"/>
      <c r="D651" s="80"/>
      <c r="E651" s="80"/>
      <c r="F651" s="349" t="s">
        <v>433</v>
      </c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  <c r="BG651" s="80"/>
      <c r="BH651" s="80"/>
      <c r="BI651" s="80"/>
      <c r="BJ651" s="80"/>
      <c r="BK651" s="80"/>
      <c r="BL651" s="80"/>
      <c r="BM651" s="80"/>
      <c r="BN651" s="80"/>
      <c r="BO651" s="80"/>
      <c r="BP651" s="80"/>
      <c r="BQ651" s="80"/>
      <c r="BR651" s="80"/>
      <c r="BS651" s="349" t="s">
        <v>434</v>
      </c>
      <c r="CX651" s="80"/>
      <c r="CY651" s="80"/>
      <c r="CZ651" s="80"/>
      <c r="DA651" s="80"/>
      <c r="DB651" s="80"/>
      <c r="DC651" s="80"/>
      <c r="DD651" s="80"/>
      <c r="DE651" s="80"/>
      <c r="DF651" s="80"/>
      <c r="DG651" s="80"/>
      <c r="DH651" s="80"/>
      <c r="DI651" s="80"/>
      <c r="DJ651" s="80"/>
      <c r="DK651" s="80"/>
    </row>
    <row r="652" ht="6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  <c r="BG652" s="80"/>
      <c r="BH652" s="80"/>
      <c r="BI652" s="80"/>
      <c r="BJ652" s="80"/>
      <c r="BK652" s="80"/>
      <c r="BL652" s="80"/>
      <c r="BM652" s="80"/>
      <c r="BN652" s="80"/>
      <c r="BO652" s="80"/>
      <c r="BP652" s="80"/>
      <c r="BQ652" s="80"/>
      <c r="BR652" s="80"/>
      <c r="BS652" s="80"/>
      <c r="BT652" s="80"/>
      <c r="BU652" s="80"/>
      <c r="BV652" s="80"/>
      <c r="BW652" s="80"/>
      <c r="BX652" s="80"/>
      <c r="BY652" s="80"/>
      <c r="BZ652" s="80"/>
      <c r="CA652" s="80"/>
      <c r="CB652" s="80"/>
      <c r="CC652" s="80"/>
      <c r="CD652" s="80"/>
      <c r="CE652" s="80"/>
      <c r="CF652" s="80"/>
      <c r="CG652" s="80"/>
      <c r="CH652" s="80"/>
      <c r="CI652" s="80"/>
      <c r="CJ652" s="80"/>
      <c r="CK652" s="80"/>
      <c r="CL652" s="80"/>
      <c r="CM652" s="80"/>
      <c r="CN652" s="80"/>
      <c r="CO652" s="80"/>
      <c r="CP652" s="80"/>
      <c r="CQ652" s="80"/>
      <c r="CR652" s="80"/>
      <c r="CS652" s="80"/>
      <c r="CT652" s="80"/>
      <c r="CU652" s="80"/>
      <c r="CV652" s="80"/>
      <c r="CW652" s="80"/>
      <c r="CX652" s="80"/>
      <c r="CY652" s="80"/>
      <c r="CZ652" s="80"/>
      <c r="DA652" s="80"/>
      <c r="DB652" s="80"/>
      <c r="DC652" s="80"/>
      <c r="DD652" s="80"/>
      <c r="DE652" s="80"/>
      <c r="DF652" s="80"/>
      <c r="DG652" s="80"/>
      <c r="DH652" s="80"/>
      <c r="DI652" s="80"/>
      <c r="DJ652" s="80"/>
      <c r="DK652" s="80"/>
    </row>
    <row r="653" ht="15.75" customHeight="1">
      <c r="A653" s="80"/>
      <c r="B653" s="80"/>
      <c r="C653" s="80"/>
      <c r="D653" s="80"/>
      <c r="E653" s="80"/>
      <c r="F653" s="36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1"/>
      <c r="BM653" s="80"/>
      <c r="BN653" s="80"/>
      <c r="BO653" s="80"/>
      <c r="BP653" s="80"/>
      <c r="BQ653" s="80"/>
      <c r="BR653" s="80"/>
      <c r="BS653" s="80"/>
      <c r="BT653" s="36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1"/>
    </row>
    <row r="654" ht="9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  <c r="BG654" s="80"/>
      <c r="BH654" s="80"/>
      <c r="BI654" s="80"/>
      <c r="BJ654" s="80"/>
      <c r="BK654" s="80"/>
      <c r="BL654" s="80"/>
      <c r="BM654" s="80"/>
      <c r="BN654" s="80"/>
      <c r="BO654" s="80"/>
      <c r="BP654" s="80"/>
      <c r="BQ654" s="80"/>
      <c r="BR654" s="80"/>
      <c r="BS654" s="80"/>
      <c r="BT654" s="80"/>
      <c r="BU654" s="80"/>
      <c r="BV654" s="80"/>
      <c r="BW654" s="80"/>
      <c r="BX654" s="80"/>
      <c r="BY654" s="80"/>
      <c r="BZ654" s="80"/>
      <c r="CA654" s="80"/>
      <c r="CB654" s="80"/>
      <c r="CC654" s="80"/>
      <c r="CD654" s="80"/>
      <c r="CE654" s="80"/>
      <c r="CF654" s="80"/>
      <c r="CG654" s="80"/>
      <c r="CH654" s="80"/>
      <c r="CI654" s="80"/>
      <c r="CJ654" s="80"/>
      <c r="CK654" s="80"/>
      <c r="CL654" s="80"/>
      <c r="CM654" s="80"/>
      <c r="CN654" s="80"/>
      <c r="CO654" s="80"/>
      <c r="CP654" s="80"/>
      <c r="CQ654" s="80"/>
      <c r="CR654" s="80"/>
      <c r="CS654" s="80"/>
      <c r="CT654" s="80"/>
      <c r="CU654" s="80"/>
      <c r="CV654" s="80"/>
      <c r="CW654" s="80"/>
      <c r="CX654" s="80"/>
      <c r="CY654" s="80"/>
      <c r="CZ654" s="80"/>
      <c r="DA654" s="80"/>
      <c r="DB654" s="80"/>
      <c r="DC654" s="80"/>
      <c r="DD654" s="80"/>
      <c r="DE654" s="80"/>
      <c r="DF654" s="80"/>
      <c r="DG654" s="80"/>
      <c r="DH654" s="80"/>
      <c r="DI654" s="80"/>
      <c r="DJ654" s="80"/>
      <c r="DK654" s="80"/>
    </row>
    <row r="655" ht="36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  <c r="BG655" s="80"/>
      <c r="BH655" s="80"/>
      <c r="BI655" s="80"/>
      <c r="BJ655" s="80"/>
      <c r="BK655" s="80"/>
      <c r="BL655" s="80"/>
      <c r="BM655" s="80"/>
      <c r="BN655" s="80"/>
      <c r="BO655" s="80"/>
      <c r="BP655" s="80"/>
      <c r="BQ655" s="80"/>
      <c r="BR655" s="80"/>
      <c r="BS655" s="80"/>
      <c r="BT655" s="80"/>
      <c r="BU655" s="80"/>
      <c r="BV655" s="80"/>
      <c r="BW655" s="80"/>
      <c r="BX655" s="80"/>
      <c r="BY655" s="80"/>
      <c r="BZ655" s="80"/>
      <c r="CA655" s="80"/>
      <c r="CB655" s="80"/>
      <c r="CC655" s="80"/>
      <c r="CD655" s="80"/>
      <c r="CE655" s="80"/>
      <c r="CF655" s="80"/>
      <c r="CG655" s="80"/>
      <c r="CH655" s="80"/>
      <c r="CI655" s="80"/>
      <c r="CJ655" s="80"/>
      <c r="CK655" s="80"/>
      <c r="CL655" s="80"/>
      <c r="CM655" s="80"/>
      <c r="CN655" s="80"/>
      <c r="CO655" s="80"/>
      <c r="CP655" s="80"/>
      <c r="CQ655" s="80"/>
      <c r="CR655" s="80"/>
      <c r="CS655" s="80"/>
      <c r="CT655" s="80"/>
      <c r="CU655" s="80"/>
      <c r="CV655" s="80"/>
      <c r="CW655" s="80"/>
      <c r="CX655" s="80"/>
      <c r="CY655" s="80"/>
      <c r="CZ655" s="80"/>
      <c r="DA655" s="80"/>
      <c r="DB655" s="80"/>
      <c r="DC655" s="80"/>
      <c r="DD655" s="80"/>
      <c r="DE655" s="80"/>
      <c r="DF655" s="80"/>
      <c r="DG655" s="80"/>
      <c r="DH655" s="80"/>
      <c r="DI655" s="80"/>
      <c r="DJ655" s="80"/>
      <c r="DK655" s="80"/>
    </row>
    <row r="656" ht="6.0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  <c r="BG656" s="80"/>
      <c r="BH656" s="80"/>
      <c r="BI656" s="80"/>
      <c r="BJ656" s="80"/>
      <c r="BK656" s="80"/>
      <c r="BL656" s="80"/>
      <c r="BM656" s="80"/>
      <c r="BN656" s="80"/>
      <c r="BO656" s="80"/>
      <c r="BP656" s="80"/>
      <c r="BQ656" s="80"/>
      <c r="BR656" s="80"/>
      <c r="BS656" s="80"/>
      <c r="BT656" s="80"/>
      <c r="BU656" s="80"/>
      <c r="BV656" s="80"/>
      <c r="BW656" s="80"/>
      <c r="BX656" s="80"/>
      <c r="BY656" s="80"/>
      <c r="BZ656" s="80"/>
      <c r="CA656" s="80"/>
      <c r="CB656" s="80"/>
      <c r="CC656" s="80"/>
      <c r="CD656" s="80"/>
      <c r="CE656" s="80"/>
      <c r="CF656" s="80"/>
      <c r="CG656" s="80"/>
      <c r="CH656" s="80"/>
      <c r="CI656" s="80"/>
      <c r="CJ656" s="80"/>
      <c r="CK656" s="80"/>
      <c r="CL656" s="80"/>
      <c r="CM656" s="80"/>
      <c r="CN656" s="80"/>
      <c r="CO656" s="80"/>
      <c r="CP656" s="80"/>
      <c r="CQ656" s="80"/>
      <c r="CR656" s="80"/>
      <c r="CS656" s="80"/>
      <c r="CT656" s="80"/>
      <c r="CU656" s="80"/>
      <c r="CV656" s="80"/>
      <c r="CW656" s="80"/>
      <c r="CX656" s="80"/>
      <c r="CY656" s="80"/>
      <c r="CZ656" s="80"/>
      <c r="DA656" s="80"/>
      <c r="DB656" s="80"/>
      <c r="DC656" s="80"/>
      <c r="DD656" s="80"/>
      <c r="DE656" s="80"/>
      <c r="DF656" s="80"/>
      <c r="DG656" s="80"/>
      <c r="DH656" s="80"/>
      <c r="DI656" s="80"/>
      <c r="DJ656" s="80"/>
      <c r="DK656" s="80"/>
    </row>
    <row r="657" ht="13.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  <c r="BG657" s="80"/>
      <c r="BH657" s="80"/>
      <c r="BI657" s="80"/>
      <c r="BJ657" s="80"/>
      <c r="BK657" s="80"/>
      <c r="BL657" s="80"/>
      <c r="BM657" s="80"/>
      <c r="BN657" s="80"/>
      <c r="BO657" s="80"/>
      <c r="BP657" s="80"/>
      <c r="BQ657" s="80"/>
      <c r="BR657" s="80"/>
      <c r="BS657" s="80"/>
      <c r="BT657" s="80"/>
      <c r="BU657" s="80"/>
      <c r="BV657" s="80"/>
      <c r="BW657" s="80"/>
      <c r="BX657" s="80"/>
      <c r="BY657" s="80"/>
      <c r="BZ657" s="80"/>
      <c r="CA657" s="80"/>
      <c r="CB657" s="80"/>
      <c r="CC657" s="80"/>
      <c r="CD657" s="80"/>
      <c r="CE657" s="80"/>
      <c r="CF657" s="80"/>
      <c r="CG657" s="80"/>
      <c r="CH657" s="80"/>
      <c r="CI657" s="80"/>
      <c r="CJ657" s="80"/>
      <c r="CK657" s="80"/>
      <c r="CL657" s="80"/>
      <c r="CM657" s="80"/>
      <c r="CN657" s="80"/>
      <c r="CO657" s="80"/>
      <c r="CP657" s="80"/>
      <c r="CQ657" s="80"/>
      <c r="CR657" s="80"/>
      <c r="CS657" s="80"/>
      <c r="CT657" s="80"/>
      <c r="CU657" s="80"/>
      <c r="CV657" s="80"/>
      <c r="CW657" s="80"/>
      <c r="CX657" s="80"/>
      <c r="CY657" s="80"/>
      <c r="CZ657" s="80"/>
      <c r="DA657" s="80"/>
      <c r="DB657" s="80"/>
      <c r="DC657" s="80"/>
      <c r="DD657" s="80"/>
      <c r="DE657" s="80"/>
      <c r="DF657" s="80"/>
      <c r="DG657" s="80"/>
      <c r="DH657" s="80"/>
      <c r="DI657" s="80"/>
      <c r="DJ657" s="80"/>
      <c r="DK657" s="80"/>
    </row>
    <row r="658" ht="15.75" customHeight="1">
      <c r="A658" s="80"/>
      <c r="B658" s="80"/>
      <c r="C658" s="396"/>
      <c r="D658" s="80"/>
      <c r="E658" s="80"/>
      <c r="F658" s="355" t="s">
        <v>430</v>
      </c>
    </row>
    <row r="659" ht="19.5" customHeight="1">
      <c r="A659" s="80"/>
      <c r="B659" s="80"/>
      <c r="C659" s="80"/>
      <c r="D659" s="80"/>
      <c r="E659" s="80"/>
      <c r="F659" s="356" t="s">
        <v>435</v>
      </c>
    </row>
    <row r="660" ht="6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  <c r="BG660" s="80"/>
      <c r="BH660" s="80"/>
      <c r="BI660" s="80"/>
      <c r="BJ660" s="80"/>
      <c r="BK660" s="80"/>
      <c r="BL660" s="80"/>
      <c r="BM660" s="80"/>
      <c r="BN660" s="80"/>
      <c r="BO660" s="80"/>
      <c r="BP660" s="80"/>
      <c r="BQ660" s="80"/>
      <c r="BR660" s="80"/>
      <c r="BS660" s="80"/>
      <c r="BT660" s="80"/>
      <c r="BU660" s="80"/>
      <c r="BV660" s="80"/>
      <c r="BW660" s="80"/>
      <c r="BX660" s="80"/>
      <c r="BY660" s="80"/>
      <c r="BZ660" s="80"/>
      <c r="CA660" s="80"/>
      <c r="CB660" s="80"/>
      <c r="CC660" s="80"/>
      <c r="CD660" s="80"/>
      <c r="CE660" s="80"/>
      <c r="CF660" s="80"/>
      <c r="CG660" s="80"/>
      <c r="CH660" s="80"/>
      <c r="CI660" s="80"/>
      <c r="CJ660" s="80"/>
      <c r="CK660" s="80"/>
      <c r="CL660" s="80"/>
      <c r="CM660" s="80"/>
      <c r="CN660" s="80"/>
      <c r="CO660" s="80"/>
      <c r="CP660" s="80"/>
      <c r="CQ660" s="80"/>
      <c r="CR660" s="80"/>
      <c r="CS660" s="80"/>
      <c r="CT660" s="80"/>
      <c r="CU660" s="80"/>
      <c r="CV660" s="80"/>
      <c r="CW660" s="80"/>
      <c r="CX660" s="80"/>
      <c r="CY660" s="80"/>
      <c r="CZ660" s="80"/>
      <c r="DA660" s="80"/>
      <c r="DB660" s="80"/>
      <c r="DC660" s="80"/>
      <c r="DD660" s="80"/>
      <c r="DE660" s="80"/>
      <c r="DF660" s="80"/>
      <c r="DG660" s="80"/>
      <c r="DH660" s="80"/>
      <c r="DI660" s="80"/>
      <c r="DJ660" s="80"/>
      <c r="DK660" s="80"/>
    </row>
    <row r="661" ht="17.25" customHeight="1">
      <c r="A661" s="80"/>
      <c r="B661" s="80"/>
      <c r="C661" s="80"/>
      <c r="D661" s="80"/>
      <c r="E661" s="349" t="s">
        <v>436</v>
      </c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  <c r="BG661" s="80"/>
      <c r="BH661" s="349" t="s">
        <v>437</v>
      </c>
      <c r="BV661" s="80"/>
      <c r="BW661" s="80"/>
      <c r="BX661" s="80"/>
      <c r="BY661" s="80"/>
      <c r="BZ661" s="80"/>
      <c r="CA661" s="80"/>
      <c r="CB661" s="80"/>
      <c r="CC661" s="80"/>
      <c r="CD661" s="80"/>
      <c r="CE661" s="80"/>
      <c r="CF661" s="80"/>
      <c r="CG661" s="80"/>
      <c r="CH661" s="80"/>
      <c r="CI661" s="80"/>
      <c r="CJ661" s="80"/>
      <c r="CK661" s="80"/>
      <c r="CL661" s="80"/>
      <c r="CM661" s="80"/>
      <c r="CN661" s="80"/>
      <c r="CO661" s="80"/>
      <c r="CP661" s="80"/>
      <c r="CQ661" s="80"/>
      <c r="CR661" s="80"/>
      <c r="CS661" s="80"/>
      <c r="CT661" s="80"/>
      <c r="CU661" s="80"/>
      <c r="CV661" s="80"/>
      <c r="CW661" s="80"/>
      <c r="CX661" s="80"/>
      <c r="CY661" s="80"/>
      <c r="CZ661" s="80"/>
      <c r="DA661" s="80"/>
      <c r="DB661" s="80"/>
      <c r="DC661" s="80"/>
      <c r="DD661" s="80"/>
      <c r="DE661" s="80"/>
      <c r="DF661" s="80"/>
      <c r="DG661" s="80"/>
      <c r="DH661" s="80"/>
      <c r="DI661" s="80"/>
      <c r="DJ661" s="80"/>
      <c r="DK661" s="80"/>
    </row>
    <row r="662" ht="12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  <c r="BG662" s="80"/>
      <c r="BH662" s="80"/>
      <c r="BI662" s="80"/>
      <c r="BJ662" s="80"/>
      <c r="BK662" s="80"/>
      <c r="BL662" s="80"/>
      <c r="BM662" s="80"/>
      <c r="BN662" s="80"/>
      <c r="BO662" s="80"/>
      <c r="BP662" s="80"/>
      <c r="BQ662" s="80"/>
      <c r="BR662" s="80"/>
      <c r="BS662" s="80"/>
      <c r="BT662" s="80"/>
      <c r="BU662" s="80"/>
      <c r="BV662" s="80"/>
      <c r="BW662" s="80"/>
      <c r="BX662" s="80"/>
      <c r="BY662" s="80"/>
      <c r="BZ662" s="80"/>
      <c r="CA662" s="80"/>
      <c r="CB662" s="80"/>
      <c r="CC662" s="80"/>
      <c r="CD662" s="80"/>
      <c r="CE662" s="80"/>
      <c r="CF662" s="80"/>
      <c r="CG662" s="80"/>
      <c r="CH662" s="80"/>
      <c r="CI662" s="80"/>
      <c r="CJ662" s="80"/>
      <c r="CK662" s="80"/>
      <c r="CL662" s="80"/>
      <c r="CM662" s="80"/>
      <c r="CN662" s="80"/>
      <c r="CO662" s="80"/>
      <c r="CP662" s="80"/>
      <c r="CQ662" s="80"/>
      <c r="CR662" s="80"/>
      <c r="CS662" s="80"/>
      <c r="CT662" s="80"/>
      <c r="CU662" s="80"/>
      <c r="CV662" s="80"/>
      <c r="CW662" s="80"/>
      <c r="CX662" s="80"/>
      <c r="CY662" s="80"/>
      <c r="CZ662" s="80"/>
      <c r="DA662" s="80"/>
      <c r="DB662" s="80"/>
      <c r="DC662" s="80"/>
      <c r="DD662" s="80"/>
      <c r="DE662" s="80"/>
      <c r="DF662" s="80"/>
      <c r="DG662" s="80"/>
      <c r="DH662" s="80"/>
      <c r="DI662" s="80"/>
      <c r="DJ662" s="80"/>
      <c r="DK662" s="80"/>
    </row>
    <row r="663" ht="24.0" customHeight="1">
      <c r="A663" s="80"/>
      <c r="B663" s="80"/>
      <c r="C663" s="80"/>
      <c r="D663" s="80"/>
      <c r="E663" s="360" t="s">
        <v>438</v>
      </c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1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  <c r="BG663" s="80"/>
      <c r="BH663" s="360" t="s">
        <v>256</v>
      </c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1"/>
    </row>
    <row r="664" ht="24.0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  <c r="BG664" s="80"/>
      <c r="BH664" s="80"/>
      <c r="BI664" s="80"/>
      <c r="BJ664" s="80"/>
      <c r="BK664" s="80"/>
      <c r="BL664" s="80"/>
      <c r="BM664" s="80"/>
      <c r="BN664" s="80"/>
      <c r="BO664" s="80"/>
      <c r="BP664" s="80"/>
      <c r="BQ664" s="80"/>
      <c r="BR664" s="80"/>
      <c r="BS664" s="80"/>
      <c r="BT664" s="80"/>
      <c r="BU664" s="80"/>
      <c r="BV664" s="80"/>
      <c r="BW664" s="80"/>
      <c r="BX664" s="80"/>
      <c r="BY664" s="80"/>
      <c r="BZ664" s="80"/>
      <c r="CA664" s="80"/>
      <c r="CB664" s="80"/>
      <c r="CC664" s="80"/>
      <c r="CD664" s="80"/>
      <c r="CE664" s="80"/>
      <c r="CF664" s="80"/>
      <c r="CG664" s="80"/>
      <c r="CH664" s="80"/>
      <c r="CI664" s="80"/>
      <c r="CJ664" s="80"/>
      <c r="CK664" s="80"/>
      <c r="CL664" s="80"/>
      <c r="CM664" s="80"/>
      <c r="CN664" s="80"/>
      <c r="CO664" s="80"/>
      <c r="CP664" s="80"/>
      <c r="CQ664" s="80"/>
      <c r="CR664" s="80"/>
      <c r="CS664" s="80"/>
      <c r="CT664" s="80"/>
      <c r="CU664" s="80"/>
      <c r="CV664" s="80"/>
      <c r="CW664" s="80"/>
      <c r="CX664" s="80"/>
      <c r="CY664" s="80"/>
      <c r="CZ664" s="80"/>
      <c r="DA664" s="80"/>
      <c r="DB664" s="80"/>
      <c r="DC664" s="80"/>
      <c r="DD664" s="80"/>
      <c r="DE664" s="80"/>
      <c r="DF664" s="80"/>
      <c r="DG664" s="80"/>
      <c r="DH664" s="80"/>
      <c r="DI664" s="80"/>
      <c r="DJ664" s="80"/>
      <c r="DK664" s="80"/>
    </row>
    <row r="665" ht="24.0" customHeight="1">
      <c r="A665" s="80"/>
      <c r="B665" s="80"/>
      <c r="C665" s="80"/>
      <c r="D665" s="80"/>
      <c r="E665" s="349" t="s">
        <v>439</v>
      </c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  <c r="BG665" s="80"/>
      <c r="BH665" s="80"/>
      <c r="BI665" s="80"/>
      <c r="BJ665" s="80"/>
      <c r="BK665" s="80"/>
      <c r="BL665" s="80"/>
      <c r="BM665" s="80"/>
      <c r="BN665" s="80"/>
      <c r="BO665" s="80"/>
      <c r="BP665" s="80"/>
      <c r="BQ665" s="80"/>
      <c r="BR665" s="80"/>
      <c r="BS665" s="80"/>
      <c r="BT665" s="80"/>
      <c r="BU665" s="80"/>
      <c r="BV665" s="80"/>
      <c r="BW665" s="80"/>
      <c r="BX665" s="80"/>
      <c r="BY665" s="80"/>
      <c r="BZ665" s="80"/>
      <c r="CA665" s="80"/>
      <c r="CB665" s="80"/>
      <c r="CC665" s="80"/>
      <c r="CD665" s="80"/>
      <c r="CE665" s="80"/>
      <c r="CF665" s="80"/>
      <c r="CG665" s="80"/>
      <c r="CH665" s="80"/>
      <c r="CI665" s="80"/>
      <c r="CJ665" s="80"/>
      <c r="CK665" s="80"/>
      <c r="CL665" s="80"/>
      <c r="CM665" s="80"/>
      <c r="CN665" s="80"/>
      <c r="CO665" s="80"/>
      <c r="CP665" s="80"/>
      <c r="CQ665" s="80"/>
      <c r="CR665" s="80"/>
      <c r="CS665" s="80"/>
      <c r="CT665" s="80"/>
      <c r="CU665" s="80"/>
      <c r="CV665" s="80"/>
      <c r="CW665" s="80"/>
      <c r="CX665" s="80"/>
      <c r="CY665" s="80"/>
      <c r="CZ665" s="80"/>
      <c r="DA665" s="80"/>
      <c r="DB665" s="80"/>
      <c r="DC665" s="80"/>
      <c r="DD665" s="80"/>
      <c r="DE665" s="80"/>
      <c r="DF665" s="80"/>
      <c r="DG665" s="80"/>
      <c r="DH665" s="80"/>
      <c r="DI665" s="80"/>
      <c r="DJ665" s="80"/>
      <c r="DK665" s="80"/>
    </row>
    <row r="666" ht="24.0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  <c r="BG666" s="80"/>
      <c r="BH666" s="80"/>
      <c r="BI666" s="80"/>
      <c r="BJ666" s="80"/>
      <c r="BK666" s="80"/>
      <c r="BL666" s="80"/>
      <c r="BM666" s="80"/>
      <c r="BN666" s="80"/>
      <c r="BO666" s="80"/>
      <c r="BP666" s="80"/>
      <c r="BQ666" s="80"/>
      <c r="BR666" s="80"/>
      <c r="BS666" s="80"/>
      <c r="BT666" s="80"/>
      <c r="BU666" s="80"/>
      <c r="BV666" s="80"/>
      <c r="BW666" s="80"/>
      <c r="BX666" s="80"/>
      <c r="BY666" s="80"/>
      <c r="BZ666" s="80"/>
      <c r="CA666" s="80"/>
      <c r="CB666" s="80"/>
      <c r="CC666" s="80"/>
      <c r="CD666" s="80"/>
      <c r="CE666" s="80"/>
      <c r="CF666" s="80"/>
      <c r="CG666" s="80"/>
      <c r="CH666" s="80"/>
      <c r="CI666" s="80"/>
      <c r="CJ666" s="80"/>
      <c r="CK666" s="80"/>
      <c r="CL666" s="80"/>
      <c r="CM666" s="80"/>
      <c r="CN666" s="80"/>
      <c r="CO666" s="80"/>
      <c r="CP666" s="80"/>
      <c r="CQ666" s="80"/>
      <c r="CR666" s="80"/>
      <c r="CS666" s="80"/>
      <c r="CT666" s="80"/>
      <c r="CU666" s="80"/>
      <c r="CV666" s="80"/>
      <c r="CW666" s="80"/>
      <c r="CX666" s="80"/>
      <c r="CY666" s="80"/>
      <c r="CZ666" s="80"/>
      <c r="DA666" s="80"/>
      <c r="DB666" s="80"/>
      <c r="DC666" s="80"/>
      <c r="DD666" s="80"/>
      <c r="DE666" s="80"/>
      <c r="DF666" s="80"/>
      <c r="DG666" s="80"/>
      <c r="DH666" s="80"/>
      <c r="DI666" s="80"/>
      <c r="DJ666" s="80"/>
      <c r="DK666" s="80"/>
    </row>
    <row r="667" ht="24.0" customHeight="1">
      <c r="A667" s="80"/>
      <c r="B667" s="80"/>
      <c r="C667" s="80"/>
      <c r="D667" s="80"/>
      <c r="E667" s="360" t="s">
        <v>440</v>
      </c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1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  <c r="BG667" s="80"/>
      <c r="BH667" s="80"/>
      <c r="BI667" s="80"/>
      <c r="BJ667" s="80"/>
      <c r="BK667" s="80"/>
      <c r="BL667" s="80"/>
      <c r="BM667" s="80"/>
      <c r="BN667" s="80"/>
      <c r="BO667" s="80"/>
      <c r="BP667" s="80"/>
      <c r="BQ667" s="80"/>
      <c r="BR667" s="80"/>
      <c r="BS667" s="80"/>
      <c r="BT667" s="80"/>
      <c r="BU667" s="80"/>
      <c r="BV667" s="80"/>
      <c r="BW667" s="80"/>
      <c r="BX667" s="80"/>
      <c r="BY667" s="80"/>
      <c r="BZ667" s="80"/>
      <c r="CA667" s="80"/>
      <c r="CB667" s="80"/>
      <c r="CC667" s="80"/>
      <c r="CD667" s="80"/>
      <c r="CE667" s="80"/>
      <c r="CF667" s="80"/>
      <c r="CG667" s="80"/>
      <c r="CH667" s="80"/>
      <c r="CI667" s="80"/>
      <c r="CJ667" s="80"/>
      <c r="CK667" s="80"/>
      <c r="CL667" s="80"/>
      <c r="CM667" s="80"/>
      <c r="CN667" s="80"/>
      <c r="CO667" s="80"/>
      <c r="CP667" s="80"/>
      <c r="CQ667" s="80"/>
      <c r="CR667" s="80"/>
      <c r="CS667" s="80"/>
      <c r="CT667" s="80"/>
      <c r="CU667" s="80"/>
      <c r="CV667" s="80"/>
      <c r="CW667" s="80"/>
      <c r="CX667" s="80"/>
      <c r="CY667" s="80"/>
      <c r="CZ667" s="80"/>
      <c r="DA667" s="80"/>
      <c r="DB667" s="80"/>
      <c r="DC667" s="80"/>
      <c r="DD667" s="80"/>
      <c r="DE667" s="80"/>
      <c r="DF667" s="80"/>
      <c r="DG667" s="80"/>
      <c r="DH667" s="80"/>
      <c r="DI667" s="80"/>
      <c r="DJ667" s="80"/>
      <c r="DK667" s="80"/>
    </row>
    <row r="668" ht="25.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  <c r="BG668" s="80"/>
      <c r="BH668" s="80"/>
      <c r="BI668" s="80"/>
      <c r="BJ668" s="80"/>
      <c r="BK668" s="80"/>
      <c r="BL668" s="80"/>
      <c r="BM668" s="80"/>
      <c r="BN668" s="80"/>
      <c r="BO668" s="80"/>
      <c r="BP668" s="80"/>
      <c r="BQ668" s="80"/>
      <c r="BR668" s="80"/>
      <c r="BS668" s="80"/>
      <c r="BT668" s="80"/>
      <c r="BU668" s="80"/>
      <c r="BV668" s="80"/>
      <c r="BW668" s="80"/>
      <c r="BX668" s="80"/>
      <c r="BY668" s="80"/>
      <c r="BZ668" s="80"/>
      <c r="CA668" s="80"/>
      <c r="CB668" s="80"/>
      <c r="CC668" s="80"/>
      <c r="CD668" s="80"/>
      <c r="CE668" s="80"/>
      <c r="CF668" s="80"/>
      <c r="CG668" s="80"/>
      <c r="CH668" s="80"/>
      <c r="CI668" s="80"/>
      <c r="CJ668" s="80"/>
      <c r="CK668" s="80"/>
      <c r="CL668" s="80"/>
      <c r="CM668" s="80"/>
      <c r="CN668" s="80"/>
      <c r="CO668" s="80"/>
      <c r="CP668" s="80"/>
      <c r="CQ668" s="80"/>
      <c r="CR668" s="80"/>
      <c r="CS668" s="80"/>
      <c r="CT668" s="80"/>
      <c r="CU668" s="80"/>
      <c r="CV668" s="80"/>
      <c r="CW668" s="80"/>
      <c r="CX668" s="80"/>
      <c r="CY668" s="80"/>
      <c r="CZ668" s="80"/>
      <c r="DA668" s="80"/>
      <c r="DB668" s="80"/>
      <c r="DC668" s="80"/>
      <c r="DD668" s="80"/>
      <c r="DE668" s="80"/>
      <c r="DF668" s="80"/>
      <c r="DG668" s="80"/>
      <c r="DH668" s="80"/>
      <c r="DI668" s="80"/>
      <c r="DJ668" s="80"/>
      <c r="DK668" s="80"/>
    </row>
    <row r="669" ht="31.5" customHeight="1">
      <c r="A669" s="80"/>
      <c r="B669" s="80"/>
      <c r="C669" s="80"/>
      <c r="D669" s="80"/>
      <c r="E669" s="80"/>
      <c r="F669" s="349" t="s">
        <v>103</v>
      </c>
      <c r="M669" s="80"/>
      <c r="N669" s="80"/>
      <c r="O669" s="80"/>
      <c r="P669" s="80"/>
      <c r="Q669" s="80"/>
      <c r="R669" s="397" t="s">
        <v>377</v>
      </c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  <c r="BG669" s="80"/>
      <c r="BH669" s="80"/>
      <c r="BI669" s="80"/>
      <c r="BJ669" s="80"/>
      <c r="BK669" s="80"/>
      <c r="BL669" s="80"/>
      <c r="BM669" s="80"/>
      <c r="BN669" s="80"/>
      <c r="BO669" s="80"/>
      <c r="BP669" s="80"/>
      <c r="BQ669" s="80"/>
      <c r="BR669" s="80"/>
      <c r="BS669" s="80"/>
      <c r="BT669" s="80"/>
      <c r="BU669" s="80"/>
      <c r="BV669" s="80"/>
      <c r="BW669" s="80"/>
      <c r="BX669" s="80"/>
      <c r="BY669" s="80"/>
      <c r="BZ669" s="80"/>
      <c r="CA669" s="80"/>
      <c r="CB669" s="80"/>
      <c r="CC669" s="80"/>
      <c r="CD669" s="80"/>
      <c r="CE669" s="80"/>
      <c r="CF669" s="80"/>
      <c r="CG669" s="80"/>
      <c r="CH669" s="80"/>
      <c r="CI669" s="80"/>
      <c r="CJ669" s="80"/>
      <c r="CK669" s="80"/>
      <c r="CL669" s="80"/>
      <c r="CM669" s="80"/>
      <c r="CN669" s="80"/>
      <c r="CO669" s="80"/>
      <c r="CP669" s="80"/>
      <c r="CQ669" s="80"/>
      <c r="CR669" s="80"/>
      <c r="CS669" s="80"/>
      <c r="CT669" s="80"/>
      <c r="CU669" s="80"/>
      <c r="CV669" s="80"/>
      <c r="CW669" s="80"/>
      <c r="CX669" s="80"/>
      <c r="CY669" s="80"/>
      <c r="CZ669" s="80"/>
      <c r="DA669" s="80"/>
      <c r="DB669" s="80"/>
      <c r="DC669" s="80"/>
      <c r="DD669" s="80"/>
      <c r="DE669" s="80"/>
      <c r="DF669" s="80"/>
      <c r="DG669" s="80"/>
      <c r="DH669" s="80"/>
      <c r="DI669" s="80"/>
      <c r="DJ669" s="80"/>
      <c r="DK669" s="80"/>
    </row>
    <row r="670" ht="18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  <c r="BG670" s="80"/>
      <c r="BH670" s="80"/>
      <c r="BI670" s="80"/>
      <c r="BJ670" s="80"/>
      <c r="BK670" s="80"/>
      <c r="BL670" s="80"/>
      <c r="BM670" s="80"/>
      <c r="BN670" s="80"/>
      <c r="BO670" s="80"/>
      <c r="BP670" s="80"/>
      <c r="BQ670" s="80"/>
      <c r="BR670" s="80"/>
      <c r="BS670" s="80"/>
      <c r="BT670" s="80"/>
      <c r="BU670" s="80"/>
      <c r="BV670" s="80"/>
      <c r="BW670" s="80"/>
      <c r="BX670" s="80"/>
      <c r="BY670" s="80"/>
      <c r="BZ670" s="80"/>
      <c r="CA670" s="80"/>
      <c r="CB670" s="80"/>
      <c r="CC670" s="80"/>
      <c r="CD670" s="80"/>
      <c r="CE670" s="80"/>
      <c r="CF670" s="80"/>
      <c r="CG670" s="80"/>
      <c r="CH670" s="80"/>
      <c r="CI670" s="80"/>
      <c r="CJ670" s="80"/>
      <c r="CK670" s="80"/>
      <c r="CL670" s="80"/>
      <c r="CM670" s="80"/>
      <c r="CN670" s="80"/>
      <c r="CO670" s="80"/>
      <c r="CP670" s="80"/>
      <c r="CQ670" s="80"/>
      <c r="CR670" s="80"/>
      <c r="CS670" s="80"/>
      <c r="CT670" s="80"/>
      <c r="CU670" s="80"/>
      <c r="CV670" s="80"/>
      <c r="CW670" s="80"/>
      <c r="CX670" s="80"/>
      <c r="CY670" s="80"/>
      <c r="CZ670" s="80"/>
      <c r="DA670" s="80"/>
      <c r="DB670" s="80"/>
      <c r="DC670" s="80"/>
      <c r="DD670" s="80"/>
      <c r="DE670" s="80"/>
      <c r="DF670" s="80"/>
      <c r="DG670" s="80"/>
      <c r="DH670" s="80"/>
      <c r="DI670" s="80"/>
      <c r="DJ670" s="80"/>
      <c r="DK670" s="80"/>
    </row>
    <row r="671" ht="12.0" customHeight="1">
      <c r="A671" s="80"/>
      <c r="B671" s="80"/>
      <c r="C671" s="80"/>
      <c r="D671" s="80"/>
      <c r="E671" s="80"/>
      <c r="F671" s="360"/>
      <c r="G671" s="10"/>
      <c r="H671" s="10"/>
      <c r="I671" s="10"/>
      <c r="J671" s="10"/>
      <c r="K671" s="10"/>
      <c r="L671" s="11"/>
      <c r="M671" s="80"/>
      <c r="N671" s="80"/>
      <c r="O671" s="80"/>
      <c r="P671" s="80"/>
      <c r="Q671" s="80"/>
      <c r="R671" s="398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1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  <c r="BG671" s="80"/>
      <c r="BH671" s="80"/>
      <c r="BI671" s="80"/>
      <c r="BJ671" s="80"/>
      <c r="BK671" s="80"/>
      <c r="BL671" s="80"/>
      <c r="BM671" s="80"/>
      <c r="BN671" s="80"/>
      <c r="BO671" s="80"/>
      <c r="BP671" s="80"/>
      <c r="BQ671" s="80"/>
      <c r="BR671" s="80"/>
      <c r="BS671" s="80"/>
      <c r="BT671" s="80"/>
      <c r="BU671" s="80"/>
      <c r="BV671" s="80"/>
      <c r="BW671" s="80"/>
      <c r="BX671" s="80"/>
      <c r="BY671" s="80"/>
      <c r="BZ671" s="80"/>
      <c r="CA671" s="80"/>
      <c r="CB671" s="80"/>
      <c r="CC671" s="80"/>
      <c r="CD671" s="80"/>
      <c r="CE671" s="80"/>
      <c r="CF671" s="80"/>
      <c r="CG671" s="80"/>
      <c r="CH671" s="80"/>
      <c r="CI671" s="80"/>
      <c r="CJ671" s="80"/>
      <c r="CK671" s="80"/>
      <c r="CL671" s="80"/>
      <c r="CM671" s="80"/>
      <c r="CN671" s="80"/>
      <c r="CO671" s="80"/>
      <c r="CP671" s="80"/>
      <c r="CQ671" s="80"/>
      <c r="CR671" s="80"/>
      <c r="CS671" s="80"/>
      <c r="CT671" s="80"/>
      <c r="CU671" s="80"/>
      <c r="CV671" s="80"/>
      <c r="CW671" s="80"/>
      <c r="CX671" s="80"/>
      <c r="CY671" s="80"/>
      <c r="CZ671" s="80"/>
      <c r="DA671" s="80"/>
      <c r="DB671" s="80"/>
      <c r="DC671" s="80"/>
      <c r="DD671" s="80"/>
      <c r="DE671" s="80"/>
      <c r="DF671" s="80"/>
      <c r="DG671" s="80"/>
      <c r="DH671" s="80"/>
      <c r="DI671" s="80"/>
      <c r="DJ671" s="80"/>
      <c r="DK671" s="80"/>
    </row>
    <row r="672" ht="12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  <c r="BG672" s="80"/>
      <c r="BH672" s="80"/>
      <c r="BI672" s="80"/>
      <c r="BJ672" s="80"/>
      <c r="BK672" s="80"/>
      <c r="BL672" s="80"/>
      <c r="BM672" s="80"/>
      <c r="BN672" s="80"/>
      <c r="BO672" s="80"/>
      <c r="BP672" s="80"/>
      <c r="BQ672" s="80"/>
      <c r="BR672" s="80"/>
      <c r="BS672" s="80"/>
      <c r="BT672" s="80"/>
      <c r="BU672" s="80"/>
      <c r="BV672" s="80"/>
      <c r="BW672" s="80"/>
      <c r="BX672" s="80"/>
      <c r="BY672" s="80"/>
      <c r="BZ672" s="80"/>
      <c r="CA672" s="80"/>
      <c r="CB672" s="80"/>
      <c r="CC672" s="80"/>
      <c r="CD672" s="80"/>
      <c r="CE672" s="80"/>
      <c r="CF672" s="80"/>
      <c r="CG672" s="80"/>
      <c r="CH672" s="80"/>
      <c r="CI672" s="80"/>
      <c r="CJ672" s="80"/>
      <c r="CK672" s="80"/>
      <c r="CL672" s="80"/>
      <c r="CM672" s="80"/>
      <c r="CN672" s="80"/>
      <c r="CO672" s="80"/>
      <c r="CP672" s="80"/>
      <c r="CQ672" s="80"/>
      <c r="CR672" s="80"/>
      <c r="CS672" s="80"/>
      <c r="CT672" s="80"/>
      <c r="CU672" s="80"/>
      <c r="CV672" s="80"/>
      <c r="CW672" s="80"/>
      <c r="CX672" s="80"/>
      <c r="CY672" s="80"/>
      <c r="CZ672" s="80"/>
      <c r="DA672" s="80"/>
      <c r="DB672" s="80"/>
      <c r="DC672" s="80"/>
      <c r="DD672" s="80"/>
      <c r="DE672" s="80"/>
      <c r="DF672" s="80"/>
      <c r="DG672" s="80"/>
      <c r="DH672" s="80"/>
      <c r="DI672" s="80"/>
      <c r="DJ672" s="80"/>
      <c r="DK672" s="80"/>
    </row>
    <row r="673" ht="14.25" customHeight="1">
      <c r="A673" s="80"/>
      <c r="B673" s="80"/>
      <c r="C673" s="80"/>
      <c r="D673" s="80"/>
      <c r="E673" s="80"/>
      <c r="F673" s="360"/>
      <c r="G673" s="10"/>
      <c r="H673" s="10"/>
      <c r="I673" s="10"/>
      <c r="J673" s="10"/>
      <c r="K673" s="10"/>
      <c r="L673" s="11"/>
      <c r="M673" s="80"/>
      <c r="N673" s="80"/>
      <c r="O673" s="80"/>
      <c r="P673" s="80"/>
      <c r="Q673" s="80"/>
      <c r="R673" s="398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1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  <c r="BG673" s="80"/>
      <c r="BH673" s="80"/>
      <c r="BI673" s="80"/>
      <c r="BJ673" s="80"/>
      <c r="BK673" s="80"/>
      <c r="BL673" s="80"/>
      <c r="BM673" s="80"/>
      <c r="BN673" s="80"/>
      <c r="BO673" s="80"/>
      <c r="BP673" s="80"/>
      <c r="BQ673" s="80"/>
      <c r="BR673" s="80"/>
      <c r="BS673" s="80"/>
      <c r="BT673" s="80"/>
      <c r="BU673" s="80"/>
      <c r="BV673" s="80"/>
      <c r="BW673" s="80"/>
      <c r="BX673" s="80"/>
      <c r="BY673" s="80"/>
      <c r="BZ673" s="80"/>
      <c r="CA673" s="80"/>
      <c r="CB673" s="80"/>
      <c r="CC673" s="80"/>
      <c r="CD673" s="80"/>
      <c r="CE673" s="80"/>
      <c r="CF673" s="80"/>
      <c r="CG673" s="80"/>
      <c r="CH673" s="80"/>
      <c r="CI673" s="80"/>
      <c r="CJ673" s="80"/>
      <c r="CK673" s="80"/>
      <c r="CL673" s="80"/>
      <c r="CM673" s="80"/>
      <c r="CN673" s="80"/>
      <c r="CO673" s="80"/>
      <c r="CP673" s="80"/>
      <c r="CQ673" s="80"/>
      <c r="CR673" s="80"/>
      <c r="CS673" s="80"/>
      <c r="CT673" s="80"/>
      <c r="CU673" s="80"/>
      <c r="CV673" s="80"/>
      <c r="CW673" s="80"/>
      <c r="CX673" s="80"/>
      <c r="CY673" s="80"/>
      <c r="CZ673" s="80"/>
      <c r="DA673" s="80"/>
      <c r="DB673" s="80"/>
      <c r="DC673" s="80"/>
      <c r="DD673" s="80"/>
      <c r="DE673" s="80"/>
      <c r="DF673" s="80"/>
      <c r="DG673" s="80"/>
      <c r="DH673" s="80"/>
      <c r="DI673" s="80"/>
      <c r="DJ673" s="80"/>
      <c r="DK673" s="80"/>
    </row>
    <row r="674" ht="12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  <c r="BG674" s="80"/>
      <c r="BH674" s="80"/>
      <c r="BI674" s="80"/>
      <c r="BJ674" s="80"/>
      <c r="BK674" s="80"/>
      <c r="BL674" s="80"/>
      <c r="BM674" s="80"/>
      <c r="BN674" s="80"/>
      <c r="BO674" s="80"/>
      <c r="BP674" s="80"/>
      <c r="BQ674" s="80"/>
      <c r="BR674" s="80"/>
      <c r="BS674" s="80"/>
      <c r="BT674" s="80"/>
      <c r="BU674" s="80"/>
      <c r="BV674" s="80"/>
      <c r="BW674" s="80"/>
      <c r="BX674" s="80"/>
      <c r="BY674" s="80"/>
      <c r="BZ674" s="80"/>
      <c r="CA674" s="80"/>
      <c r="CB674" s="80"/>
      <c r="CC674" s="80"/>
      <c r="CD674" s="80"/>
      <c r="CE674" s="80"/>
      <c r="CF674" s="80"/>
      <c r="CG674" s="80"/>
      <c r="CH674" s="80"/>
      <c r="CI674" s="80"/>
      <c r="CJ674" s="80"/>
      <c r="CK674" s="80"/>
      <c r="CL674" s="80"/>
      <c r="CM674" s="80"/>
      <c r="CN674" s="80"/>
      <c r="CO674" s="80"/>
      <c r="CP674" s="80"/>
      <c r="CQ674" s="80"/>
      <c r="CR674" s="80"/>
      <c r="CS674" s="80"/>
      <c r="CT674" s="80"/>
      <c r="CU674" s="80"/>
      <c r="CV674" s="80"/>
      <c r="CW674" s="80"/>
      <c r="CX674" s="80"/>
      <c r="CY674" s="80"/>
      <c r="CZ674" s="80"/>
      <c r="DA674" s="80"/>
      <c r="DB674" s="80"/>
      <c r="DC674" s="80"/>
      <c r="DD674" s="80"/>
      <c r="DE674" s="80"/>
      <c r="DF674" s="80"/>
      <c r="DG674" s="80"/>
      <c r="DH674" s="80"/>
      <c r="DI674" s="80"/>
      <c r="DJ674" s="80"/>
      <c r="DK674" s="80"/>
    </row>
    <row r="675" ht="12.75" customHeight="1">
      <c r="A675" s="80"/>
      <c r="B675" s="80"/>
      <c r="C675" s="80"/>
      <c r="D675" s="80"/>
      <c r="E675" s="80"/>
      <c r="F675" s="360"/>
      <c r="G675" s="10"/>
      <c r="H675" s="10"/>
      <c r="I675" s="10"/>
      <c r="J675" s="10"/>
      <c r="K675" s="10"/>
      <c r="L675" s="11"/>
      <c r="M675" s="80"/>
      <c r="N675" s="80"/>
      <c r="O675" s="80"/>
      <c r="P675" s="80"/>
      <c r="Q675" s="80"/>
      <c r="R675" s="398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1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  <c r="BG675" s="80"/>
      <c r="BH675" s="80"/>
      <c r="BI675" s="80"/>
      <c r="BJ675" s="80"/>
      <c r="BK675" s="80"/>
      <c r="BL675" s="80"/>
      <c r="BM675" s="80"/>
      <c r="BN675" s="80"/>
      <c r="BO675" s="80"/>
      <c r="BP675" s="80"/>
      <c r="BQ675" s="80"/>
      <c r="BR675" s="80"/>
      <c r="BS675" s="80"/>
      <c r="BT675" s="80"/>
      <c r="BU675" s="80"/>
      <c r="BV675" s="80"/>
      <c r="BW675" s="80"/>
      <c r="BX675" s="80"/>
      <c r="BY675" s="80"/>
      <c r="BZ675" s="80"/>
      <c r="CA675" s="80"/>
      <c r="CB675" s="80"/>
      <c r="CC675" s="80"/>
      <c r="CD675" s="80"/>
      <c r="CE675" s="80"/>
      <c r="CF675" s="80"/>
      <c r="CG675" s="80"/>
      <c r="CH675" s="80"/>
      <c r="CI675" s="80"/>
      <c r="CJ675" s="80"/>
      <c r="CK675" s="80"/>
      <c r="CL675" s="80"/>
      <c r="CM675" s="80"/>
      <c r="CN675" s="80"/>
      <c r="CO675" s="80"/>
      <c r="CP675" s="80"/>
      <c r="CQ675" s="80"/>
      <c r="CR675" s="80"/>
      <c r="CS675" s="80"/>
      <c r="CT675" s="80"/>
      <c r="CU675" s="80"/>
      <c r="CV675" s="80"/>
      <c r="CW675" s="80"/>
      <c r="CX675" s="80"/>
      <c r="CY675" s="80"/>
      <c r="CZ675" s="80"/>
      <c r="DA675" s="80"/>
      <c r="DB675" s="80"/>
      <c r="DC675" s="80"/>
      <c r="DD675" s="80"/>
      <c r="DE675" s="80"/>
      <c r="DF675" s="80"/>
      <c r="DG675" s="80"/>
      <c r="DH675" s="80"/>
      <c r="DI675" s="80"/>
      <c r="DJ675" s="80"/>
      <c r="DK675" s="80"/>
    </row>
    <row r="676" ht="12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  <c r="BG676" s="80"/>
      <c r="BH676" s="80"/>
      <c r="BI676" s="80"/>
      <c r="BJ676" s="80"/>
      <c r="BK676" s="80"/>
      <c r="BL676" s="80"/>
      <c r="BM676" s="80"/>
      <c r="BN676" s="80"/>
      <c r="BO676" s="80"/>
      <c r="BP676" s="80"/>
      <c r="BQ676" s="80"/>
      <c r="BR676" s="80"/>
      <c r="BS676" s="80"/>
      <c r="BT676" s="80"/>
      <c r="BU676" s="80"/>
      <c r="BV676" s="80"/>
      <c r="BW676" s="80"/>
      <c r="BX676" s="80"/>
      <c r="BY676" s="80"/>
      <c r="BZ676" s="80"/>
      <c r="CA676" s="80"/>
      <c r="CB676" s="80"/>
      <c r="CC676" s="80"/>
      <c r="CD676" s="80"/>
      <c r="CE676" s="80"/>
      <c r="CF676" s="80"/>
      <c r="CG676" s="80"/>
      <c r="CH676" s="80"/>
      <c r="CI676" s="80"/>
      <c r="CJ676" s="80"/>
      <c r="CK676" s="80"/>
      <c r="CL676" s="80"/>
      <c r="CM676" s="80"/>
      <c r="CN676" s="80"/>
      <c r="CO676" s="80"/>
      <c r="CP676" s="80"/>
      <c r="CQ676" s="80"/>
      <c r="CR676" s="80"/>
      <c r="CS676" s="80"/>
      <c r="CT676" s="80"/>
      <c r="CU676" s="80"/>
      <c r="CV676" s="80"/>
      <c r="CW676" s="80"/>
      <c r="CX676" s="80"/>
      <c r="CY676" s="80"/>
      <c r="CZ676" s="80"/>
      <c r="DA676" s="80"/>
      <c r="DB676" s="80"/>
      <c r="DC676" s="80"/>
      <c r="DD676" s="80"/>
      <c r="DE676" s="80"/>
      <c r="DF676" s="80"/>
      <c r="DG676" s="80"/>
      <c r="DH676" s="80"/>
      <c r="DI676" s="80"/>
      <c r="DJ676" s="80"/>
      <c r="DK676" s="80"/>
    </row>
    <row r="677" ht="12.75" customHeight="1">
      <c r="A677" s="80"/>
      <c r="B677" s="80"/>
      <c r="C677" s="80"/>
      <c r="D677" s="80"/>
      <c r="E677" s="80"/>
      <c r="F677" s="360"/>
      <c r="G677" s="10"/>
      <c r="H677" s="10"/>
      <c r="I677" s="10"/>
      <c r="J677" s="10"/>
      <c r="K677" s="10"/>
      <c r="L677" s="11"/>
      <c r="M677" s="80"/>
      <c r="N677" s="80"/>
      <c r="O677" s="80"/>
      <c r="P677" s="80"/>
      <c r="Q677" s="80"/>
      <c r="R677" s="398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1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  <c r="BG677" s="80"/>
      <c r="BH677" s="80"/>
      <c r="BI677" s="80"/>
      <c r="BJ677" s="80"/>
      <c r="BK677" s="80"/>
      <c r="BL677" s="80"/>
      <c r="BM677" s="80"/>
      <c r="BN677" s="80"/>
      <c r="BO677" s="80"/>
      <c r="BP677" s="80"/>
      <c r="BQ677" s="80"/>
      <c r="BR677" s="80"/>
      <c r="BS677" s="80"/>
      <c r="BT677" s="80"/>
      <c r="BU677" s="80"/>
      <c r="BV677" s="80"/>
      <c r="BW677" s="80"/>
      <c r="BX677" s="80"/>
      <c r="BY677" s="80"/>
      <c r="BZ677" s="80"/>
      <c r="CA677" s="80"/>
      <c r="CB677" s="80"/>
      <c r="CC677" s="80"/>
      <c r="CD677" s="80"/>
      <c r="CE677" s="80"/>
      <c r="CF677" s="80"/>
      <c r="CG677" s="80"/>
      <c r="CH677" s="80"/>
      <c r="CI677" s="80"/>
      <c r="CJ677" s="80"/>
      <c r="CK677" s="80"/>
      <c r="CL677" s="80"/>
      <c r="CM677" s="80"/>
      <c r="CN677" s="80"/>
      <c r="CO677" s="80"/>
      <c r="CP677" s="80"/>
      <c r="CQ677" s="80"/>
      <c r="CR677" s="80"/>
      <c r="CS677" s="80"/>
      <c r="CT677" s="80"/>
      <c r="CU677" s="80"/>
      <c r="CV677" s="80"/>
      <c r="CW677" s="80"/>
      <c r="CX677" s="80"/>
      <c r="CY677" s="80"/>
      <c r="CZ677" s="80"/>
      <c r="DA677" s="80"/>
      <c r="DB677" s="80"/>
      <c r="DC677" s="80"/>
      <c r="DD677" s="80"/>
      <c r="DE677" s="80"/>
      <c r="DF677" s="80"/>
      <c r="DG677" s="80"/>
      <c r="DH677" s="80"/>
      <c r="DI677" s="80"/>
      <c r="DJ677" s="80"/>
      <c r="DK677" s="80"/>
    </row>
    <row r="678" ht="12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  <c r="BG678" s="80"/>
      <c r="BH678" s="80"/>
      <c r="BI678" s="80"/>
      <c r="BJ678" s="80"/>
      <c r="BK678" s="80"/>
      <c r="BL678" s="80"/>
      <c r="BM678" s="80"/>
      <c r="BN678" s="80"/>
      <c r="BO678" s="80"/>
      <c r="BP678" s="80"/>
      <c r="BQ678" s="80"/>
      <c r="BR678" s="80"/>
      <c r="BS678" s="80"/>
      <c r="BT678" s="80"/>
      <c r="BU678" s="80"/>
      <c r="BV678" s="80"/>
      <c r="BW678" s="80"/>
      <c r="BX678" s="80"/>
      <c r="BY678" s="80"/>
      <c r="BZ678" s="80"/>
      <c r="CA678" s="80"/>
      <c r="CB678" s="80"/>
      <c r="CC678" s="80"/>
      <c r="CD678" s="80"/>
      <c r="CE678" s="80"/>
      <c r="CF678" s="80"/>
      <c r="CG678" s="80"/>
      <c r="CH678" s="80"/>
      <c r="CI678" s="80"/>
      <c r="CJ678" s="80"/>
      <c r="CK678" s="80"/>
      <c r="CL678" s="80"/>
      <c r="CM678" s="80"/>
      <c r="CN678" s="80"/>
      <c r="CO678" s="80"/>
      <c r="CP678" s="80"/>
      <c r="CQ678" s="80"/>
      <c r="CR678" s="80"/>
      <c r="CS678" s="80"/>
      <c r="CT678" s="80"/>
      <c r="CU678" s="80"/>
      <c r="CV678" s="80"/>
      <c r="CW678" s="80"/>
      <c r="CX678" s="80"/>
      <c r="CY678" s="80"/>
      <c r="CZ678" s="80"/>
      <c r="DA678" s="80"/>
      <c r="DB678" s="80"/>
      <c r="DC678" s="80"/>
      <c r="DD678" s="80"/>
      <c r="DE678" s="80"/>
      <c r="DF678" s="80"/>
      <c r="DG678" s="80"/>
      <c r="DH678" s="80"/>
      <c r="DI678" s="80"/>
      <c r="DJ678" s="80"/>
      <c r="DK678" s="80"/>
    </row>
    <row r="679" ht="12.75" customHeight="1">
      <c r="A679" s="80"/>
      <c r="B679" s="80"/>
      <c r="C679" s="80"/>
      <c r="D679" s="80"/>
      <c r="E679" s="80"/>
      <c r="F679" s="360"/>
      <c r="G679" s="10"/>
      <c r="H679" s="10"/>
      <c r="I679" s="10"/>
      <c r="J679" s="10"/>
      <c r="K679" s="10"/>
      <c r="L679" s="11"/>
      <c r="M679" s="80"/>
      <c r="N679" s="80"/>
      <c r="O679" s="80"/>
      <c r="P679" s="80"/>
      <c r="Q679" s="80"/>
      <c r="R679" s="398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1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  <c r="BG679" s="80"/>
      <c r="BH679" s="80"/>
      <c r="BI679" s="80"/>
      <c r="BJ679" s="80"/>
      <c r="BK679" s="80"/>
      <c r="BL679" s="80"/>
      <c r="BM679" s="80"/>
      <c r="BN679" s="80"/>
      <c r="BO679" s="80"/>
      <c r="BP679" s="80"/>
      <c r="BQ679" s="80"/>
      <c r="BR679" s="80"/>
      <c r="BS679" s="80"/>
      <c r="BT679" s="80"/>
      <c r="BU679" s="80"/>
      <c r="BV679" s="80"/>
      <c r="BW679" s="80"/>
      <c r="BX679" s="80"/>
      <c r="BY679" s="80"/>
      <c r="BZ679" s="80"/>
      <c r="CA679" s="80"/>
      <c r="CB679" s="80"/>
      <c r="CC679" s="80"/>
      <c r="CD679" s="80"/>
      <c r="CE679" s="80"/>
      <c r="CF679" s="80"/>
      <c r="CG679" s="80"/>
      <c r="CH679" s="80"/>
      <c r="CI679" s="80"/>
      <c r="CJ679" s="80"/>
      <c r="CK679" s="80"/>
      <c r="CL679" s="80"/>
      <c r="CM679" s="80"/>
      <c r="CN679" s="80"/>
      <c r="CO679" s="80"/>
      <c r="CP679" s="80"/>
      <c r="CQ679" s="80"/>
      <c r="CR679" s="80"/>
      <c r="CS679" s="80"/>
      <c r="CT679" s="80"/>
      <c r="CU679" s="80"/>
      <c r="CV679" s="80"/>
      <c r="CW679" s="80"/>
      <c r="CX679" s="80"/>
      <c r="CY679" s="80"/>
      <c r="CZ679" s="80"/>
      <c r="DA679" s="80"/>
      <c r="DB679" s="80"/>
      <c r="DC679" s="80"/>
      <c r="DD679" s="80"/>
      <c r="DE679" s="80"/>
      <c r="DF679" s="80"/>
      <c r="DG679" s="80"/>
      <c r="DH679" s="80"/>
      <c r="DI679" s="80"/>
      <c r="DJ679" s="80"/>
      <c r="DK679" s="80"/>
    </row>
    <row r="680" ht="12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  <c r="BG680" s="80"/>
      <c r="BH680" s="80"/>
      <c r="BI680" s="80"/>
      <c r="BJ680" s="80"/>
      <c r="BK680" s="80"/>
      <c r="BL680" s="80"/>
      <c r="BM680" s="80"/>
      <c r="BN680" s="80"/>
      <c r="BO680" s="80"/>
      <c r="BP680" s="80"/>
      <c r="BQ680" s="80"/>
      <c r="BR680" s="80"/>
      <c r="BS680" s="80"/>
      <c r="BT680" s="80"/>
      <c r="BU680" s="80"/>
      <c r="BV680" s="80"/>
      <c r="BW680" s="80"/>
      <c r="BX680" s="80"/>
      <c r="BY680" s="80"/>
      <c r="BZ680" s="80"/>
      <c r="CA680" s="80"/>
      <c r="CB680" s="80"/>
      <c r="CC680" s="80"/>
      <c r="CD680" s="80"/>
      <c r="CE680" s="80"/>
      <c r="CF680" s="80"/>
      <c r="CG680" s="80"/>
      <c r="CH680" s="80"/>
      <c r="CI680" s="80"/>
      <c r="CJ680" s="80"/>
      <c r="CK680" s="80"/>
      <c r="CL680" s="80"/>
      <c r="CM680" s="80"/>
      <c r="CN680" s="80"/>
      <c r="CO680" s="80"/>
      <c r="CP680" s="80"/>
      <c r="CQ680" s="80"/>
      <c r="CR680" s="80"/>
      <c r="CS680" s="80"/>
      <c r="CT680" s="80"/>
      <c r="CU680" s="80"/>
      <c r="CV680" s="80"/>
      <c r="CW680" s="80"/>
      <c r="CX680" s="80"/>
      <c r="CY680" s="80"/>
      <c r="CZ680" s="80"/>
      <c r="DA680" s="80"/>
      <c r="DB680" s="80"/>
      <c r="DC680" s="80"/>
      <c r="DD680" s="80"/>
      <c r="DE680" s="80"/>
      <c r="DF680" s="80"/>
      <c r="DG680" s="80"/>
      <c r="DH680" s="80"/>
      <c r="DI680" s="80"/>
      <c r="DJ680" s="80"/>
      <c r="DK680" s="80"/>
    </row>
    <row r="681" ht="12.75" customHeight="1">
      <c r="A681" s="80"/>
      <c r="B681" s="80"/>
      <c r="C681" s="80"/>
      <c r="D681" s="80"/>
      <c r="E681" s="80"/>
      <c r="F681" s="360"/>
      <c r="G681" s="10"/>
      <c r="H681" s="10"/>
      <c r="I681" s="10"/>
      <c r="J681" s="10"/>
      <c r="K681" s="10"/>
      <c r="L681" s="11"/>
      <c r="M681" s="80"/>
      <c r="N681" s="80"/>
      <c r="O681" s="80"/>
      <c r="P681" s="80"/>
      <c r="Q681" s="80"/>
      <c r="R681" s="398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1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  <c r="BG681" s="80"/>
      <c r="BH681" s="80"/>
      <c r="BI681" s="80"/>
      <c r="BJ681" s="80"/>
      <c r="BK681" s="80"/>
      <c r="BL681" s="80"/>
      <c r="BM681" s="80"/>
      <c r="BN681" s="80"/>
      <c r="BO681" s="80"/>
      <c r="BP681" s="80"/>
      <c r="BQ681" s="80"/>
      <c r="BR681" s="80"/>
      <c r="BS681" s="80"/>
      <c r="BT681" s="80"/>
      <c r="BU681" s="80"/>
      <c r="BV681" s="80"/>
      <c r="BW681" s="80"/>
      <c r="BX681" s="80"/>
      <c r="BY681" s="80"/>
      <c r="BZ681" s="80"/>
      <c r="CA681" s="80"/>
      <c r="CB681" s="80"/>
      <c r="CC681" s="80"/>
      <c r="CD681" s="80"/>
      <c r="CE681" s="80"/>
      <c r="CF681" s="80"/>
      <c r="CG681" s="80"/>
      <c r="CH681" s="80"/>
      <c r="CI681" s="80"/>
      <c r="CJ681" s="80"/>
      <c r="CK681" s="80"/>
      <c r="CL681" s="80"/>
      <c r="CM681" s="80"/>
      <c r="CN681" s="80"/>
      <c r="CO681" s="80"/>
      <c r="CP681" s="80"/>
      <c r="CQ681" s="80"/>
      <c r="CR681" s="80"/>
      <c r="CS681" s="80"/>
      <c r="CT681" s="80"/>
      <c r="CU681" s="80"/>
      <c r="CV681" s="80"/>
      <c r="CW681" s="80"/>
      <c r="CX681" s="80"/>
      <c r="CY681" s="80"/>
      <c r="CZ681" s="80"/>
      <c r="DA681" s="80"/>
      <c r="DB681" s="80"/>
      <c r="DC681" s="80"/>
      <c r="DD681" s="80"/>
      <c r="DE681" s="80"/>
      <c r="DF681" s="80"/>
      <c r="DG681" s="80"/>
      <c r="DH681" s="80"/>
      <c r="DI681" s="80"/>
      <c r="DJ681" s="80"/>
      <c r="DK681" s="80"/>
    </row>
    <row r="682" ht="12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  <c r="BG682" s="80"/>
      <c r="BH682" s="80"/>
      <c r="BI682" s="80"/>
      <c r="BJ682" s="80"/>
      <c r="BK682" s="80"/>
      <c r="BL682" s="80"/>
      <c r="BM682" s="80"/>
      <c r="BN682" s="80"/>
      <c r="BO682" s="80"/>
      <c r="BP682" s="80"/>
      <c r="BQ682" s="80"/>
      <c r="BR682" s="80"/>
      <c r="BS682" s="80"/>
      <c r="BT682" s="80"/>
      <c r="BU682" s="80"/>
      <c r="BV682" s="80"/>
      <c r="BW682" s="80"/>
      <c r="BX682" s="80"/>
      <c r="BY682" s="80"/>
      <c r="BZ682" s="80"/>
      <c r="CA682" s="80"/>
      <c r="CB682" s="80"/>
      <c r="CC682" s="80"/>
      <c r="CD682" s="80"/>
      <c r="CE682" s="80"/>
      <c r="CF682" s="80"/>
      <c r="CG682" s="80"/>
      <c r="CH682" s="80"/>
      <c r="CI682" s="80"/>
      <c r="CJ682" s="80"/>
      <c r="CK682" s="80"/>
      <c r="CL682" s="80"/>
      <c r="CM682" s="80"/>
      <c r="CN682" s="80"/>
      <c r="CO682" s="80"/>
      <c r="CP682" s="80"/>
      <c r="CQ682" s="80"/>
      <c r="CR682" s="80"/>
      <c r="CS682" s="80"/>
      <c r="CT682" s="80"/>
      <c r="CU682" s="80"/>
      <c r="CV682" s="80"/>
      <c r="CW682" s="80"/>
      <c r="CX682" s="80"/>
      <c r="CY682" s="80"/>
      <c r="CZ682" s="80"/>
      <c r="DA682" s="80"/>
      <c r="DB682" s="80"/>
      <c r="DC682" s="80"/>
      <c r="DD682" s="80"/>
      <c r="DE682" s="80"/>
      <c r="DF682" s="80"/>
      <c r="DG682" s="80"/>
      <c r="DH682" s="80"/>
      <c r="DI682" s="80"/>
      <c r="DJ682" s="80"/>
      <c r="DK682" s="80"/>
    </row>
    <row r="683" ht="12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  <c r="BG683" s="80"/>
      <c r="BH683" s="80"/>
      <c r="BI683" s="80"/>
      <c r="BJ683" s="80"/>
      <c r="BK683" s="80"/>
      <c r="BL683" s="80"/>
      <c r="BM683" s="80"/>
      <c r="BN683" s="80"/>
      <c r="BO683" s="80"/>
      <c r="BP683" s="80"/>
      <c r="BQ683" s="80"/>
      <c r="BR683" s="80"/>
      <c r="BS683" s="80"/>
      <c r="BT683" s="80"/>
      <c r="BU683" s="80"/>
      <c r="BV683" s="80"/>
      <c r="BW683" s="80"/>
      <c r="BX683" s="80"/>
      <c r="BY683" s="80"/>
      <c r="BZ683" s="80"/>
      <c r="CA683" s="80"/>
      <c r="CB683" s="80"/>
      <c r="CC683" s="80"/>
      <c r="CD683" s="80"/>
      <c r="CE683" s="80"/>
      <c r="CF683" s="80"/>
      <c r="CG683" s="80"/>
      <c r="CH683" s="80"/>
      <c r="CI683" s="80"/>
      <c r="CJ683" s="80"/>
      <c r="CK683" s="80"/>
      <c r="CL683" s="80"/>
      <c r="CM683" s="80"/>
      <c r="CN683" s="80"/>
      <c r="CO683" s="80"/>
      <c r="CP683" s="80"/>
      <c r="CQ683" s="80"/>
      <c r="CR683" s="80"/>
      <c r="CS683" s="80"/>
      <c r="CT683" s="80"/>
      <c r="CU683" s="80"/>
      <c r="CV683" s="80"/>
      <c r="CW683" s="80"/>
      <c r="CX683" s="80"/>
      <c r="CY683" s="80"/>
      <c r="CZ683" s="80"/>
      <c r="DA683" s="80"/>
      <c r="DB683" s="80"/>
      <c r="DC683" s="80"/>
      <c r="DD683" s="80"/>
      <c r="DE683" s="80"/>
      <c r="DF683" s="80"/>
      <c r="DG683" s="80"/>
      <c r="DH683" s="80"/>
      <c r="DI683" s="80"/>
      <c r="DJ683" s="80"/>
      <c r="DK683" s="80"/>
    </row>
    <row r="684" ht="12.75" customHeight="1">
      <c r="A684" s="80"/>
      <c r="B684" s="80"/>
      <c r="C684" s="80"/>
      <c r="D684" s="80"/>
      <c r="E684" s="349" t="s">
        <v>436</v>
      </c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  <c r="BG684" s="80"/>
      <c r="BH684" s="349" t="s">
        <v>437</v>
      </c>
      <c r="BV684" s="80"/>
      <c r="BW684" s="80"/>
      <c r="BX684" s="80"/>
      <c r="BY684" s="80"/>
      <c r="BZ684" s="80"/>
      <c r="CA684" s="80"/>
      <c r="CB684" s="80"/>
      <c r="CC684" s="80"/>
      <c r="CD684" s="80"/>
      <c r="CE684" s="80"/>
      <c r="CF684" s="80"/>
      <c r="CG684" s="80"/>
      <c r="CH684" s="80"/>
      <c r="CI684" s="80"/>
      <c r="CJ684" s="80"/>
      <c r="CK684" s="80"/>
      <c r="CL684" s="80"/>
      <c r="CM684" s="80"/>
      <c r="CN684" s="80"/>
      <c r="CO684" s="80"/>
      <c r="CP684" s="80"/>
      <c r="CQ684" s="80"/>
      <c r="CR684" s="80"/>
      <c r="CS684" s="80"/>
      <c r="CT684" s="80"/>
      <c r="CU684" s="80"/>
      <c r="CV684" s="80"/>
      <c r="CW684" s="80"/>
      <c r="CX684" s="80"/>
      <c r="CY684" s="80"/>
      <c r="CZ684" s="80"/>
      <c r="DA684" s="80"/>
      <c r="DB684" s="80"/>
      <c r="DC684" s="80"/>
      <c r="DD684" s="80"/>
      <c r="DE684" s="80"/>
      <c r="DF684" s="80"/>
      <c r="DG684" s="80"/>
      <c r="DH684" s="80"/>
      <c r="DI684" s="80"/>
      <c r="DJ684" s="80"/>
      <c r="DK684" s="80"/>
    </row>
    <row r="685" ht="12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  <c r="BG685" s="80"/>
      <c r="BH685" s="80"/>
      <c r="BI685" s="80"/>
      <c r="BJ685" s="80"/>
      <c r="BK685" s="80"/>
      <c r="BL685" s="80"/>
      <c r="BM685" s="80"/>
      <c r="BN685" s="80"/>
      <c r="BO685" s="80"/>
      <c r="BP685" s="80"/>
      <c r="BQ685" s="80"/>
      <c r="BR685" s="80"/>
      <c r="BS685" s="80"/>
      <c r="BT685" s="80"/>
      <c r="BU685" s="80"/>
      <c r="BV685" s="80"/>
      <c r="BW685" s="80"/>
      <c r="BX685" s="80"/>
      <c r="BY685" s="80"/>
      <c r="BZ685" s="80"/>
      <c r="CA685" s="80"/>
      <c r="CB685" s="80"/>
      <c r="CC685" s="80"/>
      <c r="CD685" s="80"/>
      <c r="CE685" s="80"/>
      <c r="CF685" s="80"/>
      <c r="CG685" s="80"/>
      <c r="CH685" s="80"/>
      <c r="CI685" s="80"/>
      <c r="CJ685" s="80"/>
      <c r="CK685" s="80"/>
      <c r="CL685" s="80"/>
      <c r="CM685" s="80"/>
      <c r="CN685" s="80"/>
      <c r="CO685" s="80"/>
      <c r="CP685" s="80"/>
      <c r="CQ685" s="80"/>
      <c r="CR685" s="80"/>
      <c r="CS685" s="80"/>
      <c r="CT685" s="80"/>
      <c r="CU685" s="80"/>
      <c r="CV685" s="80"/>
      <c r="CW685" s="80"/>
      <c r="CX685" s="80"/>
      <c r="CY685" s="80"/>
      <c r="CZ685" s="80"/>
      <c r="DA685" s="80"/>
      <c r="DB685" s="80"/>
      <c r="DC685" s="80"/>
      <c r="DD685" s="80"/>
      <c r="DE685" s="80"/>
      <c r="DF685" s="80"/>
      <c r="DG685" s="80"/>
      <c r="DH685" s="80"/>
      <c r="DI685" s="80"/>
      <c r="DJ685" s="80"/>
      <c r="DK685" s="80"/>
    </row>
    <row r="686" ht="12.75" customHeight="1">
      <c r="A686" s="80"/>
      <c r="B686" s="80"/>
      <c r="C686" s="80"/>
      <c r="D686" s="80"/>
      <c r="E686" s="36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1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  <c r="BG686" s="80"/>
      <c r="BH686" s="36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1"/>
    </row>
    <row r="687" ht="12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  <c r="BG687" s="80"/>
      <c r="BH687" s="80"/>
      <c r="BI687" s="80"/>
      <c r="BJ687" s="80"/>
      <c r="BK687" s="80"/>
      <c r="BL687" s="80"/>
      <c r="BM687" s="80"/>
      <c r="BN687" s="80"/>
      <c r="BO687" s="80"/>
      <c r="BP687" s="80"/>
      <c r="BQ687" s="80"/>
      <c r="BR687" s="80"/>
      <c r="BS687" s="80"/>
      <c r="BT687" s="80"/>
      <c r="BU687" s="80"/>
      <c r="BV687" s="80"/>
      <c r="BW687" s="80"/>
      <c r="BX687" s="80"/>
      <c r="BY687" s="80"/>
      <c r="BZ687" s="80"/>
      <c r="CA687" s="80"/>
      <c r="CB687" s="80"/>
      <c r="CC687" s="80"/>
      <c r="CD687" s="80"/>
      <c r="CE687" s="80"/>
      <c r="CF687" s="80"/>
      <c r="CG687" s="80"/>
      <c r="CH687" s="80"/>
      <c r="CI687" s="80"/>
      <c r="CJ687" s="80"/>
      <c r="CK687" s="80"/>
      <c r="CL687" s="80"/>
      <c r="CM687" s="80"/>
      <c r="CN687" s="80"/>
      <c r="CO687" s="80"/>
      <c r="CP687" s="80"/>
      <c r="CQ687" s="80"/>
      <c r="CR687" s="80"/>
      <c r="CS687" s="80"/>
      <c r="CT687" s="80"/>
      <c r="CU687" s="80"/>
      <c r="CV687" s="80"/>
      <c r="CW687" s="80"/>
      <c r="CX687" s="80"/>
      <c r="CY687" s="80"/>
      <c r="CZ687" s="80"/>
      <c r="DA687" s="80"/>
      <c r="DB687" s="80"/>
      <c r="DC687" s="80"/>
      <c r="DD687" s="80"/>
      <c r="DE687" s="80"/>
      <c r="DF687" s="80"/>
      <c r="DG687" s="80"/>
      <c r="DH687" s="80"/>
      <c r="DI687" s="80"/>
      <c r="DJ687" s="80"/>
      <c r="DK687" s="80"/>
    </row>
    <row r="688" ht="12.75" customHeight="1">
      <c r="A688" s="80"/>
      <c r="B688" s="80"/>
      <c r="C688" s="80"/>
      <c r="D688" s="80"/>
      <c r="E688" s="349" t="s">
        <v>439</v>
      </c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  <c r="BG688" s="80"/>
      <c r="BH688" s="80"/>
      <c r="BI688" s="80"/>
      <c r="BJ688" s="80"/>
      <c r="BK688" s="80"/>
      <c r="BL688" s="80"/>
      <c r="BM688" s="80"/>
      <c r="BN688" s="80"/>
      <c r="BO688" s="80"/>
      <c r="BP688" s="80"/>
      <c r="BQ688" s="80"/>
      <c r="BR688" s="80"/>
      <c r="BS688" s="80"/>
      <c r="BT688" s="80"/>
      <c r="BU688" s="80"/>
      <c r="BV688" s="80"/>
      <c r="BW688" s="80"/>
      <c r="BX688" s="80"/>
      <c r="BY688" s="80"/>
      <c r="BZ688" s="80"/>
      <c r="CA688" s="80"/>
      <c r="CB688" s="80"/>
      <c r="CC688" s="80"/>
      <c r="CD688" s="80"/>
      <c r="CE688" s="80"/>
      <c r="CF688" s="80"/>
      <c r="CG688" s="80"/>
      <c r="CH688" s="80"/>
      <c r="CI688" s="80"/>
      <c r="CJ688" s="80"/>
      <c r="CK688" s="80"/>
      <c r="CL688" s="80"/>
      <c r="CM688" s="80"/>
      <c r="CN688" s="80"/>
      <c r="CO688" s="80"/>
      <c r="CP688" s="80"/>
      <c r="CQ688" s="80"/>
      <c r="CR688" s="80"/>
      <c r="CS688" s="80"/>
      <c r="CT688" s="80"/>
      <c r="CU688" s="80"/>
      <c r="CV688" s="80"/>
      <c r="CW688" s="80"/>
      <c r="CX688" s="80"/>
      <c r="CY688" s="80"/>
      <c r="CZ688" s="80"/>
      <c r="DA688" s="80"/>
      <c r="DB688" s="80"/>
      <c r="DC688" s="80"/>
      <c r="DD688" s="80"/>
      <c r="DE688" s="80"/>
      <c r="DF688" s="80"/>
      <c r="DG688" s="80"/>
      <c r="DH688" s="80"/>
      <c r="DI688" s="80"/>
      <c r="DJ688" s="80"/>
      <c r="DK688" s="80"/>
    </row>
    <row r="689" ht="12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  <c r="BG689" s="80"/>
      <c r="BH689" s="80"/>
      <c r="BI689" s="80"/>
      <c r="BJ689" s="80"/>
      <c r="BK689" s="80"/>
      <c r="BL689" s="80"/>
      <c r="BM689" s="80"/>
      <c r="BN689" s="80"/>
      <c r="BO689" s="80"/>
      <c r="BP689" s="80"/>
      <c r="BQ689" s="80"/>
      <c r="BR689" s="80"/>
      <c r="BS689" s="80"/>
      <c r="BT689" s="80"/>
      <c r="BU689" s="80"/>
      <c r="BV689" s="80"/>
      <c r="BW689" s="80"/>
      <c r="BX689" s="80"/>
      <c r="BY689" s="80"/>
      <c r="BZ689" s="80"/>
      <c r="CA689" s="80"/>
      <c r="CB689" s="80"/>
      <c r="CC689" s="80"/>
      <c r="CD689" s="80"/>
      <c r="CE689" s="80"/>
      <c r="CF689" s="80"/>
      <c r="CG689" s="80"/>
      <c r="CH689" s="80"/>
      <c r="CI689" s="80"/>
      <c r="CJ689" s="80"/>
      <c r="CK689" s="80"/>
      <c r="CL689" s="80"/>
      <c r="CM689" s="80"/>
      <c r="CN689" s="80"/>
      <c r="CO689" s="80"/>
      <c r="CP689" s="80"/>
      <c r="CQ689" s="80"/>
      <c r="CR689" s="80"/>
      <c r="CS689" s="80"/>
      <c r="CT689" s="80"/>
      <c r="CU689" s="80"/>
      <c r="CV689" s="80"/>
      <c r="CW689" s="80"/>
      <c r="CX689" s="80"/>
      <c r="CY689" s="80"/>
      <c r="CZ689" s="80"/>
      <c r="DA689" s="80"/>
      <c r="DB689" s="80"/>
      <c r="DC689" s="80"/>
      <c r="DD689" s="80"/>
      <c r="DE689" s="80"/>
      <c r="DF689" s="80"/>
      <c r="DG689" s="80"/>
      <c r="DH689" s="80"/>
      <c r="DI689" s="80"/>
      <c r="DJ689" s="80"/>
      <c r="DK689" s="80"/>
    </row>
    <row r="690" ht="12.75" customHeight="1">
      <c r="A690" s="80"/>
      <c r="B690" s="80"/>
      <c r="C690" s="80"/>
      <c r="D690" s="80"/>
      <c r="E690" s="36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1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  <c r="BG690" s="80"/>
      <c r="BH690" s="80"/>
      <c r="BI690" s="80"/>
      <c r="BJ690" s="80"/>
      <c r="BK690" s="80"/>
      <c r="BL690" s="80"/>
      <c r="BM690" s="80"/>
      <c r="BN690" s="80"/>
      <c r="BO690" s="80"/>
      <c r="BP690" s="80"/>
      <c r="BQ690" s="80"/>
      <c r="BR690" s="80"/>
      <c r="BS690" s="80"/>
      <c r="BT690" s="80"/>
      <c r="BU690" s="80"/>
      <c r="BV690" s="80"/>
      <c r="BW690" s="80"/>
      <c r="BX690" s="80"/>
      <c r="BY690" s="80"/>
      <c r="BZ690" s="80"/>
      <c r="CA690" s="80"/>
      <c r="CB690" s="80"/>
      <c r="CC690" s="80"/>
      <c r="CD690" s="80"/>
      <c r="CE690" s="80"/>
      <c r="CF690" s="80"/>
      <c r="CG690" s="80"/>
      <c r="CH690" s="80"/>
      <c r="CI690" s="80"/>
      <c r="CJ690" s="80"/>
      <c r="CK690" s="80"/>
      <c r="CL690" s="80"/>
      <c r="CM690" s="80"/>
      <c r="CN690" s="80"/>
      <c r="CO690" s="80"/>
      <c r="CP690" s="80"/>
      <c r="CQ690" s="80"/>
      <c r="CR690" s="80"/>
      <c r="CS690" s="80"/>
      <c r="CT690" s="80"/>
      <c r="CU690" s="80"/>
      <c r="CV690" s="80"/>
      <c r="CW690" s="80"/>
      <c r="CX690" s="80"/>
      <c r="CY690" s="80"/>
      <c r="CZ690" s="80"/>
      <c r="DA690" s="80"/>
      <c r="DB690" s="80"/>
      <c r="DC690" s="80"/>
      <c r="DD690" s="80"/>
      <c r="DE690" s="80"/>
      <c r="DF690" s="80"/>
      <c r="DG690" s="80"/>
      <c r="DH690" s="80"/>
      <c r="DI690" s="80"/>
      <c r="DJ690" s="80"/>
      <c r="DK690" s="80"/>
    </row>
    <row r="691" ht="12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  <c r="BG691" s="80"/>
      <c r="BH691" s="80"/>
      <c r="BI691" s="80"/>
      <c r="BJ691" s="80"/>
      <c r="BK691" s="80"/>
      <c r="BL691" s="80"/>
      <c r="BM691" s="80"/>
      <c r="BN691" s="80"/>
      <c r="BO691" s="80"/>
      <c r="BP691" s="80"/>
      <c r="BQ691" s="80"/>
      <c r="BR691" s="80"/>
      <c r="BS691" s="80"/>
      <c r="BT691" s="80"/>
      <c r="BU691" s="80"/>
      <c r="BV691" s="80"/>
      <c r="BW691" s="80"/>
      <c r="BX691" s="80"/>
      <c r="BY691" s="80"/>
      <c r="BZ691" s="80"/>
      <c r="CA691" s="80"/>
      <c r="CB691" s="80"/>
      <c r="CC691" s="80"/>
      <c r="CD691" s="80"/>
      <c r="CE691" s="80"/>
      <c r="CF691" s="80"/>
      <c r="CG691" s="80"/>
      <c r="CH691" s="80"/>
      <c r="CI691" s="80"/>
      <c r="CJ691" s="80"/>
      <c r="CK691" s="80"/>
      <c r="CL691" s="80"/>
      <c r="CM691" s="80"/>
      <c r="CN691" s="80"/>
      <c r="CO691" s="80"/>
      <c r="CP691" s="80"/>
      <c r="CQ691" s="80"/>
      <c r="CR691" s="80"/>
      <c r="CS691" s="80"/>
      <c r="CT691" s="80"/>
      <c r="CU691" s="80"/>
      <c r="CV691" s="80"/>
      <c r="CW691" s="80"/>
      <c r="CX691" s="80"/>
      <c r="CY691" s="80"/>
      <c r="CZ691" s="80"/>
      <c r="DA691" s="80"/>
      <c r="DB691" s="80"/>
      <c r="DC691" s="80"/>
      <c r="DD691" s="80"/>
      <c r="DE691" s="80"/>
      <c r="DF691" s="80"/>
      <c r="DG691" s="80"/>
      <c r="DH691" s="80"/>
      <c r="DI691" s="80"/>
      <c r="DJ691" s="80"/>
      <c r="DK691" s="80"/>
    </row>
    <row r="692" ht="12.75" customHeight="1">
      <c r="A692" s="80"/>
      <c r="B692" s="80"/>
      <c r="C692" s="80"/>
      <c r="D692" s="80"/>
      <c r="E692" s="80"/>
      <c r="F692" s="349" t="s">
        <v>103</v>
      </c>
      <c r="M692" s="80"/>
      <c r="N692" s="80"/>
      <c r="O692" s="80"/>
      <c r="P692" s="80"/>
      <c r="Q692" s="80"/>
      <c r="R692" s="397" t="s">
        <v>377</v>
      </c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  <c r="BG692" s="80"/>
      <c r="BH692" s="80"/>
      <c r="BI692" s="80"/>
      <c r="BJ692" s="80"/>
      <c r="BK692" s="80"/>
      <c r="BL692" s="80"/>
      <c r="BM692" s="80"/>
      <c r="BN692" s="80"/>
      <c r="BO692" s="80"/>
      <c r="BP692" s="80"/>
      <c r="BQ692" s="80"/>
      <c r="BR692" s="80"/>
      <c r="BS692" s="80"/>
      <c r="BT692" s="80"/>
      <c r="BU692" s="80"/>
      <c r="BV692" s="80"/>
      <c r="BW692" s="80"/>
      <c r="BX692" s="80"/>
      <c r="BY692" s="80"/>
      <c r="BZ692" s="80"/>
      <c r="CA692" s="80"/>
      <c r="CB692" s="80"/>
      <c r="CC692" s="80"/>
      <c r="CD692" s="80"/>
      <c r="CE692" s="80"/>
      <c r="CF692" s="80"/>
      <c r="CG692" s="80"/>
      <c r="CH692" s="80"/>
      <c r="CI692" s="80"/>
      <c r="CJ692" s="80"/>
      <c r="CK692" s="80"/>
      <c r="CL692" s="80"/>
      <c r="CM692" s="80"/>
      <c r="CN692" s="80"/>
      <c r="CO692" s="80"/>
      <c r="CP692" s="80"/>
      <c r="CQ692" s="80"/>
      <c r="CR692" s="80"/>
      <c r="CS692" s="80"/>
      <c r="CT692" s="80"/>
      <c r="CU692" s="80"/>
      <c r="CV692" s="80"/>
      <c r="CW692" s="80"/>
      <c r="CX692" s="80"/>
      <c r="CY692" s="80"/>
      <c r="CZ692" s="80"/>
      <c r="DA692" s="80"/>
      <c r="DB692" s="80"/>
      <c r="DC692" s="80"/>
      <c r="DD692" s="80"/>
      <c r="DE692" s="80"/>
      <c r="DF692" s="80"/>
      <c r="DG692" s="80"/>
      <c r="DH692" s="80"/>
      <c r="DI692" s="80"/>
      <c r="DJ692" s="80"/>
      <c r="DK692" s="80"/>
    </row>
    <row r="693" ht="12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  <c r="BG693" s="80"/>
      <c r="BH693" s="80"/>
      <c r="BI693" s="80"/>
      <c r="BJ693" s="80"/>
      <c r="BK693" s="80"/>
      <c r="BL693" s="80"/>
      <c r="BM693" s="80"/>
      <c r="BN693" s="80"/>
      <c r="BO693" s="80"/>
      <c r="BP693" s="80"/>
      <c r="BQ693" s="80"/>
      <c r="BR693" s="80"/>
      <c r="BS693" s="80"/>
      <c r="BT693" s="80"/>
      <c r="BU693" s="80"/>
      <c r="BV693" s="80"/>
      <c r="BW693" s="80"/>
      <c r="BX693" s="80"/>
      <c r="BY693" s="80"/>
      <c r="BZ693" s="80"/>
      <c r="CA693" s="80"/>
      <c r="CB693" s="80"/>
      <c r="CC693" s="80"/>
      <c r="CD693" s="80"/>
      <c r="CE693" s="80"/>
      <c r="CF693" s="80"/>
      <c r="CG693" s="80"/>
      <c r="CH693" s="80"/>
      <c r="CI693" s="80"/>
      <c r="CJ693" s="80"/>
      <c r="CK693" s="80"/>
      <c r="CL693" s="80"/>
      <c r="CM693" s="80"/>
      <c r="CN693" s="80"/>
      <c r="CO693" s="80"/>
      <c r="CP693" s="80"/>
      <c r="CQ693" s="80"/>
      <c r="CR693" s="80"/>
      <c r="CS693" s="80"/>
      <c r="CT693" s="80"/>
      <c r="CU693" s="80"/>
      <c r="CV693" s="80"/>
      <c r="CW693" s="80"/>
      <c r="CX693" s="80"/>
      <c r="CY693" s="80"/>
      <c r="CZ693" s="80"/>
      <c r="DA693" s="80"/>
      <c r="DB693" s="80"/>
      <c r="DC693" s="80"/>
      <c r="DD693" s="80"/>
      <c r="DE693" s="80"/>
      <c r="DF693" s="80"/>
      <c r="DG693" s="80"/>
      <c r="DH693" s="80"/>
      <c r="DI693" s="80"/>
      <c r="DJ693" s="80"/>
      <c r="DK693" s="80"/>
    </row>
    <row r="694" ht="12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  <c r="BG694" s="80"/>
      <c r="BH694" s="80"/>
      <c r="BI694" s="80"/>
      <c r="BJ694" s="80"/>
      <c r="BK694" s="80"/>
      <c r="BL694" s="80"/>
      <c r="BM694" s="80"/>
      <c r="BN694" s="80"/>
      <c r="BO694" s="80"/>
      <c r="BP694" s="80"/>
      <c r="BQ694" s="80"/>
      <c r="BR694" s="80"/>
      <c r="BS694" s="80"/>
      <c r="BT694" s="80"/>
      <c r="BU694" s="80"/>
      <c r="BV694" s="80"/>
      <c r="BW694" s="80"/>
      <c r="BX694" s="80"/>
      <c r="BY694" s="80"/>
      <c r="BZ694" s="80"/>
      <c r="CA694" s="80"/>
      <c r="CB694" s="80"/>
      <c r="CC694" s="80"/>
      <c r="CD694" s="80"/>
      <c r="CE694" s="80"/>
      <c r="CF694" s="80"/>
      <c r="CG694" s="80"/>
      <c r="CH694" s="80"/>
      <c r="CI694" s="80"/>
      <c r="CJ694" s="80"/>
      <c r="CK694" s="80"/>
      <c r="CL694" s="80"/>
      <c r="CM694" s="80"/>
      <c r="CN694" s="80"/>
      <c r="CO694" s="80"/>
      <c r="CP694" s="80"/>
      <c r="CQ694" s="80"/>
      <c r="CR694" s="80"/>
      <c r="CS694" s="80"/>
      <c r="CT694" s="80"/>
      <c r="CU694" s="80"/>
      <c r="CV694" s="80"/>
      <c r="CW694" s="80"/>
      <c r="CX694" s="80"/>
      <c r="CY694" s="80"/>
      <c r="CZ694" s="80"/>
      <c r="DA694" s="80"/>
      <c r="DB694" s="80"/>
      <c r="DC694" s="80"/>
      <c r="DD694" s="80"/>
      <c r="DE694" s="80"/>
      <c r="DF694" s="80"/>
      <c r="DG694" s="80"/>
      <c r="DH694" s="80"/>
      <c r="DI694" s="80"/>
      <c r="DJ694" s="80"/>
      <c r="DK694" s="80"/>
    </row>
    <row r="695" ht="12.75" customHeight="1">
      <c r="A695" s="80"/>
      <c r="B695" s="80"/>
      <c r="C695" s="80"/>
      <c r="D695" s="80"/>
      <c r="E695" s="80"/>
      <c r="F695" s="360"/>
      <c r="G695" s="10"/>
      <c r="H695" s="10"/>
      <c r="I695" s="10"/>
      <c r="J695" s="10"/>
      <c r="K695" s="10"/>
      <c r="L695" s="11"/>
      <c r="M695" s="80"/>
      <c r="N695" s="80"/>
      <c r="O695" s="80"/>
      <c r="P695" s="80"/>
      <c r="Q695" s="80"/>
      <c r="R695" s="398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1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  <c r="BG695" s="80"/>
      <c r="BH695" s="80"/>
      <c r="BI695" s="80"/>
      <c r="BJ695" s="80"/>
      <c r="BK695" s="80"/>
      <c r="BL695" s="80"/>
      <c r="BM695" s="80"/>
      <c r="BN695" s="80"/>
      <c r="BO695" s="80"/>
      <c r="BP695" s="80"/>
      <c r="BQ695" s="80"/>
      <c r="BR695" s="80"/>
      <c r="BS695" s="80"/>
      <c r="BT695" s="80"/>
      <c r="BU695" s="80"/>
      <c r="BV695" s="80"/>
      <c r="BW695" s="80"/>
      <c r="BX695" s="80"/>
      <c r="BY695" s="80"/>
      <c r="BZ695" s="80"/>
      <c r="CA695" s="80"/>
      <c r="CB695" s="80"/>
      <c r="CC695" s="80"/>
      <c r="CD695" s="80"/>
      <c r="CE695" s="80"/>
      <c r="CF695" s="80"/>
      <c r="CG695" s="80"/>
      <c r="CH695" s="80"/>
      <c r="CI695" s="80"/>
      <c r="CJ695" s="80"/>
      <c r="CK695" s="80"/>
      <c r="CL695" s="80"/>
      <c r="CM695" s="80"/>
      <c r="CN695" s="80"/>
      <c r="CO695" s="80"/>
      <c r="CP695" s="80"/>
      <c r="CQ695" s="80"/>
      <c r="CR695" s="80"/>
      <c r="CS695" s="80"/>
      <c r="CT695" s="80"/>
      <c r="CU695" s="80"/>
      <c r="CV695" s="80"/>
      <c r="CW695" s="80"/>
      <c r="CX695" s="80"/>
      <c r="CY695" s="80"/>
      <c r="CZ695" s="80"/>
      <c r="DA695" s="80"/>
      <c r="DB695" s="80"/>
      <c r="DC695" s="80"/>
      <c r="DD695" s="80"/>
      <c r="DE695" s="80"/>
      <c r="DF695" s="80"/>
      <c r="DG695" s="80"/>
      <c r="DH695" s="80"/>
      <c r="DI695" s="80"/>
      <c r="DJ695" s="80"/>
      <c r="DK695" s="80"/>
    </row>
    <row r="696" ht="12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  <c r="BG696" s="80"/>
      <c r="BH696" s="80"/>
      <c r="BI696" s="80"/>
      <c r="BJ696" s="80"/>
      <c r="BK696" s="80"/>
      <c r="BL696" s="80"/>
      <c r="BM696" s="80"/>
      <c r="BN696" s="80"/>
      <c r="BO696" s="80"/>
      <c r="BP696" s="80"/>
      <c r="BQ696" s="80"/>
      <c r="BR696" s="80"/>
      <c r="BS696" s="80"/>
      <c r="BT696" s="80"/>
      <c r="BU696" s="80"/>
      <c r="BV696" s="80"/>
      <c r="BW696" s="80"/>
      <c r="BX696" s="80"/>
      <c r="BY696" s="80"/>
      <c r="BZ696" s="80"/>
      <c r="CA696" s="80"/>
      <c r="CB696" s="80"/>
      <c r="CC696" s="80"/>
      <c r="CD696" s="80"/>
      <c r="CE696" s="80"/>
      <c r="CF696" s="80"/>
      <c r="CG696" s="80"/>
      <c r="CH696" s="80"/>
      <c r="CI696" s="80"/>
      <c r="CJ696" s="80"/>
      <c r="CK696" s="80"/>
      <c r="CL696" s="80"/>
      <c r="CM696" s="80"/>
      <c r="CN696" s="80"/>
      <c r="CO696" s="80"/>
      <c r="CP696" s="80"/>
      <c r="CQ696" s="80"/>
      <c r="CR696" s="80"/>
      <c r="CS696" s="80"/>
      <c r="CT696" s="80"/>
      <c r="CU696" s="80"/>
      <c r="CV696" s="80"/>
      <c r="CW696" s="80"/>
      <c r="CX696" s="80"/>
      <c r="CY696" s="80"/>
      <c r="CZ696" s="80"/>
      <c r="DA696" s="80"/>
      <c r="DB696" s="80"/>
      <c r="DC696" s="80"/>
      <c r="DD696" s="80"/>
      <c r="DE696" s="80"/>
      <c r="DF696" s="80"/>
      <c r="DG696" s="80"/>
      <c r="DH696" s="80"/>
      <c r="DI696" s="80"/>
      <c r="DJ696" s="80"/>
      <c r="DK696" s="80"/>
    </row>
    <row r="697" ht="12.75" customHeight="1">
      <c r="A697" s="80"/>
      <c r="B697" s="80"/>
      <c r="C697" s="80"/>
      <c r="D697" s="80"/>
      <c r="E697" s="80"/>
      <c r="F697" s="360"/>
      <c r="G697" s="10"/>
      <c r="H697" s="10"/>
      <c r="I697" s="10"/>
      <c r="J697" s="10"/>
      <c r="K697" s="10"/>
      <c r="L697" s="11"/>
      <c r="M697" s="80"/>
      <c r="N697" s="80"/>
      <c r="O697" s="80"/>
      <c r="P697" s="80"/>
      <c r="Q697" s="80"/>
      <c r="R697" s="398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1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  <c r="BG697" s="80"/>
      <c r="BH697" s="80"/>
      <c r="BI697" s="80"/>
      <c r="BJ697" s="80"/>
      <c r="BK697" s="80"/>
      <c r="BL697" s="80"/>
      <c r="BM697" s="80"/>
      <c r="BN697" s="80"/>
      <c r="BO697" s="80"/>
      <c r="BP697" s="80"/>
      <c r="BQ697" s="80"/>
      <c r="BR697" s="80"/>
      <c r="BS697" s="80"/>
      <c r="BT697" s="80"/>
      <c r="BU697" s="80"/>
      <c r="BV697" s="80"/>
      <c r="BW697" s="80"/>
      <c r="BX697" s="80"/>
      <c r="BY697" s="80"/>
      <c r="BZ697" s="80"/>
      <c r="CA697" s="80"/>
      <c r="CB697" s="80"/>
      <c r="CC697" s="80"/>
      <c r="CD697" s="80"/>
      <c r="CE697" s="80"/>
      <c r="CF697" s="80"/>
      <c r="CG697" s="80"/>
      <c r="CH697" s="80"/>
      <c r="CI697" s="80"/>
      <c r="CJ697" s="80"/>
      <c r="CK697" s="80"/>
      <c r="CL697" s="80"/>
      <c r="CM697" s="80"/>
      <c r="CN697" s="80"/>
      <c r="CO697" s="80"/>
      <c r="CP697" s="80"/>
      <c r="CQ697" s="80"/>
      <c r="CR697" s="80"/>
      <c r="CS697" s="80"/>
      <c r="CT697" s="80"/>
      <c r="CU697" s="80"/>
      <c r="CV697" s="80"/>
      <c r="CW697" s="80"/>
      <c r="CX697" s="80"/>
      <c r="CY697" s="80"/>
      <c r="CZ697" s="80"/>
      <c r="DA697" s="80"/>
      <c r="DB697" s="80"/>
      <c r="DC697" s="80"/>
      <c r="DD697" s="80"/>
      <c r="DE697" s="80"/>
      <c r="DF697" s="80"/>
      <c r="DG697" s="80"/>
      <c r="DH697" s="80"/>
      <c r="DI697" s="80"/>
      <c r="DJ697" s="80"/>
      <c r="DK697" s="80"/>
    </row>
    <row r="698" ht="12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  <c r="BG698" s="80"/>
      <c r="BH698" s="80"/>
      <c r="BI698" s="80"/>
      <c r="BJ698" s="80"/>
      <c r="BK698" s="80"/>
      <c r="BL698" s="80"/>
      <c r="BM698" s="80"/>
      <c r="BN698" s="80"/>
      <c r="BO698" s="80"/>
      <c r="BP698" s="80"/>
      <c r="BQ698" s="80"/>
      <c r="BR698" s="80"/>
      <c r="BS698" s="80"/>
      <c r="BT698" s="80"/>
      <c r="BU698" s="80"/>
      <c r="BV698" s="80"/>
      <c r="BW698" s="80"/>
      <c r="BX698" s="80"/>
      <c r="BY698" s="80"/>
      <c r="BZ698" s="80"/>
      <c r="CA698" s="80"/>
      <c r="CB698" s="80"/>
      <c r="CC698" s="80"/>
      <c r="CD698" s="80"/>
      <c r="CE698" s="80"/>
      <c r="CF698" s="80"/>
      <c r="CG698" s="80"/>
      <c r="CH698" s="80"/>
      <c r="CI698" s="80"/>
      <c r="CJ698" s="80"/>
      <c r="CK698" s="80"/>
      <c r="CL698" s="80"/>
      <c r="CM698" s="80"/>
      <c r="CN698" s="80"/>
      <c r="CO698" s="80"/>
      <c r="CP698" s="80"/>
      <c r="CQ698" s="80"/>
      <c r="CR698" s="80"/>
      <c r="CS698" s="80"/>
      <c r="CT698" s="80"/>
      <c r="CU698" s="80"/>
      <c r="CV698" s="80"/>
      <c r="CW698" s="80"/>
      <c r="CX698" s="80"/>
      <c r="CY698" s="80"/>
      <c r="CZ698" s="80"/>
      <c r="DA698" s="80"/>
      <c r="DB698" s="80"/>
      <c r="DC698" s="80"/>
      <c r="DD698" s="80"/>
      <c r="DE698" s="80"/>
      <c r="DF698" s="80"/>
      <c r="DG698" s="80"/>
      <c r="DH698" s="80"/>
      <c r="DI698" s="80"/>
      <c r="DJ698" s="80"/>
      <c r="DK698" s="80"/>
    </row>
    <row r="699" ht="12.75" customHeight="1">
      <c r="A699" s="80"/>
      <c r="B699" s="80"/>
      <c r="C699" s="80"/>
      <c r="D699" s="80"/>
      <c r="E699" s="80"/>
      <c r="F699" s="360"/>
      <c r="G699" s="10"/>
      <c r="H699" s="10"/>
      <c r="I699" s="10"/>
      <c r="J699" s="10"/>
      <c r="K699" s="10"/>
      <c r="L699" s="11"/>
      <c r="M699" s="80"/>
      <c r="N699" s="80"/>
      <c r="O699" s="80"/>
      <c r="P699" s="80"/>
      <c r="Q699" s="80"/>
      <c r="R699" s="398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1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  <c r="BG699" s="80"/>
      <c r="BH699" s="80"/>
      <c r="BI699" s="80"/>
      <c r="BJ699" s="80"/>
      <c r="BK699" s="80"/>
      <c r="BL699" s="80"/>
      <c r="BM699" s="80"/>
      <c r="BN699" s="80"/>
      <c r="BO699" s="80"/>
      <c r="BP699" s="80"/>
      <c r="BQ699" s="80"/>
      <c r="BR699" s="80"/>
      <c r="BS699" s="80"/>
      <c r="BT699" s="80"/>
      <c r="BU699" s="80"/>
      <c r="BV699" s="80"/>
      <c r="BW699" s="80"/>
      <c r="BX699" s="80"/>
      <c r="BY699" s="80"/>
      <c r="BZ699" s="80"/>
      <c r="CA699" s="80"/>
      <c r="CB699" s="80"/>
      <c r="CC699" s="80"/>
      <c r="CD699" s="80"/>
      <c r="CE699" s="80"/>
      <c r="CF699" s="80"/>
      <c r="CG699" s="80"/>
      <c r="CH699" s="80"/>
      <c r="CI699" s="80"/>
      <c r="CJ699" s="80"/>
      <c r="CK699" s="80"/>
      <c r="CL699" s="80"/>
      <c r="CM699" s="80"/>
      <c r="CN699" s="80"/>
      <c r="CO699" s="80"/>
      <c r="CP699" s="80"/>
      <c r="CQ699" s="80"/>
      <c r="CR699" s="80"/>
      <c r="CS699" s="80"/>
      <c r="CT699" s="80"/>
      <c r="CU699" s="80"/>
      <c r="CV699" s="80"/>
      <c r="CW699" s="80"/>
      <c r="CX699" s="80"/>
      <c r="CY699" s="80"/>
      <c r="CZ699" s="80"/>
      <c r="DA699" s="80"/>
      <c r="DB699" s="80"/>
      <c r="DC699" s="80"/>
      <c r="DD699" s="80"/>
      <c r="DE699" s="80"/>
      <c r="DF699" s="80"/>
      <c r="DG699" s="80"/>
      <c r="DH699" s="80"/>
      <c r="DI699" s="80"/>
      <c r="DJ699" s="80"/>
      <c r="DK699" s="80"/>
    </row>
    <row r="700" ht="12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  <c r="BG700" s="80"/>
      <c r="BH700" s="80"/>
      <c r="BI700" s="80"/>
      <c r="BJ700" s="80"/>
      <c r="BK700" s="80"/>
      <c r="BL700" s="80"/>
      <c r="BM700" s="80"/>
      <c r="BN700" s="80"/>
      <c r="BO700" s="80"/>
      <c r="BP700" s="80"/>
      <c r="BQ700" s="80"/>
      <c r="BR700" s="80"/>
      <c r="BS700" s="80"/>
      <c r="BT700" s="80"/>
      <c r="BU700" s="80"/>
      <c r="BV700" s="80"/>
      <c r="BW700" s="80"/>
      <c r="BX700" s="80"/>
      <c r="BY700" s="80"/>
      <c r="BZ700" s="80"/>
      <c r="CA700" s="80"/>
      <c r="CB700" s="80"/>
      <c r="CC700" s="80"/>
      <c r="CD700" s="80"/>
      <c r="CE700" s="80"/>
      <c r="CF700" s="80"/>
      <c r="CG700" s="80"/>
      <c r="CH700" s="80"/>
      <c r="CI700" s="80"/>
      <c r="CJ700" s="80"/>
      <c r="CK700" s="80"/>
      <c r="CL700" s="80"/>
      <c r="CM700" s="80"/>
      <c r="CN700" s="80"/>
      <c r="CO700" s="80"/>
      <c r="CP700" s="80"/>
      <c r="CQ700" s="80"/>
      <c r="CR700" s="80"/>
      <c r="CS700" s="80"/>
      <c r="CT700" s="80"/>
      <c r="CU700" s="80"/>
      <c r="CV700" s="80"/>
      <c r="CW700" s="80"/>
      <c r="CX700" s="80"/>
      <c r="CY700" s="80"/>
      <c r="CZ700" s="80"/>
      <c r="DA700" s="80"/>
      <c r="DB700" s="80"/>
      <c r="DC700" s="80"/>
      <c r="DD700" s="80"/>
      <c r="DE700" s="80"/>
      <c r="DF700" s="80"/>
      <c r="DG700" s="80"/>
      <c r="DH700" s="80"/>
      <c r="DI700" s="80"/>
      <c r="DJ700" s="80"/>
      <c r="DK700" s="80"/>
    </row>
    <row r="701" ht="12.75" customHeight="1">
      <c r="A701" s="80"/>
      <c r="B701" s="80"/>
      <c r="C701" s="80"/>
      <c r="D701" s="80"/>
      <c r="E701" s="80"/>
      <c r="F701" s="360"/>
      <c r="G701" s="10"/>
      <c r="H701" s="10"/>
      <c r="I701" s="10"/>
      <c r="J701" s="10"/>
      <c r="K701" s="10"/>
      <c r="L701" s="11"/>
      <c r="M701" s="80"/>
      <c r="N701" s="80"/>
      <c r="O701" s="80"/>
      <c r="P701" s="80"/>
      <c r="Q701" s="80"/>
      <c r="R701" s="398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1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  <c r="BG701" s="80"/>
      <c r="BH701" s="80"/>
      <c r="BI701" s="80"/>
      <c r="BJ701" s="80"/>
      <c r="BK701" s="80"/>
      <c r="BL701" s="80"/>
      <c r="BM701" s="80"/>
      <c r="BN701" s="80"/>
      <c r="BO701" s="80"/>
      <c r="BP701" s="80"/>
      <c r="BQ701" s="80"/>
      <c r="BR701" s="80"/>
      <c r="BS701" s="80"/>
      <c r="BT701" s="80"/>
      <c r="BU701" s="80"/>
      <c r="BV701" s="80"/>
      <c r="BW701" s="80"/>
      <c r="BX701" s="80"/>
      <c r="BY701" s="80"/>
      <c r="BZ701" s="80"/>
      <c r="CA701" s="80"/>
      <c r="CB701" s="80"/>
      <c r="CC701" s="80"/>
      <c r="CD701" s="80"/>
      <c r="CE701" s="80"/>
      <c r="CF701" s="80"/>
      <c r="CG701" s="80"/>
      <c r="CH701" s="80"/>
      <c r="CI701" s="80"/>
      <c r="CJ701" s="80"/>
      <c r="CK701" s="80"/>
      <c r="CL701" s="80"/>
      <c r="CM701" s="80"/>
      <c r="CN701" s="80"/>
      <c r="CO701" s="80"/>
      <c r="CP701" s="80"/>
      <c r="CQ701" s="80"/>
      <c r="CR701" s="80"/>
      <c r="CS701" s="80"/>
      <c r="CT701" s="80"/>
      <c r="CU701" s="80"/>
      <c r="CV701" s="80"/>
      <c r="CW701" s="80"/>
      <c r="CX701" s="80"/>
      <c r="CY701" s="80"/>
      <c r="CZ701" s="80"/>
      <c r="DA701" s="80"/>
      <c r="DB701" s="80"/>
      <c r="DC701" s="80"/>
      <c r="DD701" s="80"/>
      <c r="DE701" s="80"/>
      <c r="DF701" s="80"/>
      <c r="DG701" s="80"/>
      <c r="DH701" s="80"/>
      <c r="DI701" s="80"/>
      <c r="DJ701" s="80"/>
      <c r="DK701" s="80"/>
    </row>
    <row r="702" ht="12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  <c r="BG702" s="80"/>
      <c r="BH702" s="80"/>
      <c r="BI702" s="80"/>
      <c r="BJ702" s="80"/>
      <c r="BK702" s="80"/>
      <c r="BL702" s="80"/>
      <c r="BM702" s="80"/>
      <c r="BN702" s="80"/>
      <c r="BO702" s="80"/>
      <c r="BP702" s="80"/>
      <c r="BQ702" s="80"/>
      <c r="BR702" s="80"/>
      <c r="BS702" s="80"/>
      <c r="BT702" s="80"/>
      <c r="BU702" s="80"/>
      <c r="BV702" s="80"/>
      <c r="BW702" s="80"/>
      <c r="BX702" s="80"/>
      <c r="BY702" s="80"/>
      <c r="BZ702" s="80"/>
      <c r="CA702" s="80"/>
      <c r="CB702" s="80"/>
      <c r="CC702" s="80"/>
      <c r="CD702" s="80"/>
      <c r="CE702" s="80"/>
      <c r="CF702" s="80"/>
      <c r="CG702" s="80"/>
      <c r="CH702" s="80"/>
      <c r="CI702" s="80"/>
      <c r="CJ702" s="80"/>
      <c r="CK702" s="80"/>
      <c r="CL702" s="80"/>
      <c r="CM702" s="80"/>
      <c r="CN702" s="80"/>
      <c r="CO702" s="80"/>
      <c r="CP702" s="80"/>
      <c r="CQ702" s="80"/>
      <c r="CR702" s="80"/>
      <c r="CS702" s="80"/>
      <c r="CT702" s="80"/>
      <c r="CU702" s="80"/>
      <c r="CV702" s="80"/>
      <c r="CW702" s="80"/>
      <c r="CX702" s="80"/>
      <c r="CY702" s="80"/>
      <c r="CZ702" s="80"/>
      <c r="DA702" s="80"/>
      <c r="DB702" s="80"/>
      <c r="DC702" s="80"/>
      <c r="DD702" s="80"/>
      <c r="DE702" s="80"/>
      <c r="DF702" s="80"/>
      <c r="DG702" s="80"/>
      <c r="DH702" s="80"/>
      <c r="DI702" s="80"/>
      <c r="DJ702" s="80"/>
      <c r="DK702" s="80"/>
    </row>
    <row r="703" ht="12.75" customHeight="1">
      <c r="A703" s="80"/>
      <c r="B703" s="80"/>
      <c r="C703" s="80"/>
      <c r="D703" s="80"/>
      <c r="E703" s="80"/>
      <c r="F703" s="360"/>
      <c r="G703" s="10"/>
      <c r="H703" s="10"/>
      <c r="I703" s="10"/>
      <c r="J703" s="10"/>
      <c r="K703" s="10"/>
      <c r="L703" s="11"/>
      <c r="M703" s="80"/>
      <c r="N703" s="80"/>
      <c r="O703" s="80"/>
      <c r="P703" s="80"/>
      <c r="Q703" s="80"/>
      <c r="R703" s="398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1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  <c r="BG703" s="80"/>
      <c r="BH703" s="80"/>
      <c r="BI703" s="80"/>
      <c r="BJ703" s="80"/>
      <c r="BK703" s="80"/>
      <c r="BL703" s="80"/>
      <c r="BM703" s="80"/>
      <c r="BN703" s="80"/>
      <c r="BO703" s="80"/>
      <c r="BP703" s="80"/>
      <c r="BQ703" s="80"/>
      <c r="BR703" s="80"/>
      <c r="BS703" s="80"/>
      <c r="BT703" s="80"/>
      <c r="BU703" s="80"/>
      <c r="BV703" s="80"/>
      <c r="BW703" s="80"/>
      <c r="BX703" s="80"/>
      <c r="BY703" s="80"/>
      <c r="BZ703" s="80"/>
      <c r="CA703" s="80"/>
      <c r="CB703" s="80"/>
      <c r="CC703" s="80"/>
      <c r="CD703" s="80"/>
      <c r="CE703" s="80"/>
      <c r="CF703" s="80"/>
      <c r="CG703" s="80"/>
      <c r="CH703" s="80"/>
      <c r="CI703" s="80"/>
      <c r="CJ703" s="80"/>
      <c r="CK703" s="80"/>
      <c r="CL703" s="80"/>
      <c r="CM703" s="80"/>
      <c r="CN703" s="80"/>
      <c r="CO703" s="80"/>
      <c r="CP703" s="80"/>
      <c r="CQ703" s="80"/>
      <c r="CR703" s="80"/>
      <c r="CS703" s="80"/>
      <c r="CT703" s="80"/>
      <c r="CU703" s="80"/>
      <c r="CV703" s="80"/>
      <c r="CW703" s="80"/>
      <c r="CX703" s="80"/>
      <c r="CY703" s="80"/>
      <c r="CZ703" s="80"/>
      <c r="DA703" s="80"/>
      <c r="DB703" s="80"/>
      <c r="DC703" s="80"/>
      <c r="DD703" s="80"/>
      <c r="DE703" s="80"/>
      <c r="DF703" s="80"/>
      <c r="DG703" s="80"/>
      <c r="DH703" s="80"/>
      <c r="DI703" s="80"/>
      <c r="DJ703" s="80"/>
      <c r="DK703" s="80"/>
    </row>
    <row r="704" ht="12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  <c r="BG704" s="80"/>
      <c r="BH704" s="80"/>
      <c r="BI704" s="80"/>
      <c r="BJ704" s="80"/>
      <c r="BK704" s="80"/>
      <c r="BL704" s="80"/>
      <c r="BM704" s="80"/>
      <c r="BN704" s="80"/>
      <c r="BO704" s="80"/>
      <c r="BP704" s="80"/>
      <c r="BQ704" s="80"/>
      <c r="BR704" s="80"/>
      <c r="BS704" s="80"/>
      <c r="BT704" s="80"/>
      <c r="BU704" s="80"/>
      <c r="BV704" s="80"/>
      <c r="BW704" s="80"/>
      <c r="BX704" s="80"/>
      <c r="BY704" s="80"/>
      <c r="BZ704" s="80"/>
      <c r="CA704" s="80"/>
      <c r="CB704" s="80"/>
      <c r="CC704" s="80"/>
      <c r="CD704" s="80"/>
      <c r="CE704" s="80"/>
      <c r="CF704" s="80"/>
      <c r="CG704" s="80"/>
      <c r="CH704" s="80"/>
      <c r="CI704" s="80"/>
      <c r="CJ704" s="80"/>
      <c r="CK704" s="80"/>
      <c r="CL704" s="80"/>
      <c r="CM704" s="80"/>
      <c r="CN704" s="80"/>
      <c r="CO704" s="80"/>
      <c r="CP704" s="80"/>
      <c r="CQ704" s="80"/>
      <c r="CR704" s="80"/>
      <c r="CS704" s="80"/>
      <c r="CT704" s="80"/>
      <c r="CU704" s="80"/>
      <c r="CV704" s="80"/>
      <c r="CW704" s="80"/>
      <c r="CX704" s="80"/>
      <c r="CY704" s="80"/>
      <c r="CZ704" s="80"/>
      <c r="DA704" s="80"/>
      <c r="DB704" s="80"/>
      <c r="DC704" s="80"/>
      <c r="DD704" s="80"/>
      <c r="DE704" s="80"/>
      <c r="DF704" s="80"/>
      <c r="DG704" s="80"/>
      <c r="DH704" s="80"/>
      <c r="DI704" s="80"/>
      <c r="DJ704" s="80"/>
      <c r="DK704" s="80"/>
    </row>
    <row r="705" ht="12.75" customHeight="1">
      <c r="A705" s="80"/>
      <c r="B705" s="80"/>
      <c r="C705" s="80"/>
      <c r="D705" s="80"/>
      <c r="E705" s="80"/>
      <c r="F705" s="360"/>
      <c r="G705" s="10"/>
      <c r="H705" s="10"/>
      <c r="I705" s="10"/>
      <c r="J705" s="10"/>
      <c r="K705" s="10"/>
      <c r="L705" s="11"/>
      <c r="M705" s="80"/>
      <c r="N705" s="80"/>
      <c r="O705" s="80"/>
      <c r="P705" s="80"/>
      <c r="Q705" s="80"/>
      <c r="R705" s="398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1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  <c r="BG705" s="80"/>
      <c r="BH705" s="80"/>
      <c r="BI705" s="80"/>
      <c r="BJ705" s="80"/>
      <c r="BK705" s="80"/>
      <c r="BL705" s="80"/>
      <c r="BM705" s="80"/>
      <c r="BN705" s="80"/>
      <c r="BO705" s="80"/>
      <c r="BP705" s="80"/>
      <c r="BQ705" s="80"/>
      <c r="BR705" s="80"/>
      <c r="BS705" s="80"/>
      <c r="BT705" s="80"/>
      <c r="BU705" s="80"/>
      <c r="BV705" s="80"/>
      <c r="BW705" s="80"/>
      <c r="BX705" s="80"/>
      <c r="BY705" s="80"/>
      <c r="BZ705" s="80"/>
      <c r="CA705" s="80"/>
      <c r="CB705" s="80"/>
      <c r="CC705" s="80"/>
      <c r="CD705" s="80"/>
      <c r="CE705" s="80"/>
      <c r="CF705" s="80"/>
      <c r="CG705" s="80"/>
      <c r="CH705" s="80"/>
      <c r="CI705" s="80"/>
      <c r="CJ705" s="80"/>
      <c r="CK705" s="80"/>
      <c r="CL705" s="80"/>
      <c r="CM705" s="80"/>
      <c r="CN705" s="80"/>
      <c r="CO705" s="80"/>
      <c r="CP705" s="80"/>
      <c r="CQ705" s="80"/>
      <c r="CR705" s="80"/>
      <c r="CS705" s="80"/>
      <c r="CT705" s="80"/>
      <c r="CU705" s="80"/>
      <c r="CV705" s="80"/>
      <c r="CW705" s="80"/>
      <c r="CX705" s="80"/>
      <c r="CY705" s="80"/>
      <c r="CZ705" s="80"/>
      <c r="DA705" s="80"/>
      <c r="DB705" s="80"/>
      <c r="DC705" s="80"/>
      <c r="DD705" s="80"/>
      <c r="DE705" s="80"/>
      <c r="DF705" s="80"/>
      <c r="DG705" s="80"/>
      <c r="DH705" s="80"/>
      <c r="DI705" s="80"/>
      <c r="DJ705" s="80"/>
      <c r="DK705" s="80"/>
    </row>
    <row r="706" ht="12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  <c r="BG706" s="80"/>
      <c r="BH706" s="80"/>
      <c r="BI706" s="80"/>
      <c r="BJ706" s="80"/>
      <c r="BK706" s="80"/>
      <c r="BL706" s="80"/>
      <c r="BM706" s="80"/>
      <c r="BN706" s="80"/>
      <c r="BO706" s="80"/>
      <c r="BP706" s="80"/>
      <c r="BQ706" s="80"/>
      <c r="BR706" s="80"/>
      <c r="BS706" s="80"/>
      <c r="BT706" s="80"/>
      <c r="BU706" s="80"/>
      <c r="BV706" s="80"/>
      <c r="BW706" s="80"/>
      <c r="BX706" s="80"/>
      <c r="BY706" s="80"/>
      <c r="BZ706" s="80"/>
      <c r="CA706" s="80"/>
      <c r="CB706" s="80"/>
      <c r="CC706" s="80"/>
      <c r="CD706" s="80"/>
      <c r="CE706" s="80"/>
      <c r="CF706" s="80"/>
      <c r="CG706" s="80"/>
      <c r="CH706" s="80"/>
      <c r="CI706" s="80"/>
      <c r="CJ706" s="80"/>
      <c r="CK706" s="80"/>
      <c r="CL706" s="80"/>
      <c r="CM706" s="80"/>
      <c r="CN706" s="80"/>
      <c r="CO706" s="80"/>
      <c r="CP706" s="80"/>
      <c r="CQ706" s="80"/>
      <c r="CR706" s="80"/>
      <c r="CS706" s="80"/>
      <c r="CT706" s="80"/>
      <c r="CU706" s="80"/>
      <c r="CV706" s="80"/>
      <c r="CW706" s="80"/>
      <c r="CX706" s="80"/>
      <c r="CY706" s="80"/>
      <c r="CZ706" s="80"/>
      <c r="DA706" s="80"/>
      <c r="DB706" s="80"/>
      <c r="DC706" s="80"/>
      <c r="DD706" s="80"/>
      <c r="DE706" s="80"/>
      <c r="DF706" s="80"/>
      <c r="DG706" s="80"/>
      <c r="DH706" s="80"/>
      <c r="DI706" s="80"/>
      <c r="DJ706" s="80"/>
      <c r="DK706" s="80"/>
    </row>
    <row r="707" ht="12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  <c r="BG707" s="80"/>
      <c r="BH707" s="80"/>
      <c r="BI707" s="80"/>
      <c r="BJ707" s="80"/>
      <c r="BK707" s="80"/>
      <c r="BL707" s="80"/>
      <c r="BM707" s="80"/>
      <c r="BN707" s="80"/>
      <c r="BO707" s="80"/>
      <c r="BP707" s="80"/>
      <c r="BQ707" s="80"/>
      <c r="BR707" s="80"/>
      <c r="BS707" s="80"/>
      <c r="BT707" s="80"/>
      <c r="BU707" s="80"/>
      <c r="BV707" s="80"/>
      <c r="BW707" s="80"/>
      <c r="BX707" s="80"/>
      <c r="BY707" s="80"/>
      <c r="BZ707" s="80"/>
      <c r="CA707" s="80"/>
      <c r="CB707" s="80"/>
      <c r="CC707" s="80"/>
      <c r="CD707" s="80"/>
      <c r="CE707" s="80"/>
      <c r="CF707" s="80"/>
      <c r="CG707" s="80"/>
      <c r="CH707" s="80"/>
      <c r="CI707" s="80"/>
      <c r="CJ707" s="80"/>
      <c r="CK707" s="80"/>
      <c r="CL707" s="80"/>
      <c r="CM707" s="80"/>
      <c r="CN707" s="80"/>
      <c r="CO707" s="80"/>
      <c r="CP707" s="80"/>
      <c r="CQ707" s="80"/>
      <c r="CR707" s="80"/>
      <c r="CS707" s="80"/>
      <c r="CT707" s="80"/>
      <c r="CU707" s="80"/>
      <c r="CV707" s="80"/>
      <c r="CW707" s="80"/>
      <c r="CX707" s="80"/>
      <c r="CY707" s="80"/>
      <c r="CZ707" s="80"/>
      <c r="DA707" s="80"/>
      <c r="DB707" s="80"/>
      <c r="DC707" s="80"/>
      <c r="DD707" s="80"/>
      <c r="DE707" s="80"/>
      <c r="DF707" s="80"/>
      <c r="DG707" s="80"/>
      <c r="DH707" s="80"/>
      <c r="DI707" s="80"/>
      <c r="DJ707" s="80"/>
      <c r="DK707" s="80"/>
    </row>
    <row r="708" ht="12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  <c r="BG708" s="80"/>
      <c r="BH708" s="80"/>
      <c r="BI708" s="80"/>
      <c r="BJ708" s="80"/>
      <c r="BK708" s="80"/>
      <c r="BL708" s="80"/>
      <c r="BM708" s="80"/>
      <c r="BN708" s="80"/>
      <c r="BO708" s="80"/>
      <c r="BP708" s="80"/>
      <c r="BQ708" s="80"/>
      <c r="BR708" s="80"/>
      <c r="BS708" s="80"/>
      <c r="BT708" s="80"/>
      <c r="BU708" s="80"/>
      <c r="BV708" s="80"/>
      <c r="BW708" s="80"/>
      <c r="BX708" s="80"/>
      <c r="BY708" s="80"/>
      <c r="BZ708" s="80"/>
      <c r="CA708" s="80"/>
      <c r="CB708" s="80"/>
      <c r="CC708" s="80"/>
      <c r="CD708" s="80"/>
      <c r="CE708" s="80"/>
      <c r="CF708" s="80"/>
      <c r="CG708" s="80"/>
      <c r="CH708" s="80"/>
      <c r="CI708" s="80"/>
      <c r="CJ708" s="80"/>
      <c r="CK708" s="80"/>
      <c r="CL708" s="80"/>
      <c r="CM708" s="80"/>
      <c r="CN708" s="80"/>
      <c r="CO708" s="80"/>
      <c r="CP708" s="80"/>
      <c r="CQ708" s="80"/>
      <c r="CR708" s="80"/>
      <c r="CS708" s="80"/>
      <c r="CT708" s="80"/>
      <c r="CU708" s="80"/>
      <c r="CV708" s="80"/>
      <c r="CW708" s="80"/>
      <c r="CX708" s="80"/>
      <c r="CY708" s="80"/>
      <c r="CZ708" s="80"/>
      <c r="DA708" s="80"/>
      <c r="DB708" s="80"/>
      <c r="DC708" s="80"/>
      <c r="DD708" s="80"/>
      <c r="DE708" s="80"/>
      <c r="DF708" s="80"/>
      <c r="DG708" s="80"/>
      <c r="DH708" s="80"/>
      <c r="DI708" s="80"/>
      <c r="DJ708" s="80"/>
      <c r="DK708" s="80"/>
    </row>
    <row r="709" ht="12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  <c r="BG709" s="80"/>
      <c r="BH709" s="80"/>
      <c r="BI709" s="80"/>
      <c r="BJ709" s="80"/>
      <c r="BK709" s="80"/>
      <c r="BL709" s="80"/>
      <c r="BM709" s="80"/>
      <c r="BN709" s="80"/>
      <c r="BO709" s="80"/>
      <c r="BP709" s="80"/>
      <c r="BQ709" s="80"/>
      <c r="BR709" s="80"/>
      <c r="BS709" s="80"/>
      <c r="BT709" s="80"/>
      <c r="BU709" s="80"/>
      <c r="BV709" s="80"/>
      <c r="BW709" s="80"/>
      <c r="BX709" s="80"/>
      <c r="BY709" s="80"/>
      <c r="BZ709" s="80"/>
      <c r="CA709" s="80"/>
      <c r="CB709" s="80"/>
      <c r="CC709" s="80"/>
      <c r="CD709" s="80"/>
      <c r="CE709" s="80"/>
      <c r="CF709" s="80"/>
      <c r="CG709" s="80"/>
      <c r="CH709" s="80"/>
      <c r="CI709" s="80"/>
      <c r="CJ709" s="80"/>
      <c r="CK709" s="80"/>
      <c r="CL709" s="80"/>
      <c r="CM709" s="80"/>
      <c r="CN709" s="80"/>
      <c r="CO709" s="80"/>
      <c r="CP709" s="80"/>
      <c r="CQ709" s="80"/>
      <c r="CR709" s="80"/>
      <c r="CS709" s="80"/>
      <c r="CT709" s="80"/>
      <c r="CU709" s="80"/>
      <c r="CV709" s="80"/>
      <c r="CW709" s="80"/>
      <c r="CX709" s="80"/>
      <c r="CY709" s="80"/>
      <c r="CZ709" s="80"/>
      <c r="DA709" s="80"/>
      <c r="DB709" s="80"/>
      <c r="DC709" s="80"/>
      <c r="DD709" s="80"/>
      <c r="DE709" s="80"/>
      <c r="DF709" s="80"/>
      <c r="DG709" s="80"/>
      <c r="DH709" s="80"/>
      <c r="DI709" s="80"/>
      <c r="DJ709" s="80"/>
      <c r="DK709" s="80"/>
    </row>
    <row r="710" ht="12.75" customHeight="1">
      <c r="A710" s="80"/>
      <c r="B710" s="80"/>
      <c r="C710" s="80"/>
      <c r="D710" s="80"/>
      <c r="E710" s="367" t="s">
        <v>441</v>
      </c>
      <c r="CO710" s="80"/>
      <c r="CP710" s="80"/>
      <c r="CQ710" s="80"/>
      <c r="CR710" s="80"/>
      <c r="CS710" s="80"/>
      <c r="CT710" s="80"/>
      <c r="CU710" s="80"/>
      <c r="CV710" s="80"/>
      <c r="CW710" s="80"/>
      <c r="CX710" s="80"/>
      <c r="CY710" s="80"/>
      <c r="CZ710" s="80"/>
      <c r="DA710" s="80"/>
      <c r="DB710" s="80"/>
      <c r="DC710" s="80"/>
      <c r="DD710" s="80"/>
      <c r="DE710" s="80"/>
      <c r="DF710" s="80"/>
      <c r="DG710" s="80"/>
      <c r="DH710" s="80"/>
      <c r="DI710" s="80"/>
      <c r="DJ710" s="80"/>
      <c r="DK710" s="80"/>
    </row>
    <row r="711" ht="12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  <c r="BG711" s="80"/>
      <c r="BH711" s="80"/>
      <c r="BI711" s="80"/>
      <c r="BJ711" s="80"/>
      <c r="BK711" s="80"/>
      <c r="BL711" s="80"/>
      <c r="BM711" s="80"/>
      <c r="BN711" s="80"/>
      <c r="BO711" s="80"/>
      <c r="BP711" s="80"/>
      <c r="BQ711" s="80"/>
      <c r="BR711" s="80"/>
      <c r="BS711" s="80"/>
      <c r="BT711" s="80"/>
      <c r="BU711" s="80"/>
      <c r="BV711" s="80"/>
      <c r="BW711" s="80"/>
      <c r="BX711" s="80"/>
      <c r="BY711" s="80"/>
      <c r="BZ711" s="80"/>
      <c r="CA711" s="80"/>
      <c r="CB711" s="80"/>
      <c r="CC711" s="80"/>
      <c r="CD711" s="80"/>
      <c r="CE711" s="80"/>
      <c r="CF711" s="80"/>
      <c r="CG711" s="80"/>
      <c r="CH711" s="80"/>
      <c r="CI711" s="80"/>
      <c r="CJ711" s="80"/>
      <c r="CK711" s="80"/>
      <c r="CL711" s="80"/>
      <c r="CM711" s="80"/>
      <c r="CN711" s="80"/>
      <c r="CO711" s="80"/>
      <c r="CP711" s="80"/>
      <c r="CQ711" s="80"/>
      <c r="CR711" s="80"/>
      <c r="CS711" s="80"/>
      <c r="CT711" s="80"/>
      <c r="CU711" s="80"/>
      <c r="CV711" s="80"/>
      <c r="CW711" s="80"/>
      <c r="CX711" s="80"/>
      <c r="CY711" s="80"/>
      <c r="CZ711" s="80"/>
      <c r="DA711" s="80"/>
      <c r="DB711" s="80"/>
      <c r="DC711" s="80"/>
      <c r="DD711" s="80"/>
      <c r="DE711" s="80"/>
      <c r="DF711" s="80"/>
      <c r="DG711" s="80"/>
      <c r="DH711" s="80"/>
      <c r="DI711" s="80"/>
      <c r="DJ711" s="80"/>
      <c r="DK711" s="80"/>
    </row>
    <row r="712" ht="12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377" t="s">
        <v>402</v>
      </c>
      <c r="AQ712" s="377" t="s">
        <v>400</v>
      </c>
      <c r="BJ712" s="377" t="s">
        <v>401</v>
      </c>
      <c r="CE712" s="80"/>
      <c r="CF712" s="80"/>
      <c r="CG712" s="80"/>
      <c r="CH712" s="80"/>
      <c r="CI712" s="80"/>
      <c r="CJ712" s="80"/>
      <c r="CK712" s="80"/>
      <c r="CL712" s="80"/>
      <c r="CM712" s="80"/>
      <c r="CN712" s="80"/>
      <c r="CO712" s="80"/>
      <c r="CP712" s="80"/>
      <c r="CQ712" s="80"/>
      <c r="CR712" s="80"/>
      <c r="CS712" s="80"/>
      <c r="CT712" s="80"/>
      <c r="CU712" s="80"/>
      <c r="CV712" s="80"/>
      <c r="CW712" s="80"/>
      <c r="CX712" s="80"/>
      <c r="CY712" s="80"/>
      <c r="CZ712" s="80"/>
      <c r="DA712" s="80"/>
      <c r="DB712" s="80"/>
      <c r="DC712" s="80"/>
      <c r="DD712" s="80"/>
      <c r="DE712" s="80"/>
      <c r="DF712" s="80"/>
      <c r="DG712" s="80"/>
      <c r="DH712" s="80"/>
      <c r="DI712" s="80"/>
      <c r="DJ712" s="80"/>
      <c r="DK712" s="80"/>
    </row>
    <row r="713" ht="12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CE713" s="80"/>
      <c r="CF713" s="80"/>
      <c r="CG713" s="80"/>
      <c r="CH713" s="80"/>
      <c r="CI713" s="80"/>
      <c r="CJ713" s="80"/>
      <c r="CK713" s="80"/>
      <c r="CL713" s="80"/>
      <c r="CM713" s="80"/>
      <c r="CN713" s="80"/>
      <c r="CO713" s="80"/>
      <c r="CP713" s="80"/>
      <c r="CQ713" s="80"/>
      <c r="CR713" s="80"/>
      <c r="CS713" s="80"/>
      <c r="CT713" s="80"/>
      <c r="CU713" s="80"/>
      <c r="CV713" s="80"/>
      <c r="CW713" s="80"/>
      <c r="CX713" s="80"/>
      <c r="CY713" s="80"/>
      <c r="CZ713" s="80"/>
      <c r="DA713" s="80"/>
      <c r="DB713" s="80"/>
      <c r="DC713" s="80"/>
      <c r="DD713" s="80"/>
      <c r="DE713" s="80"/>
      <c r="DF713" s="80"/>
      <c r="DG713" s="80"/>
      <c r="DH713" s="80"/>
      <c r="DI713" s="80"/>
      <c r="DJ713" s="80"/>
      <c r="DK713" s="80"/>
    </row>
    <row r="714" ht="12.75" customHeight="1">
      <c r="A714" s="80"/>
      <c r="B714" s="80"/>
      <c r="C714" s="80"/>
      <c r="D714" s="80"/>
      <c r="E714" s="80"/>
      <c r="F714" s="80"/>
      <c r="G714" s="363" t="s">
        <v>442</v>
      </c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  <c r="BG714" s="80"/>
      <c r="BH714" s="80"/>
      <c r="BI714" s="80"/>
      <c r="BJ714" s="80"/>
      <c r="BK714" s="80"/>
      <c r="BL714" s="80"/>
      <c r="BM714" s="80"/>
      <c r="BN714" s="80"/>
      <c r="BO714" s="80"/>
      <c r="BP714" s="80"/>
      <c r="BQ714" s="80"/>
      <c r="BR714" s="80"/>
      <c r="BS714" s="80"/>
      <c r="BT714" s="80"/>
      <c r="BU714" s="80"/>
      <c r="BV714" s="80"/>
      <c r="BW714" s="80"/>
      <c r="BX714" s="80"/>
      <c r="BY714" s="80"/>
      <c r="BZ714" s="80"/>
      <c r="CA714" s="80"/>
      <c r="CB714" s="80"/>
      <c r="CC714" s="80"/>
      <c r="CD714" s="80"/>
      <c r="CE714" s="80"/>
      <c r="CF714" s="80"/>
      <c r="CG714" s="80"/>
      <c r="CH714" s="80"/>
      <c r="CI714" s="80"/>
      <c r="CJ714" s="80"/>
      <c r="CK714" s="80"/>
      <c r="CL714" s="80"/>
      <c r="CM714" s="80"/>
      <c r="CN714" s="80"/>
      <c r="CO714" s="80"/>
      <c r="CP714" s="80"/>
      <c r="CQ714" s="80"/>
      <c r="CR714" s="80"/>
      <c r="CS714" s="80"/>
      <c r="CT714" s="80"/>
      <c r="CU714" s="80"/>
      <c r="CV714" s="80"/>
      <c r="CW714" s="80"/>
      <c r="CX714" s="80"/>
      <c r="CY714" s="80"/>
      <c r="CZ714" s="80"/>
      <c r="DA714" s="80"/>
      <c r="DB714" s="80"/>
      <c r="DC714" s="80"/>
      <c r="DD714" s="80"/>
      <c r="DE714" s="80"/>
      <c r="DF714" s="80"/>
      <c r="DG714" s="80"/>
      <c r="DH714" s="80"/>
      <c r="DI714" s="80"/>
      <c r="DJ714" s="80"/>
      <c r="DK714" s="80"/>
    </row>
    <row r="715" ht="12.75" customHeight="1">
      <c r="A715" s="80"/>
      <c r="B715" s="80"/>
      <c r="C715" s="80"/>
      <c r="D715" s="80"/>
      <c r="E715" s="80"/>
      <c r="F715" s="399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1"/>
      <c r="U715" s="80"/>
      <c r="V715" s="40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1"/>
      <c r="AQ715" s="40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1"/>
      <c r="BJ715" s="40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1"/>
      <c r="CE715" s="80"/>
      <c r="CF715" s="80"/>
      <c r="CG715" s="80"/>
      <c r="CH715" s="80"/>
      <c r="CI715" s="80"/>
      <c r="CJ715" s="80"/>
      <c r="CK715" s="80"/>
      <c r="CL715" s="80"/>
      <c r="CM715" s="80"/>
      <c r="CN715" s="80"/>
      <c r="CO715" s="80"/>
      <c r="CP715" s="80"/>
      <c r="CQ715" s="80"/>
      <c r="CR715" s="80"/>
      <c r="CS715" s="80"/>
      <c r="CT715" s="80"/>
      <c r="CU715" s="80"/>
      <c r="CV715" s="80"/>
      <c r="CW715" s="80"/>
      <c r="CX715" s="80"/>
      <c r="CY715" s="80"/>
      <c r="CZ715" s="80"/>
      <c r="DA715" s="80"/>
      <c r="DB715" s="80"/>
      <c r="DC715" s="80"/>
      <c r="DD715" s="80"/>
      <c r="DE715" s="80"/>
      <c r="DF715" s="80"/>
      <c r="DG715" s="80"/>
      <c r="DH715" s="80"/>
      <c r="DI715" s="80"/>
      <c r="DJ715" s="80"/>
      <c r="DK715" s="80"/>
    </row>
    <row r="716" ht="12.75" customHeight="1">
      <c r="A716" s="80"/>
      <c r="B716" s="80"/>
      <c r="C716" s="80"/>
      <c r="D716" s="80"/>
      <c r="E716" s="80"/>
      <c r="F716" s="399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1"/>
      <c r="U716" s="80"/>
      <c r="V716" s="40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1"/>
      <c r="AQ716" s="40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1"/>
      <c r="BJ716" s="40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1"/>
      <c r="CE716" s="80"/>
      <c r="CF716" s="80"/>
      <c r="CG716" s="80"/>
      <c r="CH716" s="80"/>
      <c r="CI716" s="80"/>
      <c r="CJ716" s="80"/>
      <c r="CK716" s="80"/>
      <c r="CL716" s="80"/>
      <c r="CM716" s="80"/>
      <c r="CN716" s="80"/>
      <c r="CO716" s="80"/>
      <c r="CP716" s="80"/>
      <c r="CQ716" s="80"/>
      <c r="CR716" s="80"/>
      <c r="CS716" s="80"/>
      <c r="CT716" s="80"/>
      <c r="CU716" s="80"/>
      <c r="CV716" s="80"/>
      <c r="CW716" s="80"/>
      <c r="CX716" s="80"/>
      <c r="CY716" s="80"/>
      <c r="CZ716" s="80"/>
      <c r="DA716" s="80"/>
      <c r="DB716" s="80"/>
      <c r="DC716" s="80"/>
      <c r="DD716" s="80"/>
      <c r="DE716" s="80"/>
      <c r="DF716" s="80"/>
      <c r="DG716" s="80"/>
      <c r="DH716" s="80"/>
      <c r="DI716" s="80"/>
      <c r="DJ716" s="80"/>
      <c r="DK716" s="80"/>
    </row>
    <row r="717" ht="12.75" customHeight="1">
      <c r="A717" s="80"/>
      <c r="B717" s="80"/>
      <c r="C717" s="80"/>
      <c r="D717" s="80"/>
      <c r="E717" s="80"/>
      <c r="F717" s="399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1"/>
      <c r="U717" s="80"/>
      <c r="V717" s="40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1"/>
      <c r="AQ717" s="40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1"/>
      <c r="BJ717" s="40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1"/>
      <c r="CE717" s="80"/>
      <c r="CF717" s="80"/>
      <c r="CG717" s="80"/>
      <c r="CH717" s="80"/>
      <c r="CI717" s="80"/>
      <c r="CJ717" s="80"/>
      <c r="CK717" s="80"/>
      <c r="CL717" s="80"/>
      <c r="CM717" s="80"/>
      <c r="CN717" s="80"/>
      <c r="CO717" s="80"/>
      <c r="CP717" s="80"/>
      <c r="CQ717" s="80"/>
      <c r="CR717" s="80"/>
      <c r="CS717" s="80"/>
      <c r="CT717" s="80"/>
      <c r="CU717" s="80"/>
      <c r="CV717" s="80"/>
      <c r="CW717" s="80"/>
      <c r="CX717" s="80"/>
      <c r="CY717" s="80"/>
      <c r="CZ717" s="80"/>
      <c r="DA717" s="80"/>
      <c r="DB717" s="80"/>
      <c r="DC717" s="80"/>
      <c r="DD717" s="80"/>
      <c r="DE717" s="80"/>
      <c r="DF717" s="80"/>
      <c r="DG717" s="80"/>
      <c r="DH717" s="80"/>
      <c r="DI717" s="80"/>
      <c r="DJ717" s="80"/>
      <c r="DK717" s="80"/>
    </row>
    <row r="718" ht="12.75" customHeight="1">
      <c r="A718" s="80"/>
      <c r="B718" s="80"/>
      <c r="C718" s="80"/>
      <c r="D718" s="80"/>
      <c r="E718" s="80"/>
      <c r="F718" s="399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1"/>
      <c r="U718" s="80"/>
      <c r="V718" s="40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1"/>
      <c r="AQ718" s="40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1"/>
      <c r="BJ718" s="40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1"/>
      <c r="CE718" s="80"/>
      <c r="CF718" s="80"/>
      <c r="CG718" s="80"/>
      <c r="CH718" s="80"/>
      <c r="CI718" s="80"/>
      <c r="CJ718" s="80"/>
      <c r="CK718" s="80"/>
      <c r="CL718" s="80"/>
      <c r="CM718" s="80"/>
      <c r="CN718" s="80"/>
      <c r="CO718" s="80"/>
      <c r="CP718" s="80"/>
      <c r="CQ718" s="80"/>
      <c r="CR718" s="80"/>
      <c r="CS718" s="80"/>
      <c r="CT718" s="80"/>
      <c r="CU718" s="80"/>
      <c r="CV718" s="80"/>
      <c r="CW718" s="80"/>
      <c r="CX718" s="80"/>
      <c r="CY718" s="80"/>
      <c r="CZ718" s="80"/>
      <c r="DA718" s="80"/>
      <c r="DB718" s="80"/>
      <c r="DC718" s="80"/>
      <c r="DD718" s="80"/>
      <c r="DE718" s="80"/>
      <c r="DF718" s="80"/>
      <c r="DG718" s="80"/>
      <c r="DH718" s="80"/>
      <c r="DI718" s="80"/>
      <c r="DJ718" s="80"/>
      <c r="DK718" s="80"/>
    </row>
    <row r="719" ht="12.75" customHeight="1">
      <c r="A719" s="80"/>
      <c r="B719" s="80"/>
      <c r="C719" s="80"/>
      <c r="D719" s="80"/>
      <c r="E719" s="80"/>
      <c r="F719" s="399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1"/>
      <c r="U719" s="80"/>
      <c r="V719" s="40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1"/>
      <c r="AQ719" s="40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1"/>
      <c r="BJ719" s="40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1"/>
      <c r="CE719" s="80"/>
      <c r="CF719" s="80"/>
      <c r="CG719" s="80"/>
      <c r="CH719" s="80"/>
      <c r="CI719" s="80"/>
      <c r="CJ719" s="80"/>
      <c r="CK719" s="80"/>
      <c r="CL719" s="80"/>
      <c r="CM719" s="80"/>
      <c r="CN719" s="80"/>
      <c r="CO719" s="80"/>
      <c r="CP719" s="80"/>
      <c r="CQ719" s="80"/>
      <c r="CR719" s="80"/>
      <c r="CS719" s="80"/>
      <c r="CT719" s="80"/>
      <c r="CU719" s="80"/>
      <c r="CV719" s="80"/>
      <c r="CW719" s="80"/>
      <c r="CX719" s="80"/>
      <c r="CY719" s="80"/>
      <c r="CZ719" s="80"/>
      <c r="DA719" s="80"/>
      <c r="DB719" s="80"/>
      <c r="DC719" s="80"/>
      <c r="DD719" s="80"/>
      <c r="DE719" s="80"/>
      <c r="DF719" s="80"/>
      <c r="DG719" s="80"/>
      <c r="DH719" s="80"/>
      <c r="DI719" s="80"/>
      <c r="DJ719" s="80"/>
      <c r="DK719" s="80"/>
    </row>
    <row r="720" ht="12.75" customHeight="1">
      <c r="A720" s="80"/>
      <c r="B720" s="80"/>
      <c r="C720" s="80"/>
      <c r="D720" s="80"/>
      <c r="E720" s="80"/>
      <c r="F720" s="399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1"/>
      <c r="U720" s="80"/>
      <c r="V720" s="40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1"/>
      <c r="AQ720" s="40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1"/>
      <c r="BJ720" s="40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1"/>
      <c r="CE720" s="80"/>
      <c r="CF720" s="80"/>
      <c r="CG720" s="80"/>
      <c r="CH720" s="80"/>
      <c r="CI720" s="80"/>
      <c r="CJ720" s="80"/>
      <c r="CK720" s="80"/>
      <c r="CL720" s="80"/>
      <c r="CM720" s="80"/>
      <c r="CN720" s="80"/>
      <c r="CO720" s="80"/>
      <c r="CP720" s="80"/>
      <c r="CQ720" s="80"/>
      <c r="CR720" s="80"/>
      <c r="CS720" s="80"/>
      <c r="CT720" s="80"/>
      <c r="CU720" s="80"/>
      <c r="CV720" s="80"/>
      <c r="CW720" s="80"/>
      <c r="CX720" s="80"/>
      <c r="CY720" s="80"/>
      <c r="CZ720" s="80"/>
      <c r="DA720" s="80"/>
      <c r="DB720" s="80"/>
      <c r="DC720" s="80"/>
      <c r="DD720" s="80"/>
      <c r="DE720" s="80"/>
      <c r="DF720" s="80"/>
      <c r="DG720" s="80"/>
      <c r="DH720" s="80"/>
      <c r="DI720" s="80"/>
      <c r="DJ720" s="80"/>
      <c r="DK720" s="80"/>
    </row>
    <row r="721" ht="12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  <c r="BG721" s="80"/>
      <c r="BH721" s="80"/>
      <c r="BI721" s="80"/>
      <c r="BJ721" s="80"/>
      <c r="BK721" s="80"/>
      <c r="BL721" s="80"/>
      <c r="BM721" s="80"/>
      <c r="BN721" s="80"/>
      <c r="BO721" s="80"/>
      <c r="BP721" s="80"/>
      <c r="BQ721" s="80"/>
      <c r="BR721" s="80"/>
      <c r="BS721" s="80"/>
      <c r="BT721" s="80"/>
      <c r="BU721" s="80"/>
      <c r="BV721" s="80"/>
      <c r="BW721" s="80"/>
      <c r="BX721" s="80"/>
      <c r="BY721" s="80"/>
      <c r="BZ721" s="80"/>
      <c r="CA721" s="80"/>
      <c r="CB721" s="80"/>
      <c r="CC721" s="80"/>
      <c r="CD721" s="80"/>
      <c r="CE721" s="80"/>
      <c r="CF721" s="80"/>
      <c r="CG721" s="80"/>
      <c r="CH721" s="80"/>
      <c r="CI721" s="80"/>
      <c r="CJ721" s="80"/>
      <c r="CK721" s="80"/>
      <c r="CL721" s="80"/>
      <c r="CM721" s="80"/>
      <c r="CN721" s="80"/>
      <c r="CO721" s="80"/>
      <c r="CP721" s="80"/>
      <c r="CQ721" s="80"/>
      <c r="CR721" s="80"/>
      <c r="CS721" s="80"/>
      <c r="CT721" s="80"/>
      <c r="CU721" s="80"/>
      <c r="CV721" s="80"/>
      <c r="CW721" s="80"/>
      <c r="CX721" s="80"/>
      <c r="CY721" s="80"/>
      <c r="CZ721" s="80"/>
      <c r="DA721" s="80"/>
      <c r="DB721" s="80"/>
      <c r="DC721" s="80"/>
      <c r="DD721" s="80"/>
      <c r="DE721" s="80"/>
      <c r="DF721" s="80"/>
      <c r="DG721" s="80"/>
      <c r="DH721" s="80"/>
      <c r="DI721" s="80"/>
      <c r="DJ721" s="80"/>
      <c r="DK721" s="80"/>
    </row>
    <row r="722" ht="12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  <c r="BG722" s="80"/>
      <c r="BH722" s="80"/>
      <c r="BI722" s="80"/>
      <c r="BJ722" s="80"/>
      <c r="BK722" s="80"/>
      <c r="BL722" s="80"/>
      <c r="BM722" s="80"/>
      <c r="BN722" s="80"/>
      <c r="BO722" s="80"/>
      <c r="BP722" s="80"/>
      <c r="BQ722" s="80"/>
      <c r="BR722" s="80"/>
      <c r="BS722" s="80"/>
      <c r="BT722" s="80"/>
      <c r="BU722" s="80"/>
      <c r="BV722" s="80"/>
      <c r="BW722" s="80"/>
      <c r="BX722" s="80"/>
      <c r="BY722" s="80"/>
      <c r="BZ722" s="80"/>
      <c r="CA722" s="80"/>
      <c r="CB722" s="80"/>
      <c r="CC722" s="80"/>
      <c r="CD722" s="80"/>
      <c r="CE722" s="80"/>
      <c r="CF722" s="80"/>
      <c r="CG722" s="80"/>
      <c r="CH722" s="80"/>
      <c r="CI722" s="80"/>
      <c r="CJ722" s="80"/>
      <c r="CK722" s="80"/>
      <c r="CL722" s="80"/>
      <c r="CM722" s="80"/>
      <c r="CN722" s="80"/>
      <c r="CO722" s="80"/>
      <c r="CP722" s="80"/>
      <c r="CQ722" s="80"/>
      <c r="CR722" s="80"/>
      <c r="CS722" s="80"/>
      <c r="CT722" s="80"/>
      <c r="CU722" s="80"/>
      <c r="CV722" s="80"/>
      <c r="CW722" s="80"/>
      <c r="CX722" s="80"/>
      <c r="CY722" s="80"/>
      <c r="CZ722" s="80"/>
      <c r="DA722" s="80"/>
      <c r="DB722" s="80"/>
      <c r="DC722" s="80"/>
      <c r="DD722" s="80"/>
      <c r="DE722" s="80"/>
      <c r="DF722" s="80"/>
      <c r="DG722" s="80"/>
      <c r="DH722" s="80"/>
      <c r="DI722" s="80"/>
      <c r="DJ722" s="80"/>
      <c r="DK722" s="80"/>
    </row>
    <row r="723" ht="12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  <c r="BG723" s="80"/>
      <c r="BH723" s="80"/>
      <c r="BI723" s="80"/>
      <c r="BJ723" s="80"/>
      <c r="BK723" s="80"/>
      <c r="BL723" s="80"/>
      <c r="BM723" s="80"/>
      <c r="BN723" s="80"/>
      <c r="BO723" s="80"/>
      <c r="BP723" s="80"/>
      <c r="BQ723" s="80"/>
      <c r="BR723" s="80"/>
      <c r="BS723" s="80"/>
      <c r="BT723" s="80"/>
      <c r="BU723" s="80"/>
      <c r="BV723" s="80"/>
      <c r="BW723" s="80"/>
      <c r="BX723" s="80"/>
      <c r="BY723" s="80"/>
      <c r="BZ723" s="80"/>
      <c r="CA723" s="80"/>
      <c r="CB723" s="80"/>
      <c r="CC723" s="80"/>
      <c r="CD723" s="80"/>
      <c r="CE723" s="80"/>
      <c r="CF723" s="80"/>
      <c r="CG723" s="80"/>
      <c r="CH723" s="80"/>
      <c r="CI723" s="80"/>
      <c r="CJ723" s="80"/>
      <c r="CK723" s="80"/>
      <c r="CL723" s="80"/>
      <c r="CM723" s="80"/>
      <c r="CN723" s="80"/>
      <c r="CO723" s="80"/>
      <c r="CP723" s="80"/>
      <c r="CQ723" s="80"/>
      <c r="CR723" s="80"/>
      <c r="CS723" s="80"/>
      <c r="CT723" s="80"/>
      <c r="CU723" s="80"/>
      <c r="CV723" s="80"/>
      <c r="CW723" s="80"/>
      <c r="CX723" s="80"/>
      <c r="CY723" s="80"/>
      <c r="CZ723" s="80"/>
      <c r="DA723" s="80"/>
      <c r="DB723" s="80"/>
      <c r="DC723" s="80"/>
      <c r="DD723" s="80"/>
      <c r="DE723" s="80"/>
      <c r="DF723" s="80"/>
      <c r="DG723" s="80"/>
      <c r="DH723" s="80"/>
      <c r="DI723" s="80"/>
      <c r="DJ723" s="80"/>
      <c r="DK723" s="80"/>
    </row>
    <row r="724" ht="12.75" customHeight="1">
      <c r="A724" s="80"/>
      <c r="B724" s="80"/>
      <c r="C724" s="80"/>
      <c r="D724" s="80"/>
      <c r="E724" s="80"/>
      <c r="F724" s="367" t="s">
        <v>443</v>
      </c>
    </row>
    <row r="725" ht="12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  <c r="BG725" s="80"/>
      <c r="BH725" s="80"/>
      <c r="BI725" s="80"/>
      <c r="BJ725" s="80"/>
      <c r="BK725" s="80"/>
      <c r="BL725" s="80"/>
      <c r="BM725" s="80"/>
      <c r="BN725" s="80"/>
      <c r="BO725" s="80"/>
      <c r="BP725" s="80"/>
      <c r="BQ725" s="80"/>
      <c r="BR725" s="80"/>
      <c r="BS725" s="80"/>
      <c r="BT725" s="80"/>
      <c r="BU725" s="80"/>
      <c r="BV725" s="80"/>
      <c r="BW725" s="80"/>
      <c r="BX725" s="80"/>
      <c r="BY725" s="80"/>
      <c r="BZ725" s="80"/>
      <c r="CA725" s="80"/>
      <c r="CB725" s="80"/>
      <c r="CC725" s="80"/>
      <c r="CD725" s="80"/>
      <c r="CE725" s="80"/>
      <c r="CF725" s="80"/>
      <c r="CG725" s="80"/>
      <c r="CH725" s="80"/>
      <c r="CI725" s="80"/>
      <c r="CJ725" s="80"/>
      <c r="CK725" s="80"/>
      <c r="CL725" s="80"/>
      <c r="CM725" s="80"/>
      <c r="CN725" s="80"/>
      <c r="CO725" s="80"/>
      <c r="CP725" s="80"/>
      <c r="CQ725" s="80"/>
      <c r="CR725" s="80"/>
      <c r="CS725" s="80"/>
      <c r="CT725" s="80"/>
      <c r="CU725" s="80"/>
      <c r="CV725" s="80"/>
      <c r="CW725" s="80"/>
      <c r="CX725" s="80"/>
      <c r="CY725" s="80"/>
      <c r="CZ725" s="80"/>
      <c r="DA725" s="80"/>
      <c r="DB725" s="80"/>
      <c r="DC725" s="80"/>
      <c r="DD725" s="80"/>
      <c r="DE725" s="80"/>
      <c r="DF725" s="80"/>
      <c r="DG725" s="80"/>
      <c r="DH725" s="80"/>
      <c r="DI725" s="80"/>
      <c r="DJ725" s="80"/>
      <c r="DK725" s="80"/>
    </row>
    <row r="726" ht="12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  <c r="BG726" s="80"/>
      <c r="BH726" s="80"/>
      <c r="BI726" s="80"/>
      <c r="BJ726" s="80"/>
      <c r="BK726" s="80"/>
      <c r="BL726" s="80"/>
      <c r="BM726" s="80"/>
      <c r="BN726" s="80"/>
      <c r="BO726" s="80"/>
      <c r="BP726" s="80"/>
      <c r="BQ726" s="80"/>
      <c r="BR726" s="80"/>
      <c r="BS726" s="80"/>
      <c r="BT726" s="80"/>
      <c r="BU726" s="80"/>
      <c r="BV726" s="80"/>
      <c r="BW726" s="80"/>
      <c r="BX726" s="80"/>
      <c r="BY726" s="80"/>
      <c r="BZ726" s="80"/>
      <c r="CA726" s="80"/>
      <c r="CB726" s="80"/>
      <c r="CC726" s="80"/>
      <c r="CD726" s="80"/>
      <c r="CE726" s="80"/>
      <c r="CF726" s="80"/>
      <c r="CG726" s="80"/>
      <c r="CH726" s="80"/>
      <c r="CI726" s="80"/>
      <c r="CJ726" s="80"/>
      <c r="CK726" s="80"/>
      <c r="CL726" s="80"/>
      <c r="CM726" s="80"/>
      <c r="CN726" s="80"/>
      <c r="CO726" s="80"/>
      <c r="CP726" s="80"/>
      <c r="CQ726" s="80"/>
      <c r="CR726" s="80"/>
      <c r="CS726" s="80"/>
      <c r="CT726" s="80"/>
      <c r="CU726" s="80"/>
      <c r="CV726" s="80"/>
      <c r="CW726" s="80"/>
      <c r="CX726" s="80"/>
      <c r="CY726" s="80"/>
      <c r="CZ726" s="80"/>
      <c r="DA726" s="80"/>
      <c r="DB726" s="80"/>
      <c r="DC726" s="80"/>
      <c r="DD726" s="80"/>
      <c r="DE726" s="80"/>
      <c r="DF726" s="80"/>
      <c r="DG726" s="80"/>
      <c r="DH726" s="80"/>
      <c r="DI726" s="80"/>
      <c r="DJ726" s="80"/>
      <c r="DK726" s="80"/>
    </row>
    <row r="727" ht="12.75" customHeight="1">
      <c r="A727" s="80"/>
      <c r="B727" s="80"/>
      <c r="C727" s="80"/>
      <c r="D727" s="80"/>
      <c r="E727" s="80"/>
      <c r="F727" s="349" t="s">
        <v>444</v>
      </c>
      <c r="O727" s="80"/>
      <c r="P727" s="401"/>
      <c r="Q727" s="351"/>
      <c r="R727" s="351"/>
      <c r="S727" s="351"/>
      <c r="T727" s="351"/>
      <c r="U727" s="351"/>
      <c r="V727" s="351"/>
      <c r="W727" s="351"/>
      <c r="X727" s="351"/>
      <c r="Y727" s="351"/>
      <c r="Z727" s="351"/>
      <c r="AA727" s="351"/>
      <c r="AB727" s="351"/>
      <c r="AC727" s="351"/>
      <c r="AD727" s="351"/>
      <c r="AE727" s="351"/>
      <c r="AF727" s="351"/>
      <c r="AG727" s="351"/>
      <c r="AH727" s="351"/>
      <c r="AI727" s="351"/>
      <c r="AJ727" s="351"/>
      <c r="AK727" s="351"/>
      <c r="AL727" s="351"/>
      <c r="AM727" s="351"/>
      <c r="AN727" s="351"/>
      <c r="AO727" s="351"/>
      <c r="AP727" s="351"/>
      <c r="AQ727" s="351"/>
      <c r="AR727" s="351"/>
      <c r="AS727" s="351"/>
      <c r="AT727" s="351"/>
      <c r="AU727" s="351"/>
      <c r="AV727" s="351"/>
      <c r="AW727" s="351"/>
      <c r="AX727" s="351"/>
      <c r="AY727" s="351"/>
      <c r="AZ727" s="351"/>
      <c r="BA727" s="351"/>
      <c r="BB727" s="351"/>
      <c r="BC727" s="351"/>
      <c r="BD727" s="351"/>
      <c r="BE727" s="351"/>
      <c r="BF727" s="351"/>
      <c r="BG727" s="351"/>
      <c r="BH727" s="351"/>
      <c r="BI727" s="351"/>
      <c r="BJ727" s="351"/>
      <c r="BK727" s="351"/>
      <c r="BL727" s="351"/>
      <c r="BM727" s="351"/>
      <c r="BN727" s="351"/>
      <c r="BO727" s="351"/>
      <c r="BP727" s="351"/>
      <c r="BQ727" s="351"/>
      <c r="BR727" s="351"/>
      <c r="BS727" s="351"/>
      <c r="BT727" s="351"/>
      <c r="BU727" s="351"/>
      <c r="BV727" s="351"/>
      <c r="BW727" s="351"/>
      <c r="BX727" s="351"/>
      <c r="BY727" s="351"/>
      <c r="BZ727" s="351"/>
      <c r="CA727" s="351"/>
      <c r="CB727" s="351"/>
      <c r="CC727" s="351"/>
      <c r="CD727" s="351"/>
      <c r="CE727" s="351"/>
      <c r="CF727" s="351"/>
      <c r="CG727" s="351"/>
      <c r="CH727" s="351"/>
      <c r="CI727" s="351"/>
      <c r="CJ727" s="351"/>
      <c r="CK727" s="351"/>
      <c r="CL727" s="351"/>
      <c r="CM727" s="351"/>
      <c r="CN727" s="351"/>
      <c r="CO727" s="351"/>
      <c r="CP727" s="351"/>
      <c r="CQ727" s="351"/>
      <c r="CR727" s="351"/>
      <c r="CS727" s="351"/>
      <c r="CT727" s="351"/>
      <c r="CU727" s="351"/>
      <c r="CV727" s="351"/>
      <c r="CW727" s="351"/>
      <c r="CX727" s="351"/>
      <c r="CY727" s="351"/>
      <c r="CZ727" s="351"/>
      <c r="DA727" s="351"/>
      <c r="DB727" s="351"/>
      <c r="DC727" s="351"/>
      <c r="DD727" s="351"/>
      <c r="DE727" s="351"/>
      <c r="DF727" s="351"/>
      <c r="DG727" s="351"/>
      <c r="DH727" s="351"/>
      <c r="DI727" s="351"/>
      <c r="DJ727" s="351"/>
      <c r="DK727" s="168"/>
    </row>
    <row r="728" ht="12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352"/>
      <c r="Q728" s="242"/>
      <c r="R728" s="242"/>
      <c r="S728" s="242"/>
      <c r="T728" s="242"/>
      <c r="U728" s="242"/>
      <c r="V728" s="242"/>
      <c r="W728" s="242"/>
      <c r="X728" s="242"/>
      <c r="Y728" s="242"/>
      <c r="Z728" s="242"/>
      <c r="AA728" s="242"/>
      <c r="AB728" s="242"/>
      <c r="AC728" s="242"/>
      <c r="AD728" s="242"/>
      <c r="AE728" s="242"/>
      <c r="AF728" s="242"/>
      <c r="AG728" s="242"/>
      <c r="AH728" s="242"/>
      <c r="AI728" s="242"/>
      <c r="AJ728" s="242"/>
      <c r="AK728" s="242"/>
      <c r="AL728" s="242"/>
      <c r="AM728" s="242"/>
      <c r="AN728" s="242"/>
      <c r="AO728" s="242"/>
      <c r="AP728" s="242"/>
      <c r="AQ728" s="242"/>
      <c r="AR728" s="242"/>
      <c r="AS728" s="242"/>
      <c r="AT728" s="242"/>
      <c r="AU728" s="242"/>
      <c r="AV728" s="242"/>
      <c r="AW728" s="242"/>
      <c r="AX728" s="242"/>
      <c r="AY728" s="242"/>
      <c r="AZ728" s="242"/>
      <c r="BA728" s="242"/>
      <c r="BB728" s="242"/>
      <c r="BC728" s="242"/>
      <c r="BD728" s="242"/>
      <c r="BE728" s="242"/>
      <c r="BF728" s="242"/>
      <c r="BG728" s="242"/>
      <c r="BH728" s="242"/>
      <c r="BI728" s="242"/>
      <c r="BJ728" s="242"/>
      <c r="BK728" s="242"/>
      <c r="BL728" s="242"/>
      <c r="BM728" s="242"/>
      <c r="BN728" s="242"/>
      <c r="BO728" s="242"/>
      <c r="BP728" s="242"/>
      <c r="BQ728" s="242"/>
      <c r="BR728" s="242"/>
      <c r="BS728" s="242"/>
      <c r="BT728" s="242"/>
      <c r="BU728" s="242"/>
      <c r="BV728" s="242"/>
      <c r="BW728" s="242"/>
      <c r="BX728" s="242"/>
      <c r="BY728" s="242"/>
      <c r="BZ728" s="242"/>
      <c r="CA728" s="242"/>
      <c r="CB728" s="242"/>
      <c r="CC728" s="242"/>
      <c r="CD728" s="242"/>
      <c r="CE728" s="242"/>
      <c r="CF728" s="242"/>
      <c r="CG728" s="242"/>
      <c r="CH728" s="242"/>
      <c r="CI728" s="242"/>
      <c r="CJ728" s="242"/>
      <c r="CK728" s="242"/>
      <c r="CL728" s="242"/>
      <c r="CM728" s="242"/>
      <c r="CN728" s="242"/>
      <c r="CO728" s="242"/>
      <c r="CP728" s="242"/>
      <c r="CQ728" s="242"/>
      <c r="CR728" s="242"/>
      <c r="CS728" s="242"/>
      <c r="CT728" s="242"/>
      <c r="CU728" s="242"/>
      <c r="CV728" s="242"/>
      <c r="CW728" s="242"/>
      <c r="CX728" s="242"/>
      <c r="CY728" s="242"/>
      <c r="CZ728" s="242"/>
      <c r="DA728" s="242"/>
      <c r="DB728" s="242"/>
      <c r="DC728" s="242"/>
      <c r="DD728" s="242"/>
      <c r="DE728" s="242"/>
      <c r="DF728" s="242"/>
      <c r="DG728" s="242"/>
      <c r="DH728" s="242"/>
      <c r="DI728" s="242"/>
      <c r="DJ728" s="242"/>
      <c r="DK728" s="353"/>
    </row>
    <row r="729" ht="12.75" customHeight="1">
      <c r="A729" s="80"/>
      <c r="B729" s="80"/>
      <c r="C729" s="80"/>
      <c r="D729" s="80"/>
      <c r="E729" s="80"/>
      <c r="F729" s="349" t="s">
        <v>445</v>
      </c>
      <c r="N729" s="80"/>
      <c r="O729" s="80"/>
      <c r="P729" s="402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1"/>
    </row>
    <row r="730" ht="12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  <c r="BG730" s="80"/>
      <c r="BH730" s="80"/>
      <c r="BI730" s="80"/>
      <c r="BJ730" s="80"/>
      <c r="BK730" s="80"/>
      <c r="BL730" s="80"/>
      <c r="BM730" s="80"/>
      <c r="BN730" s="80"/>
      <c r="BO730" s="80"/>
      <c r="BP730" s="80"/>
      <c r="BQ730" s="80"/>
      <c r="BR730" s="80"/>
      <c r="BS730" s="80"/>
      <c r="BT730" s="80"/>
      <c r="BU730" s="80"/>
      <c r="BV730" s="80"/>
      <c r="BW730" s="80"/>
      <c r="BX730" s="80"/>
      <c r="BY730" s="80"/>
      <c r="BZ730" s="80"/>
      <c r="CA730" s="80"/>
      <c r="CB730" s="80"/>
      <c r="CC730" s="80"/>
      <c r="CD730" s="80"/>
      <c r="CE730" s="80"/>
      <c r="CF730" s="80"/>
      <c r="CG730" s="80"/>
      <c r="CH730" s="80"/>
      <c r="CI730" s="80"/>
      <c r="CJ730" s="80"/>
      <c r="CK730" s="80"/>
      <c r="CL730" s="80"/>
      <c r="CM730" s="80"/>
      <c r="CN730" s="80"/>
      <c r="CO730" s="80"/>
      <c r="CP730" s="80"/>
      <c r="CQ730" s="80"/>
      <c r="CR730" s="80"/>
      <c r="CS730" s="80"/>
      <c r="CT730" s="80"/>
      <c r="CU730" s="80"/>
      <c r="CV730" s="80"/>
      <c r="CW730" s="80"/>
      <c r="CX730" s="80"/>
      <c r="CY730" s="80"/>
      <c r="CZ730" s="80"/>
      <c r="DA730" s="80"/>
      <c r="DB730" s="80"/>
      <c r="DC730" s="80"/>
      <c r="DD730" s="80"/>
      <c r="DE730" s="80"/>
      <c r="DF730" s="80"/>
      <c r="DG730" s="80"/>
      <c r="DH730" s="80"/>
      <c r="DI730" s="80"/>
      <c r="DJ730" s="80"/>
      <c r="DK730" s="80"/>
    </row>
    <row r="731" ht="12.75" customHeight="1">
      <c r="A731" s="80"/>
      <c r="B731" s="80"/>
      <c r="C731" s="80"/>
      <c r="D731" s="80"/>
      <c r="E731" s="80"/>
      <c r="F731" s="80"/>
      <c r="G731" s="80"/>
      <c r="H731" s="349"/>
      <c r="W731" s="80"/>
      <c r="X731" s="80"/>
      <c r="Y731" s="80"/>
      <c r="Z731" s="80"/>
      <c r="AA731" s="349" t="s">
        <v>446</v>
      </c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  <c r="BG731" s="80"/>
      <c r="BH731" s="80"/>
      <c r="BI731" s="80"/>
      <c r="BJ731" s="80"/>
      <c r="BK731" s="80"/>
      <c r="BL731" s="80"/>
      <c r="BM731" s="80"/>
      <c r="BN731" s="349" t="s">
        <v>374</v>
      </c>
      <c r="BW731" s="80"/>
      <c r="BX731" s="80"/>
      <c r="BY731" s="80"/>
      <c r="BZ731" s="80"/>
      <c r="CA731" s="80"/>
      <c r="CB731" s="80"/>
      <c r="CC731" s="80"/>
      <c r="CD731" s="80"/>
      <c r="CE731" s="80"/>
      <c r="CF731" s="80"/>
      <c r="CG731" s="80"/>
      <c r="CH731" s="80"/>
      <c r="CI731" s="80"/>
      <c r="CJ731" s="349" t="s">
        <v>447</v>
      </c>
      <c r="CS731" s="80"/>
      <c r="CT731" s="80"/>
      <c r="CU731" s="80"/>
      <c r="CV731" s="80"/>
      <c r="CW731" s="80"/>
      <c r="CX731" s="80"/>
      <c r="CY731" s="80"/>
      <c r="CZ731" s="80"/>
      <c r="DA731" s="80"/>
      <c r="DB731" s="80"/>
      <c r="DC731" s="80"/>
      <c r="DD731" s="80"/>
      <c r="DE731" s="80"/>
      <c r="DF731" s="80"/>
      <c r="DG731" s="80"/>
      <c r="DH731" s="80"/>
      <c r="DI731" s="80"/>
      <c r="DJ731" s="80"/>
      <c r="DK731" s="80"/>
    </row>
    <row r="732" ht="12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  <c r="BG732" s="80"/>
      <c r="BH732" s="80"/>
      <c r="BI732" s="80"/>
      <c r="BJ732" s="80"/>
      <c r="BK732" s="80"/>
      <c r="BL732" s="80"/>
      <c r="BM732" s="80"/>
      <c r="BN732" s="80"/>
      <c r="BO732" s="80"/>
      <c r="BP732" s="80"/>
      <c r="BQ732" s="80"/>
      <c r="BR732" s="80"/>
      <c r="BS732" s="80"/>
      <c r="BT732" s="80"/>
      <c r="BU732" s="80"/>
      <c r="BV732" s="80"/>
      <c r="BW732" s="80"/>
      <c r="BX732" s="80"/>
      <c r="BY732" s="80"/>
      <c r="BZ732" s="80"/>
      <c r="CA732" s="80"/>
      <c r="CB732" s="80"/>
      <c r="CC732" s="80"/>
      <c r="CD732" s="80"/>
      <c r="CE732" s="80"/>
      <c r="CF732" s="80"/>
      <c r="CG732" s="80"/>
      <c r="CH732" s="80"/>
      <c r="CI732" s="80"/>
      <c r="CJ732" s="80"/>
      <c r="CK732" s="80"/>
      <c r="CL732" s="80"/>
      <c r="CM732" s="80"/>
      <c r="CN732" s="80"/>
      <c r="CO732" s="80"/>
      <c r="CP732" s="80"/>
      <c r="CQ732" s="80"/>
      <c r="CR732" s="80"/>
      <c r="CS732" s="80"/>
      <c r="CT732" s="80"/>
      <c r="CU732" s="80"/>
      <c r="CV732" s="80"/>
      <c r="CW732" s="80"/>
      <c r="CX732" s="80"/>
      <c r="CY732" s="80"/>
      <c r="CZ732" s="80"/>
      <c r="DA732" s="80"/>
      <c r="DB732" s="80"/>
      <c r="DC732" s="80"/>
      <c r="DD732" s="80"/>
      <c r="DE732" s="80"/>
      <c r="DF732" s="80"/>
      <c r="DG732" s="80"/>
      <c r="DH732" s="80"/>
      <c r="DI732" s="80"/>
      <c r="DJ732" s="80"/>
      <c r="DK732" s="80"/>
    </row>
    <row r="733" ht="12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  <c r="BG733" s="80"/>
      <c r="BH733" s="80"/>
      <c r="BI733" s="80"/>
      <c r="BJ733" s="80"/>
      <c r="BK733" s="80"/>
      <c r="BL733" s="80"/>
      <c r="BM733" s="80"/>
      <c r="BN733" s="80"/>
      <c r="BO733" s="80"/>
      <c r="BP733" s="80"/>
      <c r="BQ733" s="80"/>
      <c r="BR733" s="80"/>
      <c r="BS733" s="80"/>
      <c r="BT733" s="80"/>
      <c r="BU733" s="80"/>
      <c r="BV733" s="80"/>
      <c r="BW733" s="80"/>
      <c r="BX733" s="80"/>
      <c r="BY733" s="80"/>
      <c r="BZ733" s="80"/>
      <c r="CA733" s="80"/>
      <c r="CB733" s="80"/>
      <c r="CC733" s="80"/>
      <c r="CD733" s="80"/>
      <c r="CE733" s="80"/>
      <c r="CF733" s="80"/>
      <c r="CG733" s="80"/>
      <c r="CH733" s="80"/>
      <c r="CI733" s="80"/>
      <c r="CJ733" s="80"/>
      <c r="CK733" s="80"/>
      <c r="CL733" s="80"/>
      <c r="CM733" s="80"/>
      <c r="CN733" s="80"/>
      <c r="CO733" s="80"/>
      <c r="CP733" s="80"/>
      <c r="CQ733" s="80"/>
      <c r="CR733" s="80"/>
      <c r="CS733" s="80"/>
      <c r="CT733" s="80"/>
      <c r="CU733" s="80"/>
      <c r="CV733" s="80"/>
      <c r="CW733" s="80"/>
      <c r="CX733" s="80"/>
      <c r="CY733" s="80"/>
      <c r="CZ733" s="80"/>
      <c r="DA733" s="80"/>
      <c r="DB733" s="80"/>
      <c r="DC733" s="80"/>
      <c r="DD733" s="80"/>
      <c r="DE733" s="80"/>
      <c r="DF733" s="80"/>
      <c r="DG733" s="80"/>
      <c r="DH733" s="80"/>
      <c r="DI733" s="80"/>
      <c r="DJ733" s="80"/>
      <c r="DK733" s="80"/>
    </row>
    <row r="734" ht="12.75" customHeight="1">
      <c r="A734" s="80"/>
      <c r="B734" s="80"/>
      <c r="C734" s="80"/>
      <c r="D734" s="80"/>
      <c r="E734" s="80"/>
      <c r="F734" s="370"/>
      <c r="V734" s="80"/>
      <c r="W734" s="80"/>
      <c r="X734" s="80"/>
      <c r="Y734" s="80"/>
      <c r="Z734" s="80"/>
      <c r="AA734" s="402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1"/>
      <c r="BK734" s="80"/>
      <c r="BL734" s="80"/>
      <c r="BM734" s="80"/>
      <c r="BN734" s="402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1"/>
      <c r="CE734" s="80"/>
      <c r="CF734" s="80"/>
      <c r="CG734" s="80"/>
      <c r="CH734" s="80"/>
      <c r="CI734" s="80"/>
      <c r="CJ734" s="402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1"/>
      <c r="DG734" s="80"/>
      <c r="DH734" s="80"/>
      <c r="DI734" s="80"/>
      <c r="DJ734" s="80"/>
      <c r="DK734" s="80"/>
    </row>
    <row r="735" ht="12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  <c r="BG735" s="80"/>
      <c r="BH735" s="80"/>
      <c r="BI735" s="80"/>
      <c r="BJ735" s="80"/>
      <c r="BK735" s="80"/>
      <c r="BL735" s="80"/>
      <c r="BM735" s="80"/>
      <c r="BN735" s="80"/>
      <c r="BO735" s="80"/>
      <c r="BP735" s="80"/>
      <c r="BQ735" s="80"/>
      <c r="BR735" s="80"/>
      <c r="BS735" s="80"/>
      <c r="BT735" s="80"/>
      <c r="BU735" s="80"/>
      <c r="BV735" s="80"/>
      <c r="BW735" s="80"/>
      <c r="BX735" s="80"/>
      <c r="BY735" s="80"/>
      <c r="BZ735" s="80"/>
      <c r="CA735" s="80"/>
      <c r="CB735" s="80"/>
      <c r="CC735" s="80"/>
      <c r="CD735" s="80"/>
      <c r="CE735" s="80"/>
      <c r="CF735" s="80"/>
      <c r="CG735" s="80"/>
      <c r="CH735" s="80"/>
      <c r="CI735" s="80"/>
      <c r="CJ735" s="80"/>
      <c r="CK735" s="80"/>
      <c r="CL735" s="80"/>
      <c r="CM735" s="80"/>
      <c r="CN735" s="80"/>
      <c r="CO735" s="80"/>
      <c r="CP735" s="80"/>
      <c r="CQ735" s="80"/>
      <c r="CR735" s="80"/>
      <c r="CS735" s="80"/>
      <c r="CT735" s="80"/>
      <c r="CU735" s="80"/>
      <c r="CV735" s="80"/>
      <c r="CW735" s="80"/>
      <c r="CX735" s="80"/>
      <c r="CY735" s="80"/>
      <c r="CZ735" s="80"/>
      <c r="DA735" s="80"/>
      <c r="DB735" s="80"/>
      <c r="DC735" s="80"/>
      <c r="DD735" s="80"/>
      <c r="DE735" s="80"/>
      <c r="DF735" s="80"/>
      <c r="DG735" s="80"/>
      <c r="DH735" s="80"/>
      <c r="DI735" s="80"/>
      <c r="DJ735" s="80"/>
      <c r="DK735" s="80"/>
    </row>
    <row r="736" ht="12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  <c r="BG736" s="80"/>
      <c r="BH736" s="80"/>
      <c r="BI736" s="80"/>
      <c r="BJ736" s="80"/>
      <c r="BK736" s="80"/>
      <c r="BL736" s="80"/>
      <c r="BM736" s="80"/>
      <c r="BN736" s="80"/>
      <c r="BO736" s="80"/>
      <c r="BP736" s="80"/>
      <c r="BQ736" s="80"/>
      <c r="BR736" s="80"/>
      <c r="BS736" s="80"/>
      <c r="BT736" s="80"/>
      <c r="BU736" s="80"/>
      <c r="BV736" s="80"/>
      <c r="BW736" s="80"/>
      <c r="BX736" s="80"/>
      <c r="BY736" s="80"/>
      <c r="BZ736" s="80"/>
      <c r="CA736" s="80"/>
      <c r="CB736" s="80"/>
      <c r="CC736" s="80"/>
      <c r="CD736" s="80"/>
      <c r="CE736" s="80"/>
      <c r="CF736" s="80"/>
      <c r="CG736" s="80"/>
      <c r="CH736" s="80"/>
      <c r="CI736" s="80"/>
      <c r="CJ736" s="80"/>
      <c r="CK736" s="80"/>
      <c r="CL736" s="80"/>
      <c r="CM736" s="80"/>
      <c r="CN736" s="80"/>
      <c r="CO736" s="80"/>
      <c r="CP736" s="80"/>
      <c r="CQ736" s="80"/>
      <c r="CR736" s="80"/>
      <c r="CS736" s="80"/>
      <c r="CT736" s="80"/>
      <c r="CU736" s="80"/>
      <c r="CV736" s="80"/>
      <c r="CW736" s="80"/>
      <c r="CX736" s="80"/>
      <c r="CY736" s="80"/>
      <c r="CZ736" s="80"/>
      <c r="DA736" s="80"/>
      <c r="DB736" s="80"/>
      <c r="DC736" s="80"/>
      <c r="DD736" s="80"/>
      <c r="DE736" s="80"/>
      <c r="DF736" s="80"/>
      <c r="DG736" s="80"/>
      <c r="DH736" s="80"/>
      <c r="DI736" s="80"/>
      <c r="DJ736" s="80"/>
      <c r="DK736" s="80"/>
    </row>
    <row r="737" ht="12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  <c r="BG737" s="80"/>
      <c r="BH737" s="80"/>
      <c r="BI737" s="80"/>
      <c r="BJ737" s="80"/>
      <c r="BK737" s="80"/>
      <c r="BL737" s="80"/>
      <c r="BM737" s="80"/>
      <c r="BN737" s="80"/>
      <c r="BO737" s="80"/>
      <c r="BP737" s="80"/>
      <c r="BQ737" s="80"/>
      <c r="BR737" s="80"/>
      <c r="BS737" s="80"/>
      <c r="BT737" s="80"/>
      <c r="BU737" s="80"/>
      <c r="BV737" s="80"/>
      <c r="BW737" s="80"/>
      <c r="BX737" s="80"/>
      <c r="BY737" s="80"/>
      <c r="BZ737" s="80"/>
      <c r="CA737" s="80"/>
      <c r="CB737" s="80"/>
      <c r="CC737" s="80"/>
      <c r="CD737" s="80"/>
      <c r="CE737" s="80"/>
      <c r="CF737" s="80"/>
      <c r="CG737" s="80"/>
      <c r="CH737" s="80"/>
      <c r="CI737" s="80"/>
      <c r="CJ737" s="80"/>
      <c r="CK737" s="80"/>
      <c r="CL737" s="80"/>
      <c r="CM737" s="80"/>
      <c r="CN737" s="80"/>
      <c r="CO737" s="80"/>
      <c r="CP737" s="80"/>
      <c r="CQ737" s="80"/>
      <c r="CR737" s="80"/>
      <c r="CS737" s="80"/>
      <c r="CT737" s="80"/>
      <c r="CU737" s="80"/>
      <c r="CV737" s="80"/>
      <c r="CW737" s="80"/>
      <c r="CX737" s="80"/>
      <c r="CY737" s="80"/>
      <c r="CZ737" s="80"/>
      <c r="DA737" s="80"/>
      <c r="DB737" s="80"/>
      <c r="DC737" s="80"/>
      <c r="DD737" s="80"/>
      <c r="DE737" s="80"/>
      <c r="DF737" s="80"/>
      <c r="DG737" s="80"/>
      <c r="DH737" s="80"/>
      <c r="DI737" s="80"/>
      <c r="DJ737" s="80"/>
      <c r="DK737" s="80"/>
    </row>
    <row r="738" ht="12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  <c r="BG738" s="80"/>
      <c r="BH738" s="80"/>
      <c r="BI738" s="80"/>
      <c r="BJ738" s="80"/>
      <c r="BK738" s="80"/>
      <c r="BL738" s="80"/>
      <c r="BM738" s="80"/>
      <c r="BN738" s="80"/>
      <c r="BO738" s="80"/>
      <c r="BP738" s="80"/>
      <c r="BQ738" s="80"/>
      <c r="BR738" s="80"/>
      <c r="BS738" s="80"/>
      <c r="BT738" s="80"/>
      <c r="BU738" s="80"/>
      <c r="BV738" s="80"/>
      <c r="BW738" s="80"/>
      <c r="BX738" s="80"/>
      <c r="BY738" s="80"/>
      <c r="BZ738" s="80"/>
      <c r="CA738" s="80"/>
      <c r="CB738" s="80"/>
      <c r="CC738" s="80"/>
      <c r="CD738" s="80"/>
      <c r="CE738" s="80"/>
      <c r="CF738" s="80"/>
      <c r="CG738" s="80"/>
      <c r="CH738" s="80"/>
      <c r="CI738" s="80"/>
      <c r="CJ738" s="80"/>
      <c r="CK738" s="80"/>
      <c r="CL738" s="80"/>
      <c r="CM738" s="80"/>
      <c r="CN738" s="80"/>
      <c r="CO738" s="80"/>
      <c r="CP738" s="80"/>
      <c r="CQ738" s="80"/>
      <c r="CR738" s="80"/>
      <c r="CS738" s="80"/>
      <c r="CT738" s="80"/>
      <c r="CU738" s="80"/>
      <c r="CV738" s="80"/>
      <c r="CW738" s="80"/>
      <c r="CX738" s="80"/>
      <c r="CY738" s="80"/>
      <c r="CZ738" s="80"/>
      <c r="DA738" s="80"/>
      <c r="DB738" s="80"/>
      <c r="DC738" s="80"/>
      <c r="DD738" s="80"/>
      <c r="DE738" s="80"/>
      <c r="DF738" s="80"/>
      <c r="DG738" s="80"/>
      <c r="DH738" s="80"/>
      <c r="DI738" s="80"/>
      <c r="DJ738" s="80"/>
      <c r="DK738" s="80"/>
    </row>
    <row r="739" ht="12.75" customHeight="1">
      <c r="A739" s="80"/>
      <c r="B739" s="80"/>
      <c r="C739" s="80"/>
      <c r="D739" s="80"/>
      <c r="E739" s="80"/>
      <c r="F739" s="80"/>
      <c r="G739" s="80"/>
      <c r="H739" s="367" t="s">
        <v>443</v>
      </c>
    </row>
    <row r="740" ht="12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  <c r="BG740" s="80"/>
      <c r="BH740" s="80"/>
      <c r="BI740" s="80"/>
      <c r="BJ740" s="80"/>
      <c r="BK740" s="80"/>
      <c r="BL740" s="80"/>
      <c r="BM740" s="80"/>
      <c r="BN740" s="80"/>
      <c r="BO740" s="80"/>
      <c r="BP740" s="80"/>
      <c r="BQ740" s="80"/>
      <c r="BR740" s="80"/>
      <c r="BS740" s="80"/>
      <c r="BT740" s="80"/>
      <c r="BU740" s="80"/>
      <c r="BV740" s="80"/>
      <c r="BW740" s="80"/>
      <c r="BX740" s="80"/>
      <c r="BY740" s="80"/>
      <c r="BZ740" s="80"/>
      <c r="CA740" s="80"/>
      <c r="CB740" s="80"/>
      <c r="CC740" s="80"/>
      <c r="CD740" s="80"/>
      <c r="CE740" s="80"/>
      <c r="CF740" s="80"/>
      <c r="CG740" s="80"/>
      <c r="CH740" s="80"/>
      <c r="CI740" s="80"/>
      <c r="CJ740" s="80"/>
      <c r="CK740" s="80"/>
      <c r="CL740" s="80"/>
      <c r="CM740" s="80"/>
      <c r="CN740" s="80"/>
      <c r="CO740" s="80"/>
      <c r="CP740" s="80"/>
      <c r="CQ740" s="80"/>
      <c r="CR740" s="80"/>
      <c r="CS740" s="80"/>
      <c r="CT740" s="80"/>
      <c r="CU740" s="80"/>
      <c r="CV740" s="80"/>
      <c r="CW740" s="80"/>
      <c r="CX740" s="80"/>
      <c r="CY740" s="80"/>
      <c r="CZ740" s="80"/>
      <c r="DA740" s="80"/>
      <c r="DB740" s="80"/>
      <c r="DC740" s="80"/>
      <c r="DD740" s="80"/>
      <c r="DE740" s="80"/>
      <c r="DF740" s="80"/>
      <c r="DG740" s="80"/>
      <c r="DH740" s="80"/>
      <c r="DI740" s="80"/>
      <c r="DJ740" s="80"/>
      <c r="DK740" s="80"/>
    </row>
    <row r="741" ht="12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374" t="s">
        <v>448</v>
      </c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  <c r="BG741" s="80"/>
      <c r="BH741" s="80"/>
      <c r="BI741" s="80"/>
      <c r="BJ741" s="80"/>
      <c r="BK741" s="80"/>
      <c r="BL741" s="80"/>
      <c r="BM741" s="80"/>
      <c r="BN741" s="80"/>
      <c r="BO741" s="80"/>
      <c r="BP741" s="80"/>
      <c r="BQ741" s="80"/>
      <c r="BR741" s="80"/>
      <c r="BS741" s="80"/>
      <c r="BT741" s="80"/>
      <c r="BU741" s="80"/>
      <c r="BV741" s="80"/>
      <c r="BW741" s="80"/>
      <c r="BX741" s="80"/>
      <c r="BY741" s="80"/>
      <c r="BZ741" s="80"/>
      <c r="CA741" s="80"/>
      <c r="CB741" s="80"/>
      <c r="CC741" s="80"/>
      <c r="CD741" s="80"/>
      <c r="CE741" s="80"/>
      <c r="CF741" s="80"/>
      <c r="CG741" s="80"/>
      <c r="CH741" s="80"/>
      <c r="CI741" s="80"/>
      <c r="CJ741" s="80"/>
      <c r="CK741" s="80"/>
      <c r="CL741" s="80"/>
      <c r="CM741" s="80"/>
      <c r="CN741" s="80"/>
      <c r="CO741" s="80"/>
      <c r="CP741" s="80"/>
      <c r="CQ741" s="80"/>
      <c r="CR741" s="80"/>
      <c r="CS741" s="80"/>
      <c r="CT741" s="80"/>
      <c r="CU741" s="80"/>
      <c r="CV741" s="80"/>
      <c r="CW741" s="80"/>
      <c r="CX741" s="80"/>
      <c r="CY741" s="80"/>
      <c r="CZ741" s="80"/>
      <c r="DA741" s="80"/>
      <c r="DB741" s="80"/>
      <c r="DC741" s="80"/>
      <c r="DD741" s="80"/>
      <c r="DE741" s="80"/>
      <c r="DF741" s="80"/>
      <c r="DG741" s="80"/>
      <c r="DH741" s="80"/>
      <c r="DI741" s="80"/>
      <c r="DJ741" s="80"/>
      <c r="DK741" s="80"/>
    </row>
    <row r="742" ht="12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403" t="s">
        <v>449</v>
      </c>
      <c r="AJ742" s="351"/>
      <c r="AK742" s="351"/>
      <c r="AL742" s="351"/>
      <c r="AM742" s="351"/>
      <c r="AN742" s="351"/>
      <c r="AO742" s="168"/>
      <c r="AP742" s="403" t="s">
        <v>450</v>
      </c>
      <c r="AQ742" s="351"/>
      <c r="AR742" s="351"/>
      <c r="AS742" s="351"/>
      <c r="AT742" s="351"/>
      <c r="AU742" s="351"/>
      <c r="AV742" s="168"/>
      <c r="AW742" s="403" t="s">
        <v>451</v>
      </c>
      <c r="AX742" s="351"/>
      <c r="AY742" s="351"/>
      <c r="AZ742" s="351"/>
      <c r="BA742" s="351"/>
      <c r="BB742" s="351"/>
      <c r="BC742" s="168"/>
      <c r="BD742" s="403" t="s">
        <v>452</v>
      </c>
      <c r="BE742" s="351"/>
      <c r="BF742" s="351"/>
      <c r="BG742" s="351"/>
      <c r="BH742" s="168"/>
      <c r="BI742" s="403" t="s">
        <v>453</v>
      </c>
      <c r="BJ742" s="351"/>
      <c r="BK742" s="351"/>
      <c r="BL742" s="351"/>
      <c r="BM742" s="351"/>
      <c r="BN742" s="351"/>
      <c r="BO742" s="168"/>
      <c r="BP742" s="403" t="s">
        <v>454</v>
      </c>
      <c r="BQ742" s="351"/>
      <c r="BR742" s="351"/>
      <c r="BS742" s="351"/>
      <c r="BT742" s="351"/>
      <c r="BU742" s="351"/>
      <c r="BV742" s="168"/>
      <c r="BW742" s="80"/>
      <c r="BX742" s="80"/>
      <c r="BY742" s="80"/>
      <c r="BZ742" s="80"/>
      <c r="CA742" s="80"/>
      <c r="CB742" s="80"/>
      <c r="CC742" s="80"/>
      <c r="CD742" s="80"/>
      <c r="CE742" s="80"/>
      <c r="CF742" s="80"/>
      <c r="CG742" s="80"/>
      <c r="CH742" s="80"/>
      <c r="CI742" s="80"/>
      <c r="CJ742" s="80"/>
      <c r="CK742" s="80"/>
      <c r="CL742" s="80"/>
      <c r="CM742" s="80"/>
      <c r="CN742" s="80"/>
      <c r="CO742" s="80"/>
      <c r="CP742" s="80"/>
      <c r="CQ742" s="80"/>
      <c r="CR742" s="80"/>
      <c r="CS742" s="80"/>
      <c r="CT742" s="80"/>
      <c r="CU742" s="80"/>
      <c r="CV742" s="80"/>
      <c r="CW742" s="80"/>
      <c r="CX742" s="80"/>
      <c r="CY742" s="80"/>
      <c r="CZ742" s="80"/>
      <c r="DA742" s="80"/>
      <c r="DB742" s="80"/>
      <c r="DC742" s="80"/>
      <c r="DD742" s="80"/>
      <c r="DE742" s="80"/>
      <c r="DF742" s="80"/>
      <c r="DG742" s="80"/>
      <c r="DH742" s="80"/>
      <c r="DI742" s="80"/>
      <c r="DJ742" s="80"/>
      <c r="DK742" s="80"/>
    </row>
    <row r="743" ht="12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352"/>
      <c r="AJ743" s="242"/>
      <c r="AK743" s="242"/>
      <c r="AL743" s="242"/>
      <c r="AM743" s="242"/>
      <c r="AN743" s="242"/>
      <c r="AO743" s="353"/>
      <c r="AP743" s="352"/>
      <c r="AQ743" s="242"/>
      <c r="AR743" s="242"/>
      <c r="AS743" s="242"/>
      <c r="AT743" s="242"/>
      <c r="AU743" s="242"/>
      <c r="AV743" s="353"/>
      <c r="AW743" s="352"/>
      <c r="AX743" s="242"/>
      <c r="AY743" s="242"/>
      <c r="AZ743" s="242"/>
      <c r="BA743" s="242"/>
      <c r="BB743" s="242"/>
      <c r="BC743" s="353"/>
      <c r="BD743" s="352"/>
      <c r="BE743" s="242"/>
      <c r="BF743" s="242"/>
      <c r="BG743" s="242"/>
      <c r="BH743" s="353"/>
      <c r="BI743" s="352"/>
      <c r="BJ743" s="242"/>
      <c r="BK743" s="242"/>
      <c r="BL743" s="242"/>
      <c r="BM743" s="242"/>
      <c r="BN743" s="242"/>
      <c r="BO743" s="353"/>
      <c r="BP743" s="352"/>
      <c r="BQ743" s="242"/>
      <c r="BR743" s="242"/>
      <c r="BS743" s="242"/>
      <c r="BT743" s="242"/>
      <c r="BU743" s="242"/>
      <c r="BV743" s="353"/>
      <c r="BW743" s="80"/>
      <c r="BX743" s="80"/>
      <c r="BY743" s="80"/>
      <c r="BZ743" s="80"/>
      <c r="CA743" s="80"/>
      <c r="CB743" s="80"/>
      <c r="CC743" s="80"/>
      <c r="CD743" s="80"/>
      <c r="CE743" s="80"/>
      <c r="CF743" s="80"/>
      <c r="CG743" s="80"/>
      <c r="CH743" s="80"/>
      <c r="CI743" s="80"/>
      <c r="CJ743" s="80"/>
      <c r="CK743" s="80"/>
      <c r="CL743" s="80"/>
      <c r="CM743" s="80"/>
      <c r="CN743" s="80"/>
      <c r="CO743" s="80"/>
      <c r="CP743" s="80"/>
      <c r="CQ743" s="80"/>
      <c r="CR743" s="80"/>
      <c r="CS743" s="80"/>
      <c r="CT743" s="80"/>
      <c r="CU743" s="80"/>
      <c r="CV743" s="80"/>
      <c r="CW743" s="80"/>
      <c r="CX743" s="80"/>
      <c r="CY743" s="80"/>
      <c r="CZ743" s="80"/>
      <c r="DA743" s="80"/>
      <c r="DB743" s="80"/>
      <c r="DC743" s="80"/>
      <c r="DD743" s="80"/>
      <c r="DE743" s="80"/>
      <c r="DF743" s="80"/>
      <c r="DG743" s="80"/>
      <c r="DH743" s="80"/>
      <c r="DI743" s="80"/>
      <c r="DJ743" s="80"/>
      <c r="DK743" s="80"/>
    </row>
    <row r="744" ht="12.75" customHeight="1">
      <c r="A744" s="80"/>
      <c r="B744" s="80"/>
      <c r="C744" s="80"/>
      <c r="D744" s="80"/>
      <c r="E744" s="80"/>
      <c r="F744" s="80"/>
      <c r="G744" s="80"/>
      <c r="H744" s="354" t="s">
        <v>444</v>
      </c>
      <c r="I744" s="10"/>
      <c r="J744" s="10"/>
      <c r="K744" s="10"/>
      <c r="L744" s="10"/>
      <c r="M744" s="11"/>
      <c r="N744" s="80"/>
      <c r="O744" s="80"/>
      <c r="P744" s="80"/>
      <c r="Q744" s="80"/>
      <c r="R744" s="80"/>
      <c r="S744" s="354" t="s">
        <v>445</v>
      </c>
      <c r="T744" s="10"/>
      <c r="U744" s="10"/>
      <c r="V744" s="10"/>
      <c r="W744" s="10"/>
      <c r="X744" s="11"/>
      <c r="Y744" s="80"/>
      <c r="Z744" s="80"/>
      <c r="AA744" s="80"/>
      <c r="AB744" s="354" t="s">
        <v>446</v>
      </c>
      <c r="AC744" s="10"/>
      <c r="AD744" s="10"/>
      <c r="AE744" s="10"/>
      <c r="AF744" s="10"/>
      <c r="AG744" s="11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  <c r="BG744" s="80"/>
      <c r="BH744" s="80"/>
      <c r="BI744" s="80"/>
      <c r="BJ744" s="80"/>
      <c r="BK744" s="80"/>
      <c r="BL744" s="80"/>
      <c r="BM744" s="80"/>
      <c r="BN744" s="80"/>
      <c r="BO744" s="80"/>
      <c r="BP744" s="80"/>
      <c r="BQ744" s="80"/>
      <c r="BR744" s="80"/>
      <c r="BS744" s="80"/>
      <c r="BT744" s="80"/>
      <c r="BU744" s="80"/>
      <c r="BV744" s="80"/>
      <c r="BW744" s="80"/>
      <c r="BX744" s="80"/>
      <c r="BY744" s="80"/>
      <c r="BZ744" s="80"/>
      <c r="CA744" s="80"/>
      <c r="CB744" s="80"/>
      <c r="CC744" s="80"/>
      <c r="CD744" s="80"/>
      <c r="CE744" s="80"/>
      <c r="CF744" s="80"/>
      <c r="CG744" s="80"/>
      <c r="CH744" s="80"/>
      <c r="CI744" s="80"/>
      <c r="CJ744" s="80"/>
      <c r="CK744" s="80"/>
      <c r="CL744" s="80"/>
      <c r="CM744" s="80"/>
      <c r="CN744" s="80"/>
      <c r="CO744" s="80"/>
      <c r="CP744" s="80"/>
      <c r="CQ744" s="80"/>
      <c r="CR744" s="80"/>
      <c r="CS744" s="80"/>
      <c r="CT744" s="80"/>
      <c r="CU744" s="80"/>
      <c r="CV744" s="80"/>
      <c r="CW744" s="80"/>
      <c r="CX744" s="80"/>
      <c r="CY744" s="80"/>
      <c r="CZ744" s="80"/>
      <c r="DA744" s="80"/>
      <c r="DB744" s="80"/>
      <c r="DC744" s="80"/>
      <c r="DD744" s="80"/>
      <c r="DE744" s="80"/>
      <c r="DF744" s="80"/>
      <c r="DG744" s="80"/>
      <c r="DH744" s="80"/>
      <c r="DI744" s="80"/>
      <c r="DJ744" s="80"/>
      <c r="DK744" s="80"/>
    </row>
    <row r="745" ht="94.5" customHeight="1">
      <c r="A745" s="80"/>
      <c r="B745" s="80"/>
      <c r="C745" s="80"/>
      <c r="D745" s="80"/>
      <c r="E745" s="80"/>
      <c r="F745" s="80"/>
      <c r="G745" s="404"/>
      <c r="H745" s="10"/>
      <c r="I745" s="10"/>
      <c r="J745" s="10"/>
      <c r="K745" s="10"/>
      <c r="L745" s="10"/>
      <c r="M745" s="10"/>
      <c r="N745" s="10"/>
      <c r="O745" s="11"/>
      <c r="P745" s="80"/>
      <c r="Q745" s="404"/>
      <c r="R745" s="10"/>
      <c r="S745" s="10"/>
      <c r="T745" s="10"/>
      <c r="U745" s="10"/>
      <c r="V745" s="10"/>
      <c r="W745" s="10"/>
      <c r="X745" s="10"/>
      <c r="Y745" s="11"/>
      <c r="Z745" s="404"/>
      <c r="AA745" s="10"/>
      <c r="AB745" s="10"/>
      <c r="AC745" s="10"/>
      <c r="AD745" s="10"/>
      <c r="AE745" s="10"/>
      <c r="AF745" s="10"/>
      <c r="AG745" s="10"/>
      <c r="AH745" s="11"/>
      <c r="AI745" s="384"/>
      <c r="AJ745" s="10"/>
      <c r="AK745" s="10"/>
      <c r="AL745" s="10"/>
      <c r="AM745" s="10"/>
      <c r="AN745" s="10"/>
      <c r="AO745" s="11"/>
      <c r="AP745" s="384"/>
      <c r="AQ745" s="10"/>
      <c r="AR745" s="10"/>
      <c r="AS745" s="10"/>
      <c r="AT745" s="10"/>
      <c r="AU745" s="10"/>
      <c r="AV745" s="11"/>
      <c r="AW745" s="384"/>
      <c r="AX745" s="10"/>
      <c r="AY745" s="10"/>
      <c r="AZ745" s="10"/>
      <c r="BA745" s="10"/>
      <c r="BB745" s="10"/>
      <c r="BC745" s="11"/>
      <c r="BD745" s="384"/>
      <c r="BE745" s="10"/>
      <c r="BF745" s="10"/>
      <c r="BG745" s="10"/>
      <c r="BH745" s="11"/>
      <c r="BI745" s="384"/>
      <c r="BJ745" s="10"/>
      <c r="BK745" s="10"/>
      <c r="BL745" s="10"/>
      <c r="BM745" s="10"/>
      <c r="BN745" s="10"/>
      <c r="BO745" s="11"/>
      <c r="BP745" s="384"/>
      <c r="BQ745" s="10"/>
      <c r="BR745" s="10"/>
      <c r="BS745" s="10"/>
      <c r="BT745" s="10"/>
      <c r="BU745" s="10"/>
      <c r="BV745" s="11"/>
      <c r="BW745" s="80"/>
      <c r="BX745" s="80"/>
      <c r="BY745" s="80"/>
      <c r="BZ745" s="80"/>
      <c r="CA745" s="80"/>
      <c r="CB745" s="80"/>
      <c r="CC745" s="80"/>
      <c r="CD745" s="80"/>
      <c r="CE745" s="80"/>
      <c r="CF745" s="80"/>
      <c r="CG745" s="80"/>
      <c r="CH745" s="80"/>
      <c r="CI745" s="80"/>
      <c r="CJ745" s="80"/>
      <c r="CK745" s="80"/>
      <c r="CL745" s="80"/>
      <c r="CM745" s="80"/>
      <c r="CN745" s="80"/>
      <c r="CO745" s="80"/>
      <c r="CP745" s="80"/>
      <c r="CQ745" s="80"/>
      <c r="CR745" s="80"/>
      <c r="CS745" s="80"/>
      <c r="CT745" s="80"/>
      <c r="CU745" s="80"/>
      <c r="CV745" s="80"/>
      <c r="CW745" s="80"/>
      <c r="CX745" s="80"/>
      <c r="CY745" s="80"/>
      <c r="CZ745" s="80"/>
      <c r="DA745" s="80"/>
      <c r="DB745" s="80"/>
      <c r="DC745" s="80"/>
      <c r="DD745" s="80"/>
      <c r="DE745" s="80"/>
      <c r="DF745" s="80"/>
      <c r="DG745" s="80"/>
      <c r="DH745" s="80"/>
      <c r="DI745" s="80"/>
      <c r="DJ745" s="80"/>
      <c r="DK745" s="80"/>
    </row>
    <row r="746" ht="12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  <c r="BG746" s="80"/>
      <c r="BH746" s="80"/>
      <c r="BI746" s="80"/>
      <c r="BJ746" s="80"/>
      <c r="BK746" s="80"/>
      <c r="BL746" s="80"/>
      <c r="BM746" s="80"/>
      <c r="BN746" s="80"/>
      <c r="BO746" s="80"/>
      <c r="BP746" s="80"/>
      <c r="BQ746" s="80"/>
      <c r="BR746" s="80"/>
      <c r="BS746" s="80"/>
      <c r="BT746" s="80"/>
      <c r="BU746" s="80"/>
      <c r="BV746" s="80"/>
      <c r="BW746" s="80"/>
      <c r="BX746" s="80"/>
      <c r="BY746" s="80"/>
      <c r="BZ746" s="80"/>
      <c r="CA746" s="80"/>
      <c r="CB746" s="80"/>
      <c r="CC746" s="80"/>
      <c r="CD746" s="80"/>
      <c r="CE746" s="80"/>
      <c r="CF746" s="80"/>
      <c r="CG746" s="80"/>
      <c r="CH746" s="80"/>
      <c r="CI746" s="80"/>
      <c r="CJ746" s="80"/>
      <c r="CK746" s="80"/>
      <c r="CL746" s="80"/>
      <c r="CM746" s="80"/>
      <c r="CN746" s="80"/>
      <c r="CO746" s="80"/>
      <c r="CP746" s="80"/>
      <c r="CQ746" s="80"/>
      <c r="CR746" s="80"/>
      <c r="CS746" s="80"/>
      <c r="CT746" s="80"/>
      <c r="CU746" s="80"/>
      <c r="CV746" s="80"/>
      <c r="CW746" s="80"/>
      <c r="CX746" s="80"/>
      <c r="CY746" s="80"/>
      <c r="CZ746" s="80"/>
      <c r="DA746" s="80"/>
      <c r="DB746" s="80"/>
      <c r="DC746" s="80"/>
      <c r="DD746" s="80"/>
      <c r="DE746" s="80"/>
      <c r="DF746" s="80"/>
      <c r="DG746" s="80"/>
      <c r="DH746" s="80"/>
      <c r="DI746" s="80"/>
      <c r="DJ746" s="80"/>
      <c r="DK746" s="80"/>
    </row>
    <row r="747" ht="12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  <c r="BG747" s="80"/>
      <c r="BH747" s="80"/>
      <c r="BI747" s="80"/>
      <c r="BJ747" s="80"/>
      <c r="BK747" s="80"/>
      <c r="BL747" s="80"/>
      <c r="BM747" s="80"/>
      <c r="BN747" s="80"/>
      <c r="BO747" s="80"/>
      <c r="BP747" s="80"/>
      <c r="BQ747" s="80"/>
      <c r="BR747" s="80"/>
      <c r="BS747" s="80"/>
      <c r="BT747" s="80"/>
      <c r="BU747" s="80"/>
      <c r="BV747" s="80"/>
      <c r="BW747" s="80"/>
      <c r="BX747" s="80"/>
      <c r="BY747" s="80"/>
      <c r="BZ747" s="80"/>
      <c r="CA747" s="80"/>
      <c r="CB747" s="80"/>
      <c r="CC747" s="80"/>
      <c r="CD747" s="80"/>
      <c r="CE747" s="80"/>
      <c r="CF747" s="80"/>
      <c r="CG747" s="80"/>
      <c r="CH747" s="80"/>
      <c r="CI747" s="80"/>
      <c r="CJ747" s="80"/>
      <c r="CK747" s="80"/>
      <c r="CL747" s="80"/>
      <c r="CM747" s="80"/>
      <c r="CN747" s="80"/>
      <c r="CO747" s="80"/>
      <c r="CP747" s="80"/>
      <c r="CQ747" s="80"/>
      <c r="CR747" s="80"/>
      <c r="CS747" s="80"/>
      <c r="CT747" s="80"/>
      <c r="CU747" s="80"/>
      <c r="CV747" s="80"/>
      <c r="CW747" s="80"/>
      <c r="CX747" s="80"/>
      <c r="CY747" s="80"/>
      <c r="CZ747" s="80"/>
      <c r="DA747" s="80"/>
      <c r="DB747" s="80"/>
      <c r="DC747" s="80"/>
      <c r="DD747" s="80"/>
      <c r="DE747" s="80"/>
      <c r="DF747" s="80"/>
      <c r="DG747" s="80"/>
      <c r="DH747" s="80"/>
      <c r="DI747" s="80"/>
      <c r="DJ747" s="80"/>
      <c r="DK747" s="80"/>
    </row>
    <row r="748" ht="12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  <c r="BG748" s="80"/>
      <c r="BH748" s="80"/>
      <c r="BI748" s="80"/>
      <c r="BJ748" s="80"/>
      <c r="BK748" s="80"/>
      <c r="BL748" s="80"/>
      <c r="BM748" s="80"/>
      <c r="BN748" s="80"/>
      <c r="BO748" s="80"/>
      <c r="BP748" s="80"/>
      <c r="BQ748" s="80"/>
      <c r="BR748" s="80"/>
      <c r="BS748" s="80"/>
      <c r="BT748" s="80"/>
      <c r="BU748" s="80"/>
      <c r="BV748" s="80"/>
      <c r="BW748" s="80"/>
      <c r="BX748" s="80"/>
      <c r="BY748" s="80"/>
      <c r="BZ748" s="80"/>
      <c r="CA748" s="80"/>
      <c r="CB748" s="80"/>
      <c r="CC748" s="80"/>
      <c r="CD748" s="80"/>
      <c r="CE748" s="80"/>
      <c r="CF748" s="80"/>
      <c r="CG748" s="80"/>
      <c r="CH748" s="80"/>
      <c r="CI748" s="80"/>
      <c r="CJ748" s="80"/>
      <c r="CK748" s="80"/>
      <c r="CL748" s="80"/>
      <c r="CM748" s="80"/>
      <c r="CN748" s="80"/>
      <c r="CO748" s="80"/>
      <c r="CP748" s="80"/>
      <c r="CQ748" s="80"/>
      <c r="CR748" s="80"/>
      <c r="CS748" s="80"/>
      <c r="CT748" s="80"/>
      <c r="CU748" s="80"/>
      <c r="CV748" s="80"/>
      <c r="CW748" s="80"/>
      <c r="CX748" s="80"/>
      <c r="CY748" s="80"/>
      <c r="CZ748" s="80"/>
      <c r="DA748" s="80"/>
      <c r="DB748" s="80"/>
      <c r="DC748" s="80"/>
      <c r="DD748" s="80"/>
      <c r="DE748" s="80"/>
      <c r="DF748" s="80"/>
      <c r="DG748" s="80"/>
      <c r="DH748" s="80"/>
      <c r="DI748" s="80"/>
      <c r="DJ748" s="80"/>
      <c r="DK748" s="80"/>
    </row>
    <row r="749" ht="12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  <c r="BG749" s="80"/>
      <c r="BH749" s="80"/>
      <c r="BI749" s="80"/>
      <c r="BJ749" s="80"/>
      <c r="BK749" s="80"/>
      <c r="BL749" s="80"/>
      <c r="BM749" s="80"/>
      <c r="BN749" s="80"/>
      <c r="BO749" s="80"/>
      <c r="BP749" s="80"/>
      <c r="BQ749" s="80"/>
      <c r="BR749" s="80"/>
      <c r="BS749" s="80"/>
      <c r="BT749" s="80"/>
      <c r="BU749" s="80"/>
      <c r="BV749" s="80"/>
      <c r="BW749" s="80"/>
      <c r="BX749" s="80"/>
      <c r="BY749" s="80"/>
      <c r="BZ749" s="80"/>
      <c r="CA749" s="80"/>
      <c r="CB749" s="80"/>
      <c r="CC749" s="80"/>
      <c r="CD749" s="80"/>
      <c r="CE749" s="80"/>
      <c r="CF749" s="80"/>
      <c r="CG749" s="80"/>
      <c r="CH749" s="80"/>
      <c r="CI749" s="80"/>
      <c r="CJ749" s="80"/>
      <c r="CK749" s="80"/>
      <c r="CL749" s="80"/>
      <c r="CM749" s="80"/>
      <c r="CN749" s="80"/>
      <c r="CO749" s="80"/>
      <c r="CP749" s="80"/>
      <c r="CQ749" s="80"/>
      <c r="CR749" s="80"/>
      <c r="CS749" s="80"/>
      <c r="CT749" s="80"/>
      <c r="CU749" s="80"/>
      <c r="CV749" s="80"/>
      <c r="CW749" s="80"/>
      <c r="CX749" s="80"/>
      <c r="CY749" s="80"/>
      <c r="CZ749" s="80"/>
      <c r="DA749" s="80"/>
      <c r="DB749" s="80"/>
      <c r="DC749" s="80"/>
      <c r="DD749" s="80"/>
      <c r="DE749" s="80"/>
      <c r="DF749" s="80"/>
      <c r="DG749" s="80"/>
      <c r="DH749" s="80"/>
      <c r="DI749" s="80"/>
      <c r="DJ749" s="80"/>
      <c r="DK749" s="80"/>
    </row>
    <row r="750" ht="12.75" customHeight="1">
      <c r="A750" s="80"/>
      <c r="B750" s="80"/>
      <c r="C750" s="80"/>
      <c r="D750" s="80"/>
      <c r="E750" s="80"/>
      <c r="F750" s="367" t="s">
        <v>455</v>
      </c>
    </row>
    <row r="751" ht="12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  <c r="BG751" s="80"/>
      <c r="BH751" s="80"/>
      <c r="BI751" s="80"/>
      <c r="BJ751" s="80"/>
      <c r="BK751" s="80"/>
      <c r="BL751" s="80"/>
      <c r="BM751" s="80"/>
      <c r="BN751" s="80"/>
      <c r="BO751" s="80"/>
      <c r="BP751" s="80"/>
      <c r="BQ751" s="80"/>
      <c r="BR751" s="80"/>
      <c r="BS751" s="80"/>
      <c r="BT751" s="80"/>
      <c r="BU751" s="80"/>
      <c r="BV751" s="80"/>
      <c r="BW751" s="80"/>
      <c r="BX751" s="80"/>
      <c r="BY751" s="80"/>
      <c r="BZ751" s="80"/>
      <c r="CA751" s="80"/>
      <c r="CB751" s="80"/>
      <c r="CC751" s="80"/>
      <c r="CD751" s="80"/>
      <c r="CE751" s="80"/>
      <c r="CF751" s="80"/>
      <c r="CG751" s="80"/>
      <c r="CH751" s="80"/>
      <c r="CI751" s="80"/>
      <c r="CJ751" s="80"/>
      <c r="CK751" s="80"/>
      <c r="CL751" s="80"/>
      <c r="CM751" s="80"/>
      <c r="CN751" s="80"/>
      <c r="CO751" s="80"/>
      <c r="CP751" s="80"/>
      <c r="CQ751" s="80"/>
      <c r="CR751" s="80"/>
      <c r="CS751" s="80"/>
      <c r="CT751" s="80"/>
      <c r="CU751" s="80"/>
      <c r="CV751" s="80"/>
      <c r="CW751" s="80"/>
      <c r="CX751" s="80"/>
      <c r="CY751" s="80"/>
      <c r="CZ751" s="80"/>
      <c r="DA751" s="80"/>
      <c r="DB751" s="80"/>
      <c r="DC751" s="80"/>
      <c r="DD751" s="80"/>
      <c r="DE751" s="80"/>
      <c r="DF751" s="80"/>
      <c r="DG751" s="80"/>
      <c r="DH751" s="80"/>
      <c r="DI751" s="80"/>
      <c r="DJ751" s="80"/>
      <c r="DK751" s="80"/>
    </row>
    <row r="752" ht="12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374" t="s">
        <v>448</v>
      </c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  <c r="BG752" s="80"/>
      <c r="BH752" s="80"/>
      <c r="BI752" s="80"/>
      <c r="BJ752" s="80"/>
      <c r="BK752" s="80"/>
      <c r="BL752" s="80"/>
      <c r="BM752" s="80"/>
      <c r="BN752" s="80"/>
      <c r="BO752" s="80"/>
      <c r="BP752" s="80"/>
      <c r="BQ752" s="80"/>
      <c r="BR752" s="80"/>
      <c r="BS752" s="80"/>
      <c r="BT752" s="80"/>
      <c r="BU752" s="80"/>
      <c r="BV752" s="80"/>
      <c r="BW752" s="80"/>
      <c r="BX752" s="80"/>
      <c r="BY752" s="80"/>
      <c r="BZ752" s="80"/>
      <c r="CA752" s="80"/>
      <c r="CB752" s="80"/>
      <c r="CC752" s="80"/>
      <c r="CD752" s="80"/>
      <c r="CE752" s="80"/>
      <c r="CF752" s="80"/>
      <c r="CG752" s="80"/>
      <c r="CH752" s="80"/>
      <c r="CI752" s="80"/>
      <c r="CJ752" s="80"/>
      <c r="CK752" s="80"/>
      <c r="CL752" s="80"/>
      <c r="CM752" s="80"/>
      <c r="CN752" s="80"/>
      <c r="CO752" s="80"/>
      <c r="CP752" s="80"/>
      <c r="CQ752" s="80"/>
      <c r="CR752" s="80"/>
      <c r="CS752" s="80"/>
      <c r="CT752" s="80"/>
      <c r="CU752" s="80"/>
      <c r="CV752" s="80"/>
      <c r="CW752" s="80"/>
      <c r="CX752" s="80"/>
      <c r="CY752" s="80"/>
      <c r="CZ752" s="80"/>
      <c r="DA752" s="80"/>
      <c r="DB752" s="80"/>
      <c r="DC752" s="80"/>
      <c r="DD752" s="80"/>
      <c r="DE752" s="80"/>
      <c r="DF752" s="80"/>
      <c r="DG752" s="80"/>
      <c r="DH752" s="80"/>
      <c r="DI752" s="80"/>
      <c r="DJ752" s="80"/>
      <c r="DK752" s="80"/>
    </row>
    <row r="753" ht="12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  <c r="BG753" s="80"/>
      <c r="BH753" s="80"/>
      <c r="BI753" s="80"/>
      <c r="BJ753" s="80"/>
      <c r="BK753" s="80"/>
      <c r="BL753" s="80"/>
      <c r="BM753" s="80"/>
      <c r="BN753" s="80"/>
      <c r="BO753" s="80"/>
      <c r="BP753" s="80"/>
      <c r="BQ753" s="80"/>
      <c r="BR753" s="80"/>
      <c r="BS753" s="80"/>
      <c r="BT753" s="80"/>
      <c r="BU753" s="80"/>
      <c r="BV753" s="80"/>
      <c r="BW753" s="80"/>
      <c r="BX753" s="80"/>
      <c r="BY753" s="80"/>
      <c r="BZ753" s="80"/>
      <c r="CA753" s="80"/>
      <c r="CB753" s="80"/>
      <c r="CC753" s="80"/>
      <c r="CD753" s="80"/>
      <c r="CE753" s="80"/>
      <c r="CF753" s="80"/>
      <c r="CG753" s="80"/>
      <c r="CH753" s="80"/>
      <c r="CI753" s="80"/>
      <c r="CJ753" s="80"/>
      <c r="CK753" s="80"/>
      <c r="CL753" s="80"/>
      <c r="CM753" s="80"/>
      <c r="CN753" s="80"/>
      <c r="CO753" s="80"/>
      <c r="CP753" s="80"/>
      <c r="CQ753" s="80"/>
      <c r="CR753" s="80"/>
      <c r="CS753" s="80"/>
      <c r="CT753" s="80"/>
      <c r="CU753" s="80"/>
      <c r="CV753" s="80"/>
      <c r="CW753" s="80"/>
      <c r="CX753" s="80"/>
      <c r="CY753" s="80"/>
      <c r="CZ753" s="80"/>
      <c r="DA753" s="80"/>
      <c r="DB753" s="80"/>
      <c r="DC753" s="80"/>
      <c r="DD753" s="80"/>
      <c r="DE753" s="80"/>
      <c r="DF753" s="80"/>
      <c r="DG753" s="80"/>
      <c r="DH753" s="80"/>
      <c r="DI753" s="80"/>
      <c r="DJ753" s="80"/>
      <c r="DK753" s="80"/>
    </row>
    <row r="754" ht="12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390"/>
      <c r="AF754" s="403" t="s">
        <v>449</v>
      </c>
      <c r="AG754" s="351"/>
      <c r="AH754" s="351"/>
      <c r="AI754" s="351"/>
      <c r="AJ754" s="351"/>
      <c r="AK754" s="351"/>
      <c r="AL754" s="351"/>
      <c r="AM754" s="351"/>
      <c r="AN754" s="168"/>
      <c r="AO754" s="390"/>
      <c r="AP754" s="403" t="s">
        <v>450</v>
      </c>
      <c r="AQ754" s="351"/>
      <c r="AR754" s="351"/>
      <c r="AS754" s="351"/>
      <c r="AT754" s="351"/>
      <c r="AU754" s="351"/>
      <c r="AV754" s="351"/>
      <c r="AW754" s="351"/>
      <c r="AX754" s="168"/>
      <c r="AY754" s="403" t="s">
        <v>451</v>
      </c>
      <c r="AZ754" s="351"/>
      <c r="BA754" s="351"/>
      <c r="BB754" s="351"/>
      <c r="BC754" s="351"/>
      <c r="BD754" s="351"/>
      <c r="BE754" s="351"/>
      <c r="BF754" s="168"/>
      <c r="BG754" s="390"/>
      <c r="BH754" s="403" t="s">
        <v>452</v>
      </c>
      <c r="BI754" s="351"/>
      <c r="BJ754" s="351"/>
      <c r="BK754" s="351"/>
      <c r="BL754" s="351"/>
      <c r="BM754" s="351"/>
      <c r="BN754" s="351"/>
      <c r="BO754" s="168"/>
      <c r="BP754" s="390"/>
      <c r="BQ754" s="403" t="s">
        <v>453</v>
      </c>
      <c r="BR754" s="351"/>
      <c r="BS754" s="351"/>
      <c r="BT754" s="351"/>
      <c r="BU754" s="351"/>
      <c r="BV754" s="351"/>
      <c r="BW754" s="351"/>
      <c r="BX754" s="351"/>
      <c r="BY754" s="168"/>
      <c r="BZ754" s="403" t="s">
        <v>454</v>
      </c>
      <c r="CA754" s="351"/>
      <c r="CB754" s="351"/>
      <c r="CC754" s="351"/>
      <c r="CD754" s="351"/>
      <c r="CE754" s="351"/>
      <c r="CF754" s="351"/>
      <c r="CG754" s="351"/>
      <c r="CH754" s="168"/>
      <c r="CI754" s="80"/>
      <c r="CJ754" s="80"/>
      <c r="CK754" s="80"/>
      <c r="CL754" s="80"/>
      <c r="CM754" s="80"/>
      <c r="CN754" s="80"/>
      <c r="CO754" s="80"/>
      <c r="CP754" s="80"/>
      <c r="CQ754" s="80"/>
      <c r="CR754" s="80"/>
      <c r="CS754" s="80"/>
      <c r="CT754" s="80"/>
      <c r="CU754" s="80"/>
      <c r="CV754" s="80"/>
      <c r="CW754" s="80"/>
      <c r="CX754" s="80"/>
      <c r="CY754" s="80"/>
      <c r="CZ754" s="80"/>
      <c r="DA754" s="80"/>
      <c r="DB754" s="80"/>
      <c r="DC754" s="80"/>
      <c r="DD754" s="80"/>
      <c r="DE754" s="80"/>
      <c r="DF754" s="80"/>
      <c r="DG754" s="80"/>
      <c r="DH754" s="80"/>
      <c r="DI754" s="80"/>
      <c r="DJ754" s="80"/>
      <c r="DK754" s="80"/>
    </row>
    <row r="755" ht="12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390"/>
      <c r="AF755" s="352"/>
      <c r="AG755" s="242"/>
      <c r="AH755" s="242"/>
      <c r="AI755" s="242"/>
      <c r="AJ755" s="242"/>
      <c r="AK755" s="242"/>
      <c r="AL755" s="242"/>
      <c r="AM755" s="242"/>
      <c r="AN755" s="353"/>
      <c r="AO755" s="390"/>
      <c r="AP755" s="352"/>
      <c r="AQ755" s="242"/>
      <c r="AR755" s="242"/>
      <c r="AS755" s="242"/>
      <c r="AT755" s="242"/>
      <c r="AU755" s="242"/>
      <c r="AV755" s="242"/>
      <c r="AW755" s="242"/>
      <c r="AX755" s="353"/>
      <c r="AY755" s="352"/>
      <c r="AZ755" s="242"/>
      <c r="BA755" s="242"/>
      <c r="BB755" s="242"/>
      <c r="BC755" s="242"/>
      <c r="BD755" s="242"/>
      <c r="BE755" s="242"/>
      <c r="BF755" s="353"/>
      <c r="BG755" s="390"/>
      <c r="BH755" s="352"/>
      <c r="BI755" s="242"/>
      <c r="BJ755" s="242"/>
      <c r="BK755" s="242"/>
      <c r="BL755" s="242"/>
      <c r="BM755" s="242"/>
      <c r="BN755" s="242"/>
      <c r="BO755" s="353"/>
      <c r="BP755" s="390"/>
      <c r="BQ755" s="352"/>
      <c r="BR755" s="242"/>
      <c r="BS755" s="242"/>
      <c r="BT755" s="242"/>
      <c r="BU755" s="242"/>
      <c r="BV755" s="242"/>
      <c r="BW755" s="242"/>
      <c r="BX755" s="242"/>
      <c r="BY755" s="353"/>
      <c r="BZ755" s="352"/>
      <c r="CA755" s="242"/>
      <c r="CB755" s="242"/>
      <c r="CC755" s="242"/>
      <c r="CD755" s="242"/>
      <c r="CE755" s="242"/>
      <c r="CF755" s="242"/>
      <c r="CG755" s="242"/>
      <c r="CH755" s="353"/>
      <c r="CI755" s="80"/>
      <c r="CJ755" s="80"/>
      <c r="CK755" s="80"/>
      <c r="CL755" s="80"/>
      <c r="CM755" s="80"/>
      <c r="CN755" s="80"/>
      <c r="CO755" s="80"/>
      <c r="CP755" s="80"/>
      <c r="CQ755" s="80"/>
      <c r="CR755" s="80"/>
      <c r="CS755" s="80"/>
      <c r="CT755" s="80"/>
      <c r="CU755" s="80"/>
      <c r="CV755" s="80"/>
      <c r="CW755" s="80"/>
      <c r="CX755" s="80"/>
      <c r="CY755" s="80"/>
      <c r="CZ755" s="80"/>
      <c r="DA755" s="80"/>
      <c r="DB755" s="80"/>
      <c r="DC755" s="80"/>
      <c r="DD755" s="80"/>
      <c r="DE755" s="80"/>
      <c r="DF755" s="80"/>
      <c r="DG755" s="80"/>
      <c r="DH755" s="80"/>
      <c r="DI755" s="80"/>
      <c r="DJ755" s="80"/>
      <c r="DK755" s="80"/>
    </row>
    <row r="756" ht="12.75" customHeight="1">
      <c r="A756" s="80"/>
      <c r="B756" s="80"/>
      <c r="C756" s="80"/>
      <c r="D756" s="80"/>
      <c r="E756" s="80"/>
      <c r="F756" s="374" t="s">
        <v>446</v>
      </c>
      <c r="L756" s="80"/>
      <c r="M756" s="80"/>
      <c r="N756" s="80"/>
      <c r="O756" s="80"/>
      <c r="P756" s="374" t="s">
        <v>374</v>
      </c>
      <c r="U756" s="80"/>
      <c r="V756" s="374" t="s">
        <v>456</v>
      </c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  <c r="BG756" s="80"/>
      <c r="BH756" s="80"/>
      <c r="BI756" s="80"/>
      <c r="BJ756" s="80"/>
      <c r="BK756" s="80"/>
      <c r="BL756" s="80"/>
      <c r="BM756" s="80"/>
      <c r="BN756" s="80"/>
      <c r="BO756" s="80"/>
      <c r="BP756" s="80"/>
      <c r="BQ756" s="80"/>
      <c r="BR756" s="80"/>
      <c r="BS756" s="80"/>
      <c r="BT756" s="80"/>
      <c r="BU756" s="80"/>
      <c r="BV756" s="80"/>
      <c r="BW756" s="80"/>
      <c r="BX756" s="80"/>
      <c r="BY756" s="80"/>
      <c r="BZ756" s="80"/>
      <c r="CA756" s="80"/>
      <c r="CB756" s="80"/>
      <c r="CC756" s="80"/>
      <c r="CD756" s="80"/>
      <c r="CE756" s="80"/>
      <c r="CF756" s="80"/>
      <c r="CG756" s="80"/>
      <c r="CH756" s="80"/>
      <c r="CI756" s="80"/>
      <c r="CJ756" s="80"/>
      <c r="CK756" s="80"/>
      <c r="CL756" s="80"/>
      <c r="CM756" s="80"/>
      <c r="CN756" s="80"/>
      <c r="CO756" s="80"/>
      <c r="CP756" s="80"/>
      <c r="CQ756" s="80"/>
      <c r="CR756" s="80"/>
      <c r="CS756" s="80"/>
      <c r="CT756" s="80"/>
      <c r="CU756" s="80"/>
      <c r="CV756" s="80"/>
      <c r="CW756" s="80"/>
      <c r="CX756" s="80"/>
      <c r="CY756" s="80"/>
      <c r="CZ756" s="80"/>
      <c r="DA756" s="80"/>
      <c r="DB756" s="80"/>
      <c r="DC756" s="80"/>
      <c r="DD756" s="80"/>
      <c r="DE756" s="80"/>
      <c r="DF756" s="80"/>
      <c r="DG756" s="80"/>
      <c r="DH756" s="80"/>
      <c r="DI756" s="80"/>
      <c r="DJ756" s="80"/>
      <c r="DK756" s="80"/>
    </row>
    <row r="757" ht="12.75" customHeight="1">
      <c r="A757" s="80"/>
      <c r="B757" s="80"/>
      <c r="C757" s="80"/>
      <c r="D757" s="80"/>
      <c r="E757" s="404" t="s">
        <v>457</v>
      </c>
      <c r="F757" s="10"/>
      <c r="G757" s="10"/>
      <c r="H757" s="10"/>
      <c r="I757" s="10"/>
      <c r="J757" s="10"/>
      <c r="K757" s="10"/>
      <c r="L757" s="10"/>
      <c r="M757" s="11"/>
      <c r="N757" s="404" t="s">
        <v>458</v>
      </c>
      <c r="O757" s="10"/>
      <c r="P757" s="10"/>
      <c r="Q757" s="10"/>
      <c r="R757" s="10"/>
      <c r="S757" s="10"/>
      <c r="T757" s="10"/>
      <c r="U757" s="10"/>
      <c r="V757" s="11"/>
      <c r="W757" s="404" t="s">
        <v>459</v>
      </c>
      <c r="X757" s="10"/>
      <c r="Y757" s="10"/>
      <c r="Z757" s="10"/>
      <c r="AA757" s="10"/>
      <c r="AB757" s="10"/>
      <c r="AC757" s="10"/>
      <c r="AD757" s="10"/>
      <c r="AE757" s="11"/>
      <c r="AF757" s="405">
        <v>0.0</v>
      </c>
      <c r="AG757" s="10"/>
      <c r="AH757" s="10"/>
      <c r="AI757" s="10"/>
      <c r="AJ757" s="10"/>
      <c r="AK757" s="10"/>
      <c r="AL757" s="10"/>
      <c r="AM757" s="10"/>
      <c r="AN757" s="11"/>
      <c r="AO757" s="390"/>
      <c r="AP757" s="405">
        <v>0.0</v>
      </c>
      <c r="AQ757" s="10"/>
      <c r="AR757" s="10"/>
      <c r="AS757" s="10"/>
      <c r="AT757" s="10"/>
      <c r="AU757" s="10"/>
      <c r="AV757" s="10"/>
      <c r="AW757" s="10"/>
      <c r="AX757" s="11"/>
      <c r="AY757" s="405">
        <v>0.0</v>
      </c>
      <c r="AZ757" s="10"/>
      <c r="BA757" s="10"/>
      <c r="BB757" s="10"/>
      <c r="BC757" s="10"/>
      <c r="BD757" s="10"/>
      <c r="BE757" s="10"/>
      <c r="BF757" s="11"/>
      <c r="BG757" s="390"/>
      <c r="BH757" s="405">
        <v>3955.0</v>
      </c>
      <c r="BI757" s="10"/>
      <c r="BJ757" s="10"/>
      <c r="BK757" s="10"/>
      <c r="BL757" s="10"/>
      <c r="BM757" s="10"/>
      <c r="BN757" s="10"/>
      <c r="BO757" s="11"/>
      <c r="BP757" s="390"/>
      <c r="BQ757" s="405">
        <v>3955.0</v>
      </c>
      <c r="BR757" s="10"/>
      <c r="BS757" s="10"/>
      <c r="BT757" s="10"/>
      <c r="BU757" s="10"/>
      <c r="BV757" s="10"/>
      <c r="BW757" s="10"/>
      <c r="BX757" s="10"/>
      <c r="BY757" s="11"/>
      <c r="BZ757" s="405">
        <v>3955.0</v>
      </c>
      <c r="CA757" s="10"/>
      <c r="CB757" s="10"/>
      <c r="CC757" s="10"/>
      <c r="CD757" s="10"/>
      <c r="CE757" s="10"/>
      <c r="CF757" s="10"/>
      <c r="CG757" s="10"/>
      <c r="CH757" s="11"/>
      <c r="CI757" s="80"/>
      <c r="CJ757" s="80"/>
      <c r="CK757" s="80"/>
      <c r="CL757" s="80"/>
      <c r="CM757" s="80"/>
      <c r="CN757" s="80"/>
      <c r="CO757" s="80"/>
      <c r="CP757" s="80"/>
      <c r="CQ757" s="80"/>
      <c r="CR757" s="80"/>
      <c r="CS757" s="80"/>
      <c r="CT757" s="80"/>
      <c r="CU757" s="80"/>
      <c r="CV757" s="80"/>
      <c r="CW757" s="80"/>
      <c r="CX757" s="80"/>
      <c r="CY757" s="80"/>
      <c r="CZ757" s="80"/>
      <c r="DA757" s="80"/>
      <c r="DB757" s="80"/>
      <c r="DC757" s="80"/>
      <c r="DD757" s="80"/>
      <c r="DE757" s="80"/>
      <c r="DF757" s="80"/>
      <c r="DG757" s="80"/>
      <c r="DH757" s="80"/>
      <c r="DI757" s="80"/>
      <c r="DJ757" s="80"/>
      <c r="DK757" s="80"/>
    </row>
    <row r="758" ht="12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  <c r="BG758" s="80"/>
      <c r="BH758" s="80"/>
      <c r="BI758" s="80"/>
      <c r="BJ758" s="80"/>
      <c r="BK758" s="80"/>
      <c r="BL758" s="80"/>
      <c r="BM758" s="80"/>
      <c r="BN758" s="80"/>
      <c r="BO758" s="80"/>
      <c r="BP758" s="80"/>
      <c r="BQ758" s="80"/>
      <c r="BR758" s="80"/>
      <c r="BS758" s="80"/>
      <c r="BT758" s="80"/>
      <c r="BU758" s="80"/>
      <c r="BV758" s="80"/>
      <c r="BW758" s="80"/>
      <c r="BX758" s="80"/>
      <c r="BY758" s="80"/>
      <c r="BZ758" s="80"/>
      <c r="CA758" s="80"/>
      <c r="CB758" s="80"/>
      <c r="CC758" s="80"/>
      <c r="CD758" s="80"/>
      <c r="CE758" s="80"/>
      <c r="CF758" s="80"/>
      <c r="CG758" s="80"/>
      <c r="CH758" s="80"/>
      <c r="CI758" s="80"/>
      <c r="CJ758" s="80"/>
      <c r="CK758" s="80"/>
      <c r="CL758" s="80"/>
      <c r="CM758" s="80"/>
      <c r="CN758" s="80"/>
      <c r="CO758" s="80"/>
      <c r="CP758" s="80"/>
      <c r="CQ758" s="80"/>
      <c r="CR758" s="80"/>
      <c r="CS758" s="80"/>
      <c r="CT758" s="80"/>
      <c r="CU758" s="80"/>
      <c r="CV758" s="80"/>
      <c r="CW758" s="80"/>
      <c r="CX758" s="80"/>
      <c r="CY758" s="80"/>
      <c r="CZ758" s="80"/>
      <c r="DA758" s="80"/>
      <c r="DB758" s="80"/>
      <c r="DC758" s="80"/>
      <c r="DD758" s="80"/>
      <c r="DE758" s="80"/>
      <c r="DF758" s="80"/>
      <c r="DG758" s="80"/>
      <c r="DH758" s="80"/>
      <c r="DI758" s="80"/>
      <c r="DJ758" s="80"/>
      <c r="DK758" s="80"/>
    </row>
    <row r="759" ht="12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  <c r="BG759" s="80"/>
      <c r="BH759" s="80"/>
      <c r="BI759" s="80"/>
      <c r="BJ759" s="80"/>
      <c r="BK759" s="80"/>
      <c r="BL759" s="80"/>
      <c r="BM759" s="80"/>
      <c r="BN759" s="80"/>
      <c r="BO759" s="80"/>
      <c r="BP759" s="80"/>
      <c r="BQ759" s="80"/>
      <c r="BR759" s="80"/>
      <c r="BS759" s="80"/>
      <c r="BT759" s="80"/>
      <c r="BU759" s="80"/>
      <c r="BV759" s="80"/>
      <c r="BW759" s="80"/>
      <c r="BX759" s="80"/>
      <c r="BY759" s="80"/>
      <c r="BZ759" s="80"/>
      <c r="CA759" s="80"/>
      <c r="CB759" s="80"/>
      <c r="CC759" s="80"/>
      <c r="CD759" s="80"/>
      <c r="CE759" s="80"/>
      <c r="CF759" s="80"/>
      <c r="CG759" s="80"/>
      <c r="CH759" s="80"/>
      <c r="CI759" s="80"/>
      <c r="CJ759" s="80"/>
      <c r="CK759" s="80"/>
      <c r="CL759" s="80"/>
      <c r="CM759" s="80"/>
      <c r="CN759" s="80"/>
      <c r="CO759" s="80"/>
      <c r="CP759" s="80"/>
      <c r="CQ759" s="80"/>
      <c r="CR759" s="80"/>
      <c r="CS759" s="80"/>
      <c r="CT759" s="80"/>
      <c r="CU759" s="80"/>
      <c r="CV759" s="80"/>
      <c r="CW759" s="80"/>
      <c r="CX759" s="80"/>
      <c r="CY759" s="80"/>
      <c r="CZ759" s="80"/>
      <c r="DA759" s="80"/>
      <c r="DB759" s="80"/>
      <c r="DC759" s="80"/>
      <c r="DD759" s="80"/>
      <c r="DE759" s="80"/>
      <c r="DF759" s="80"/>
      <c r="DG759" s="80"/>
      <c r="DH759" s="80"/>
      <c r="DI759" s="80"/>
      <c r="DJ759" s="80"/>
      <c r="DK759" s="80"/>
    </row>
    <row r="760" ht="12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39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  <c r="BG760" s="80"/>
      <c r="BH760" s="80"/>
      <c r="BI760" s="80"/>
      <c r="BJ760" s="80"/>
      <c r="BK760" s="80"/>
      <c r="BL760" s="80"/>
      <c r="BM760" s="80"/>
      <c r="BN760" s="80"/>
      <c r="BO760" s="80"/>
      <c r="BP760" s="80"/>
      <c r="BQ760" s="80"/>
      <c r="BR760" s="80"/>
      <c r="BS760" s="80"/>
      <c r="BT760" s="80"/>
      <c r="BU760" s="80"/>
      <c r="BV760" s="80"/>
      <c r="BW760" s="80"/>
      <c r="BX760" s="80"/>
      <c r="BY760" s="80"/>
      <c r="BZ760" s="80"/>
      <c r="CA760" s="80"/>
      <c r="CB760" s="80"/>
      <c r="CC760" s="80"/>
      <c r="CD760" s="80"/>
      <c r="CE760" s="80"/>
      <c r="CF760" s="80"/>
      <c r="CG760" s="80"/>
      <c r="CH760" s="80"/>
      <c r="CI760" s="80"/>
      <c r="CJ760" s="80"/>
      <c r="CK760" s="80"/>
      <c r="CL760" s="80"/>
      <c r="CM760" s="80"/>
      <c r="CN760" s="80"/>
      <c r="CO760" s="80"/>
      <c r="CP760" s="80"/>
      <c r="CQ760" s="80"/>
      <c r="CR760" s="80"/>
      <c r="CS760" s="80"/>
      <c r="CT760" s="80"/>
      <c r="CU760" s="80"/>
      <c r="CV760" s="80"/>
      <c r="CW760" s="80"/>
      <c r="CX760" s="80"/>
      <c r="CY760" s="80"/>
      <c r="CZ760" s="80"/>
      <c r="DA760" s="80"/>
      <c r="DB760" s="80"/>
      <c r="DC760" s="80"/>
      <c r="DD760" s="80"/>
      <c r="DE760" s="80"/>
      <c r="DF760" s="80"/>
      <c r="DG760" s="80"/>
      <c r="DH760" s="80"/>
      <c r="DI760" s="80"/>
      <c r="DJ760" s="80"/>
      <c r="DK760" s="80"/>
    </row>
    <row r="761" ht="12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  <c r="BG761" s="80"/>
      <c r="BH761" s="80"/>
      <c r="BI761" s="80"/>
      <c r="BJ761" s="80"/>
      <c r="BK761" s="80"/>
      <c r="BL761" s="80"/>
      <c r="BM761" s="80"/>
      <c r="BN761" s="80"/>
      <c r="BO761" s="80"/>
      <c r="BP761" s="80"/>
      <c r="BQ761" s="80"/>
      <c r="BR761" s="80"/>
      <c r="BS761" s="80"/>
      <c r="BT761" s="80"/>
      <c r="BU761" s="80"/>
      <c r="BV761" s="80"/>
      <c r="BW761" s="80"/>
      <c r="BX761" s="80"/>
      <c r="BY761" s="80"/>
      <c r="BZ761" s="80"/>
      <c r="CA761" s="80"/>
      <c r="CB761" s="80"/>
      <c r="CC761" s="80"/>
      <c r="CD761" s="80"/>
      <c r="CE761" s="80"/>
      <c r="CF761" s="80"/>
      <c r="CG761" s="80"/>
      <c r="CH761" s="80"/>
      <c r="CI761" s="80"/>
      <c r="CJ761" s="80"/>
      <c r="CK761" s="80"/>
      <c r="CL761" s="80"/>
      <c r="CM761" s="80"/>
      <c r="CN761" s="80"/>
      <c r="CO761" s="80"/>
      <c r="CP761" s="80"/>
      <c r="CQ761" s="80"/>
      <c r="CR761" s="80"/>
      <c r="CS761" s="80"/>
      <c r="CT761" s="80"/>
      <c r="CU761" s="80"/>
      <c r="CV761" s="80"/>
      <c r="CW761" s="80"/>
      <c r="CX761" s="80"/>
      <c r="CY761" s="80"/>
      <c r="CZ761" s="80"/>
      <c r="DA761" s="80"/>
      <c r="DB761" s="80"/>
      <c r="DC761" s="80"/>
      <c r="DD761" s="80"/>
      <c r="DE761" s="80"/>
      <c r="DF761" s="80"/>
      <c r="DG761" s="80"/>
      <c r="DH761" s="80"/>
      <c r="DI761" s="80"/>
      <c r="DJ761" s="80"/>
      <c r="DK761" s="80"/>
    </row>
    <row r="762" ht="39.0" customHeight="1">
      <c r="A762" s="80"/>
      <c r="B762" s="80"/>
      <c r="C762" s="80"/>
      <c r="D762" s="355" t="s">
        <v>460</v>
      </c>
    </row>
    <row r="763" ht="12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  <c r="BG763" s="80"/>
      <c r="BH763" s="80"/>
      <c r="BI763" s="80"/>
      <c r="BJ763" s="80"/>
      <c r="BK763" s="80"/>
      <c r="BL763" s="80"/>
      <c r="BM763" s="80"/>
      <c r="BN763" s="80"/>
      <c r="BO763" s="80"/>
      <c r="BP763" s="80"/>
      <c r="BQ763" s="80"/>
      <c r="BR763" s="80"/>
      <c r="BS763" s="80"/>
      <c r="BT763" s="80"/>
      <c r="BU763" s="80"/>
      <c r="BV763" s="80"/>
      <c r="BW763" s="80"/>
      <c r="BX763" s="80"/>
      <c r="BY763" s="80"/>
      <c r="BZ763" s="80"/>
      <c r="CA763" s="80"/>
      <c r="CB763" s="80"/>
      <c r="CC763" s="80"/>
      <c r="CD763" s="80"/>
      <c r="CE763" s="80"/>
      <c r="CF763" s="80"/>
      <c r="CG763" s="80"/>
      <c r="CH763" s="80"/>
      <c r="CI763" s="80"/>
      <c r="CJ763" s="80"/>
      <c r="CK763" s="80"/>
      <c r="CL763" s="80"/>
      <c r="CM763" s="80"/>
      <c r="CN763" s="80"/>
      <c r="CO763" s="80"/>
      <c r="CP763" s="80"/>
      <c r="CQ763" s="80"/>
      <c r="CR763" s="80"/>
      <c r="CS763" s="80"/>
      <c r="CT763" s="80"/>
      <c r="CU763" s="80"/>
      <c r="CV763" s="80"/>
      <c r="CW763" s="80"/>
      <c r="CX763" s="80"/>
      <c r="CY763" s="80"/>
      <c r="CZ763" s="80"/>
      <c r="DA763" s="80"/>
      <c r="DB763" s="80"/>
      <c r="DC763" s="80"/>
      <c r="DD763" s="80"/>
      <c r="DE763" s="80"/>
      <c r="DF763" s="80"/>
      <c r="DG763" s="80"/>
      <c r="DH763" s="80"/>
      <c r="DI763" s="80"/>
      <c r="DJ763" s="80"/>
      <c r="DK763" s="80"/>
    </row>
    <row r="764" ht="12.75" customHeight="1">
      <c r="A764" s="80"/>
      <c r="B764" s="80"/>
      <c r="C764" s="80"/>
      <c r="D764" s="80"/>
      <c r="E764" s="80"/>
      <c r="F764" s="349" t="s">
        <v>461</v>
      </c>
      <c r="AC764" s="80"/>
      <c r="AD764" s="80"/>
      <c r="AE764" s="80"/>
      <c r="AF764" s="349" t="s">
        <v>462</v>
      </c>
      <c r="AW764" s="80"/>
      <c r="AX764" s="80"/>
      <c r="AY764" s="80"/>
      <c r="AZ764" s="349" t="s">
        <v>446</v>
      </c>
      <c r="BL764" s="80"/>
      <c r="BM764" s="80"/>
      <c r="BN764" s="80"/>
      <c r="BO764" s="80"/>
      <c r="BP764" s="80"/>
      <c r="BQ764" s="367" t="s">
        <v>305</v>
      </c>
      <c r="CD764" s="80"/>
      <c r="CE764" s="80"/>
      <c r="CF764" s="80"/>
      <c r="CG764" s="367" t="s">
        <v>463</v>
      </c>
      <c r="CR764" s="80"/>
      <c r="CS764" s="80"/>
      <c r="CT764" s="80"/>
      <c r="CU764" s="80"/>
      <c r="CV764" s="80"/>
      <c r="CW764" s="80"/>
      <c r="CX764" s="349" t="s">
        <v>464</v>
      </c>
      <c r="DJ764" s="80"/>
      <c r="DK764" s="80"/>
    </row>
    <row r="765" ht="12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  <c r="BG765" s="80"/>
      <c r="BH765" s="80"/>
      <c r="BI765" s="80"/>
      <c r="BJ765" s="80"/>
      <c r="BK765" s="80"/>
      <c r="BL765" s="80"/>
      <c r="BM765" s="80"/>
      <c r="BN765" s="80"/>
      <c r="BO765" s="80"/>
      <c r="BP765" s="80"/>
      <c r="BQ765" s="80"/>
      <c r="BR765" s="80"/>
      <c r="BS765" s="80"/>
      <c r="BT765" s="80"/>
      <c r="BU765" s="80"/>
      <c r="BV765" s="80"/>
      <c r="BW765" s="80"/>
      <c r="BX765" s="80"/>
      <c r="BY765" s="80"/>
      <c r="BZ765" s="80"/>
      <c r="CA765" s="80"/>
      <c r="CB765" s="80"/>
      <c r="CC765" s="80"/>
      <c r="CD765" s="80"/>
      <c r="CE765" s="80"/>
      <c r="CF765" s="80"/>
      <c r="CG765" s="80"/>
      <c r="CH765" s="80"/>
      <c r="CI765" s="80"/>
      <c r="CJ765" s="80"/>
      <c r="CK765" s="80"/>
      <c r="CL765" s="80"/>
      <c r="CM765" s="80"/>
      <c r="CN765" s="80"/>
      <c r="CO765" s="80"/>
      <c r="CP765" s="80"/>
      <c r="CQ765" s="80"/>
      <c r="CR765" s="80"/>
      <c r="CS765" s="80"/>
      <c r="CT765" s="80"/>
      <c r="CU765" s="80"/>
      <c r="CV765" s="80"/>
      <c r="CW765" s="80"/>
      <c r="CX765" s="80"/>
      <c r="CY765" s="80"/>
      <c r="CZ765" s="80"/>
      <c r="DA765" s="80"/>
      <c r="DB765" s="80"/>
      <c r="DC765" s="80"/>
      <c r="DD765" s="80"/>
      <c r="DE765" s="80"/>
      <c r="DF765" s="80"/>
      <c r="DG765" s="80"/>
      <c r="DH765" s="80"/>
      <c r="DI765" s="80"/>
      <c r="DJ765" s="80"/>
      <c r="DK765" s="80"/>
    </row>
    <row r="766" ht="12.75" customHeight="1">
      <c r="A766" s="80"/>
      <c r="B766" s="80"/>
      <c r="C766" s="80"/>
      <c r="D766" s="80"/>
      <c r="E766" s="80"/>
      <c r="F766" s="402" t="s">
        <v>465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1"/>
      <c r="AD766" s="80"/>
      <c r="AE766" s="80"/>
      <c r="AF766" s="401"/>
      <c r="AG766" s="351"/>
      <c r="AH766" s="351"/>
      <c r="AI766" s="351"/>
      <c r="AJ766" s="351"/>
      <c r="AK766" s="351"/>
      <c r="AL766" s="351"/>
      <c r="AM766" s="351"/>
      <c r="AN766" s="351"/>
      <c r="AO766" s="351"/>
      <c r="AP766" s="351"/>
      <c r="AQ766" s="351"/>
      <c r="AR766" s="351"/>
      <c r="AS766" s="351"/>
      <c r="AT766" s="351"/>
      <c r="AU766" s="168"/>
      <c r="AV766" s="80"/>
      <c r="AW766" s="80"/>
      <c r="AX766" s="80"/>
      <c r="AY766" s="80"/>
      <c r="AZ766" s="401"/>
      <c r="BA766" s="351"/>
      <c r="BB766" s="351"/>
      <c r="BC766" s="351"/>
      <c r="BD766" s="351"/>
      <c r="BE766" s="351"/>
      <c r="BF766" s="351"/>
      <c r="BG766" s="351"/>
      <c r="BH766" s="351"/>
      <c r="BI766" s="351"/>
      <c r="BJ766" s="351"/>
      <c r="BK766" s="351"/>
      <c r="BL766" s="168"/>
      <c r="BM766" s="80"/>
      <c r="BN766" s="80"/>
      <c r="BO766" s="80"/>
      <c r="BP766" s="80"/>
      <c r="BQ766" s="406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1"/>
      <c r="CC766" s="80"/>
      <c r="CD766" s="80"/>
      <c r="CE766" s="80"/>
      <c r="CF766" s="80"/>
      <c r="CG766" s="401"/>
      <c r="CH766" s="351"/>
      <c r="CI766" s="351"/>
      <c r="CJ766" s="351"/>
      <c r="CK766" s="351"/>
      <c r="CL766" s="351"/>
      <c r="CM766" s="351"/>
      <c r="CN766" s="351"/>
      <c r="CO766" s="351"/>
      <c r="CP766" s="351"/>
      <c r="CQ766" s="351"/>
      <c r="CR766" s="351"/>
      <c r="CS766" s="351"/>
      <c r="CT766" s="351"/>
      <c r="CU766" s="168"/>
      <c r="CV766" s="80"/>
      <c r="CW766" s="80"/>
      <c r="CX766" s="401"/>
      <c r="CY766" s="351"/>
      <c r="CZ766" s="351"/>
      <c r="DA766" s="351"/>
      <c r="DB766" s="351"/>
      <c r="DC766" s="351"/>
      <c r="DD766" s="351"/>
      <c r="DE766" s="351"/>
      <c r="DF766" s="351"/>
      <c r="DG766" s="351"/>
      <c r="DH766" s="351"/>
      <c r="DI766" s="351"/>
      <c r="DJ766" s="168"/>
      <c r="DK766" s="80"/>
    </row>
    <row r="767" ht="12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352"/>
      <c r="AG767" s="242"/>
      <c r="AH767" s="242"/>
      <c r="AI767" s="242"/>
      <c r="AJ767" s="242"/>
      <c r="AK767" s="242"/>
      <c r="AL767" s="242"/>
      <c r="AM767" s="242"/>
      <c r="AN767" s="242"/>
      <c r="AO767" s="242"/>
      <c r="AP767" s="242"/>
      <c r="AQ767" s="242"/>
      <c r="AR767" s="242"/>
      <c r="AS767" s="242"/>
      <c r="AT767" s="242"/>
      <c r="AU767" s="353"/>
      <c r="AV767" s="80"/>
      <c r="AW767" s="80"/>
      <c r="AX767" s="80"/>
      <c r="AY767" s="80"/>
      <c r="AZ767" s="358"/>
      <c r="BL767" s="359"/>
      <c r="BM767" s="80"/>
      <c r="BN767" s="80"/>
      <c r="BO767" s="80"/>
      <c r="BP767" s="80"/>
      <c r="BQ767" s="80"/>
      <c r="BR767" s="80"/>
      <c r="BS767" s="80"/>
      <c r="BT767" s="80"/>
      <c r="BU767" s="80"/>
      <c r="BV767" s="80"/>
      <c r="BW767" s="80"/>
      <c r="BX767" s="80"/>
      <c r="BY767" s="80"/>
      <c r="BZ767" s="80"/>
      <c r="CA767" s="80"/>
      <c r="CB767" s="80"/>
      <c r="CC767" s="80"/>
      <c r="CD767" s="80"/>
      <c r="CE767" s="80"/>
      <c r="CF767" s="80"/>
      <c r="CG767" s="358"/>
      <c r="CU767" s="359"/>
      <c r="CV767" s="80"/>
      <c r="CW767" s="80"/>
      <c r="CX767" s="352"/>
      <c r="CY767" s="242"/>
      <c r="CZ767" s="242"/>
      <c r="DA767" s="242"/>
      <c r="DB767" s="242"/>
      <c r="DC767" s="242"/>
      <c r="DD767" s="242"/>
      <c r="DE767" s="242"/>
      <c r="DF767" s="242"/>
      <c r="DG767" s="242"/>
      <c r="DH767" s="242"/>
      <c r="DI767" s="242"/>
      <c r="DJ767" s="353"/>
      <c r="DK767" s="80"/>
    </row>
    <row r="768" ht="12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358"/>
      <c r="BL768" s="359"/>
      <c r="BM768" s="80"/>
      <c r="BN768" s="80"/>
      <c r="BO768" s="80"/>
      <c r="BP768" s="80"/>
      <c r="BQ768" s="80"/>
      <c r="BR768" s="80"/>
      <c r="BS768" s="80"/>
      <c r="BT768" s="80"/>
      <c r="BU768" s="80"/>
      <c r="BV768" s="80"/>
      <c r="BW768" s="80"/>
      <c r="BX768" s="80"/>
      <c r="BY768" s="80"/>
      <c r="BZ768" s="80"/>
      <c r="CA768" s="80"/>
      <c r="CB768" s="80"/>
      <c r="CC768" s="80"/>
      <c r="CD768" s="80"/>
      <c r="CE768" s="80"/>
      <c r="CF768" s="80"/>
      <c r="CG768" s="358"/>
      <c r="CU768" s="359"/>
      <c r="CV768" s="80"/>
      <c r="CW768" s="80"/>
      <c r="CX768" s="80"/>
      <c r="CY768" s="80"/>
      <c r="CZ768" s="80"/>
      <c r="DA768" s="80"/>
      <c r="DB768" s="80"/>
      <c r="DC768" s="80"/>
      <c r="DD768" s="80"/>
      <c r="DE768" s="80"/>
      <c r="DF768" s="80"/>
      <c r="DG768" s="80"/>
      <c r="DH768" s="80"/>
      <c r="DI768" s="80"/>
      <c r="DJ768" s="80"/>
      <c r="DK768" s="80"/>
    </row>
    <row r="769" ht="12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352"/>
      <c r="BA769" s="242"/>
      <c r="BB769" s="242"/>
      <c r="BC769" s="242"/>
      <c r="BD769" s="242"/>
      <c r="BE769" s="242"/>
      <c r="BF769" s="242"/>
      <c r="BG769" s="242"/>
      <c r="BH769" s="242"/>
      <c r="BI769" s="242"/>
      <c r="BJ769" s="242"/>
      <c r="BK769" s="242"/>
      <c r="BL769" s="353"/>
      <c r="BM769" s="80"/>
      <c r="BN769" s="80"/>
      <c r="BO769" s="80"/>
      <c r="BP769" s="80"/>
      <c r="BQ769" s="80"/>
      <c r="BR769" s="80"/>
      <c r="BS769" s="80"/>
      <c r="BT769" s="80"/>
      <c r="BU769" s="80"/>
      <c r="BV769" s="80"/>
      <c r="BW769" s="80"/>
      <c r="BX769" s="80"/>
      <c r="BY769" s="80"/>
      <c r="BZ769" s="80"/>
      <c r="CA769" s="80"/>
      <c r="CB769" s="80"/>
      <c r="CC769" s="80"/>
      <c r="CD769" s="80"/>
      <c r="CE769" s="80"/>
      <c r="CF769" s="80"/>
      <c r="CG769" s="352"/>
      <c r="CH769" s="242"/>
      <c r="CI769" s="242"/>
      <c r="CJ769" s="242"/>
      <c r="CK769" s="242"/>
      <c r="CL769" s="242"/>
      <c r="CM769" s="242"/>
      <c r="CN769" s="242"/>
      <c r="CO769" s="242"/>
      <c r="CP769" s="242"/>
      <c r="CQ769" s="242"/>
      <c r="CR769" s="242"/>
      <c r="CS769" s="242"/>
      <c r="CT769" s="242"/>
      <c r="CU769" s="353"/>
      <c r="CV769" s="80"/>
      <c r="CW769" s="80"/>
      <c r="CX769" s="80"/>
      <c r="CY769" s="80"/>
      <c r="CZ769" s="80"/>
      <c r="DA769" s="80"/>
      <c r="DB769" s="80"/>
      <c r="DC769" s="80"/>
      <c r="DD769" s="80"/>
      <c r="DE769" s="80"/>
      <c r="DF769" s="80"/>
      <c r="DG769" s="80"/>
      <c r="DH769" s="80"/>
      <c r="DI769" s="80"/>
      <c r="DJ769" s="80"/>
      <c r="DK769" s="80"/>
    </row>
    <row r="770" ht="12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  <c r="BG770" s="80"/>
      <c r="BH770" s="80"/>
      <c r="BI770" s="80"/>
      <c r="BJ770" s="80"/>
      <c r="BK770" s="80"/>
      <c r="BL770" s="80"/>
      <c r="BM770" s="80"/>
      <c r="BN770" s="80"/>
      <c r="BO770" s="80"/>
      <c r="BP770" s="80"/>
      <c r="BQ770" s="80"/>
      <c r="BR770" s="80"/>
      <c r="BS770" s="80"/>
      <c r="BT770" s="80"/>
      <c r="BU770" s="80"/>
      <c r="BV770" s="80"/>
      <c r="BW770" s="80"/>
      <c r="BX770" s="80"/>
      <c r="BY770" s="80"/>
      <c r="BZ770" s="80"/>
      <c r="CA770" s="80"/>
      <c r="CB770" s="80"/>
      <c r="CC770" s="80"/>
      <c r="CD770" s="80"/>
      <c r="CE770" s="80"/>
      <c r="CF770" s="80"/>
      <c r="CG770" s="80"/>
      <c r="CH770" s="80"/>
      <c r="CI770" s="80"/>
      <c r="CJ770" s="80"/>
      <c r="CK770" s="80"/>
      <c r="CL770" s="80"/>
      <c r="CM770" s="80"/>
      <c r="CN770" s="80"/>
      <c r="CO770" s="80"/>
      <c r="CP770" s="80"/>
      <c r="CQ770" s="80"/>
      <c r="CR770" s="80"/>
      <c r="CS770" s="80"/>
      <c r="CT770" s="80"/>
      <c r="CU770" s="80"/>
      <c r="CV770" s="80"/>
      <c r="CW770" s="80"/>
      <c r="CX770" s="80"/>
      <c r="CY770" s="80"/>
      <c r="CZ770" s="80"/>
      <c r="DA770" s="80"/>
      <c r="DB770" s="80"/>
      <c r="DC770" s="80"/>
      <c r="DD770" s="80"/>
      <c r="DE770" s="80"/>
      <c r="DF770" s="80"/>
      <c r="DG770" s="80"/>
      <c r="DH770" s="80"/>
      <c r="DI770" s="80"/>
      <c r="DJ770" s="80"/>
      <c r="DK770" s="80"/>
    </row>
    <row r="771" ht="12.75" customHeight="1">
      <c r="A771" s="80"/>
      <c r="B771" s="80"/>
      <c r="C771" s="80"/>
      <c r="D771" s="80"/>
      <c r="E771" s="80"/>
      <c r="F771" s="402" t="s">
        <v>301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1"/>
      <c r="AD771" s="80"/>
      <c r="AE771" s="80"/>
      <c r="AF771" s="401"/>
      <c r="AG771" s="351"/>
      <c r="AH771" s="351"/>
      <c r="AI771" s="351"/>
      <c r="AJ771" s="351"/>
      <c r="AK771" s="351"/>
      <c r="AL771" s="351"/>
      <c r="AM771" s="351"/>
      <c r="AN771" s="351"/>
      <c r="AO771" s="351"/>
      <c r="AP771" s="351"/>
      <c r="AQ771" s="351"/>
      <c r="AR771" s="351"/>
      <c r="AS771" s="351"/>
      <c r="AT771" s="351"/>
      <c r="AU771" s="168"/>
      <c r="AV771" s="80"/>
      <c r="AW771" s="80"/>
      <c r="AX771" s="80"/>
      <c r="AY771" s="80"/>
      <c r="AZ771" s="401"/>
      <c r="BA771" s="351"/>
      <c r="BB771" s="351"/>
      <c r="BC771" s="351"/>
      <c r="BD771" s="351"/>
      <c r="BE771" s="351"/>
      <c r="BF771" s="351"/>
      <c r="BG771" s="351"/>
      <c r="BH771" s="351"/>
      <c r="BI771" s="351"/>
      <c r="BJ771" s="351"/>
      <c r="BK771" s="351"/>
      <c r="BL771" s="168"/>
      <c r="BM771" s="80"/>
      <c r="BN771" s="80"/>
      <c r="BO771" s="80"/>
      <c r="BP771" s="80"/>
      <c r="BQ771" s="406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1"/>
      <c r="CC771" s="80"/>
      <c r="CD771" s="80"/>
      <c r="CE771" s="80"/>
      <c r="CF771" s="80"/>
      <c r="CG771" s="402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1"/>
      <c r="CV771" s="80"/>
      <c r="CW771" s="80"/>
      <c r="CX771" s="401"/>
      <c r="CY771" s="351"/>
      <c r="CZ771" s="351"/>
      <c r="DA771" s="351"/>
      <c r="DB771" s="351"/>
      <c r="DC771" s="351"/>
      <c r="DD771" s="351"/>
      <c r="DE771" s="351"/>
      <c r="DF771" s="351"/>
      <c r="DG771" s="351"/>
      <c r="DH771" s="351"/>
      <c r="DI771" s="351"/>
      <c r="DJ771" s="168"/>
      <c r="DK771" s="80"/>
    </row>
    <row r="772" ht="12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358"/>
      <c r="AU772" s="359"/>
      <c r="AV772" s="80"/>
      <c r="AW772" s="80"/>
      <c r="AX772" s="80"/>
      <c r="AY772" s="80"/>
      <c r="AZ772" s="358"/>
      <c r="BL772" s="359"/>
      <c r="BM772" s="80"/>
      <c r="BN772" s="80"/>
      <c r="BO772" s="80"/>
      <c r="BP772" s="80"/>
      <c r="BQ772" s="80"/>
      <c r="BR772" s="80"/>
      <c r="BS772" s="80"/>
      <c r="BT772" s="80"/>
      <c r="BU772" s="80"/>
      <c r="BV772" s="80"/>
      <c r="BW772" s="80"/>
      <c r="BX772" s="80"/>
      <c r="BY772" s="80"/>
      <c r="BZ772" s="80"/>
      <c r="CA772" s="80"/>
      <c r="CB772" s="80"/>
      <c r="CC772" s="80"/>
      <c r="CD772" s="80"/>
      <c r="CE772" s="80"/>
      <c r="CF772" s="80"/>
      <c r="CG772" s="80"/>
      <c r="CH772" s="80"/>
      <c r="CI772" s="80"/>
      <c r="CJ772" s="80"/>
      <c r="CK772" s="80"/>
      <c r="CL772" s="80"/>
      <c r="CM772" s="80"/>
      <c r="CN772" s="80"/>
      <c r="CO772" s="80"/>
      <c r="CP772" s="80"/>
      <c r="CQ772" s="80"/>
      <c r="CR772" s="80"/>
      <c r="CS772" s="80"/>
      <c r="CT772" s="80"/>
      <c r="CU772" s="80"/>
      <c r="CV772" s="80"/>
      <c r="CW772" s="80"/>
      <c r="CX772" s="358"/>
      <c r="DJ772" s="359"/>
      <c r="DK772" s="80"/>
    </row>
    <row r="773" ht="12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358"/>
      <c r="AU773" s="359"/>
      <c r="AV773" s="80"/>
      <c r="AW773" s="80"/>
      <c r="AX773" s="80"/>
      <c r="AY773" s="80"/>
      <c r="AZ773" s="358"/>
      <c r="BL773" s="359"/>
      <c r="BM773" s="80"/>
      <c r="BN773" s="80"/>
      <c r="BO773" s="80"/>
      <c r="BP773" s="80"/>
      <c r="BQ773" s="80"/>
      <c r="BR773" s="80"/>
      <c r="BS773" s="80"/>
      <c r="BT773" s="80"/>
      <c r="BU773" s="80"/>
      <c r="BV773" s="80"/>
      <c r="BW773" s="80"/>
      <c r="BX773" s="80"/>
      <c r="BY773" s="80"/>
      <c r="BZ773" s="80"/>
      <c r="CA773" s="80"/>
      <c r="CB773" s="80"/>
      <c r="CC773" s="80"/>
      <c r="CD773" s="80"/>
      <c r="CE773" s="80"/>
      <c r="CF773" s="80"/>
      <c r="CG773" s="80"/>
      <c r="CH773" s="80"/>
      <c r="CI773" s="80"/>
      <c r="CJ773" s="80"/>
      <c r="CK773" s="80"/>
      <c r="CL773" s="80"/>
      <c r="CM773" s="80"/>
      <c r="CN773" s="80"/>
      <c r="CO773" s="80"/>
      <c r="CP773" s="80"/>
      <c r="CQ773" s="80"/>
      <c r="CR773" s="80"/>
      <c r="CS773" s="80"/>
      <c r="CT773" s="80"/>
      <c r="CU773" s="80"/>
      <c r="CV773" s="80"/>
      <c r="CW773" s="80"/>
      <c r="CX773" s="352"/>
      <c r="CY773" s="242"/>
      <c r="CZ773" s="242"/>
      <c r="DA773" s="242"/>
      <c r="DB773" s="242"/>
      <c r="DC773" s="242"/>
      <c r="DD773" s="242"/>
      <c r="DE773" s="242"/>
      <c r="DF773" s="242"/>
      <c r="DG773" s="242"/>
      <c r="DH773" s="242"/>
      <c r="DI773" s="242"/>
      <c r="DJ773" s="353"/>
      <c r="DK773" s="80"/>
    </row>
    <row r="774" ht="12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358"/>
      <c r="AU774" s="359"/>
      <c r="AV774" s="80"/>
      <c r="AW774" s="80"/>
      <c r="AX774" s="80"/>
      <c r="AY774" s="80"/>
      <c r="AZ774" s="352"/>
      <c r="BA774" s="242"/>
      <c r="BB774" s="242"/>
      <c r="BC774" s="242"/>
      <c r="BD774" s="242"/>
      <c r="BE774" s="242"/>
      <c r="BF774" s="242"/>
      <c r="BG774" s="242"/>
      <c r="BH774" s="242"/>
      <c r="BI774" s="242"/>
      <c r="BJ774" s="242"/>
      <c r="BK774" s="242"/>
      <c r="BL774" s="353"/>
      <c r="BM774" s="80"/>
      <c r="BN774" s="80"/>
      <c r="BO774" s="80"/>
      <c r="BP774" s="80"/>
      <c r="BQ774" s="80"/>
      <c r="BR774" s="80"/>
      <c r="BS774" s="80"/>
      <c r="BT774" s="80"/>
      <c r="BU774" s="80"/>
      <c r="BV774" s="80"/>
      <c r="BW774" s="80"/>
      <c r="BX774" s="80"/>
      <c r="BY774" s="80"/>
      <c r="BZ774" s="80"/>
      <c r="CA774" s="80"/>
      <c r="CB774" s="80"/>
      <c r="CC774" s="80"/>
      <c r="CD774" s="80"/>
      <c r="CE774" s="80"/>
      <c r="CF774" s="80"/>
      <c r="CG774" s="80"/>
      <c r="CH774" s="80"/>
      <c r="CI774" s="80"/>
      <c r="CJ774" s="80"/>
      <c r="CK774" s="80"/>
      <c r="CL774" s="80"/>
      <c r="CM774" s="80"/>
      <c r="CN774" s="80"/>
      <c r="CO774" s="80"/>
      <c r="CP774" s="80"/>
      <c r="CQ774" s="80"/>
      <c r="CR774" s="80"/>
      <c r="CS774" s="80"/>
      <c r="CT774" s="80"/>
      <c r="CU774" s="80"/>
      <c r="CV774" s="80"/>
      <c r="CW774" s="80"/>
      <c r="CX774" s="80"/>
      <c r="CY774" s="80"/>
      <c r="CZ774" s="80"/>
      <c r="DA774" s="80"/>
      <c r="DB774" s="80"/>
      <c r="DC774" s="80"/>
      <c r="DD774" s="80"/>
      <c r="DE774" s="80"/>
      <c r="DF774" s="80"/>
      <c r="DG774" s="80"/>
      <c r="DH774" s="80"/>
      <c r="DI774" s="80"/>
      <c r="DJ774" s="80"/>
      <c r="DK774" s="80"/>
    </row>
    <row r="775" ht="12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358"/>
      <c r="AU775" s="359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  <c r="BG775" s="80"/>
      <c r="BH775" s="80"/>
      <c r="BI775" s="80"/>
      <c r="BJ775" s="80"/>
      <c r="BK775" s="80"/>
      <c r="BL775" s="80"/>
      <c r="BM775" s="80"/>
      <c r="BN775" s="80"/>
      <c r="BO775" s="80"/>
      <c r="BP775" s="80"/>
      <c r="BQ775" s="80"/>
      <c r="BR775" s="80"/>
      <c r="BS775" s="80"/>
      <c r="BT775" s="80"/>
      <c r="BU775" s="80"/>
      <c r="BV775" s="80"/>
      <c r="BW775" s="80"/>
      <c r="BX775" s="80"/>
      <c r="BY775" s="80"/>
      <c r="BZ775" s="80"/>
      <c r="CA775" s="80"/>
      <c r="CB775" s="80"/>
      <c r="CC775" s="80"/>
      <c r="CD775" s="80"/>
      <c r="CE775" s="80"/>
      <c r="CF775" s="80"/>
      <c r="CG775" s="80"/>
      <c r="CH775" s="80"/>
      <c r="CI775" s="80"/>
      <c r="CJ775" s="80"/>
      <c r="CK775" s="80"/>
      <c r="CL775" s="80"/>
      <c r="CM775" s="80"/>
      <c r="CN775" s="80"/>
      <c r="CO775" s="80"/>
      <c r="CP775" s="80"/>
      <c r="CQ775" s="80"/>
      <c r="CR775" s="80"/>
      <c r="CS775" s="80"/>
      <c r="CT775" s="80"/>
      <c r="CU775" s="80"/>
      <c r="CV775" s="80"/>
      <c r="CW775" s="80"/>
      <c r="CX775" s="80"/>
      <c r="CY775" s="80"/>
      <c r="CZ775" s="80"/>
      <c r="DA775" s="80"/>
      <c r="DB775" s="80"/>
      <c r="DC775" s="80"/>
      <c r="DD775" s="80"/>
      <c r="DE775" s="80"/>
      <c r="DF775" s="80"/>
      <c r="DG775" s="80"/>
      <c r="DH775" s="80"/>
      <c r="DI775" s="80"/>
      <c r="DJ775" s="80"/>
      <c r="DK775" s="80"/>
    </row>
    <row r="776" ht="12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358"/>
      <c r="AU776" s="359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  <c r="BG776" s="80"/>
      <c r="BH776" s="80"/>
      <c r="BI776" s="80"/>
      <c r="BJ776" s="80"/>
      <c r="BK776" s="80"/>
      <c r="BL776" s="80"/>
      <c r="BM776" s="80"/>
      <c r="BN776" s="80"/>
      <c r="BO776" s="80"/>
      <c r="BP776" s="80"/>
      <c r="BQ776" s="80"/>
      <c r="BR776" s="80"/>
      <c r="BS776" s="80"/>
      <c r="BT776" s="80"/>
      <c r="BU776" s="80"/>
      <c r="BV776" s="80"/>
      <c r="BW776" s="80"/>
      <c r="BX776" s="80"/>
      <c r="BY776" s="80"/>
      <c r="BZ776" s="80"/>
      <c r="CA776" s="80"/>
      <c r="CB776" s="80"/>
      <c r="CC776" s="80"/>
      <c r="CD776" s="80"/>
      <c r="CE776" s="80"/>
      <c r="CF776" s="80"/>
      <c r="CG776" s="80"/>
      <c r="CH776" s="80"/>
      <c r="CI776" s="80"/>
      <c r="CJ776" s="80"/>
      <c r="CK776" s="80"/>
      <c r="CL776" s="80"/>
      <c r="CM776" s="80"/>
      <c r="CN776" s="80"/>
      <c r="CO776" s="80"/>
      <c r="CP776" s="80"/>
      <c r="CQ776" s="80"/>
      <c r="CR776" s="80"/>
      <c r="CS776" s="80"/>
      <c r="CT776" s="80"/>
      <c r="CU776" s="80"/>
      <c r="CV776" s="80"/>
      <c r="CW776" s="80"/>
      <c r="CX776" s="80"/>
      <c r="CY776" s="80"/>
      <c r="CZ776" s="80"/>
      <c r="DA776" s="80"/>
      <c r="DB776" s="80"/>
      <c r="DC776" s="80"/>
      <c r="DD776" s="80"/>
      <c r="DE776" s="80"/>
      <c r="DF776" s="80"/>
      <c r="DG776" s="80"/>
      <c r="DH776" s="80"/>
      <c r="DI776" s="80"/>
      <c r="DJ776" s="80"/>
      <c r="DK776" s="80"/>
    </row>
    <row r="777" ht="12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358"/>
      <c r="AU777" s="359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  <c r="BG777" s="80"/>
      <c r="BH777" s="80"/>
      <c r="BI777" s="80"/>
      <c r="BJ777" s="80"/>
      <c r="BK777" s="80"/>
      <c r="BL777" s="80"/>
      <c r="BM777" s="80"/>
      <c r="BN777" s="80"/>
      <c r="BO777" s="80"/>
      <c r="BP777" s="80"/>
      <c r="BQ777" s="80"/>
      <c r="BR777" s="80"/>
      <c r="BS777" s="80"/>
      <c r="BT777" s="80"/>
      <c r="BU777" s="80"/>
      <c r="BV777" s="80"/>
      <c r="BW777" s="80"/>
      <c r="BX777" s="80"/>
      <c r="BY777" s="80"/>
      <c r="BZ777" s="80"/>
      <c r="CA777" s="80"/>
      <c r="CB777" s="80"/>
      <c r="CC777" s="80"/>
      <c r="CD777" s="80"/>
      <c r="CE777" s="80"/>
      <c r="CF777" s="80"/>
      <c r="CG777" s="80"/>
      <c r="CH777" s="80"/>
      <c r="CI777" s="80"/>
      <c r="CJ777" s="80"/>
      <c r="CK777" s="80"/>
      <c r="CL777" s="80"/>
      <c r="CM777" s="80"/>
      <c r="CN777" s="80"/>
      <c r="CO777" s="80"/>
      <c r="CP777" s="80"/>
      <c r="CQ777" s="80"/>
      <c r="CR777" s="80"/>
      <c r="CS777" s="80"/>
      <c r="CT777" s="80"/>
      <c r="CU777" s="80"/>
      <c r="CV777" s="80"/>
      <c r="CW777" s="80"/>
      <c r="CX777" s="80"/>
      <c r="CY777" s="80"/>
      <c r="CZ777" s="80"/>
      <c r="DA777" s="80"/>
      <c r="DB777" s="80"/>
      <c r="DC777" s="80"/>
      <c r="DD777" s="80"/>
      <c r="DE777" s="80"/>
      <c r="DF777" s="80"/>
      <c r="DG777" s="80"/>
      <c r="DH777" s="80"/>
      <c r="DI777" s="80"/>
      <c r="DJ777" s="80"/>
      <c r="DK777" s="80"/>
    </row>
    <row r="778" ht="12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358"/>
      <c r="AU778" s="359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  <c r="BG778" s="80"/>
      <c r="BH778" s="80"/>
      <c r="BI778" s="80"/>
      <c r="BJ778" s="80"/>
      <c r="BK778" s="80"/>
      <c r="BL778" s="80"/>
      <c r="BM778" s="80"/>
      <c r="BN778" s="80"/>
      <c r="BO778" s="80"/>
      <c r="BP778" s="80"/>
      <c r="BQ778" s="80"/>
      <c r="BR778" s="80"/>
      <c r="BS778" s="80"/>
      <c r="BT778" s="80"/>
      <c r="BU778" s="80"/>
      <c r="BV778" s="80"/>
      <c r="BW778" s="80"/>
      <c r="BX778" s="80"/>
      <c r="BY778" s="80"/>
      <c r="BZ778" s="80"/>
      <c r="CA778" s="80"/>
      <c r="CB778" s="80"/>
      <c r="CC778" s="80"/>
      <c r="CD778" s="80"/>
      <c r="CE778" s="80"/>
      <c r="CF778" s="80"/>
      <c r="CG778" s="80"/>
      <c r="CH778" s="80"/>
      <c r="CI778" s="80"/>
      <c r="CJ778" s="80"/>
      <c r="CK778" s="80"/>
      <c r="CL778" s="80"/>
      <c r="CM778" s="80"/>
      <c r="CN778" s="80"/>
      <c r="CO778" s="80"/>
      <c r="CP778" s="80"/>
      <c r="CQ778" s="80"/>
      <c r="CR778" s="80"/>
      <c r="CS778" s="80"/>
      <c r="CT778" s="80"/>
      <c r="CU778" s="80"/>
      <c r="CV778" s="80"/>
      <c r="CW778" s="80"/>
      <c r="CX778" s="80"/>
      <c r="CY778" s="80"/>
      <c r="CZ778" s="80"/>
      <c r="DA778" s="80"/>
      <c r="DB778" s="80"/>
      <c r="DC778" s="80"/>
      <c r="DD778" s="80"/>
      <c r="DE778" s="80"/>
      <c r="DF778" s="80"/>
      <c r="DG778" s="80"/>
      <c r="DH778" s="80"/>
      <c r="DI778" s="80"/>
      <c r="DJ778" s="80"/>
      <c r="DK778" s="80"/>
    </row>
    <row r="779" ht="12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352"/>
      <c r="AG779" s="242"/>
      <c r="AH779" s="242"/>
      <c r="AI779" s="242"/>
      <c r="AJ779" s="242"/>
      <c r="AK779" s="242"/>
      <c r="AL779" s="242"/>
      <c r="AM779" s="242"/>
      <c r="AN779" s="242"/>
      <c r="AO779" s="242"/>
      <c r="AP779" s="242"/>
      <c r="AQ779" s="242"/>
      <c r="AR779" s="242"/>
      <c r="AS779" s="242"/>
      <c r="AT779" s="242"/>
      <c r="AU779" s="353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  <c r="BG779" s="80"/>
      <c r="BH779" s="80"/>
      <c r="BI779" s="80"/>
      <c r="BJ779" s="80"/>
      <c r="BK779" s="80"/>
      <c r="BL779" s="80"/>
      <c r="BM779" s="80"/>
      <c r="BN779" s="80"/>
      <c r="BO779" s="80"/>
      <c r="BP779" s="80"/>
      <c r="BQ779" s="80"/>
      <c r="BR779" s="80"/>
      <c r="BS779" s="80"/>
      <c r="BT779" s="80"/>
      <c r="BU779" s="80"/>
      <c r="BV779" s="80"/>
      <c r="BW779" s="80"/>
      <c r="BX779" s="80"/>
      <c r="BY779" s="80"/>
      <c r="BZ779" s="80"/>
      <c r="CA779" s="80"/>
      <c r="CB779" s="80"/>
      <c r="CC779" s="80"/>
      <c r="CD779" s="80"/>
      <c r="CE779" s="80"/>
      <c r="CF779" s="80"/>
      <c r="CG779" s="80"/>
      <c r="CH779" s="80"/>
      <c r="CI779" s="80"/>
      <c r="CJ779" s="80"/>
      <c r="CK779" s="80"/>
      <c r="CL779" s="80"/>
      <c r="CM779" s="80"/>
      <c r="CN779" s="80"/>
      <c r="CO779" s="80"/>
      <c r="CP779" s="80"/>
      <c r="CQ779" s="80"/>
      <c r="CR779" s="80"/>
      <c r="CS779" s="80"/>
      <c r="CT779" s="80"/>
      <c r="CU779" s="80"/>
      <c r="CV779" s="80"/>
      <c r="CW779" s="80"/>
      <c r="CX779" s="80"/>
      <c r="CY779" s="80"/>
      <c r="CZ779" s="80"/>
      <c r="DA779" s="80"/>
      <c r="DB779" s="80"/>
      <c r="DC779" s="80"/>
      <c r="DD779" s="80"/>
      <c r="DE779" s="80"/>
      <c r="DF779" s="80"/>
      <c r="DG779" s="80"/>
      <c r="DH779" s="80"/>
      <c r="DI779" s="80"/>
      <c r="DJ779" s="80"/>
      <c r="DK779" s="80"/>
    </row>
    <row r="780" ht="12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  <c r="BG780" s="80"/>
      <c r="BH780" s="80"/>
      <c r="BI780" s="80"/>
      <c r="BJ780" s="80"/>
      <c r="BK780" s="80"/>
      <c r="BL780" s="80"/>
      <c r="BM780" s="80"/>
      <c r="BN780" s="80"/>
      <c r="BO780" s="80"/>
      <c r="BP780" s="80"/>
      <c r="BQ780" s="80"/>
      <c r="BR780" s="80"/>
      <c r="BS780" s="80"/>
      <c r="BT780" s="80"/>
      <c r="BU780" s="80"/>
      <c r="BV780" s="80"/>
      <c r="BW780" s="80"/>
      <c r="BX780" s="80"/>
      <c r="BY780" s="80"/>
      <c r="BZ780" s="80"/>
      <c r="CA780" s="80"/>
      <c r="CB780" s="80"/>
      <c r="CC780" s="80"/>
      <c r="CD780" s="80"/>
      <c r="CE780" s="80"/>
      <c r="CF780" s="80"/>
      <c r="CG780" s="80"/>
      <c r="CH780" s="80"/>
      <c r="CI780" s="80"/>
      <c r="CJ780" s="80"/>
      <c r="CK780" s="80"/>
      <c r="CL780" s="80"/>
      <c r="CM780" s="80"/>
      <c r="CN780" s="80"/>
      <c r="CO780" s="80"/>
      <c r="CP780" s="80"/>
      <c r="CQ780" s="80"/>
      <c r="CR780" s="80"/>
      <c r="CS780" s="80"/>
      <c r="CT780" s="80"/>
      <c r="CU780" s="80"/>
      <c r="CV780" s="80"/>
      <c r="CW780" s="80"/>
      <c r="CX780" s="80"/>
      <c r="CY780" s="80"/>
      <c r="CZ780" s="80"/>
      <c r="DA780" s="80"/>
      <c r="DB780" s="80"/>
      <c r="DC780" s="80"/>
      <c r="DD780" s="80"/>
      <c r="DE780" s="80"/>
      <c r="DF780" s="80"/>
      <c r="DG780" s="80"/>
      <c r="DH780" s="80"/>
      <c r="DI780" s="80"/>
      <c r="DJ780" s="80"/>
      <c r="DK780" s="80"/>
    </row>
    <row r="781" ht="12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  <c r="BG781" s="80"/>
      <c r="BH781" s="80"/>
      <c r="BI781" s="80"/>
      <c r="BJ781" s="80"/>
      <c r="BK781" s="80"/>
      <c r="BL781" s="80"/>
      <c r="BM781" s="80"/>
      <c r="BN781" s="80"/>
      <c r="BO781" s="80"/>
      <c r="BP781" s="80"/>
      <c r="BQ781" s="80"/>
      <c r="BR781" s="80"/>
      <c r="BS781" s="80"/>
      <c r="BT781" s="80"/>
      <c r="BU781" s="80"/>
      <c r="BV781" s="80"/>
      <c r="BW781" s="80"/>
      <c r="BX781" s="80"/>
      <c r="BY781" s="80"/>
      <c r="BZ781" s="80"/>
      <c r="CA781" s="80"/>
      <c r="CB781" s="80"/>
      <c r="CC781" s="80"/>
      <c r="CD781" s="80"/>
      <c r="CE781" s="80"/>
      <c r="CF781" s="80"/>
      <c r="CG781" s="80"/>
      <c r="CH781" s="80"/>
      <c r="CI781" s="80"/>
      <c r="CJ781" s="80"/>
      <c r="CK781" s="80"/>
      <c r="CL781" s="80"/>
      <c r="CM781" s="80"/>
      <c r="CN781" s="80"/>
      <c r="CO781" s="80"/>
      <c r="CP781" s="80"/>
      <c r="CQ781" s="80"/>
      <c r="CR781" s="80"/>
      <c r="CS781" s="80"/>
      <c r="CT781" s="80"/>
      <c r="CU781" s="80"/>
      <c r="CV781" s="80"/>
      <c r="CW781" s="80"/>
      <c r="CX781" s="80"/>
      <c r="CY781" s="80"/>
      <c r="CZ781" s="80"/>
      <c r="DA781" s="80"/>
      <c r="DB781" s="80"/>
      <c r="DC781" s="80"/>
      <c r="DD781" s="80"/>
      <c r="DE781" s="80"/>
      <c r="DF781" s="80"/>
      <c r="DG781" s="80"/>
      <c r="DH781" s="80"/>
      <c r="DI781" s="80"/>
      <c r="DJ781" s="80"/>
      <c r="DK781" s="80"/>
    </row>
    <row r="782" ht="12.75" customHeight="1">
      <c r="A782" s="80"/>
      <c r="B782" s="80"/>
      <c r="C782" s="80"/>
      <c r="D782" s="80"/>
      <c r="E782" s="80"/>
      <c r="F782" s="401" t="s">
        <v>466</v>
      </c>
      <c r="G782" s="351"/>
      <c r="H782" s="351"/>
      <c r="I782" s="351"/>
      <c r="J782" s="351"/>
      <c r="K782" s="351"/>
      <c r="L782" s="351"/>
      <c r="M782" s="351"/>
      <c r="N782" s="351"/>
      <c r="O782" s="351"/>
      <c r="P782" s="351"/>
      <c r="Q782" s="351"/>
      <c r="R782" s="351"/>
      <c r="S782" s="351"/>
      <c r="T782" s="351"/>
      <c r="U782" s="351"/>
      <c r="V782" s="351"/>
      <c r="W782" s="351"/>
      <c r="X782" s="351"/>
      <c r="Y782" s="351"/>
      <c r="Z782" s="351"/>
      <c r="AA782" s="351"/>
      <c r="AB782" s="351"/>
      <c r="AC782" s="168"/>
      <c r="AD782" s="80"/>
      <c r="AE782" s="80"/>
      <c r="AF782" s="401"/>
      <c r="AG782" s="351"/>
      <c r="AH782" s="351"/>
      <c r="AI782" s="351"/>
      <c r="AJ782" s="351"/>
      <c r="AK782" s="351"/>
      <c r="AL782" s="351"/>
      <c r="AM782" s="351"/>
      <c r="AN782" s="351"/>
      <c r="AO782" s="351"/>
      <c r="AP782" s="351"/>
      <c r="AQ782" s="351"/>
      <c r="AR782" s="351"/>
      <c r="AS782" s="351"/>
      <c r="AT782" s="351"/>
      <c r="AU782" s="168"/>
      <c r="AV782" s="80"/>
      <c r="AW782" s="80"/>
      <c r="AX782" s="80"/>
      <c r="AY782" s="80"/>
      <c r="AZ782" s="402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1"/>
      <c r="BM782" s="80"/>
      <c r="BN782" s="80"/>
      <c r="BO782" s="80"/>
      <c r="BP782" s="80"/>
      <c r="BQ782" s="406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1"/>
      <c r="CC782" s="80"/>
      <c r="CD782" s="80"/>
      <c r="CE782" s="80"/>
      <c r="CF782" s="80"/>
      <c r="CG782" s="402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1"/>
      <c r="CV782" s="80"/>
      <c r="CW782" s="80"/>
      <c r="CX782" s="401"/>
      <c r="CY782" s="351"/>
      <c r="CZ782" s="351"/>
      <c r="DA782" s="351"/>
      <c r="DB782" s="351"/>
      <c r="DC782" s="351"/>
      <c r="DD782" s="351"/>
      <c r="DE782" s="351"/>
      <c r="DF782" s="351"/>
      <c r="DG782" s="351"/>
      <c r="DH782" s="351"/>
      <c r="DI782" s="351"/>
      <c r="DJ782" s="168"/>
      <c r="DK782" s="80"/>
    </row>
    <row r="783" ht="12.75" customHeight="1">
      <c r="A783" s="80"/>
      <c r="B783" s="80"/>
      <c r="C783" s="80"/>
      <c r="D783" s="80"/>
      <c r="E783" s="80"/>
      <c r="F783" s="352"/>
      <c r="G783" s="242"/>
      <c r="H783" s="242"/>
      <c r="I783" s="242"/>
      <c r="J783" s="242"/>
      <c r="K783" s="242"/>
      <c r="L783" s="242"/>
      <c r="M783" s="242"/>
      <c r="N783" s="242"/>
      <c r="O783" s="242"/>
      <c r="P783" s="242"/>
      <c r="Q783" s="242"/>
      <c r="R783" s="242"/>
      <c r="S783" s="242"/>
      <c r="T783" s="242"/>
      <c r="U783" s="242"/>
      <c r="V783" s="242"/>
      <c r="W783" s="242"/>
      <c r="X783" s="242"/>
      <c r="Y783" s="242"/>
      <c r="Z783" s="242"/>
      <c r="AA783" s="242"/>
      <c r="AB783" s="242"/>
      <c r="AC783" s="353"/>
      <c r="AD783" s="80"/>
      <c r="AE783" s="80"/>
      <c r="AF783" s="358"/>
      <c r="AU783" s="359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  <c r="BG783" s="80"/>
      <c r="BH783" s="80"/>
      <c r="BI783" s="80"/>
      <c r="BJ783" s="80"/>
      <c r="BK783" s="80"/>
      <c r="BL783" s="80"/>
      <c r="BM783" s="80"/>
      <c r="BN783" s="80"/>
      <c r="BO783" s="80"/>
      <c r="BP783" s="80"/>
      <c r="BQ783" s="80"/>
      <c r="BR783" s="80"/>
      <c r="BS783" s="80"/>
      <c r="BT783" s="80"/>
      <c r="BU783" s="80"/>
      <c r="BV783" s="80"/>
      <c r="BW783" s="80"/>
      <c r="BX783" s="80"/>
      <c r="BY783" s="80"/>
      <c r="BZ783" s="80"/>
      <c r="CA783" s="80"/>
      <c r="CB783" s="80"/>
      <c r="CC783" s="80"/>
      <c r="CD783" s="80"/>
      <c r="CE783" s="80"/>
      <c r="CF783" s="80"/>
      <c r="CG783" s="80"/>
      <c r="CH783" s="80"/>
      <c r="CI783" s="80"/>
      <c r="CJ783" s="80"/>
      <c r="CK783" s="80"/>
      <c r="CL783" s="80"/>
      <c r="CM783" s="80"/>
      <c r="CN783" s="80"/>
      <c r="CO783" s="80"/>
      <c r="CP783" s="80"/>
      <c r="CQ783" s="80"/>
      <c r="CR783" s="80"/>
      <c r="CS783" s="80"/>
      <c r="CT783" s="80"/>
      <c r="CU783" s="80"/>
      <c r="CV783" s="80"/>
      <c r="CW783" s="80"/>
      <c r="CX783" s="358"/>
      <c r="DJ783" s="359"/>
      <c r="DK783" s="80"/>
    </row>
    <row r="784" ht="12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358"/>
      <c r="AU784" s="359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  <c r="BG784" s="80"/>
      <c r="BH784" s="80"/>
      <c r="BI784" s="80"/>
      <c r="BJ784" s="80"/>
      <c r="BK784" s="80"/>
      <c r="BL784" s="80"/>
      <c r="BM784" s="80"/>
      <c r="BN784" s="80"/>
      <c r="BO784" s="80"/>
      <c r="BP784" s="80"/>
      <c r="BQ784" s="80"/>
      <c r="BR784" s="80"/>
      <c r="BS784" s="80"/>
      <c r="BT784" s="80"/>
      <c r="BU784" s="80"/>
      <c r="BV784" s="80"/>
      <c r="BW784" s="80"/>
      <c r="BX784" s="80"/>
      <c r="BY784" s="80"/>
      <c r="BZ784" s="80"/>
      <c r="CA784" s="80"/>
      <c r="CB784" s="80"/>
      <c r="CC784" s="80"/>
      <c r="CD784" s="80"/>
      <c r="CE784" s="80"/>
      <c r="CF784" s="80"/>
      <c r="CG784" s="80"/>
      <c r="CH784" s="80"/>
      <c r="CI784" s="80"/>
      <c r="CJ784" s="80"/>
      <c r="CK784" s="80"/>
      <c r="CL784" s="80"/>
      <c r="CM784" s="80"/>
      <c r="CN784" s="80"/>
      <c r="CO784" s="80"/>
      <c r="CP784" s="80"/>
      <c r="CQ784" s="80"/>
      <c r="CR784" s="80"/>
      <c r="CS784" s="80"/>
      <c r="CT784" s="80"/>
      <c r="CU784" s="80"/>
      <c r="CV784" s="80"/>
      <c r="CW784" s="80"/>
      <c r="CX784" s="352"/>
      <c r="CY784" s="242"/>
      <c r="CZ784" s="242"/>
      <c r="DA784" s="242"/>
      <c r="DB784" s="242"/>
      <c r="DC784" s="242"/>
      <c r="DD784" s="242"/>
      <c r="DE784" s="242"/>
      <c r="DF784" s="242"/>
      <c r="DG784" s="242"/>
      <c r="DH784" s="242"/>
      <c r="DI784" s="242"/>
      <c r="DJ784" s="353"/>
      <c r="DK784" s="80"/>
    </row>
    <row r="785" ht="12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358"/>
      <c r="AU785" s="359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  <c r="BG785" s="80"/>
      <c r="BH785" s="80"/>
      <c r="BI785" s="80"/>
      <c r="BJ785" s="80"/>
      <c r="BK785" s="80"/>
      <c r="BL785" s="80"/>
      <c r="BM785" s="80"/>
      <c r="BN785" s="80"/>
      <c r="BO785" s="80"/>
      <c r="BP785" s="80"/>
      <c r="BQ785" s="80"/>
      <c r="BR785" s="80"/>
      <c r="BS785" s="80"/>
      <c r="BT785" s="80"/>
      <c r="BU785" s="80"/>
      <c r="BV785" s="80"/>
      <c r="BW785" s="80"/>
      <c r="BX785" s="80"/>
      <c r="BY785" s="80"/>
      <c r="BZ785" s="80"/>
      <c r="CA785" s="80"/>
      <c r="CB785" s="80"/>
      <c r="CC785" s="80"/>
      <c r="CD785" s="80"/>
      <c r="CE785" s="80"/>
      <c r="CF785" s="80"/>
      <c r="CG785" s="80"/>
      <c r="CH785" s="80"/>
      <c r="CI785" s="80"/>
      <c r="CJ785" s="80"/>
      <c r="CK785" s="80"/>
      <c r="CL785" s="80"/>
      <c r="CM785" s="80"/>
      <c r="CN785" s="80"/>
      <c r="CO785" s="80"/>
      <c r="CP785" s="80"/>
      <c r="CQ785" s="80"/>
      <c r="CR785" s="80"/>
      <c r="CS785" s="80"/>
      <c r="CT785" s="80"/>
      <c r="CU785" s="80"/>
      <c r="CV785" s="80"/>
      <c r="CW785" s="80"/>
      <c r="CX785" s="80"/>
      <c r="CY785" s="80"/>
      <c r="CZ785" s="80"/>
      <c r="DA785" s="80"/>
      <c r="DB785" s="80"/>
      <c r="DC785" s="80"/>
      <c r="DD785" s="80"/>
      <c r="DE785" s="80"/>
      <c r="DF785" s="80"/>
      <c r="DG785" s="80"/>
      <c r="DH785" s="80"/>
      <c r="DI785" s="80"/>
      <c r="DJ785" s="80"/>
      <c r="DK785" s="80"/>
    </row>
    <row r="786" ht="12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358"/>
      <c r="AU786" s="359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  <c r="BG786" s="80"/>
      <c r="BH786" s="80"/>
      <c r="BI786" s="80"/>
      <c r="BJ786" s="80"/>
      <c r="BK786" s="80"/>
      <c r="BL786" s="80"/>
      <c r="BM786" s="80"/>
      <c r="BN786" s="80"/>
      <c r="BO786" s="80"/>
      <c r="BP786" s="80"/>
      <c r="BQ786" s="80"/>
      <c r="BR786" s="80"/>
      <c r="BS786" s="80"/>
      <c r="BT786" s="80"/>
      <c r="BU786" s="80"/>
      <c r="BV786" s="80"/>
      <c r="BW786" s="80"/>
      <c r="BX786" s="80"/>
      <c r="BY786" s="80"/>
      <c r="BZ786" s="80"/>
      <c r="CA786" s="80"/>
      <c r="CB786" s="80"/>
      <c r="CC786" s="80"/>
      <c r="CD786" s="80"/>
      <c r="CE786" s="80"/>
      <c r="CF786" s="80"/>
      <c r="CG786" s="80"/>
      <c r="CH786" s="80"/>
      <c r="CI786" s="80"/>
      <c r="CJ786" s="80"/>
      <c r="CK786" s="80"/>
      <c r="CL786" s="80"/>
      <c r="CM786" s="80"/>
      <c r="CN786" s="80"/>
      <c r="CO786" s="80"/>
      <c r="CP786" s="80"/>
      <c r="CQ786" s="80"/>
      <c r="CR786" s="80"/>
      <c r="CS786" s="80"/>
      <c r="CT786" s="80"/>
      <c r="CU786" s="80"/>
      <c r="CV786" s="80"/>
      <c r="CW786" s="80"/>
      <c r="CX786" s="80"/>
      <c r="CY786" s="80"/>
      <c r="CZ786" s="80"/>
      <c r="DA786" s="80"/>
      <c r="DB786" s="80"/>
      <c r="DC786" s="80"/>
      <c r="DD786" s="80"/>
      <c r="DE786" s="80"/>
      <c r="DF786" s="80"/>
      <c r="DG786" s="80"/>
      <c r="DH786" s="80"/>
      <c r="DI786" s="80"/>
      <c r="DJ786" s="80"/>
      <c r="DK786" s="80"/>
    </row>
    <row r="787" ht="12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352"/>
      <c r="AG787" s="242"/>
      <c r="AH787" s="242"/>
      <c r="AI787" s="242"/>
      <c r="AJ787" s="242"/>
      <c r="AK787" s="242"/>
      <c r="AL787" s="242"/>
      <c r="AM787" s="242"/>
      <c r="AN787" s="242"/>
      <c r="AO787" s="242"/>
      <c r="AP787" s="242"/>
      <c r="AQ787" s="242"/>
      <c r="AR787" s="242"/>
      <c r="AS787" s="242"/>
      <c r="AT787" s="242"/>
      <c r="AU787" s="353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  <c r="BG787" s="80"/>
      <c r="BH787" s="80"/>
      <c r="BI787" s="80"/>
      <c r="BJ787" s="80"/>
      <c r="BK787" s="80"/>
      <c r="BL787" s="80"/>
      <c r="BM787" s="80"/>
      <c r="BN787" s="80"/>
      <c r="BO787" s="80"/>
      <c r="BP787" s="80"/>
      <c r="BQ787" s="80"/>
      <c r="BR787" s="80"/>
      <c r="BS787" s="80"/>
      <c r="BT787" s="80"/>
      <c r="BU787" s="80"/>
      <c r="BV787" s="80"/>
      <c r="BW787" s="80"/>
      <c r="BX787" s="80"/>
      <c r="BY787" s="80"/>
      <c r="BZ787" s="80"/>
      <c r="CA787" s="80"/>
      <c r="CB787" s="80"/>
      <c r="CC787" s="80"/>
      <c r="CD787" s="80"/>
      <c r="CE787" s="80"/>
      <c r="CF787" s="80"/>
      <c r="CG787" s="80"/>
      <c r="CH787" s="80"/>
      <c r="CI787" s="80"/>
      <c r="CJ787" s="80"/>
      <c r="CK787" s="80"/>
      <c r="CL787" s="80"/>
      <c r="CM787" s="80"/>
      <c r="CN787" s="80"/>
      <c r="CO787" s="80"/>
      <c r="CP787" s="80"/>
      <c r="CQ787" s="80"/>
      <c r="CR787" s="80"/>
      <c r="CS787" s="80"/>
      <c r="CT787" s="80"/>
      <c r="CU787" s="80"/>
      <c r="CV787" s="80"/>
      <c r="CW787" s="80"/>
      <c r="CX787" s="80"/>
      <c r="CY787" s="80"/>
      <c r="CZ787" s="80"/>
      <c r="DA787" s="80"/>
      <c r="DB787" s="80"/>
      <c r="DC787" s="80"/>
      <c r="DD787" s="80"/>
      <c r="DE787" s="80"/>
      <c r="DF787" s="80"/>
      <c r="DG787" s="80"/>
      <c r="DH787" s="80"/>
      <c r="DI787" s="80"/>
      <c r="DJ787" s="80"/>
      <c r="DK787" s="80"/>
    </row>
    <row r="788" ht="12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  <c r="BG788" s="80"/>
      <c r="BH788" s="80"/>
      <c r="BI788" s="80"/>
      <c r="BJ788" s="80"/>
      <c r="BK788" s="80"/>
      <c r="BL788" s="80"/>
      <c r="BM788" s="80"/>
      <c r="BN788" s="80"/>
      <c r="BO788" s="80"/>
      <c r="BP788" s="80"/>
      <c r="BQ788" s="80"/>
      <c r="BR788" s="80"/>
      <c r="BS788" s="80"/>
      <c r="BT788" s="80"/>
      <c r="BU788" s="80"/>
      <c r="BV788" s="80"/>
      <c r="BW788" s="80"/>
      <c r="BX788" s="80"/>
      <c r="BY788" s="80"/>
      <c r="BZ788" s="80"/>
      <c r="CA788" s="80"/>
      <c r="CB788" s="80"/>
      <c r="CC788" s="80"/>
      <c r="CD788" s="80"/>
      <c r="CE788" s="80"/>
      <c r="CF788" s="80"/>
      <c r="CG788" s="80"/>
      <c r="CH788" s="80"/>
      <c r="CI788" s="80"/>
      <c r="CJ788" s="80"/>
      <c r="CK788" s="80"/>
      <c r="CL788" s="80"/>
      <c r="CM788" s="80"/>
      <c r="CN788" s="80"/>
      <c r="CO788" s="80"/>
      <c r="CP788" s="80"/>
      <c r="CQ788" s="80"/>
      <c r="CR788" s="80"/>
      <c r="CS788" s="80"/>
      <c r="CT788" s="80"/>
      <c r="CU788" s="80"/>
      <c r="CV788" s="80"/>
      <c r="CW788" s="80"/>
      <c r="CX788" s="80"/>
      <c r="CY788" s="80"/>
      <c r="CZ788" s="80"/>
      <c r="DA788" s="80"/>
      <c r="DB788" s="80"/>
      <c r="DC788" s="80"/>
      <c r="DD788" s="80"/>
      <c r="DE788" s="80"/>
      <c r="DF788" s="80"/>
      <c r="DG788" s="80"/>
      <c r="DH788" s="80"/>
      <c r="DI788" s="80"/>
      <c r="DJ788" s="80"/>
      <c r="DK788" s="80"/>
    </row>
    <row r="789" ht="33.0" customHeight="1">
      <c r="A789" s="80"/>
      <c r="B789" s="80"/>
      <c r="C789" s="80"/>
      <c r="D789" s="80"/>
      <c r="E789" s="80"/>
      <c r="F789" s="402" t="s">
        <v>370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1"/>
      <c r="AD789" s="80"/>
      <c r="AE789" s="80"/>
      <c r="AF789" s="401"/>
      <c r="AG789" s="351"/>
      <c r="AH789" s="351"/>
      <c r="AI789" s="351"/>
      <c r="AJ789" s="351"/>
      <c r="AK789" s="351"/>
      <c r="AL789" s="351"/>
      <c r="AM789" s="351"/>
      <c r="AN789" s="351"/>
      <c r="AO789" s="351"/>
      <c r="AP789" s="351"/>
      <c r="AQ789" s="351"/>
      <c r="AR789" s="351"/>
      <c r="AS789" s="351"/>
      <c r="AT789" s="351"/>
      <c r="AU789" s="168"/>
      <c r="AV789" s="80"/>
      <c r="AW789" s="80"/>
      <c r="AX789" s="80"/>
      <c r="AY789" s="80"/>
      <c r="AZ789" s="402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1"/>
      <c r="BM789" s="80"/>
      <c r="BN789" s="80"/>
      <c r="BO789" s="80"/>
      <c r="BP789" s="80"/>
      <c r="BQ789" s="406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1"/>
      <c r="CC789" s="80"/>
      <c r="CD789" s="80"/>
      <c r="CE789" s="80"/>
      <c r="CF789" s="80"/>
      <c r="CG789" s="402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1"/>
      <c r="CV789" s="80"/>
      <c r="CW789" s="80"/>
      <c r="CX789" s="401"/>
      <c r="CY789" s="351"/>
      <c r="CZ789" s="351"/>
      <c r="DA789" s="351"/>
      <c r="DB789" s="351"/>
      <c r="DC789" s="351"/>
      <c r="DD789" s="351"/>
      <c r="DE789" s="351"/>
      <c r="DF789" s="351"/>
      <c r="DG789" s="351"/>
      <c r="DH789" s="351"/>
      <c r="DI789" s="351"/>
      <c r="DJ789" s="168"/>
      <c r="DK789" s="80"/>
    </row>
    <row r="790" ht="12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358"/>
      <c r="AU790" s="359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  <c r="BG790" s="80"/>
      <c r="BH790" s="80"/>
      <c r="BI790" s="80"/>
      <c r="BJ790" s="80"/>
      <c r="BK790" s="80"/>
      <c r="BL790" s="80"/>
      <c r="BM790" s="80"/>
      <c r="BN790" s="80"/>
      <c r="BO790" s="80"/>
      <c r="BP790" s="80"/>
      <c r="BQ790" s="80"/>
      <c r="BR790" s="80"/>
      <c r="BS790" s="80"/>
      <c r="BT790" s="80"/>
      <c r="BU790" s="80"/>
      <c r="BV790" s="80"/>
      <c r="BW790" s="80"/>
      <c r="BX790" s="80"/>
      <c r="BY790" s="80"/>
      <c r="BZ790" s="80"/>
      <c r="CA790" s="80"/>
      <c r="CB790" s="80"/>
      <c r="CC790" s="80"/>
      <c r="CD790" s="80"/>
      <c r="CE790" s="80"/>
      <c r="CF790" s="80"/>
      <c r="CG790" s="80"/>
      <c r="CH790" s="80"/>
      <c r="CI790" s="80"/>
      <c r="CJ790" s="80"/>
      <c r="CK790" s="80"/>
      <c r="CL790" s="80"/>
      <c r="CM790" s="80"/>
      <c r="CN790" s="80"/>
      <c r="CO790" s="80"/>
      <c r="CP790" s="80"/>
      <c r="CQ790" s="80"/>
      <c r="CR790" s="80"/>
      <c r="CS790" s="80"/>
      <c r="CT790" s="80"/>
      <c r="CU790" s="80"/>
      <c r="CV790" s="80"/>
      <c r="CW790" s="80"/>
      <c r="CX790" s="358"/>
      <c r="DJ790" s="359"/>
      <c r="DK790" s="80"/>
    </row>
    <row r="791" ht="12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358"/>
      <c r="AU791" s="359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  <c r="BG791" s="80"/>
      <c r="BH791" s="80"/>
      <c r="BI791" s="80"/>
      <c r="BJ791" s="80"/>
      <c r="BK791" s="80"/>
      <c r="BL791" s="80"/>
      <c r="BM791" s="80"/>
      <c r="BN791" s="80"/>
      <c r="BO791" s="80"/>
      <c r="BP791" s="80"/>
      <c r="BQ791" s="80"/>
      <c r="BR791" s="80"/>
      <c r="BS791" s="80"/>
      <c r="BT791" s="80"/>
      <c r="BU791" s="80"/>
      <c r="BV791" s="80"/>
      <c r="BW791" s="80"/>
      <c r="BX791" s="80"/>
      <c r="BY791" s="80"/>
      <c r="BZ791" s="80"/>
      <c r="CA791" s="80"/>
      <c r="CB791" s="80"/>
      <c r="CC791" s="80"/>
      <c r="CD791" s="80"/>
      <c r="CE791" s="80"/>
      <c r="CF791" s="80"/>
      <c r="CG791" s="80"/>
      <c r="CH791" s="80"/>
      <c r="CI791" s="80"/>
      <c r="CJ791" s="80"/>
      <c r="CK791" s="80"/>
      <c r="CL791" s="80"/>
      <c r="CM791" s="80"/>
      <c r="CN791" s="80"/>
      <c r="CO791" s="80"/>
      <c r="CP791" s="80"/>
      <c r="CQ791" s="80"/>
      <c r="CR791" s="80"/>
      <c r="CS791" s="80"/>
      <c r="CT791" s="80"/>
      <c r="CU791" s="80"/>
      <c r="CV791" s="80"/>
      <c r="CW791" s="80"/>
      <c r="CX791" s="352"/>
      <c r="CY791" s="242"/>
      <c r="CZ791" s="242"/>
      <c r="DA791" s="242"/>
      <c r="DB791" s="242"/>
      <c r="DC791" s="242"/>
      <c r="DD791" s="242"/>
      <c r="DE791" s="242"/>
      <c r="DF791" s="242"/>
      <c r="DG791" s="242"/>
      <c r="DH791" s="242"/>
      <c r="DI791" s="242"/>
      <c r="DJ791" s="353"/>
      <c r="DK791" s="80"/>
    </row>
    <row r="792" ht="12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358"/>
      <c r="AU792" s="359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  <c r="BG792" s="80"/>
      <c r="BH792" s="80"/>
      <c r="BI792" s="80"/>
      <c r="BJ792" s="80"/>
      <c r="BK792" s="80"/>
      <c r="BL792" s="80"/>
      <c r="BM792" s="80"/>
      <c r="BN792" s="80"/>
      <c r="BO792" s="80"/>
      <c r="BP792" s="80"/>
      <c r="BQ792" s="80"/>
      <c r="BR792" s="80"/>
      <c r="BS792" s="80"/>
      <c r="BT792" s="80"/>
      <c r="BU792" s="80"/>
      <c r="BV792" s="80"/>
      <c r="BW792" s="80"/>
      <c r="BX792" s="80"/>
      <c r="BY792" s="80"/>
      <c r="BZ792" s="80"/>
      <c r="CA792" s="80"/>
      <c r="CB792" s="80"/>
      <c r="CC792" s="80"/>
      <c r="CD792" s="80"/>
      <c r="CE792" s="80"/>
      <c r="CF792" s="80"/>
      <c r="CG792" s="80"/>
      <c r="CH792" s="80"/>
      <c r="CI792" s="80"/>
      <c r="CJ792" s="80"/>
      <c r="CK792" s="80"/>
      <c r="CL792" s="80"/>
      <c r="CM792" s="80"/>
      <c r="CN792" s="80"/>
      <c r="CO792" s="80"/>
      <c r="CP792" s="80"/>
      <c r="CQ792" s="80"/>
      <c r="CR792" s="80"/>
      <c r="CS792" s="80"/>
      <c r="CT792" s="80"/>
      <c r="CU792" s="80"/>
      <c r="CV792" s="80"/>
      <c r="CW792" s="80"/>
      <c r="CX792" s="80"/>
      <c r="CY792" s="80"/>
      <c r="CZ792" s="80"/>
      <c r="DA792" s="80"/>
      <c r="DB792" s="80"/>
      <c r="DC792" s="80"/>
      <c r="DD792" s="80"/>
      <c r="DE792" s="80"/>
      <c r="DF792" s="80"/>
      <c r="DG792" s="80"/>
      <c r="DH792" s="80"/>
      <c r="DI792" s="80"/>
      <c r="DJ792" s="80"/>
      <c r="DK792" s="80"/>
    </row>
    <row r="793" ht="12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358"/>
      <c r="AU793" s="359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  <c r="BG793" s="80"/>
      <c r="BH793" s="80"/>
      <c r="BI793" s="80"/>
      <c r="BJ793" s="80"/>
      <c r="BK793" s="80"/>
      <c r="BL793" s="80"/>
      <c r="BM793" s="80"/>
      <c r="BN793" s="80"/>
      <c r="BO793" s="80"/>
      <c r="BP793" s="80"/>
      <c r="BQ793" s="80"/>
      <c r="BR793" s="80"/>
      <c r="BS793" s="80"/>
      <c r="BT793" s="80"/>
      <c r="BU793" s="80"/>
      <c r="BV793" s="80"/>
      <c r="BW793" s="80"/>
      <c r="BX793" s="80"/>
      <c r="BY793" s="80"/>
      <c r="BZ793" s="80"/>
      <c r="CA793" s="80"/>
      <c r="CB793" s="80"/>
      <c r="CC793" s="80"/>
      <c r="CD793" s="80"/>
      <c r="CE793" s="80"/>
      <c r="CF793" s="80"/>
      <c r="CG793" s="80"/>
      <c r="CH793" s="80"/>
      <c r="CI793" s="80"/>
      <c r="CJ793" s="80"/>
      <c r="CK793" s="80"/>
      <c r="CL793" s="80"/>
      <c r="CM793" s="80"/>
      <c r="CN793" s="80"/>
      <c r="CO793" s="80"/>
      <c r="CP793" s="80"/>
      <c r="CQ793" s="80"/>
      <c r="CR793" s="80"/>
      <c r="CS793" s="80"/>
      <c r="CT793" s="80"/>
      <c r="CU793" s="80"/>
      <c r="CV793" s="80"/>
      <c r="CW793" s="80"/>
      <c r="CX793" s="80"/>
      <c r="CY793" s="80"/>
      <c r="CZ793" s="80"/>
      <c r="DA793" s="80"/>
      <c r="DB793" s="80"/>
      <c r="DC793" s="80"/>
      <c r="DD793" s="80"/>
      <c r="DE793" s="80"/>
      <c r="DF793" s="80"/>
      <c r="DG793" s="80"/>
      <c r="DH793" s="80"/>
      <c r="DI793" s="80"/>
      <c r="DJ793" s="80"/>
      <c r="DK793" s="80"/>
    </row>
    <row r="794" ht="12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352"/>
      <c r="AG794" s="242"/>
      <c r="AH794" s="242"/>
      <c r="AI794" s="242"/>
      <c r="AJ794" s="242"/>
      <c r="AK794" s="242"/>
      <c r="AL794" s="242"/>
      <c r="AM794" s="242"/>
      <c r="AN794" s="242"/>
      <c r="AO794" s="242"/>
      <c r="AP794" s="242"/>
      <c r="AQ794" s="242"/>
      <c r="AR794" s="242"/>
      <c r="AS794" s="242"/>
      <c r="AT794" s="242"/>
      <c r="AU794" s="353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  <c r="BG794" s="80"/>
      <c r="BH794" s="80"/>
      <c r="BI794" s="80"/>
      <c r="BJ794" s="80"/>
      <c r="BK794" s="80"/>
      <c r="BL794" s="80"/>
      <c r="BM794" s="80"/>
      <c r="BN794" s="80"/>
      <c r="BO794" s="80"/>
      <c r="BP794" s="80"/>
      <c r="BQ794" s="80"/>
      <c r="BR794" s="80"/>
      <c r="BS794" s="80"/>
      <c r="BT794" s="80"/>
      <c r="BU794" s="80"/>
      <c r="BV794" s="80"/>
      <c r="BW794" s="80"/>
      <c r="BX794" s="80"/>
      <c r="BY794" s="80"/>
      <c r="BZ794" s="80"/>
      <c r="CA794" s="80"/>
      <c r="CB794" s="80"/>
      <c r="CC794" s="80"/>
      <c r="CD794" s="80"/>
      <c r="CE794" s="80"/>
      <c r="CF794" s="80"/>
      <c r="CG794" s="80"/>
      <c r="CH794" s="80"/>
      <c r="CI794" s="80"/>
      <c r="CJ794" s="80"/>
      <c r="CK794" s="80"/>
      <c r="CL794" s="80"/>
      <c r="CM794" s="80"/>
      <c r="CN794" s="80"/>
      <c r="CO794" s="80"/>
      <c r="CP794" s="80"/>
      <c r="CQ794" s="80"/>
      <c r="CR794" s="80"/>
      <c r="CS794" s="80"/>
      <c r="CT794" s="80"/>
      <c r="CU794" s="80"/>
      <c r="CV794" s="80"/>
      <c r="CW794" s="80"/>
      <c r="CX794" s="80"/>
      <c r="CY794" s="80"/>
      <c r="CZ794" s="80"/>
      <c r="DA794" s="80"/>
      <c r="DB794" s="80"/>
      <c r="DC794" s="80"/>
      <c r="DD794" s="80"/>
      <c r="DE794" s="80"/>
      <c r="DF794" s="80"/>
      <c r="DG794" s="80"/>
      <c r="DH794" s="80"/>
      <c r="DI794" s="80"/>
      <c r="DJ794" s="80"/>
      <c r="DK794" s="80"/>
    </row>
    <row r="795" ht="12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  <c r="BG795" s="80"/>
      <c r="BH795" s="80"/>
      <c r="BI795" s="80"/>
      <c r="BJ795" s="80"/>
      <c r="BK795" s="80"/>
      <c r="BL795" s="80"/>
      <c r="BM795" s="80"/>
      <c r="BN795" s="80"/>
      <c r="BO795" s="80"/>
      <c r="BP795" s="80"/>
      <c r="BQ795" s="80"/>
      <c r="BR795" s="80"/>
      <c r="BS795" s="80"/>
      <c r="BT795" s="80"/>
      <c r="BU795" s="80"/>
      <c r="BV795" s="80"/>
      <c r="BW795" s="80"/>
      <c r="BX795" s="80"/>
      <c r="BY795" s="80"/>
      <c r="BZ795" s="80"/>
      <c r="CA795" s="80"/>
      <c r="CB795" s="80"/>
      <c r="CC795" s="80"/>
      <c r="CD795" s="80"/>
      <c r="CE795" s="80"/>
      <c r="CF795" s="80"/>
      <c r="CG795" s="80"/>
      <c r="CH795" s="80"/>
      <c r="CI795" s="80"/>
      <c r="CJ795" s="80"/>
      <c r="CK795" s="80"/>
      <c r="CL795" s="80"/>
      <c r="CM795" s="80"/>
      <c r="CN795" s="80"/>
      <c r="CO795" s="80"/>
      <c r="CP795" s="80"/>
      <c r="CQ795" s="80"/>
      <c r="CR795" s="80"/>
      <c r="CS795" s="80"/>
      <c r="CT795" s="80"/>
      <c r="CU795" s="80"/>
      <c r="CV795" s="80"/>
      <c r="CW795" s="80"/>
      <c r="CX795" s="80"/>
      <c r="CY795" s="80"/>
      <c r="CZ795" s="80"/>
      <c r="DA795" s="80"/>
      <c r="DB795" s="80"/>
      <c r="DC795" s="80"/>
      <c r="DD795" s="80"/>
      <c r="DE795" s="80"/>
      <c r="DF795" s="80"/>
      <c r="DG795" s="80"/>
      <c r="DH795" s="80"/>
      <c r="DI795" s="80"/>
      <c r="DJ795" s="80"/>
      <c r="DK795" s="80"/>
    </row>
    <row r="796" ht="27.0" customHeight="1">
      <c r="A796" s="80"/>
      <c r="B796" s="80"/>
      <c r="C796" s="80"/>
      <c r="D796" s="80"/>
      <c r="E796" s="80"/>
      <c r="F796" s="402" t="s">
        <v>370</v>
      </c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1"/>
      <c r="AD796" s="80"/>
      <c r="AE796" s="80"/>
      <c r="AF796" s="401"/>
      <c r="AG796" s="351"/>
      <c r="AH796" s="351"/>
      <c r="AI796" s="351"/>
      <c r="AJ796" s="351"/>
      <c r="AK796" s="351"/>
      <c r="AL796" s="351"/>
      <c r="AM796" s="351"/>
      <c r="AN796" s="351"/>
      <c r="AO796" s="351"/>
      <c r="AP796" s="351"/>
      <c r="AQ796" s="351"/>
      <c r="AR796" s="351"/>
      <c r="AS796" s="351"/>
      <c r="AT796" s="351"/>
      <c r="AU796" s="168"/>
      <c r="AV796" s="80"/>
      <c r="AW796" s="80"/>
      <c r="AX796" s="80"/>
      <c r="AY796" s="80"/>
      <c r="AZ796" s="402" t="s">
        <v>467</v>
      </c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1"/>
      <c r="BM796" s="80"/>
      <c r="BN796" s="80"/>
      <c r="BO796" s="80"/>
      <c r="BP796" s="80"/>
      <c r="BQ796" s="406">
        <v>1.245271625E9</v>
      </c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1"/>
      <c r="CC796" s="80"/>
      <c r="CD796" s="80"/>
      <c r="CE796" s="80"/>
      <c r="CF796" s="80"/>
      <c r="CG796" s="402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1"/>
      <c r="CV796" s="80"/>
      <c r="CW796" s="80"/>
      <c r="CX796" s="401"/>
      <c r="CY796" s="351"/>
      <c r="CZ796" s="351"/>
      <c r="DA796" s="351"/>
      <c r="DB796" s="351"/>
      <c r="DC796" s="351"/>
      <c r="DD796" s="351"/>
      <c r="DE796" s="351"/>
      <c r="DF796" s="351"/>
      <c r="DG796" s="351"/>
      <c r="DH796" s="351"/>
      <c r="DI796" s="351"/>
      <c r="DJ796" s="168"/>
      <c r="DK796" s="80"/>
    </row>
    <row r="797" ht="12.0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358"/>
      <c r="AU797" s="359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  <c r="BG797" s="80"/>
      <c r="BH797" s="80"/>
      <c r="BI797" s="80"/>
      <c r="BJ797" s="80"/>
      <c r="BK797" s="80"/>
      <c r="BL797" s="80"/>
      <c r="BM797" s="80"/>
      <c r="BN797" s="80"/>
      <c r="BO797" s="80"/>
      <c r="BP797" s="80"/>
      <c r="BQ797" s="80"/>
      <c r="BR797" s="80"/>
      <c r="BS797" s="80"/>
      <c r="BT797" s="80"/>
      <c r="BU797" s="80"/>
      <c r="BV797" s="80"/>
      <c r="BW797" s="80"/>
      <c r="BX797" s="80"/>
      <c r="BY797" s="80"/>
      <c r="BZ797" s="80"/>
      <c r="CA797" s="80"/>
      <c r="CB797" s="80"/>
      <c r="CC797" s="80"/>
      <c r="CD797" s="80"/>
      <c r="CE797" s="80"/>
      <c r="CF797" s="80"/>
      <c r="CG797" s="80"/>
      <c r="CH797" s="80"/>
      <c r="CI797" s="80"/>
      <c r="CJ797" s="80"/>
      <c r="CK797" s="80"/>
      <c r="CL797" s="80"/>
      <c r="CM797" s="80"/>
      <c r="CN797" s="80"/>
      <c r="CO797" s="80"/>
      <c r="CP797" s="80"/>
      <c r="CQ797" s="80"/>
      <c r="CR797" s="80"/>
      <c r="CS797" s="80"/>
      <c r="CT797" s="80"/>
      <c r="CU797" s="80"/>
      <c r="CV797" s="80"/>
      <c r="CW797" s="80"/>
      <c r="CX797" s="358"/>
      <c r="DJ797" s="359"/>
      <c r="DK797" s="80"/>
    </row>
    <row r="798" ht="12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358"/>
      <c r="AU798" s="359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  <c r="BG798" s="80"/>
      <c r="BH798" s="80"/>
      <c r="BI798" s="80"/>
      <c r="BJ798" s="80"/>
      <c r="BK798" s="80"/>
      <c r="BL798" s="80"/>
      <c r="BM798" s="80"/>
      <c r="BN798" s="80"/>
      <c r="BO798" s="80"/>
      <c r="BP798" s="80"/>
      <c r="BQ798" s="80"/>
      <c r="BR798" s="80"/>
      <c r="BS798" s="80"/>
      <c r="BT798" s="80"/>
      <c r="BU798" s="80"/>
      <c r="BV798" s="80"/>
      <c r="BW798" s="80"/>
      <c r="BX798" s="80"/>
      <c r="BY798" s="80"/>
      <c r="BZ798" s="80"/>
      <c r="CA798" s="80"/>
      <c r="CB798" s="80"/>
      <c r="CC798" s="80"/>
      <c r="CD798" s="80"/>
      <c r="CE798" s="80"/>
      <c r="CF798" s="80"/>
      <c r="CG798" s="80"/>
      <c r="CH798" s="80"/>
      <c r="CI798" s="80"/>
      <c r="CJ798" s="80"/>
      <c r="CK798" s="80"/>
      <c r="CL798" s="80"/>
      <c r="CM798" s="80"/>
      <c r="CN798" s="80"/>
      <c r="CO798" s="80"/>
      <c r="CP798" s="80"/>
      <c r="CQ798" s="80"/>
      <c r="CR798" s="80"/>
      <c r="CS798" s="80"/>
      <c r="CT798" s="80"/>
      <c r="CU798" s="80"/>
      <c r="CV798" s="80"/>
      <c r="CW798" s="80"/>
      <c r="CX798" s="352"/>
      <c r="CY798" s="242"/>
      <c r="CZ798" s="242"/>
      <c r="DA798" s="242"/>
      <c r="DB798" s="242"/>
      <c r="DC798" s="242"/>
      <c r="DD798" s="242"/>
      <c r="DE798" s="242"/>
      <c r="DF798" s="242"/>
      <c r="DG798" s="242"/>
      <c r="DH798" s="242"/>
      <c r="DI798" s="242"/>
      <c r="DJ798" s="353"/>
      <c r="DK798" s="80"/>
    </row>
    <row r="799" ht="12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358"/>
      <c r="AU799" s="359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  <c r="BG799" s="80"/>
      <c r="BH799" s="80"/>
      <c r="BI799" s="80"/>
      <c r="BJ799" s="80"/>
      <c r="BK799" s="80"/>
      <c r="BL799" s="80"/>
      <c r="BM799" s="80"/>
      <c r="BN799" s="80"/>
      <c r="BO799" s="80"/>
      <c r="BP799" s="80"/>
      <c r="BQ799" s="80"/>
      <c r="BR799" s="80"/>
      <c r="BS799" s="80"/>
      <c r="BT799" s="80"/>
      <c r="BU799" s="80"/>
      <c r="BV799" s="80"/>
      <c r="BW799" s="80"/>
      <c r="BX799" s="80"/>
      <c r="BY799" s="80"/>
      <c r="BZ799" s="80"/>
      <c r="CA799" s="80"/>
      <c r="CB799" s="80"/>
      <c r="CC799" s="80"/>
      <c r="CD799" s="80"/>
      <c r="CE799" s="80"/>
      <c r="CF799" s="80"/>
      <c r="CG799" s="80"/>
      <c r="CH799" s="80"/>
      <c r="CI799" s="80"/>
      <c r="CJ799" s="80"/>
      <c r="CK799" s="80"/>
      <c r="CL799" s="80"/>
      <c r="CM799" s="80"/>
      <c r="CN799" s="80"/>
      <c r="CO799" s="80"/>
      <c r="CP799" s="80"/>
      <c r="CQ799" s="80"/>
      <c r="CR799" s="80"/>
      <c r="CS799" s="80"/>
      <c r="CT799" s="80"/>
      <c r="CU799" s="80"/>
      <c r="CV799" s="80"/>
      <c r="CW799" s="80"/>
      <c r="CX799" s="80"/>
      <c r="CY799" s="80"/>
      <c r="CZ799" s="80"/>
      <c r="DA799" s="80"/>
      <c r="DB799" s="80"/>
      <c r="DC799" s="80"/>
      <c r="DD799" s="80"/>
      <c r="DE799" s="80"/>
      <c r="DF799" s="80"/>
      <c r="DG799" s="80"/>
      <c r="DH799" s="80"/>
      <c r="DI799" s="80"/>
      <c r="DJ799" s="80"/>
      <c r="DK799" s="80"/>
    </row>
    <row r="800" ht="12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352"/>
      <c r="AG800" s="242"/>
      <c r="AH800" s="242"/>
      <c r="AI800" s="242"/>
      <c r="AJ800" s="242"/>
      <c r="AK800" s="242"/>
      <c r="AL800" s="242"/>
      <c r="AM800" s="242"/>
      <c r="AN800" s="242"/>
      <c r="AO800" s="242"/>
      <c r="AP800" s="242"/>
      <c r="AQ800" s="242"/>
      <c r="AR800" s="242"/>
      <c r="AS800" s="242"/>
      <c r="AT800" s="242"/>
      <c r="AU800" s="353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  <c r="BG800" s="80"/>
      <c r="BH800" s="80"/>
      <c r="BI800" s="80"/>
      <c r="BJ800" s="80"/>
      <c r="BK800" s="80"/>
      <c r="BL800" s="80"/>
      <c r="BM800" s="80"/>
      <c r="BN800" s="80"/>
      <c r="BO800" s="80"/>
      <c r="BP800" s="80"/>
      <c r="BQ800" s="80"/>
      <c r="BR800" s="80"/>
      <c r="BS800" s="80"/>
      <c r="BT800" s="80"/>
      <c r="BU800" s="80"/>
      <c r="BV800" s="80"/>
      <c r="BW800" s="80"/>
      <c r="BX800" s="80"/>
      <c r="BY800" s="80"/>
      <c r="BZ800" s="80"/>
      <c r="CA800" s="80"/>
      <c r="CB800" s="80"/>
      <c r="CC800" s="80"/>
      <c r="CD800" s="80"/>
      <c r="CE800" s="80"/>
      <c r="CF800" s="80"/>
      <c r="CG800" s="80"/>
      <c r="CH800" s="80"/>
      <c r="CI800" s="80"/>
      <c r="CJ800" s="80"/>
      <c r="CK800" s="80"/>
      <c r="CL800" s="80"/>
      <c r="CM800" s="80"/>
      <c r="CN800" s="80"/>
      <c r="CO800" s="80"/>
      <c r="CP800" s="80"/>
      <c r="CQ800" s="80"/>
      <c r="CR800" s="80"/>
      <c r="CS800" s="80"/>
      <c r="CT800" s="80"/>
      <c r="CU800" s="80"/>
      <c r="CV800" s="80"/>
      <c r="CW800" s="80"/>
      <c r="CX800" s="80"/>
      <c r="CY800" s="80"/>
      <c r="CZ800" s="80"/>
      <c r="DA800" s="80"/>
      <c r="DB800" s="80"/>
      <c r="DC800" s="80"/>
      <c r="DD800" s="80"/>
      <c r="DE800" s="80"/>
      <c r="DF800" s="80"/>
      <c r="DG800" s="80"/>
      <c r="DH800" s="80"/>
      <c r="DI800" s="80"/>
      <c r="DJ800" s="80"/>
      <c r="DK800" s="80"/>
    </row>
    <row r="801" ht="12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  <c r="BG801" s="80"/>
      <c r="BH801" s="80"/>
      <c r="BI801" s="80"/>
      <c r="BJ801" s="80"/>
      <c r="BK801" s="80"/>
      <c r="BL801" s="80"/>
      <c r="BM801" s="80"/>
      <c r="BN801" s="80"/>
      <c r="BO801" s="80"/>
      <c r="BP801" s="80"/>
      <c r="BQ801" s="80"/>
      <c r="BR801" s="80"/>
      <c r="BS801" s="80"/>
      <c r="BT801" s="80"/>
      <c r="BU801" s="80"/>
      <c r="BV801" s="80"/>
      <c r="BW801" s="80"/>
      <c r="BX801" s="80"/>
      <c r="BY801" s="80"/>
      <c r="BZ801" s="80"/>
      <c r="CA801" s="80"/>
      <c r="CB801" s="80"/>
      <c r="CC801" s="80"/>
      <c r="CD801" s="80"/>
      <c r="CE801" s="80"/>
      <c r="CF801" s="80"/>
      <c r="CG801" s="80"/>
      <c r="CH801" s="80"/>
      <c r="CI801" s="80"/>
      <c r="CJ801" s="80"/>
      <c r="CK801" s="80"/>
      <c r="CL801" s="80"/>
      <c r="CM801" s="80"/>
      <c r="CN801" s="80"/>
      <c r="CO801" s="80"/>
      <c r="CP801" s="80"/>
      <c r="CQ801" s="80"/>
      <c r="CR801" s="80"/>
      <c r="CS801" s="80"/>
      <c r="CT801" s="80"/>
      <c r="CU801" s="80"/>
      <c r="CV801" s="80"/>
      <c r="CW801" s="80"/>
      <c r="CX801" s="80"/>
      <c r="CY801" s="80"/>
      <c r="CZ801" s="80"/>
      <c r="DA801" s="80"/>
      <c r="DB801" s="80"/>
      <c r="DC801" s="80"/>
      <c r="DD801" s="80"/>
      <c r="DE801" s="80"/>
      <c r="DF801" s="80"/>
      <c r="DG801" s="80"/>
      <c r="DH801" s="80"/>
      <c r="DI801" s="80"/>
      <c r="DJ801" s="80"/>
      <c r="DK801" s="80"/>
    </row>
    <row r="802" ht="28.5" customHeight="1">
      <c r="A802" s="80"/>
      <c r="B802" s="80"/>
      <c r="C802" s="80"/>
      <c r="D802" s="80"/>
      <c r="E802" s="80"/>
      <c r="F802" s="402" t="s">
        <v>370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1"/>
      <c r="AD802" s="80"/>
      <c r="AE802" s="80"/>
      <c r="AF802" s="401"/>
      <c r="AG802" s="351"/>
      <c r="AH802" s="351"/>
      <c r="AI802" s="351"/>
      <c r="AJ802" s="351"/>
      <c r="AK802" s="351"/>
      <c r="AL802" s="351"/>
      <c r="AM802" s="351"/>
      <c r="AN802" s="351"/>
      <c r="AO802" s="351"/>
      <c r="AP802" s="351"/>
      <c r="AQ802" s="351"/>
      <c r="AR802" s="351"/>
      <c r="AS802" s="351"/>
      <c r="AT802" s="351"/>
      <c r="AU802" s="168"/>
      <c r="AV802" s="80"/>
      <c r="AW802" s="80"/>
      <c r="AX802" s="80"/>
      <c r="AY802" s="80"/>
      <c r="AZ802" s="402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1"/>
      <c r="BM802" s="80"/>
      <c r="BN802" s="80"/>
      <c r="BO802" s="80"/>
      <c r="BP802" s="80"/>
      <c r="BQ802" s="406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1"/>
      <c r="CC802" s="80"/>
      <c r="CD802" s="80"/>
      <c r="CE802" s="80"/>
      <c r="CF802" s="80"/>
      <c r="CG802" s="402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1"/>
      <c r="CV802" s="80"/>
      <c r="CW802" s="80"/>
      <c r="CX802" s="401"/>
      <c r="CY802" s="351"/>
      <c r="CZ802" s="351"/>
      <c r="DA802" s="351"/>
      <c r="DB802" s="351"/>
      <c r="DC802" s="351"/>
      <c r="DD802" s="351"/>
      <c r="DE802" s="351"/>
      <c r="DF802" s="351"/>
      <c r="DG802" s="351"/>
      <c r="DH802" s="351"/>
      <c r="DI802" s="351"/>
      <c r="DJ802" s="168"/>
      <c r="DK802" s="80"/>
    </row>
    <row r="803" ht="12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352"/>
      <c r="AG803" s="242"/>
      <c r="AH803" s="242"/>
      <c r="AI803" s="242"/>
      <c r="AJ803" s="242"/>
      <c r="AK803" s="242"/>
      <c r="AL803" s="242"/>
      <c r="AM803" s="242"/>
      <c r="AN803" s="242"/>
      <c r="AO803" s="242"/>
      <c r="AP803" s="242"/>
      <c r="AQ803" s="242"/>
      <c r="AR803" s="242"/>
      <c r="AS803" s="242"/>
      <c r="AT803" s="242"/>
      <c r="AU803" s="353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  <c r="BG803" s="80"/>
      <c r="BH803" s="80"/>
      <c r="BI803" s="80"/>
      <c r="BJ803" s="80"/>
      <c r="BK803" s="80"/>
      <c r="BL803" s="80"/>
      <c r="BM803" s="80"/>
      <c r="BN803" s="80"/>
      <c r="BO803" s="80"/>
      <c r="BP803" s="80"/>
      <c r="BQ803" s="80"/>
      <c r="BR803" s="80"/>
      <c r="BS803" s="80"/>
      <c r="BT803" s="80"/>
      <c r="BU803" s="80"/>
      <c r="BV803" s="80"/>
      <c r="BW803" s="80"/>
      <c r="BX803" s="80"/>
      <c r="BY803" s="80"/>
      <c r="BZ803" s="80"/>
      <c r="CA803" s="80"/>
      <c r="CB803" s="80"/>
      <c r="CC803" s="80"/>
      <c r="CD803" s="80"/>
      <c r="CE803" s="80"/>
      <c r="CF803" s="80"/>
      <c r="CG803" s="80"/>
      <c r="CH803" s="80"/>
      <c r="CI803" s="80"/>
      <c r="CJ803" s="80"/>
      <c r="CK803" s="80"/>
      <c r="CL803" s="80"/>
      <c r="CM803" s="80"/>
      <c r="CN803" s="80"/>
      <c r="CO803" s="80"/>
      <c r="CP803" s="80"/>
      <c r="CQ803" s="80"/>
      <c r="CR803" s="80"/>
      <c r="CS803" s="80"/>
      <c r="CT803" s="80"/>
      <c r="CU803" s="80"/>
      <c r="CV803" s="80"/>
      <c r="CW803" s="80"/>
      <c r="CX803" s="358"/>
      <c r="DJ803" s="359"/>
      <c r="DK803" s="80"/>
    </row>
    <row r="804" ht="12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  <c r="BG804" s="80"/>
      <c r="BH804" s="80"/>
      <c r="BI804" s="80"/>
      <c r="BJ804" s="80"/>
      <c r="BK804" s="80"/>
      <c r="BL804" s="80"/>
      <c r="BM804" s="80"/>
      <c r="BN804" s="80"/>
      <c r="BO804" s="80"/>
      <c r="BP804" s="80"/>
      <c r="BQ804" s="80"/>
      <c r="BR804" s="80"/>
      <c r="BS804" s="80"/>
      <c r="BT804" s="80"/>
      <c r="BU804" s="80"/>
      <c r="BV804" s="80"/>
      <c r="BW804" s="80"/>
      <c r="BX804" s="80"/>
      <c r="BY804" s="80"/>
      <c r="BZ804" s="80"/>
      <c r="CA804" s="80"/>
      <c r="CB804" s="80"/>
      <c r="CC804" s="80"/>
      <c r="CD804" s="80"/>
      <c r="CE804" s="80"/>
      <c r="CF804" s="80"/>
      <c r="CG804" s="80"/>
      <c r="CH804" s="80"/>
      <c r="CI804" s="80"/>
      <c r="CJ804" s="80"/>
      <c r="CK804" s="80"/>
      <c r="CL804" s="80"/>
      <c r="CM804" s="80"/>
      <c r="CN804" s="80"/>
      <c r="CO804" s="80"/>
      <c r="CP804" s="80"/>
      <c r="CQ804" s="80"/>
      <c r="CR804" s="80"/>
      <c r="CS804" s="80"/>
      <c r="CT804" s="80"/>
      <c r="CU804" s="80"/>
      <c r="CV804" s="80"/>
      <c r="CW804" s="80"/>
      <c r="CX804" s="352"/>
      <c r="CY804" s="242"/>
      <c r="CZ804" s="242"/>
      <c r="DA804" s="242"/>
      <c r="DB804" s="242"/>
      <c r="DC804" s="242"/>
      <c r="DD804" s="242"/>
      <c r="DE804" s="242"/>
      <c r="DF804" s="242"/>
      <c r="DG804" s="242"/>
      <c r="DH804" s="242"/>
      <c r="DI804" s="242"/>
      <c r="DJ804" s="353"/>
      <c r="DK804" s="80"/>
    </row>
    <row r="805" ht="12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  <c r="BG805" s="80"/>
      <c r="BH805" s="80"/>
      <c r="BI805" s="80"/>
      <c r="BJ805" s="80"/>
      <c r="BK805" s="80"/>
      <c r="BL805" s="80"/>
      <c r="BM805" s="80"/>
      <c r="BN805" s="80"/>
      <c r="BO805" s="80"/>
      <c r="BP805" s="80"/>
      <c r="BQ805" s="80"/>
      <c r="BR805" s="80"/>
      <c r="BS805" s="80"/>
      <c r="BT805" s="80"/>
      <c r="BU805" s="80"/>
      <c r="BV805" s="80"/>
      <c r="BW805" s="80"/>
      <c r="BX805" s="80"/>
      <c r="BY805" s="80"/>
      <c r="BZ805" s="80"/>
      <c r="CA805" s="80"/>
      <c r="CB805" s="80"/>
      <c r="CC805" s="80"/>
      <c r="CD805" s="80"/>
      <c r="CE805" s="80"/>
      <c r="CF805" s="80"/>
      <c r="CG805" s="80"/>
      <c r="CH805" s="80"/>
      <c r="CI805" s="80"/>
      <c r="CJ805" s="80"/>
      <c r="CK805" s="80"/>
      <c r="CL805" s="80"/>
      <c r="CM805" s="80"/>
      <c r="CN805" s="80"/>
      <c r="CO805" s="80"/>
      <c r="CP805" s="80"/>
      <c r="CQ805" s="80"/>
      <c r="CR805" s="80"/>
      <c r="CS805" s="80"/>
      <c r="CT805" s="80"/>
      <c r="CU805" s="80"/>
      <c r="CV805" s="80"/>
      <c r="CW805" s="80"/>
      <c r="CX805" s="80"/>
      <c r="CY805" s="80"/>
      <c r="CZ805" s="80"/>
      <c r="DA805" s="80"/>
      <c r="DB805" s="80"/>
      <c r="DC805" s="80"/>
      <c r="DD805" s="80"/>
      <c r="DE805" s="80"/>
      <c r="DF805" s="80"/>
      <c r="DG805" s="80"/>
      <c r="DH805" s="80"/>
      <c r="DI805" s="80"/>
      <c r="DJ805" s="80"/>
      <c r="DK805" s="80"/>
    </row>
    <row r="806" ht="12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  <c r="BG806" s="80"/>
      <c r="BH806" s="80"/>
      <c r="BI806" s="80"/>
      <c r="BJ806" s="80"/>
      <c r="BK806" s="80"/>
      <c r="BL806" s="80"/>
      <c r="BM806" s="80"/>
      <c r="BN806" s="80"/>
      <c r="BO806" s="80"/>
      <c r="BP806" s="80"/>
      <c r="BQ806" s="80"/>
      <c r="BR806" s="80"/>
      <c r="BS806" s="80"/>
      <c r="BT806" s="80"/>
      <c r="BU806" s="80"/>
      <c r="BV806" s="80"/>
      <c r="BW806" s="80"/>
      <c r="BX806" s="80"/>
      <c r="BY806" s="80"/>
      <c r="BZ806" s="80"/>
      <c r="CA806" s="80"/>
      <c r="CB806" s="80"/>
      <c r="CC806" s="80"/>
      <c r="CD806" s="80"/>
      <c r="CE806" s="80"/>
      <c r="CF806" s="80"/>
      <c r="CG806" s="80"/>
      <c r="CH806" s="80"/>
      <c r="CI806" s="80"/>
      <c r="CJ806" s="80"/>
      <c r="CK806" s="80"/>
      <c r="CL806" s="80"/>
      <c r="CM806" s="80"/>
      <c r="CN806" s="80"/>
      <c r="CO806" s="80"/>
      <c r="CP806" s="80"/>
      <c r="CQ806" s="80"/>
      <c r="CR806" s="80"/>
      <c r="CS806" s="80"/>
      <c r="CT806" s="80"/>
      <c r="CU806" s="80"/>
      <c r="CV806" s="80"/>
      <c r="CW806" s="80"/>
      <c r="CX806" s="80"/>
      <c r="CY806" s="80"/>
      <c r="CZ806" s="80"/>
      <c r="DA806" s="80"/>
      <c r="DB806" s="80"/>
      <c r="DC806" s="80"/>
      <c r="DD806" s="80"/>
      <c r="DE806" s="80"/>
      <c r="DF806" s="80"/>
      <c r="DG806" s="80"/>
      <c r="DH806" s="80"/>
      <c r="DI806" s="80"/>
      <c r="DJ806" s="80"/>
      <c r="DK806" s="80"/>
    </row>
    <row r="807" ht="12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  <c r="BG807" s="80"/>
      <c r="BH807" s="80"/>
      <c r="BI807" s="80"/>
      <c r="BJ807" s="80"/>
      <c r="BK807" s="80"/>
      <c r="BL807" s="80"/>
      <c r="BM807" s="80"/>
      <c r="BN807" s="80"/>
      <c r="BO807" s="80"/>
      <c r="BP807" s="80"/>
      <c r="BQ807" s="80"/>
      <c r="BR807" s="80"/>
      <c r="BS807" s="80"/>
      <c r="BT807" s="80"/>
      <c r="BU807" s="80"/>
      <c r="BV807" s="80"/>
      <c r="BW807" s="80"/>
      <c r="BX807" s="80"/>
      <c r="BY807" s="80"/>
      <c r="BZ807" s="80"/>
      <c r="CA807" s="80"/>
      <c r="CB807" s="80"/>
      <c r="CC807" s="80"/>
      <c r="CD807" s="80"/>
      <c r="CE807" s="80"/>
      <c r="CF807" s="80"/>
      <c r="CG807" s="80"/>
      <c r="CH807" s="80"/>
      <c r="CI807" s="80"/>
      <c r="CJ807" s="80"/>
      <c r="CK807" s="80"/>
      <c r="CL807" s="80"/>
      <c r="CM807" s="80"/>
      <c r="CN807" s="80"/>
      <c r="CO807" s="80"/>
      <c r="CP807" s="80"/>
      <c r="CQ807" s="80"/>
      <c r="CR807" s="80"/>
      <c r="CS807" s="80"/>
      <c r="CT807" s="80"/>
      <c r="CU807" s="80"/>
      <c r="CV807" s="80"/>
      <c r="CW807" s="80"/>
      <c r="CX807" s="80"/>
      <c r="CY807" s="80"/>
      <c r="CZ807" s="80"/>
      <c r="DA807" s="80"/>
      <c r="DB807" s="80"/>
      <c r="DC807" s="80"/>
      <c r="DD807" s="80"/>
      <c r="DE807" s="80"/>
      <c r="DF807" s="80"/>
      <c r="DG807" s="80"/>
      <c r="DH807" s="80"/>
      <c r="DI807" s="80"/>
      <c r="DJ807" s="80"/>
      <c r="DK807" s="80"/>
    </row>
    <row r="808" ht="12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407" t="s">
        <v>468</v>
      </c>
      <c r="BD808" s="80"/>
      <c r="BE808" s="80"/>
      <c r="BF808" s="80"/>
      <c r="BG808" s="80"/>
      <c r="BH808" s="80"/>
      <c r="BI808" s="80"/>
      <c r="BJ808" s="80"/>
      <c r="BK808" s="80"/>
      <c r="BL808" s="80"/>
      <c r="BM808" s="80"/>
      <c r="BN808" s="80"/>
      <c r="BO808" s="80"/>
      <c r="BP808" s="80"/>
      <c r="BQ808" s="80"/>
      <c r="BR808" s="80"/>
      <c r="BS808" s="80"/>
      <c r="BT808" s="80"/>
      <c r="BU808" s="80"/>
      <c r="BV808" s="80"/>
      <c r="BW808" s="80"/>
      <c r="BX808" s="80"/>
      <c r="BY808" s="80"/>
      <c r="BZ808" s="80"/>
      <c r="CA808" s="80"/>
      <c r="CB808" s="80"/>
      <c r="CC808" s="80"/>
      <c r="CD808" s="80"/>
      <c r="CE808" s="80"/>
      <c r="CF808" s="80"/>
      <c r="CG808" s="80"/>
      <c r="CH808" s="80"/>
      <c r="CI808" s="80"/>
      <c r="CJ808" s="80"/>
      <c r="CK808" s="80"/>
      <c r="CL808" s="80"/>
      <c r="CM808" s="80"/>
      <c r="CN808" s="80"/>
      <c r="CO808" s="80"/>
      <c r="CP808" s="80"/>
      <c r="CQ808" s="80"/>
      <c r="CR808" s="80"/>
      <c r="CS808" s="80"/>
      <c r="CT808" s="80"/>
      <c r="CU808" s="80"/>
      <c r="CV808" s="80"/>
      <c r="CW808" s="80"/>
      <c r="CX808" s="80"/>
      <c r="CY808" s="80"/>
      <c r="CZ808" s="80"/>
      <c r="DA808" s="80"/>
      <c r="DB808" s="80"/>
      <c r="DC808" s="80"/>
      <c r="DD808" s="80"/>
      <c r="DE808" s="80"/>
      <c r="DF808" s="80"/>
      <c r="DG808" s="80"/>
      <c r="DH808" s="80"/>
      <c r="DI808" s="80"/>
      <c r="DJ808" s="80"/>
      <c r="DK808" s="80"/>
    </row>
  </sheetData>
  <mergeCells count="835">
    <mergeCell ref="S279:AE279"/>
    <mergeCell ref="BL280:BW281"/>
    <mergeCell ref="AP279:AY279"/>
    <mergeCell ref="CI274:CN274"/>
    <mergeCell ref="AU274:CD278"/>
    <mergeCell ref="CG270:CO272"/>
    <mergeCell ref="CR270:CY272"/>
    <mergeCell ref="DA270:DH272"/>
    <mergeCell ref="CT274:CX274"/>
    <mergeCell ref="DB274:DF274"/>
    <mergeCell ref="BV214:CI214"/>
    <mergeCell ref="CN214:DC214"/>
    <mergeCell ref="BV212:CJ213"/>
    <mergeCell ref="D214:BR214"/>
    <mergeCell ref="CM212:CS213"/>
    <mergeCell ref="P287:AG287"/>
    <mergeCell ref="D287:I287"/>
    <mergeCell ref="BJ287:BZ287"/>
    <mergeCell ref="D268:DH268"/>
    <mergeCell ref="E263:DH263"/>
    <mergeCell ref="E265:DH265"/>
    <mergeCell ref="D202:DI202"/>
    <mergeCell ref="P285:AG285"/>
    <mergeCell ref="D279:K279"/>
    <mergeCell ref="D237:AZ237"/>
    <mergeCell ref="BJ285:BZ285"/>
    <mergeCell ref="D206:DI206"/>
    <mergeCell ref="AI274:AR274"/>
    <mergeCell ref="C255:DG258"/>
    <mergeCell ref="C254:Z254"/>
    <mergeCell ref="C204:AE204"/>
    <mergeCell ref="C209:AM209"/>
    <mergeCell ref="AM283:BC283"/>
    <mergeCell ref="BJ283:BZ283"/>
    <mergeCell ref="E223:DI223"/>
    <mergeCell ref="E225:DI225"/>
    <mergeCell ref="D229:DI229"/>
    <mergeCell ref="D231:DI231"/>
    <mergeCell ref="CS233:DG233"/>
    <mergeCell ref="CT235:DG235"/>
    <mergeCell ref="C252:X252"/>
    <mergeCell ref="Z252:AV252"/>
    <mergeCell ref="BZ754:CH755"/>
    <mergeCell ref="BI745:BO745"/>
    <mergeCell ref="BP745:BV745"/>
    <mergeCell ref="BQ754:BY755"/>
    <mergeCell ref="BP742:BV743"/>
    <mergeCell ref="BQ757:BY757"/>
    <mergeCell ref="BZ757:CH757"/>
    <mergeCell ref="E710:CN710"/>
    <mergeCell ref="BB587:BK587"/>
    <mergeCell ref="BX585:CI585"/>
    <mergeCell ref="AP587:BA587"/>
    <mergeCell ref="AD588:AO588"/>
    <mergeCell ref="AD587:AO587"/>
    <mergeCell ref="R587:AC587"/>
    <mergeCell ref="R588:AC588"/>
    <mergeCell ref="C583:DH583"/>
    <mergeCell ref="C579:DJ579"/>
    <mergeCell ref="BX590:CI590"/>
    <mergeCell ref="BX589:CI589"/>
    <mergeCell ref="C599:DH599"/>
    <mergeCell ref="BX594:CI594"/>
    <mergeCell ref="BX593:CI593"/>
    <mergeCell ref="BX592:CI592"/>
    <mergeCell ref="BX591:CI591"/>
    <mergeCell ref="BQ764:CC764"/>
    <mergeCell ref="BQ766:CB766"/>
    <mergeCell ref="BX588:CI588"/>
    <mergeCell ref="BX586:CI586"/>
    <mergeCell ref="BX587:CI587"/>
    <mergeCell ref="AP586:BA586"/>
    <mergeCell ref="BB586:BK586"/>
    <mergeCell ref="BS651:CW651"/>
    <mergeCell ref="BT653:DK653"/>
    <mergeCell ref="F648:DK648"/>
    <mergeCell ref="F642:DK642"/>
    <mergeCell ref="F644:DK644"/>
    <mergeCell ref="F659:DK659"/>
    <mergeCell ref="F658:DK658"/>
    <mergeCell ref="BH663:DK663"/>
    <mergeCell ref="BH686:DK686"/>
    <mergeCell ref="BQ771:CB771"/>
    <mergeCell ref="CG771:CU771"/>
    <mergeCell ref="AZ771:BL774"/>
    <mergeCell ref="CX789:DJ791"/>
    <mergeCell ref="CX782:DJ784"/>
    <mergeCell ref="BQ782:CB782"/>
    <mergeCell ref="CG782:CU782"/>
    <mergeCell ref="CG766:CU769"/>
    <mergeCell ref="CG764:CQ764"/>
    <mergeCell ref="D557:K557"/>
    <mergeCell ref="R557:AN557"/>
    <mergeCell ref="C446:DJ446"/>
    <mergeCell ref="C570:DI570"/>
    <mergeCell ref="C572:DI572"/>
    <mergeCell ref="D417:DK417"/>
    <mergeCell ref="BZ452:CM452"/>
    <mergeCell ref="AB574:AE574"/>
    <mergeCell ref="C574:Z574"/>
    <mergeCell ref="R555:AN555"/>
    <mergeCell ref="R563:AN563"/>
    <mergeCell ref="D563:K563"/>
    <mergeCell ref="D565:K565"/>
    <mergeCell ref="R565:AN565"/>
    <mergeCell ref="R553:AN553"/>
    <mergeCell ref="C576:AU576"/>
    <mergeCell ref="D342:S342"/>
    <mergeCell ref="V342:AO342"/>
    <mergeCell ref="D340:S340"/>
    <mergeCell ref="V340:AE340"/>
    <mergeCell ref="E318:V318"/>
    <mergeCell ref="AA318:AW318"/>
    <mergeCell ref="C338:W338"/>
    <mergeCell ref="C334:K334"/>
    <mergeCell ref="C330:DI330"/>
    <mergeCell ref="C332:DI332"/>
    <mergeCell ref="C336:DI336"/>
    <mergeCell ref="D219:AA219"/>
    <mergeCell ref="D211:V212"/>
    <mergeCell ref="AX239:AZ239"/>
    <mergeCell ref="AX241:AZ241"/>
    <mergeCell ref="AU272:BG272"/>
    <mergeCell ref="BJ291:BZ291"/>
    <mergeCell ref="BJ289:BZ289"/>
    <mergeCell ref="C247:DH247"/>
    <mergeCell ref="C246:DH246"/>
    <mergeCell ref="E239:AE239"/>
    <mergeCell ref="E241:AT241"/>
    <mergeCell ref="D274:AF275"/>
    <mergeCell ref="D272:R272"/>
    <mergeCell ref="AI271:AR273"/>
    <mergeCell ref="C250:DH250"/>
    <mergeCell ref="C248:Q248"/>
    <mergeCell ref="E233:CO233"/>
    <mergeCell ref="E235:CO235"/>
    <mergeCell ref="D351:DG351"/>
    <mergeCell ref="D348:DG348"/>
    <mergeCell ref="C346:AG346"/>
    <mergeCell ref="D542:G542"/>
    <mergeCell ref="D538:G538"/>
    <mergeCell ref="D540:G540"/>
    <mergeCell ref="D536:G536"/>
    <mergeCell ref="D533:H533"/>
    <mergeCell ref="E509:M510"/>
    <mergeCell ref="Q509:T510"/>
    <mergeCell ref="K538:V538"/>
    <mergeCell ref="K540:V540"/>
    <mergeCell ref="D544:G544"/>
    <mergeCell ref="K542:V542"/>
    <mergeCell ref="D546:G546"/>
    <mergeCell ref="E503:M504"/>
    <mergeCell ref="Q503:T504"/>
    <mergeCell ref="D530:T530"/>
    <mergeCell ref="D528:T528"/>
    <mergeCell ref="D283:I283"/>
    <mergeCell ref="D285:I285"/>
    <mergeCell ref="E471:L471"/>
    <mergeCell ref="D463:L463"/>
    <mergeCell ref="D295:I295"/>
    <mergeCell ref="D291:I291"/>
    <mergeCell ref="D293:I293"/>
    <mergeCell ref="E499:M499"/>
    <mergeCell ref="Q499:T499"/>
    <mergeCell ref="P496:R496"/>
    <mergeCell ref="E496:M496"/>
    <mergeCell ref="AZ611:BI611"/>
    <mergeCell ref="BB588:BK588"/>
    <mergeCell ref="BB590:BK590"/>
    <mergeCell ref="BB589:BK589"/>
    <mergeCell ref="BB593:BK593"/>
    <mergeCell ref="BB591:BK591"/>
    <mergeCell ref="BB592:BK592"/>
    <mergeCell ref="AU542:BJ542"/>
    <mergeCell ref="AU538:BJ538"/>
    <mergeCell ref="AU540:BJ540"/>
    <mergeCell ref="AZ613:BI613"/>
    <mergeCell ref="AZ612:BI612"/>
    <mergeCell ref="AU544:BJ544"/>
    <mergeCell ref="AU546:BJ546"/>
    <mergeCell ref="BE528:BS528"/>
    <mergeCell ref="AU533:BJ533"/>
    <mergeCell ref="BB585:BK585"/>
    <mergeCell ref="R585:AC585"/>
    <mergeCell ref="R586:AC586"/>
    <mergeCell ref="D590:P590"/>
    <mergeCell ref="D589:P589"/>
    <mergeCell ref="D588:P588"/>
    <mergeCell ref="D587:P587"/>
    <mergeCell ref="K629:O630"/>
    <mergeCell ref="K622:Q626"/>
    <mergeCell ref="R559:AN559"/>
    <mergeCell ref="R561:AN561"/>
    <mergeCell ref="AG574:AH574"/>
    <mergeCell ref="D559:K559"/>
    <mergeCell ref="D561:K561"/>
    <mergeCell ref="R591:AC591"/>
    <mergeCell ref="R592:AC592"/>
    <mergeCell ref="D586:P586"/>
    <mergeCell ref="R594:AC594"/>
    <mergeCell ref="R593:AC593"/>
    <mergeCell ref="D592:P592"/>
    <mergeCell ref="D591:P591"/>
    <mergeCell ref="D594:P594"/>
    <mergeCell ref="D593:P593"/>
    <mergeCell ref="AZ601:BI601"/>
    <mergeCell ref="BT622:BY626"/>
    <mergeCell ref="BL588:BW588"/>
    <mergeCell ref="BL592:BW592"/>
    <mergeCell ref="BL591:BW591"/>
    <mergeCell ref="BL594:BW594"/>
    <mergeCell ref="BL593:BW593"/>
    <mergeCell ref="BL629:BP630"/>
    <mergeCell ref="BJ606:BU606"/>
    <mergeCell ref="BJ609:BU609"/>
    <mergeCell ref="BJ608:BU608"/>
    <mergeCell ref="BJ607:BU607"/>
    <mergeCell ref="BL622:BQ626"/>
    <mergeCell ref="BL587:BW587"/>
    <mergeCell ref="D476:AI476"/>
    <mergeCell ref="D472:AI473"/>
    <mergeCell ref="X528:BB528"/>
    <mergeCell ref="AA533:AR533"/>
    <mergeCell ref="X496:AH496"/>
    <mergeCell ref="AA542:AR542"/>
    <mergeCell ref="E486:Y486"/>
    <mergeCell ref="AA538:AR538"/>
    <mergeCell ref="AA540:AR540"/>
    <mergeCell ref="AO452:AX452"/>
    <mergeCell ref="BD452:BV452"/>
    <mergeCell ref="AM496:BF496"/>
    <mergeCell ref="AK476:BN476"/>
    <mergeCell ref="AU431:BH431"/>
    <mergeCell ref="AU429:BA429"/>
    <mergeCell ref="AC486:BX486"/>
    <mergeCell ref="AK472:BN473"/>
    <mergeCell ref="AD471:AK471"/>
    <mergeCell ref="C159:DI159"/>
    <mergeCell ref="C158:DI158"/>
    <mergeCell ref="BH151:BX151"/>
    <mergeCell ref="CS151:DE153"/>
    <mergeCell ref="AH96:AT96"/>
    <mergeCell ref="AX93:BK93"/>
    <mergeCell ref="AH93:AT93"/>
    <mergeCell ref="CH96:DH96"/>
    <mergeCell ref="AX96:BL98"/>
    <mergeCell ref="BP93:CD93"/>
    <mergeCell ref="Q93:AC93"/>
    <mergeCell ref="D93:N93"/>
    <mergeCell ref="C112:DI113"/>
    <mergeCell ref="C110:AS110"/>
    <mergeCell ref="I73:DI73"/>
    <mergeCell ref="C76:DI76"/>
    <mergeCell ref="B9:M9"/>
    <mergeCell ref="CH9:DK9"/>
    <mergeCell ref="C26:AF26"/>
    <mergeCell ref="C16:DK16"/>
    <mergeCell ref="C18:DK18"/>
    <mergeCell ref="C23:DI24"/>
    <mergeCell ref="C21:Q21"/>
    <mergeCell ref="B4:P4"/>
    <mergeCell ref="B6:CS7"/>
    <mergeCell ref="B2:CS2"/>
    <mergeCell ref="C63:G63"/>
    <mergeCell ref="I63:DI63"/>
    <mergeCell ref="C67:DI67"/>
    <mergeCell ref="C70:DI70"/>
    <mergeCell ref="C79:G79"/>
    <mergeCell ref="C73:G73"/>
    <mergeCell ref="C51:DI51"/>
    <mergeCell ref="C54:DI54"/>
    <mergeCell ref="I57:DI57"/>
    <mergeCell ref="C57:G57"/>
    <mergeCell ref="C89:DH89"/>
    <mergeCell ref="C91:Q91"/>
    <mergeCell ref="AQ149:BE149"/>
    <mergeCell ref="E147:DF147"/>
    <mergeCell ref="V149:AN149"/>
    <mergeCell ref="E149:Q149"/>
    <mergeCell ref="E151:S151"/>
    <mergeCell ref="C161:AZ161"/>
    <mergeCell ref="BH149:BR149"/>
    <mergeCell ref="BS173:CF173"/>
    <mergeCell ref="BS175:CF175"/>
    <mergeCell ref="CJ168:DE168"/>
    <mergeCell ref="CJ170:DE170"/>
    <mergeCell ref="AL170:BO170"/>
    <mergeCell ref="BS170:CF170"/>
    <mergeCell ref="CB133:CO133"/>
    <mergeCell ref="E131:DF131"/>
    <mergeCell ref="E145:AC145"/>
    <mergeCell ref="E143:AC143"/>
    <mergeCell ref="E135:S135"/>
    <mergeCell ref="V135:AN135"/>
    <mergeCell ref="CB149:CO149"/>
    <mergeCell ref="CS149:DE149"/>
    <mergeCell ref="BH133:BR133"/>
    <mergeCell ref="CS133:DE133"/>
    <mergeCell ref="AQ135:BE135"/>
    <mergeCell ref="E141:AM141"/>
    <mergeCell ref="E123:CI123"/>
    <mergeCell ref="C87:DH87"/>
    <mergeCell ref="I79:DI79"/>
    <mergeCell ref="C82:DI82"/>
    <mergeCell ref="AQ151:BE151"/>
    <mergeCell ref="C42:T42"/>
    <mergeCell ref="C44:DI44"/>
    <mergeCell ref="C49:DI49"/>
    <mergeCell ref="C28:DI40"/>
    <mergeCell ref="C60:DI61"/>
    <mergeCell ref="E139:CI139"/>
    <mergeCell ref="CH93:CV93"/>
    <mergeCell ref="AX100:BL101"/>
    <mergeCell ref="D100:N100"/>
    <mergeCell ref="AH100:AT100"/>
    <mergeCell ref="Q107:AD108"/>
    <mergeCell ref="AH107:AT107"/>
    <mergeCell ref="AX107:BL108"/>
    <mergeCell ref="CH107:DH108"/>
    <mergeCell ref="D104:N104"/>
    <mergeCell ref="D107:N107"/>
    <mergeCell ref="Q96:AD96"/>
    <mergeCell ref="D96:N96"/>
    <mergeCell ref="Q104:AD104"/>
    <mergeCell ref="Q100:AD102"/>
    <mergeCell ref="V151:AN151"/>
    <mergeCell ref="V133:AN133"/>
    <mergeCell ref="AH104:AT104"/>
    <mergeCell ref="E127:AC127"/>
    <mergeCell ref="E125:AM125"/>
    <mergeCell ref="E129:AC129"/>
    <mergeCell ref="E133:Q133"/>
    <mergeCell ref="CS135:DE136"/>
    <mergeCell ref="AQ133:BE133"/>
    <mergeCell ref="CH104:DH104"/>
    <mergeCell ref="C117:DI117"/>
    <mergeCell ref="C119:DI119"/>
    <mergeCell ref="CH100:DH100"/>
    <mergeCell ref="AX104:BL105"/>
    <mergeCell ref="AL183:BO183"/>
    <mergeCell ref="D183:AG183"/>
    <mergeCell ref="AL179:BO179"/>
    <mergeCell ref="D179:AG179"/>
    <mergeCell ref="AL193:BO193"/>
    <mergeCell ref="AL189:BO189"/>
    <mergeCell ref="AL191:BO191"/>
    <mergeCell ref="AL187:BO187"/>
    <mergeCell ref="D185:AG185"/>
    <mergeCell ref="D187:AG187"/>
    <mergeCell ref="D189:AG189"/>
    <mergeCell ref="D191:AG191"/>
    <mergeCell ref="AL185:BO185"/>
    <mergeCell ref="AL177:BO177"/>
    <mergeCell ref="D177:AG177"/>
    <mergeCell ref="AL175:BO175"/>
    <mergeCell ref="D175:AG175"/>
    <mergeCell ref="D181:AG181"/>
    <mergeCell ref="AL181:BO181"/>
    <mergeCell ref="BS183:CF183"/>
    <mergeCell ref="BS179:CF179"/>
    <mergeCell ref="BS181:CF181"/>
    <mergeCell ref="CJ181:DE181"/>
    <mergeCell ref="CJ183:DE183"/>
    <mergeCell ref="BS177:CF177"/>
    <mergeCell ref="CJ177:DE177"/>
    <mergeCell ref="CJ179:DE179"/>
    <mergeCell ref="BS189:CF189"/>
    <mergeCell ref="BS191:CF191"/>
    <mergeCell ref="BS185:CF185"/>
    <mergeCell ref="D193:AG193"/>
    <mergeCell ref="C200:DI200"/>
    <mergeCell ref="BS193:CF193"/>
    <mergeCell ref="AL195:BO195"/>
    <mergeCell ref="BS195:CF195"/>
    <mergeCell ref="D195:AG195"/>
    <mergeCell ref="BS187:CF187"/>
    <mergeCell ref="AL164:BO165"/>
    <mergeCell ref="BT163:CD166"/>
    <mergeCell ref="CJ164:DB165"/>
    <mergeCell ref="D168:AG168"/>
    <mergeCell ref="D170:AG170"/>
    <mergeCell ref="AL168:BO168"/>
    <mergeCell ref="AL173:BO173"/>
    <mergeCell ref="D164:AG165"/>
    <mergeCell ref="D173:AG173"/>
    <mergeCell ref="BS168:CF168"/>
    <mergeCell ref="C614:N614"/>
    <mergeCell ref="C613:N613"/>
    <mergeCell ref="C611:N611"/>
    <mergeCell ref="C610:N610"/>
    <mergeCell ref="C609:N609"/>
    <mergeCell ref="C608:N608"/>
    <mergeCell ref="C607:N607"/>
    <mergeCell ref="C606:N606"/>
    <mergeCell ref="C604:N604"/>
    <mergeCell ref="C605:N605"/>
    <mergeCell ref="C612:N612"/>
    <mergeCell ref="CA629:CE629"/>
    <mergeCell ref="CJ629:CN630"/>
    <mergeCell ref="CR622:CW626"/>
    <mergeCell ref="DE629:DJ630"/>
    <mergeCell ref="CR629:CV629"/>
    <mergeCell ref="CZ629:DB630"/>
    <mergeCell ref="CJ622:CO626"/>
    <mergeCell ref="BV612:CG612"/>
    <mergeCell ref="BJ612:BU612"/>
    <mergeCell ref="BV614:CG614"/>
    <mergeCell ref="CH614:CS614"/>
    <mergeCell ref="P614:AA614"/>
    <mergeCell ref="P611:AA611"/>
    <mergeCell ref="BT629:BW629"/>
    <mergeCell ref="BV613:CG613"/>
    <mergeCell ref="BV611:CG611"/>
    <mergeCell ref="AB614:AM614"/>
    <mergeCell ref="CA622:CG626"/>
    <mergeCell ref="C618:DK618"/>
    <mergeCell ref="CC620:CV620"/>
    <mergeCell ref="BV601:CG601"/>
    <mergeCell ref="BJ601:BU601"/>
    <mergeCell ref="BJ602:BU602"/>
    <mergeCell ref="AN602:AY602"/>
    <mergeCell ref="AZ602:BI602"/>
    <mergeCell ref="CH602:CS602"/>
    <mergeCell ref="CH601:CS601"/>
    <mergeCell ref="CH603:CS603"/>
    <mergeCell ref="C603:N603"/>
    <mergeCell ref="C602:N602"/>
    <mergeCell ref="P601:AA601"/>
    <mergeCell ref="BJ603:BU603"/>
    <mergeCell ref="BV605:CG605"/>
    <mergeCell ref="CH605:CS605"/>
    <mergeCell ref="P606:AA606"/>
    <mergeCell ref="AN605:AY605"/>
    <mergeCell ref="AN606:AY606"/>
    <mergeCell ref="P605:AA605"/>
    <mergeCell ref="AB605:AM605"/>
    <mergeCell ref="P604:AA604"/>
    <mergeCell ref="BV606:CG606"/>
    <mergeCell ref="BV608:CG608"/>
    <mergeCell ref="BV607:CG607"/>
    <mergeCell ref="CH607:CS607"/>
    <mergeCell ref="CH608:CS608"/>
    <mergeCell ref="P608:AA608"/>
    <mergeCell ref="BV610:CG610"/>
    <mergeCell ref="BV609:CG609"/>
    <mergeCell ref="BV604:CG604"/>
    <mergeCell ref="CH612:CS612"/>
    <mergeCell ref="CH613:CS613"/>
    <mergeCell ref="CH610:CS610"/>
    <mergeCell ref="CH611:CS611"/>
    <mergeCell ref="CH606:CS606"/>
    <mergeCell ref="CH604:CS604"/>
    <mergeCell ref="CH609:CS609"/>
    <mergeCell ref="CZ622:DC626"/>
    <mergeCell ref="DE622:DJ626"/>
    <mergeCell ref="BV602:CG602"/>
    <mergeCell ref="BV603:CG603"/>
    <mergeCell ref="Z745:AH745"/>
    <mergeCell ref="G745:O745"/>
    <mergeCell ref="Q745:Y745"/>
    <mergeCell ref="S744:X744"/>
    <mergeCell ref="H744:M744"/>
    <mergeCell ref="BH754:BO755"/>
    <mergeCell ref="BH757:BO757"/>
    <mergeCell ref="AQ716:BI716"/>
    <mergeCell ref="AF771:AU779"/>
    <mergeCell ref="AP757:AX757"/>
    <mergeCell ref="AF757:AN757"/>
    <mergeCell ref="AI742:AO743"/>
    <mergeCell ref="AP742:AV743"/>
    <mergeCell ref="AK741:AO741"/>
    <mergeCell ref="AW742:BC743"/>
    <mergeCell ref="AW745:BC745"/>
    <mergeCell ref="BD742:BH743"/>
    <mergeCell ref="BI742:BO743"/>
    <mergeCell ref="AP745:AV745"/>
    <mergeCell ref="F729:M729"/>
    <mergeCell ref="H731:V731"/>
    <mergeCell ref="AA731:AI731"/>
    <mergeCell ref="AA734:BJ734"/>
    <mergeCell ref="F734:U734"/>
    <mergeCell ref="F727:N727"/>
    <mergeCell ref="V756:AA756"/>
    <mergeCell ref="F756:K756"/>
    <mergeCell ref="P756:T756"/>
    <mergeCell ref="AZ764:BK764"/>
    <mergeCell ref="AZ766:BL769"/>
    <mergeCell ref="F764:AB764"/>
    <mergeCell ref="W757:AE757"/>
    <mergeCell ref="F771:AC771"/>
    <mergeCell ref="F766:AC766"/>
    <mergeCell ref="AY757:BF757"/>
    <mergeCell ref="N757:V757"/>
    <mergeCell ref="F789:AC789"/>
    <mergeCell ref="F782:AC783"/>
    <mergeCell ref="CG802:CU802"/>
    <mergeCell ref="BQ802:CB802"/>
    <mergeCell ref="AZ796:BL796"/>
    <mergeCell ref="AZ802:BL802"/>
    <mergeCell ref="F802:AC802"/>
    <mergeCell ref="AF802:AU803"/>
    <mergeCell ref="AF796:AU800"/>
    <mergeCell ref="F796:AC796"/>
    <mergeCell ref="AQ717:BI717"/>
    <mergeCell ref="BJ719:CD719"/>
    <mergeCell ref="BJ718:CD718"/>
    <mergeCell ref="BD745:BH745"/>
    <mergeCell ref="AB744:AG744"/>
    <mergeCell ref="AI745:AO745"/>
    <mergeCell ref="H739:DK739"/>
    <mergeCell ref="F750:DK750"/>
    <mergeCell ref="AP754:AX755"/>
    <mergeCell ref="AY754:BF755"/>
    <mergeCell ref="D762:DK762"/>
    <mergeCell ref="CX766:DJ767"/>
    <mergeCell ref="CX764:DI764"/>
    <mergeCell ref="E757:M757"/>
    <mergeCell ref="AF766:AU767"/>
    <mergeCell ref="AF764:AV764"/>
    <mergeCell ref="AF789:AU794"/>
    <mergeCell ref="AF782:AU787"/>
    <mergeCell ref="AZ789:BL789"/>
    <mergeCell ref="AZ782:BL782"/>
    <mergeCell ref="AN808:BC808"/>
    <mergeCell ref="AF754:AN755"/>
    <mergeCell ref="AG752:AK752"/>
    <mergeCell ref="CJ731:CR731"/>
    <mergeCell ref="BN731:BV731"/>
    <mergeCell ref="BN734:CD734"/>
    <mergeCell ref="CJ734:DF734"/>
    <mergeCell ref="P729:DK729"/>
    <mergeCell ref="P727:DK728"/>
    <mergeCell ref="F724:DK724"/>
    <mergeCell ref="CG789:CU789"/>
    <mergeCell ref="CX802:DJ804"/>
    <mergeCell ref="CG796:CU796"/>
    <mergeCell ref="CX796:DJ798"/>
    <mergeCell ref="CX771:DJ773"/>
    <mergeCell ref="BQ789:CB789"/>
    <mergeCell ref="BQ796:CB796"/>
    <mergeCell ref="BJ613:BU613"/>
    <mergeCell ref="AN614:AY614"/>
    <mergeCell ref="BJ614:BU614"/>
    <mergeCell ref="AZ614:BI614"/>
    <mergeCell ref="AN613:AY613"/>
    <mergeCell ref="AN612:AY612"/>
    <mergeCell ref="AN611:AY611"/>
    <mergeCell ref="AN610:AY610"/>
    <mergeCell ref="BJ610:BU610"/>
    <mergeCell ref="BJ611:BU611"/>
    <mergeCell ref="BH684:BU684"/>
    <mergeCell ref="BH661:BU661"/>
    <mergeCell ref="AQ712:BI713"/>
    <mergeCell ref="BJ712:CD713"/>
    <mergeCell ref="AX629:BC630"/>
    <mergeCell ref="BE629:BH630"/>
    <mergeCell ref="AO622:AU626"/>
    <mergeCell ref="AP629:AV629"/>
    <mergeCell ref="AN607:AY607"/>
    <mergeCell ref="BJ604:BU604"/>
    <mergeCell ref="BJ605:BU605"/>
    <mergeCell ref="AZ605:BI605"/>
    <mergeCell ref="AN604:AY604"/>
    <mergeCell ref="AZ604:BI604"/>
    <mergeCell ref="AP594:BA594"/>
    <mergeCell ref="BB594:BK594"/>
    <mergeCell ref="AN603:AY603"/>
    <mergeCell ref="AN601:AY601"/>
    <mergeCell ref="P293:AG293"/>
    <mergeCell ref="P291:AG291"/>
    <mergeCell ref="AM295:BC295"/>
    <mergeCell ref="P295:AG295"/>
    <mergeCell ref="AR340:BA340"/>
    <mergeCell ref="AM297:BC297"/>
    <mergeCell ref="AE375:AL375"/>
    <mergeCell ref="AE373:AN373"/>
    <mergeCell ref="AE377:AL377"/>
    <mergeCell ref="AQ715:BI715"/>
    <mergeCell ref="AZ603:BI603"/>
    <mergeCell ref="AZ610:BI610"/>
    <mergeCell ref="AZ609:BI609"/>
    <mergeCell ref="AZ606:BI606"/>
    <mergeCell ref="AZ607:BI607"/>
    <mergeCell ref="AZ608:BI608"/>
    <mergeCell ref="AQ719:BI719"/>
    <mergeCell ref="AQ720:BI720"/>
    <mergeCell ref="AT392:BG392"/>
    <mergeCell ref="AL509:CD511"/>
    <mergeCell ref="AL503:CD505"/>
    <mergeCell ref="AL499:CD500"/>
    <mergeCell ref="AM285:BC285"/>
    <mergeCell ref="BJ720:CD720"/>
    <mergeCell ref="BJ715:CD715"/>
    <mergeCell ref="BJ717:CD717"/>
    <mergeCell ref="BJ716:CD716"/>
    <mergeCell ref="BI340:CA340"/>
    <mergeCell ref="AQ718:BI718"/>
    <mergeCell ref="F715:T715"/>
    <mergeCell ref="G714:N714"/>
    <mergeCell ref="V718:AP718"/>
    <mergeCell ref="F718:T718"/>
    <mergeCell ref="F716:T716"/>
    <mergeCell ref="F717:T717"/>
    <mergeCell ref="V715:AP715"/>
    <mergeCell ref="V716:AP716"/>
    <mergeCell ref="V712:AP713"/>
    <mergeCell ref="V717:AP717"/>
    <mergeCell ref="P603:AA603"/>
    <mergeCell ref="AB603:AM603"/>
    <mergeCell ref="AB602:AM602"/>
    <mergeCell ref="AB604:AM604"/>
    <mergeCell ref="AB607:AM607"/>
    <mergeCell ref="AB606:AM606"/>
    <mergeCell ref="AB612:AM612"/>
    <mergeCell ref="P612:AA612"/>
    <mergeCell ref="AB613:AM613"/>
    <mergeCell ref="AB611:AM611"/>
    <mergeCell ref="P607:AA607"/>
    <mergeCell ref="AB601:AM601"/>
    <mergeCell ref="P602:AA602"/>
    <mergeCell ref="AB608:AM608"/>
    <mergeCell ref="P610:AA610"/>
    <mergeCell ref="V719:AP719"/>
    <mergeCell ref="V720:AP720"/>
    <mergeCell ref="F719:T719"/>
    <mergeCell ref="F720:T720"/>
    <mergeCell ref="R699:AT699"/>
    <mergeCell ref="R671:AT671"/>
    <mergeCell ref="R669:AT669"/>
    <mergeCell ref="R701:AT701"/>
    <mergeCell ref="R703:AT703"/>
    <mergeCell ref="R705:AT705"/>
    <mergeCell ref="F703:L703"/>
    <mergeCell ref="F699:L699"/>
    <mergeCell ref="F701:L701"/>
    <mergeCell ref="F705:L705"/>
    <mergeCell ref="S622:Y626"/>
    <mergeCell ref="Z622:AF626"/>
    <mergeCell ref="P609:AA609"/>
    <mergeCell ref="D623:I624"/>
    <mergeCell ref="D629:I638"/>
    <mergeCell ref="U620:AN620"/>
    <mergeCell ref="AG629:AM629"/>
    <mergeCell ref="S629:Y629"/>
    <mergeCell ref="AA629:AF629"/>
    <mergeCell ref="R679:AT679"/>
    <mergeCell ref="E667:AC667"/>
    <mergeCell ref="E665:S665"/>
    <mergeCell ref="AB609:AM609"/>
    <mergeCell ref="F653:BL653"/>
    <mergeCell ref="F651:AP651"/>
    <mergeCell ref="R697:AT697"/>
    <mergeCell ref="P613:AA613"/>
    <mergeCell ref="F646:AB646"/>
    <mergeCell ref="R692:AT692"/>
    <mergeCell ref="AB610:AM610"/>
    <mergeCell ref="AG622:AM626"/>
    <mergeCell ref="R695:AT695"/>
    <mergeCell ref="F695:L695"/>
    <mergeCell ref="F697:L697"/>
    <mergeCell ref="F671:L671"/>
    <mergeCell ref="F692:L692"/>
    <mergeCell ref="F679:L679"/>
    <mergeCell ref="F673:L673"/>
    <mergeCell ref="F675:L675"/>
    <mergeCell ref="F677:L677"/>
    <mergeCell ref="F681:L681"/>
    <mergeCell ref="R681:AT681"/>
    <mergeCell ref="E686:AS686"/>
    <mergeCell ref="E688:S688"/>
    <mergeCell ref="E690:AC690"/>
    <mergeCell ref="E684:S684"/>
    <mergeCell ref="F669:L669"/>
    <mergeCell ref="R673:AT673"/>
    <mergeCell ref="R675:AT675"/>
    <mergeCell ref="R677:AT677"/>
    <mergeCell ref="E661:S661"/>
    <mergeCell ref="E663:AS663"/>
    <mergeCell ref="CU454:DG455"/>
    <mergeCell ref="D460:DI460"/>
    <mergeCell ref="C440:DI440"/>
    <mergeCell ref="C445:DI445"/>
    <mergeCell ref="BO472:CT472"/>
    <mergeCell ref="BC471:BI471"/>
    <mergeCell ref="CJ499:CP499"/>
    <mergeCell ref="CS499:DC499"/>
    <mergeCell ref="CG496:CO496"/>
    <mergeCell ref="BO473:CT473"/>
    <mergeCell ref="BO476:CT476"/>
    <mergeCell ref="D433:AU433"/>
    <mergeCell ref="BQ431:DI431"/>
    <mergeCell ref="BQ429:CE429"/>
    <mergeCell ref="C424:DI424"/>
    <mergeCell ref="C425:DI425"/>
    <mergeCell ref="CZ528:DH528"/>
    <mergeCell ref="Y525:CM526"/>
    <mergeCell ref="AA536:AR536"/>
    <mergeCell ref="AU536:BJ536"/>
    <mergeCell ref="CZ530:DH530"/>
    <mergeCell ref="X530:BB530"/>
    <mergeCell ref="BE530:CU531"/>
    <mergeCell ref="E521:DI521"/>
    <mergeCell ref="E522:DI522"/>
    <mergeCell ref="C390:AA390"/>
    <mergeCell ref="C367:K367"/>
    <mergeCell ref="C371:U371"/>
    <mergeCell ref="C388:Q388"/>
    <mergeCell ref="D357:DG357"/>
    <mergeCell ref="D359:DG359"/>
    <mergeCell ref="AA320:AU320"/>
    <mergeCell ref="C322:DG322"/>
    <mergeCell ref="E325:Y325"/>
    <mergeCell ref="E323:Y323"/>
    <mergeCell ref="CD340:CO340"/>
    <mergeCell ref="CX340:DE340"/>
    <mergeCell ref="BV390:CJ390"/>
    <mergeCell ref="E316:DG316"/>
    <mergeCell ref="C314:DG314"/>
    <mergeCell ref="C305:DI305"/>
    <mergeCell ref="C307:DI307"/>
    <mergeCell ref="C311:DI311"/>
    <mergeCell ref="E320:W320"/>
    <mergeCell ref="C309:L309"/>
    <mergeCell ref="CJ509:CP510"/>
    <mergeCell ref="CC515:CK515"/>
    <mergeCell ref="CR515:DC515"/>
    <mergeCell ref="AC488:BX489"/>
    <mergeCell ref="CU488:DE488"/>
    <mergeCell ref="CA488:CQ488"/>
    <mergeCell ref="D555:K555"/>
    <mergeCell ref="D553:K553"/>
    <mergeCell ref="D551:DH551"/>
    <mergeCell ref="N533:W533"/>
    <mergeCell ref="C525:W525"/>
    <mergeCell ref="C448:K448"/>
    <mergeCell ref="K546:V546"/>
    <mergeCell ref="AA546:AR546"/>
    <mergeCell ref="K544:V544"/>
    <mergeCell ref="AA544:AR544"/>
    <mergeCell ref="K536:V536"/>
    <mergeCell ref="C427:Y427"/>
    <mergeCell ref="D353:DG353"/>
    <mergeCell ref="D355:DG355"/>
    <mergeCell ref="C365:DI365"/>
    <mergeCell ref="C363:DI363"/>
    <mergeCell ref="C385:DI385"/>
    <mergeCell ref="C369:DI369"/>
    <mergeCell ref="C386:DI386"/>
    <mergeCell ref="C494:DH494"/>
    <mergeCell ref="C480:DI480"/>
    <mergeCell ref="C483:I483"/>
    <mergeCell ref="K483:CM484"/>
    <mergeCell ref="CA486:CQ486"/>
    <mergeCell ref="CU486:DE486"/>
    <mergeCell ref="CJ503:CP504"/>
    <mergeCell ref="CS509:DC510"/>
    <mergeCell ref="CS503:DC504"/>
    <mergeCell ref="CT496:DC496"/>
    <mergeCell ref="D412:DI412"/>
    <mergeCell ref="D414:DI414"/>
    <mergeCell ref="D419:DH419"/>
    <mergeCell ref="C438:AT438"/>
    <mergeCell ref="D435:DI435"/>
    <mergeCell ref="C450:DH450"/>
    <mergeCell ref="CS452:DG452"/>
    <mergeCell ref="D465:DI465"/>
    <mergeCell ref="D467:CN467"/>
    <mergeCell ref="C408:DI408"/>
    <mergeCell ref="C402:DI402"/>
    <mergeCell ref="C407:DI407"/>
    <mergeCell ref="BU392:DI392"/>
    <mergeCell ref="C396:DI396"/>
    <mergeCell ref="C394:AT394"/>
    <mergeCell ref="C392:AA392"/>
    <mergeCell ref="C400:AT400"/>
    <mergeCell ref="D461:DI461"/>
    <mergeCell ref="BZ454:CM454"/>
    <mergeCell ref="D289:I289"/>
    <mergeCell ref="P289:AG289"/>
    <mergeCell ref="AM291:BC291"/>
    <mergeCell ref="AM293:BC293"/>
    <mergeCell ref="P283:AG283"/>
    <mergeCell ref="D297:I297"/>
    <mergeCell ref="P297:AG297"/>
    <mergeCell ref="P299:AG299"/>
    <mergeCell ref="D299:I299"/>
    <mergeCell ref="AM289:BC289"/>
    <mergeCell ref="AM299:BC299"/>
    <mergeCell ref="AE379:AL379"/>
    <mergeCell ref="AE381:AL381"/>
    <mergeCell ref="AT390:BA390"/>
    <mergeCell ref="D373:AA373"/>
    <mergeCell ref="D381:Y381"/>
    <mergeCell ref="D377:W377"/>
    <mergeCell ref="D379:X379"/>
    <mergeCell ref="D375:W375"/>
    <mergeCell ref="D431:AB431"/>
    <mergeCell ref="D410:Z410"/>
    <mergeCell ref="D454:AL454"/>
    <mergeCell ref="D452:AL452"/>
    <mergeCell ref="D429:AB429"/>
    <mergeCell ref="AD585:AO585"/>
    <mergeCell ref="AD586:AO586"/>
    <mergeCell ref="R590:AC590"/>
    <mergeCell ref="R589:AC589"/>
    <mergeCell ref="AP590:BA590"/>
    <mergeCell ref="AD589:AO589"/>
    <mergeCell ref="AP589:BA589"/>
    <mergeCell ref="AD590:AO590"/>
    <mergeCell ref="AP585:BA585"/>
    <mergeCell ref="AM287:BC287"/>
    <mergeCell ref="BJ299:BZ299"/>
    <mergeCell ref="BJ297:BZ297"/>
    <mergeCell ref="BJ293:BZ293"/>
    <mergeCell ref="BJ295:BZ295"/>
    <mergeCell ref="AR342:BF342"/>
    <mergeCell ref="BI342:CA342"/>
    <mergeCell ref="AX622:BC626"/>
    <mergeCell ref="BE622:BI626"/>
    <mergeCell ref="AN609:AY609"/>
    <mergeCell ref="AN608:AY608"/>
    <mergeCell ref="AP588:BA588"/>
    <mergeCell ref="AP593:BA593"/>
    <mergeCell ref="AP592:BA592"/>
    <mergeCell ref="AP591:BA591"/>
    <mergeCell ref="BL590:BW590"/>
    <mergeCell ref="BL589:BW589"/>
    <mergeCell ref="AD591:AO591"/>
    <mergeCell ref="AD593:AO593"/>
    <mergeCell ref="AD592:AO592"/>
    <mergeCell ref="AD594:AO594"/>
    <mergeCell ref="BL586:BW586"/>
    <mergeCell ref="BL585:BW585"/>
    <mergeCell ref="AO454:BA454"/>
    <mergeCell ref="BD454:BV454"/>
  </mergeCells>
  <printOptions/>
  <pageMargins bottom="0.75" footer="0.0" header="0.0" left="0.7" right="0.7" top="0.75"/>
  <pageSetup paperSize="9" orientation="portrait"/>
  <drawing r:id="rId1"/>
</worksheet>
</file>