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chatz/Dropbox/Documents/Teaching/2019/UgradResearch/lectures/13.rnaseq/"/>
    </mc:Choice>
  </mc:AlternateContent>
  <xr:revisionPtr revIDLastSave="0" documentId="13_ncr:1_{DDAE4D94-385F-114A-881B-21ECF7270253}" xr6:coauthVersionLast="45" xr6:coauthVersionMax="45" xr10:uidLastSave="{00000000-0000-0000-0000-000000000000}"/>
  <bookViews>
    <workbookView xWindow="0" yWindow="460" windowWidth="49580" windowHeight="28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Z28" i="1" l="1"/>
  <c r="V28" i="1"/>
  <c r="U28" i="1"/>
  <c r="T28" i="1"/>
  <c r="Q28" i="1"/>
  <c r="L28" i="1"/>
  <c r="Z27" i="1"/>
  <c r="V27" i="1"/>
  <c r="U27" i="1"/>
  <c r="T27" i="1"/>
  <c r="Q27" i="1"/>
  <c r="L27" i="1"/>
  <c r="Z26" i="1"/>
  <c r="V26" i="1"/>
  <c r="U26" i="1"/>
  <c r="T26" i="1"/>
  <c r="Q26" i="1"/>
  <c r="L26" i="1"/>
  <c r="Z25" i="1"/>
  <c r="V25" i="1"/>
  <c r="U25" i="1"/>
  <c r="T25" i="1"/>
  <c r="Q25" i="1"/>
  <c r="L25" i="1"/>
  <c r="Z24" i="1"/>
  <c r="V24" i="1"/>
  <c r="U24" i="1"/>
  <c r="T24" i="1"/>
  <c r="Q24" i="1"/>
  <c r="L24" i="1"/>
  <c r="Z23" i="1"/>
  <c r="V23" i="1"/>
  <c r="U23" i="1"/>
  <c r="T23" i="1"/>
  <c r="Q23" i="1"/>
  <c r="L23" i="1"/>
  <c r="Z22" i="1"/>
  <c r="V22" i="1"/>
  <c r="U22" i="1"/>
  <c r="T22" i="1"/>
  <c r="Q22" i="1"/>
  <c r="L22" i="1"/>
  <c r="Z21" i="1"/>
  <c r="V21" i="1"/>
  <c r="U21" i="1"/>
  <c r="T21" i="1"/>
  <c r="Q21" i="1"/>
  <c r="L21" i="1"/>
  <c r="Z20" i="1"/>
  <c r="V20" i="1"/>
  <c r="U20" i="1"/>
  <c r="T20" i="1"/>
  <c r="Q20" i="1"/>
  <c r="L20" i="1"/>
  <c r="Z19" i="1"/>
  <c r="V19" i="1"/>
  <c r="U19" i="1"/>
  <c r="T19" i="1"/>
  <c r="Q19" i="1"/>
  <c r="L19" i="1"/>
  <c r="Z18" i="1"/>
  <c r="V18" i="1"/>
  <c r="U18" i="1"/>
  <c r="T18" i="1"/>
  <c r="Q18" i="1"/>
  <c r="L18" i="1"/>
  <c r="Z17" i="1"/>
  <c r="V17" i="1"/>
  <c r="U17" i="1"/>
  <c r="T17" i="1"/>
  <c r="Q17" i="1"/>
  <c r="L17" i="1"/>
  <c r="Z16" i="1"/>
  <c r="V16" i="1"/>
  <c r="U16" i="1"/>
  <c r="T16" i="1"/>
  <c r="Q16" i="1"/>
  <c r="L16" i="1"/>
  <c r="Z15" i="1"/>
  <c r="V15" i="1"/>
  <c r="U15" i="1"/>
  <c r="T15" i="1"/>
  <c r="Q15" i="1"/>
  <c r="L15" i="1"/>
  <c r="Z14" i="1"/>
  <c r="V14" i="1"/>
  <c r="U14" i="1"/>
  <c r="T14" i="1"/>
  <c r="Q14" i="1"/>
  <c r="L14" i="1"/>
  <c r="Z13" i="1"/>
  <c r="V13" i="1"/>
  <c r="U13" i="1"/>
  <c r="T13" i="1"/>
  <c r="Q13" i="1"/>
  <c r="L13" i="1"/>
  <c r="Z12" i="1"/>
  <c r="V12" i="1"/>
  <c r="U12" i="1"/>
  <c r="T12" i="1"/>
  <c r="Q12" i="1"/>
  <c r="L12" i="1"/>
  <c r="Z11" i="1"/>
  <c r="V11" i="1"/>
  <c r="U11" i="1"/>
  <c r="T11" i="1"/>
  <c r="Q11" i="1"/>
  <c r="L11" i="1"/>
  <c r="Z10" i="1"/>
  <c r="V10" i="1"/>
  <c r="U10" i="1"/>
  <c r="T10" i="1"/>
  <c r="Q10" i="1"/>
  <c r="L10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Z9" i="1"/>
  <c r="V9" i="1"/>
  <c r="U9" i="1"/>
  <c r="T9" i="1"/>
  <c r="Q9" i="1"/>
  <c r="L9" i="1"/>
  <c r="Z8" i="1"/>
  <c r="Y8" i="1"/>
  <c r="X8" i="1"/>
  <c r="V8" i="1"/>
  <c r="U8" i="1"/>
  <c r="T8" i="1"/>
  <c r="Q8" i="1"/>
  <c r="L8" i="1"/>
  <c r="I8" i="1" l="1"/>
  <c r="J8" i="1"/>
  <c r="H8" i="1"/>
  <c r="N8" i="1"/>
  <c r="R8" i="1"/>
  <c r="M8" i="1"/>
  <c r="P8" i="1"/>
  <c r="E9" i="1" l="1"/>
  <c r="F9" i="1"/>
  <c r="D9" i="1"/>
  <c r="R9" i="1" l="1"/>
  <c r="N9" i="1"/>
  <c r="J9" i="1"/>
  <c r="M9" i="1"/>
  <c r="I9" i="1"/>
  <c r="P9" i="1"/>
  <c r="X9" i="1"/>
  <c r="H9" i="1"/>
  <c r="Y9" i="1"/>
  <c r="D10" i="1" l="1"/>
  <c r="F10" i="1"/>
  <c r="E10" i="1"/>
  <c r="R10" i="1" l="1"/>
  <c r="N10" i="1"/>
  <c r="J10" i="1"/>
  <c r="Y10" i="1"/>
  <c r="M10" i="1"/>
  <c r="I10" i="1"/>
  <c r="P10" i="1"/>
  <c r="X10" i="1"/>
  <c r="H10" i="1"/>
  <c r="F11" i="1" l="1"/>
  <c r="E11" i="1"/>
  <c r="D11" i="1"/>
  <c r="P11" i="1" l="1"/>
  <c r="X11" i="1"/>
  <c r="H11" i="1"/>
  <c r="Y11" i="1"/>
  <c r="M11" i="1"/>
  <c r="I11" i="1"/>
  <c r="N11" i="1"/>
  <c r="J11" i="1"/>
  <c r="R11" i="1"/>
  <c r="F12" i="1" l="1"/>
  <c r="D12" i="1"/>
  <c r="E12" i="1"/>
  <c r="M12" i="1" l="1"/>
  <c r="Y12" i="1"/>
  <c r="I12" i="1"/>
  <c r="X12" i="1"/>
  <c r="P12" i="1"/>
  <c r="H12" i="1"/>
  <c r="R12" i="1"/>
  <c r="J12" i="1"/>
  <c r="N12" i="1"/>
  <c r="F13" i="1" l="1"/>
  <c r="E13" i="1"/>
  <c r="D13" i="1"/>
  <c r="P13" i="1" l="1"/>
  <c r="X13" i="1"/>
  <c r="H13" i="1"/>
  <c r="M13" i="1"/>
  <c r="Y13" i="1"/>
  <c r="I13" i="1"/>
  <c r="R13" i="1"/>
  <c r="J13" i="1"/>
  <c r="N13" i="1"/>
  <c r="F14" i="1" l="1"/>
  <c r="R14" i="1" s="1"/>
  <c r="E14" i="1"/>
  <c r="D14" i="1"/>
  <c r="J14" i="1" l="1"/>
  <c r="N14" i="1"/>
  <c r="P14" i="1"/>
  <c r="X14" i="1"/>
  <c r="H14" i="1"/>
  <c r="M14" i="1"/>
  <c r="I14" i="1"/>
  <c r="Y14" i="1"/>
  <c r="D15" i="1" l="1"/>
  <c r="E15" i="1"/>
  <c r="F15" i="1"/>
  <c r="M15" i="1" l="1"/>
  <c r="Y15" i="1"/>
  <c r="I15" i="1"/>
  <c r="R15" i="1"/>
  <c r="N15" i="1"/>
  <c r="J15" i="1"/>
  <c r="X15" i="1"/>
  <c r="P15" i="1"/>
  <c r="H15" i="1"/>
  <c r="D16" i="1" l="1"/>
  <c r="E16" i="1"/>
  <c r="F16" i="1"/>
  <c r="P16" i="1"/>
  <c r="X16" i="1" l="1"/>
  <c r="H16" i="1"/>
  <c r="N16" i="1"/>
  <c r="R16" i="1"/>
  <c r="J16" i="1"/>
  <c r="Y16" i="1"/>
  <c r="M16" i="1"/>
  <c r="I16" i="1"/>
  <c r="F17" i="1" l="1"/>
  <c r="E17" i="1"/>
  <c r="D17" i="1"/>
  <c r="N17" i="1" l="1"/>
  <c r="Y17" i="1"/>
  <c r="M17" i="1"/>
  <c r="X17" i="1"/>
  <c r="P17" i="1"/>
  <c r="H17" i="1"/>
  <c r="R17" i="1"/>
  <c r="I17" i="1"/>
  <c r="J17" i="1"/>
  <c r="D18" i="1" l="1"/>
  <c r="F18" i="1"/>
  <c r="E18" i="1"/>
  <c r="M18" i="1" l="1"/>
  <c r="Y18" i="1"/>
  <c r="I18" i="1"/>
  <c r="N18" i="1"/>
  <c r="R18" i="1"/>
  <c r="J18" i="1"/>
  <c r="H18" i="1"/>
  <c r="P18" i="1"/>
  <c r="X18" i="1"/>
  <c r="E19" i="1" l="1"/>
  <c r="D19" i="1"/>
  <c r="F19" i="1"/>
  <c r="X19" i="1" l="1"/>
  <c r="P19" i="1"/>
  <c r="H19" i="1"/>
  <c r="N19" i="1"/>
  <c r="R19" i="1"/>
  <c r="J19" i="1"/>
  <c r="M19" i="1"/>
  <c r="I19" i="1"/>
  <c r="Y19" i="1"/>
  <c r="E20" i="1" l="1"/>
  <c r="D20" i="1"/>
  <c r="F20" i="1"/>
  <c r="R20" i="1" l="1"/>
  <c r="N20" i="1"/>
  <c r="J20" i="1"/>
  <c r="M20" i="1"/>
  <c r="X20" i="1"/>
  <c r="P20" i="1"/>
  <c r="H20" i="1"/>
  <c r="I20" i="1"/>
  <c r="Y20" i="1"/>
  <c r="E21" i="1" l="1"/>
  <c r="F21" i="1"/>
  <c r="D21" i="1"/>
  <c r="P21" i="1" l="1"/>
  <c r="X21" i="1"/>
  <c r="H21" i="1"/>
  <c r="N21" i="1"/>
  <c r="R21" i="1"/>
  <c r="J21" i="1"/>
  <c r="M21" i="1"/>
  <c r="Y21" i="1"/>
  <c r="I21" i="1"/>
  <c r="D22" i="1" l="1"/>
  <c r="F22" i="1"/>
  <c r="E22" i="1"/>
  <c r="Y22" i="1" l="1"/>
  <c r="M22" i="1"/>
  <c r="I22" i="1"/>
  <c r="N22" i="1"/>
  <c r="R22" i="1"/>
  <c r="J22" i="1"/>
  <c r="X22" i="1"/>
  <c r="P22" i="1"/>
  <c r="H22" i="1"/>
  <c r="D23" i="1" l="1"/>
  <c r="E23" i="1"/>
  <c r="F23" i="1"/>
  <c r="P23" i="1" l="1"/>
  <c r="Y23" i="1"/>
  <c r="M23" i="1"/>
  <c r="I23" i="1"/>
  <c r="H23" i="1"/>
  <c r="N23" i="1"/>
  <c r="R23" i="1"/>
  <c r="J23" i="1"/>
  <c r="X23" i="1"/>
  <c r="F24" i="1" l="1"/>
  <c r="E24" i="1"/>
  <c r="D24" i="1"/>
  <c r="X24" i="1" l="1"/>
  <c r="P24" i="1"/>
  <c r="H24" i="1"/>
  <c r="M24" i="1"/>
  <c r="I24" i="1"/>
  <c r="Y24" i="1"/>
  <c r="N24" i="1"/>
  <c r="R24" i="1"/>
  <c r="J24" i="1"/>
  <c r="D25" i="1" l="1"/>
  <c r="F25" i="1"/>
  <c r="E25" i="1"/>
  <c r="M25" i="1" l="1"/>
  <c r="Y25" i="1"/>
  <c r="I25" i="1"/>
  <c r="R25" i="1"/>
  <c r="N25" i="1"/>
  <c r="J25" i="1"/>
  <c r="X25" i="1"/>
  <c r="P25" i="1"/>
  <c r="H25" i="1"/>
  <c r="E26" i="1" l="1"/>
  <c r="D26" i="1"/>
  <c r="F26" i="1"/>
  <c r="N26" i="1" l="1"/>
  <c r="R26" i="1"/>
  <c r="J26" i="1"/>
  <c r="P26" i="1"/>
  <c r="X26" i="1"/>
  <c r="H26" i="1"/>
  <c r="Y26" i="1"/>
  <c r="M26" i="1"/>
  <c r="I26" i="1"/>
  <c r="F27" i="1" l="1"/>
  <c r="D27" i="1"/>
  <c r="E27" i="1"/>
  <c r="Y27" i="1" l="1"/>
  <c r="M27" i="1"/>
  <c r="I27" i="1"/>
  <c r="P27" i="1"/>
  <c r="H27" i="1"/>
  <c r="X27" i="1"/>
  <c r="J27" i="1"/>
  <c r="R27" i="1"/>
  <c r="N27" i="1"/>
  <c r="D28" i="1" l="1"/>
  <c r="F28" i="1"/>
  <c r="E28" i="1"/>
  <c r="H28" i="1" l="1"/>
  <c r="P28" i="1"/>
  <c r="X28" i="1"/>
  <c r="Y28" i="1"/>
  <c r="M28" i="1"/>
  <c r="I28" i="1"/>
  <c r="R28" i="1"/>
  <c r="N28" i="1"/>
  <c r="J28" i="1"/>
</calcChain>
</file>

<file path=xl/sharedStrings.xml><?xml version="1.0" encoding="utf-8"?>
<sst xmlns="http://schemas.openxmlformats.org/spreadsheetml/2006/main" count="27" uniqueCount="27">
  <si>
    <t>Red</t>
  </si>
  <si>
    <t>Green</t>
  </si>
  <si>
    <t>Blue</t>
  </si>
  <si>
    <t>Round</t>
  </si>
  <si>
    <t>Ared</t>
  </si>
  <si>
    <t>Agreen</t>
  </si>
  <si>
    <t>Ablue</t>
  </si>
  <si>
    <t>Bred</t>
  </si>
  <si>
    <t>Bgreen</t>
  </si>
  <si>
    <t>Bblue</t>
  </si>
  <si>
    <t>Cred</t>
  </si>
  <si>
    <t>Cgreen</t>
  </si>
  <si>
    <t>Cblue</t>
  </si>
  <si>
    <t>Dred</t>
  </si>
  <si>
    <t>Dgreen</t>
  </si>
  <si>
    <t>Dblue</t>
  </si>
  <si>
    <t>Ered</t>
  </si>
  <si>
    <t>Egreen</t>
  </si>
  <si>
    <t>Eblue</t>
  </si>
  <si>
    <t>Read A</t>
  </si>
  <si>
    <t>Read B</t>
  </si>
  <si>
    <t>Read C</t>
  </si>
  <si>
    <t>Read D</t>
  </si>
  <si>
    <t>Read E</t>
  </si>
  <si>
    <t>Transcripts</t>
  </si>
  <si>
    <t>Models for transcript quantification from RNA-seq</t>
  </si>
  <si>
    <t>Pachter, L (2011) arXiv. 1104.3889 [q-bio.GN]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</si>
</sst>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0000"/>
      <name val="Arial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9759405074366E-2"/>
          <c:y val="8.8379629629629641E-2"/>
          <c:w val="0.89655796150481193"/>
          <c:h val="0.81561009661026418"/>
        </c:manualLayout>
      </c:layout>
      <c:lineChart>
        <c:grouping val="standard"/>
        <c:varyColors val="0"/>
        <c:ser>
          <c:idx val="2"/>
          <c:order val="0"/>
          <c:tx>
            <c:strRef>
              <c:f>Sheet1!$D$7</c:f>
              <c:strCache>
                <c:ptCount val="1"/>
                <c:pt idx="0">
                  <c:v>Red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Sheet1!$D$8:$D$28</c:f>
              <c:numCache>
                <c:formatCode>0.0%</c:formatCode>
                <c:ptCount val="21"/>
                <c:pt idx="0">
                  <c:v>0.33</c:v>
                </c:pt>
                <c:pt idx="1">
                  <c:v>0.46450746268656717</c:v>
                </c:pt>
                <c:pt idx="2">
                  <c:v>0.5466477175822817</c:v>
                </c:pt>
                <c:pt idx="3">
                  <c:v>0.59208459284421577</c:v>
                </c:pt>
                <c:pt idx="4">
                  <c:v>0.61593292056533633</c:v>
                </c:pt>
                <c:pt idx="5">
                  <c:v>0.62811795638927836</c:v>
                </c:pt>
                <c:pt idx="6">
                  <c:v>0.6342598786981648</c:v>
                </c:pt>
                <c:pt idx="7">
                  <c:v>0.63733475841431309</c:v>
                </c:pt>
                <c:pt idx="8">
                  <c:v>0.63886891474440433</c:v>
                </c:pt>
                <c:pt idx="9">
                  <c:v>0.63963302606548533</c:v>
                </c:pt>
                <c:pt idx="10">
                  <c:v>0.6400132493786781</c:v>
                </c:pt>
                <c:pt idx="11">
                  <c:v>0.64020233830019435</c:v>
                </c:pt>
                <c:pt idx="12">
                  <c:v>0.64029632584067242</c:v>
                </c:pt>
                <c:pt idx="13">
                  <c:v>0.64034301211819356</c:v>
                </c:pt>
                <c:pt idx="14">
                  <c:v>0.64036617812605834</c:v>
                </c:pt>
                <c:pt idx="15">
                  <c:v>0.64037765212041198</c:v>
                </c:pt>
                <c:pt idx="16">
                  <c:v>0.6403833163506516</c:v>
                </c:pt>
                <c:pt idx="17">
                  <c:v>0.64038609569884597</c:v>
                </c:pt>
                <c:pt idx="18">
                  <c:v>0.64038744428804806</c:v>
                </c:pt>
                <c:pt idx="19">
                  <c:v>0.64038808485424448</c:v>
                </c:pt>
                <c:pt idx="20">
                  <c:v>0.64038837645141056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E-6848-8549-3B4F7A31E16F}"/>
            </c:ext>
          </c:extLst>
        </c:ser>
        <c:ser>
          <c:idx val="3"/>
          <c:order val="1"/>
          <c:tx>
            <c:strRef>
              <c:f>Sheet1!$E$7</c:f>
              <c:strCache>
                <c:ptCount val="1"/>
                <c:pt idx="0">
                  <c:v>Green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Sheet1!$E$8:$E$28</c:f>
              <c:numCache>
                <c:formatCode>0.0%</c:formatCode>
                <c:ptCount val="21"/>
                <c:pt idx="0">
                  <c:v>0.33</c:v>
                </c:pt>
                <c:pt idx="1">
                  <c:v>0.26450746268656722</c:v>
                </c:pt>
                <c:pt idx="2">
                  <c:v>0.22425755702886424</c:v>
                </c:pt>
                <c:pt idx="3">
                  <c:v>0.20196484817522981</c:v>
                </c:pt>
                <c:pt idx="4">
                  <c:v>0.19028546731046156</c:v>
                </c:pt>
                <c:pt idx="5">
                  <c:v>0.18435124547297091</c:v>
                </c:pt>
                <c:pt idx="6">
                  <c:v>0.18139574781218409</c:v>
                </c:pt>
                <c:pt idx="7">
                  <c:v>0.17995145489741632</c:v>
                </c:pt>
                <c:pt idx="8">
                  <c:v>0.17926495245208682</c:v>
                </c:pt>
                <c:pt idx="9">
                  <c:v>0.1789555934932188</c:v>
                </c:pt>
                <c:pt idx="10">
                  <c:v>0.17883261182895274</c:v>
                </c:pt>
                <c:pt idx="11">
                  <c:v>0.17880081809271503</c:v>
                </c:pt>
                <c:pt idx="12">
                  <c:v>0.17881284864928515</c:v>
                </c:pt>
                <c:pt idx="13">
                  <c:v>0.17884519971174259</c:v>
                </c:pt>
                <c:pt idx="14">
                  <c:v>0.17888625153217491</c:v>
                </c:pt>
                <c:pt idx="15">
                  <c:v>0.17893029715066852</c:v>
                </c:pt>
                <c:pt idx="16">
                  <c:v>0.17897456842508644</c:v>
                </c:pt>
                <c:pt idx="17">
                  <c:v>0.17901775577453</c:v>
                </c:pt>
                <c:pt idx="18">
                  <c:v>0.17905927170979064</c:v>
                </c:pt>
                <c:pt idx="19">
                  <c:v>0.17909888456806844</c:v>
                </c:pt>
                <c:pt idx="20">
                  <c:v>0.17913653646336214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E-6848-8549-3B4F7A31E16F}"/>
            </c:ext>
          </c:extLst>
        </c:ser>
        <c:ser>
          <c:idx val="4"/>
          <c:order val="2"/>
          <c:tx>
            <c:strRef>
              <c:f>Sheet1!$F$7</c:f>
              <c:strCache>
                <c:ptCount val="1"/>
                <c:pt idx="0">
                  <c:v>Blue</c:v>
                </c:pt>
              </c:strCache>
            </c:strRef>
          </c:tx>
          <c:spPr>
            <a:ln w="571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Sheet1!$B$7:$B$28</c:f>
              <c:strCache>
                <c:ptCount val="22"/>
                <c:pt idx="0">
                  <c:v>Round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</c:strCache>
            </c:strRef>
          </c:cat>
          <c:val>
            <c:numRef>
              <c:f>Sheet1!$F$8:$F$28</c:f>
              <c:numCache>
                <c:formatCode>0.0%</c:formatCode>
                <c:ptCount val="21"/>
                <c:pt idx="0">
                  <c:v>0.33999999999999997</c:v>
                </c:pt>
                <c:pt idx="1">
                  <c:v>0.27098507462686572</c:v>
                </c:pt>
                <c:pt idx="2">
                  <c:v>0.229094725388854</c:v>
                </c:pt>
                <c:pt idx="3">
                  <c:v>0.20595055898055437</c:v>
                </c:pt>
                <c:pt idx="4">
                  <c:v>0.19378161212420228</c:v>
                </c:pt>
                <c:pt idx="5">
                  <c:v>0.18753079813775067</c:v>
                </c:pt>
                <c:pt idx="6">
                  <c:v>0.18434437348965119</c:v>
                </c:pt>
                <c:pt idx="7">
                  <c:v>0.18271378668827054</c:v>
                </c:pt>
                <c:pt idx="8">
                  <c:v>0.18186613280350888</c:v>
                </c:pt>
                <c:pt idx="9">
                  <c:v>0.18141138044129601</c:v>
                </c:pt>
                <c:pt idx="10">
                  <c:v>0.18115413879236913</c:v>
                </c:pt>
                <c:pt idx="11">
                  <c:v>0.18099684360709054</c:v>
                </c:pt>
                <c:pt idx="12">
                  <c:v>0.18089082551004235</c:v>
                </c:pt>
                <c:pt idx="13">
                  <c:v>0.18081178817006385</c:v>
                </c:pt>
                <c:pt idx="14">
                  <c:v>0.18074757034176681</c:v>
                </c:pt>
                <c:pt idx="15">
                  <c:v>0.18069205072891953</c:v>
                </c:pt>
                <c:pt idx="16">
                  <c:v>0.18064211522426202</c:v>
                </c:pt>
                <c:pt idx="17">
                  <c:v>0.18059614852662403</c:v>
                </c:pt>
                <c:pt idx="18">
                  <c:v>0.18055328400216131</c:v>
                </c:pt>
                <c:pt idx="19">
                  <c:v>0.18051303057768708</c:v>
                </c:pt>
                <c:pt idx="20">
                  <c:v>0.18047508708522722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E-6848-8549-3B4F7A31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919119"/>
        <c:axId val="992920815"/>
      </c:lineChart>
      <c:catAx>
        <c:axId val="9929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20815"/>
        <c:crosses val="autoZero"/>
        <c:auto val="1"/>
        <c:lblAlgn val="ctr"/>
        <c:lblOffset val="100"/>
        <c:noMultiLvlLbl val="0"/>
      </c:catAx>
      <c:valAx>
        <c:axId val="9929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61245995517322"/>
          <c:y val="2.8589118346850989E-2"/>
          <c:w val="0.25538751981415669"/>
          <c:h val="3.95201829279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Isoform Abundance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5-9F44-B737-516859F4AF7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5-9F44-B737-516859F4AF7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05-9F44-B737-516859F4AF7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05-9F44-B737-516859F4AF7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05-9F44-B737-516859F4AF7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05-9F44-B737-516859F4AF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Sheet1!$D$28:$F$28</c:f>
              <c:numCache>
                <c:formatCode>0.0%</c:formatCode>
                <c:ptCount val="3"/>
                <c:pt idx="0">
                  <c:v>0.64038837645141056</c:v>
                </c:pt>
                <c:pt idx="1">
                  <c:v>0.17913653646336214</c:v>
                </c:pt>
                <c:pt idx="2">
                  <c:v>0.18047508708522722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5-9F44-B737-516859F4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Isoform Abundance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1-C64E-BDA7-0BC454758DD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1-C64E-BDA7-0BC454758DD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71-C64E-BDA7-0BC454758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Sheet1!$D$8:$F$8</c:f>
              <c:numCache>
                <c:formatCode>0.0%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C64E-BDA7-0BC45475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469899</xdr:colOff>
      <xdr:row>59</xdr:row>
      <xdr:rowOff>58617</xdr:rowOff>
    </xdr:from>
    <xdr:to>
      <xdr:col>12</xdr:col>
      <xdr:colOff>720131</xdr:colOff>
      <xdr:row>99</xdr:row>
      <xdr:rowOff>100625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769F5-99B7-EC4B-B27A-3FC9E44BE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22" y="12260386"/>
          <a:ext cx="7811617" cy="8248162"/>
        </a:xfrm>
        <a:prstGeom prst="rect">
          <a:avLst/>
        </a:prstGeom>
      </xdr:spPr>
    </xdr:pic>
    <xdr:clientData/>
  </xdr:twoCellAnchor>
  <xdr:twoCellAnchor>
    <xdr:from>
      <xdr:col>9</xdr:col>
      <xdr:colOff>34192</xdr:colOff>
      <xdr:row>29</xdr:row>
      <xdr:rowOff>160216</xdr:rowOff>
    </xdr:from>
    <xdr:to>
      <xdr:col>21</xdr:col>
      <xdr:colOff>682869</xdr:colOff>
      <xdr:row>56</xdr:row>
      <xdr:rowOff>43962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92F6-1D29-2548-9463-8A36A3710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512885</xdr:colOff>
      <xdr:row>42</xdr:row>
      <xdr:rowOff>186592</xdr:rowOff>
    </xdr:from>
    <xdr:to>
      <xdr:col>8</xdr:col>
      <xdr:colOff>151423</xdr:colOff>
      <xdr:row>56</xdr:row>
      <xdr:rowOff>57638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164582-E3FD-5E4A-B77B-4977AD5EE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29</xdr:row>
      <xdr:rowOff>40053</xdr:rowOff>
    </xdr:from>
    <xdr:to>
      <xdr:col>8</xdr:col>
      <xdr:colOff>146538</xdr:colOff>
      <xdr:row>42</xdr:row>
      <xdr:rowOff>116253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0D72D-6505-E34C-8F82-9A0134F4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Z28"/>
  <sheetViews>
    <sheetView tabSelected="1" zoomScale="130" zoomScaleNormal="130" workbookViewId="0">
      <selection activeCell="E9" sqref="E9"/>
    </sheetView>
  </sheetViews>
  <sheetFormatPr baseColWidth="10" defaultRowHeight="16" x14ac:dyDescent="0.2"/>
  <cols>
    <col min="1" max="1" width="2.83203125" customWidth="1"/>
    <col min="3" max="3" width="4.1640625" customWidth="1"/>
    <col min="7" max="7" width="6" customWidth="1"/>
    <col min="9" max="9" width="10.83203125" customWidth="1"/>
    <col min="11" max="11" width="1.83203125" customWidth="1"/>
    <col min="15" max="15" width="2.33203125" customWidth="1"/>
    <col min="19" max="19" width="1.83203125" customWidth="1"/>
    <col min="23" max="23" width="3.6640625" customWidth="1"/>
  </cols>
  <sheetData>
    <row r="3" spans="2:26" ht="20" x14ac:dyDescent="0.2">
      <c r="B3" s="3" t="s">
        <v>25</v>
      </c>
    </row>
    <row r="4" spans="2:26" ht="20" x14ac:dyDescent="0.2">
      <c r="B4" s="4" t="s">
        <v>26</v>
      </c>
    </row>
    <row r="6" spans="2:26" x14ac:dyDescent="0.2">
      <c r="D6" s="6" t="s">
        <v>24</v>
      </c>
      <c r="E6" s="6"/>
      <c r="F6" s="6"/>
      <c r="H6" s="6" t="s">
        <v>19</v>
      </c>
      <c r="I6" s="6"/>
      <c r="J6" s="6"/>
      <c r="K6" s="2"/>
      <c r="L6" s="6" t="s">
        <v>20</v>
      </c>
      <c r="M6" s="6"/>
      <c r="N6" s="6"/>
      <c r="O6" s="2"/>
      <c r="P6" s="6" t="s">
        <v>21</v>
      </c>
      <c r="Q6" s="6"/>
      <c r="R6" s="6"/>
      <c r="S6" s="2"/>
      <c r="T6" s="6" t="s">
        <v>22</v>
      </c>
      <c r="U6" s="6"/>
      <c r="V6" s="6"/>
      <c r="W6" s="1"/>
      <c r="X6" s="6" t="s">
        <v>23</v>
      </c>
      <c r="Y6" s="6"/>
      <c r="Z6" s="6"/>
    </row>
    <row r="7" spans="2:26" x14ac:dyDescent="0.2">
      <c r="B7" s="2" t="s">
        <v>3</v>
      </c>
      <c r="C7" s="2"/>
      <c r="D7" s="2" t="s">
        <v>0</v>
      </c>
      <c r="E7" s="2" t="s">
        <v>1</v>
      </c>
      <c r="F7" s="2" t="s">
        <v>2</v>
      </c>
      <c r="G7" s="2"/>
      <c r="H7" s="2" t="s">
        <v>4</v>
      </c>
      <c r="I7" s="2" t="s">
        <v>5</v>
      </c>
      <c r="J7" s="2" t="s">
        <v>6</v>
      </c>
      <c r="K7" s="2"/>
      <c r="L7" s="2" t="s">
        <v>7</v>
      </c>
      <c r="M7" s="2" t="s">
        <v>8</v>
      </c>
      <c r="N7" s="2" t="s">
        <v>9</v>
      </c>
      <c r="O7" s="2"/>
      <c r="P7" s="2" t="s">
        <v>10</v>
      </c>
      <c r="Q7" s="2" t="s">
        <v>11</v>
      </c>
      <c r="R7" s="2" t="s">
        <v>12</v>
      </c>
      <c r="S7" s="2"/>
      <c r="T7" s="2" t="s">
        <v>13</v>
      </c>
      <c r="U7" s="2" t="s">
        <v>14</v>
      </c>
      <c r="V7" s="2" t="s">
        <v>15</v>
      </c>
      <c r="W7" s="2"/>
      <c r="X7" s="2" t="s">
        <v>16</v>
      </c>
      <c r="Y7" s="2" t="s">
        <v>17</v>
      </c>
      <c r="Z7" s="2" t="s">
        <v>18</v>
      </c>
    </row>
    <row r="8" spans="2:26" x14ac:dyDescent="0.2">
      <c r="B8">
        <v>0</v>
      </c>
      <c r="D8" s="5">
        <v>0.33</v>
      </c>
      <c r="E8" s="5">
        <v>0.33</v>
      </c>
      <c r="F8" s="5">
        <f>1-(D8+E8)</f>
        <v>0.33999999999999997</v>
      </c>
      <c r="G8" s="5"/>
      <c r="H8" s="5">
        <f t="shared" ref="H8:H28" si="0">D8/SUM(D8:F8)</f>
        <v>0.33</v>
      </c>
      <c r="I8" s="5">
        <f t="shared" ref="I8:I28" si="1">E8/SUM(D8:F8)</f>
        <v>0.33</v>
      </c>
      <c r="J8" s="5">
        <f t="shared" ref="J8:J28" si="2">F8/SUM(D8:F8)</f>
        <v>0.33999999999999997</v>
      </c>
      <c r="K8" s="5"/>
      <c r="L8" s="5">
        <f>0</f>
        <v>0</v>
      </c>
      <c r="M8" s="5">
        <f t="shared" ref="M8:M28" si="3">E8/SUM(E8:F8)</f>
        <v>0.49253731343283591</v>
      </c>
      <c r="N8" s="5">
        <f t="shared" ref="N8:N28" si="4">F8/SUM(E8:F8)</f>
        <v>0.5074626865671642</v>
      </c>
      <c r="O8" s="5"/>
      <c r="P8" s="5">
        <f t="shared" ref="P8:P28" si="5">D8/(D8+F8)</f>
        <v>0.49253731343283591</v>
      </c>
      <c r="Q8" s="5">
        <f>0</f>
        <v>0</v>
      </c>
      <c r="R8" s="5">
        <f t="shared" ref="R8:R28" si="6">F8/(F8+D8)</f>
        <v>0.5074626865671642</v>
      </c>
      <c r="S8" s="5"/>
      <c r="T8" s="5">
        <f>1</f>
        <v>1</v>
      </c>
      <c r="U8" s="5">
        <f>0</f>
        <v>0</v>
      </c>
      <c r="V8" s="5">
        <f>0</f>
        <v>0</v>
      </c>
      <c r="W8" s="5"/>
      <c r="X8" s="5">
        <f t="shared" ref="X8:X28" si="7">D8/(D8+E8)</f>
        <v>0.5</v>
      </c>
      <c r="Y8" s="5">
        <f t="shared" ref="Y8:Y28" si="8">E8/(E8+D8)</f>
        <v>0.5</v>
      </c>
      <c r="Z8" s="5">
        <f>0</f>
        <v>0</v>
      </c>
    </row>
    <row r="9" spans="2:26" x14ac:dyDescent="0.2">
      <c r="B9">
        <f t="shared" ref="B9:B28" si="9">B8+1</f>
        <v>1</v>
      </c>
      <c r="D9" s="5">
        <f t="shared" ref="D9:D28" si="10">(H8+L8+P8+T8+X8)/SUM(H8:Z8)</f>
        <v>0.46450746268656717</v>
      </c>
      <c r="E9" s="5">
        <f t="shared" ref="E9:E28" si="11">(I8+M8+Q8+U8+Y8)/SUM(H8:Z8)</f>
        <v>0.26450746268656722</v>
      </c>
      <c r="F9" s="5">
        <f t="shared" ref="F9:F28" si="12">(J8+N8+R8+V8+Z8)/SUM(H8:Z8)</f>
        <v>0.27098507462686572</v>
      </c>
      <c r="G9" s="5"/>
      <c r="H9" s="5">
        <f t="shared" si="0"/>
        <v>0.46450746268656717</v>
      </c>
      <c r="I9" s="5">
        <f t="shared" si="1"/>
        <v>0.26450746268656722</v>
      </c>
      <c r="J9" s="5">
        <f t="shared" si="2"/>
        <v>0.27098507462686572</v>
      </c>
      <c r="K9" s="5"/>
      <c r="L9" s="5">
        <f>0</f>
        <v>0</v>
      </c>
      <c r="M9" s="5">
        <f t="shared" si="3"/>
        <v>0.49395172529126485</v>
      </c>
      <c r="N9" s="5">
        <f t="shared" si="4"/>
        <v>0.50604827470873515</v>
      </c>
      <c r="O9" s="5"/>
      <c r="P9" s="5">
        <f t="shared" si="5"/>
        <v>0.63155972239133074</v>
      </c>
      <c r="Q9" s="5">
        <f>0</f>
        <v>0</v>
      </c>
      <c r="R9" s="5">
        <f t="shared" si="6"/>
        <v>0.36844027760866921</v>
      </c>
      <c r="S9" s="5"/>
      <c r="T9" s="5">
        <f>1</f>
        <v>1</v>
      </c>
      <c r="U9" s="5">
        <f>0</f>
        <v>0</v>
      </c>
      <c r="V9" s="5">
        <f>0</f>
        <v>0</v>
      </c>
      <c r="W9" s="5"/>
      <c r="X9" s="5">
        <f t="shared" si="7"/>
        <v>0.6371714028335107</v>
      </c>
      <c r="Y9" s="5">
        <f t="shared" si="8"/>
        <v>0.3628285971664893</v>
      </c>
      <c r="Z9" s="5">
        <f>0</f>
        <v>0</v>
      </c>
    </row>
    <row r="10" spans="2:26" x14ac:dyDescent="0.2">
      <c r="B10">
        <f t="shared" si="9"/>
        <v>2</v>
      </c>
      <c r="D10" s="5">
        <f t="shared" si="10"/>
        <v>0.5466477175822817</v>
      </c>
      <c r="E10" s="5">
        <f t="shared" si="11"/>
        <v>0.22425755702886424</v>
      </c>
      <c r="F10" s="5">
        <f t="shared" si="12"/>
        <v>0.229094725388854</v>
      </c>
      <c r="G10" s="5"/>
      <c r="H10" s="5">
        <f t="shared" si="0"/>
        <v>0.5466477175822817</v>
      </c>
      <c r="I10" s="5">
        <f t="shared" si="1"/>
        <v>0.22425755702886424</v>
      </c>
      <c r="J10" s="5">
        <f t="shared" si="2"/>
        <v>0.229094725388854</v>
      </c>
      <c r="K10" s="5"/>
      <c r="L10" s="5">
        <f>0</f>
        <v>0</v>
      </c>
      <c r="M10" s="5">
        <f t="shared" si="3"/>
        <v>0.49466511083368409</v>
      </c>
      <c r="N10" s="5">
        <f t="shared" si="4"/>
        <v>0.50533488916631597</v>
      </c>
      <c r="O10" s="5"/>
      <c r="P10" s="5">
        <f t="shared" si="5"/>
        <v>0.70467681965239803</v>
      </c>
      <c r="Q10" s="5">
        <f>0</f>
        <v>0</v>
      </c>
      <c r="R10" s="5">
        <f t="shared" si="6"/>
        <v>0.29532318034760191</v>
      </c>
      <c r="S10" s="5"/>
      <c r="T10" s="5">
        <f>1</f>
        <v>1</v>
      </c>
      <c r="U10" s="5">
        <f>0</f>
        <v>0</v>
      </c>
      <c r="V10" s="5">
        <f>0</f>
        <v>0</v>
      </c>
      <c r="W10" s="5"/>
      <c r="X10" s="5">
        <f t="shared" si="7"/>
        <v>0.70909842698639913</v>
      </c>
      <c r="Y10" s="5">
        <f t="shared" si="8"/>
        <v>0.29090157301360076</v>
      </c>
      <c r="Z10" s="5">
        <f>0</f>
        <v>0</v>
      </c>
    </row>
    <row r="11" spans="2:26" x14ac:dyDescent="0.2">
      <c r="B11">
        <f t="shared" si="9"/>
        <v>3</v>
      </c>
      <c r="D11" s="5">
        <f t="shared" si="10"/>
        <v>0.59208459284421577</v>
      </c>
      <c r="E11" s="5">
        <f t="shared" si="11"/>
        <v>0.20196484817522981</v>
      </c>
      <c r="F11" s="5">
        <f t="shared" si="12"/>
        <v>0.20595055898055437</v>
      </c>
      <c r="G11" s="5"/>
      <c r="H11" s="5">
        <f t="shared" si="0"/>
        <v>0.59208459284421577</v>
      </c>
      <c r="I11" s="5">
        <f t="shared" si="1"/>
        <v>0.20196484817522981</v>
      </c>
      <c r="J11" s="5">
        <f t="shared" si="2"/>
        <v>0.20595055898055437</v>
      </c>
      <c r="K11" s="5"/>
      <c r="L11" s="5">
        <f>0</f>
        <v>0</v>
      </c>
      <c r="M11" s="5">
        <f t="shared" si="3"/>
        <v>0.49511453755434837</v>
      </c>
      <c r="N11" s="5">
        <f t="shared" si="4"/>
        <v>0.50488546244565169</v>
      </c>
      <c r="O11" s="5"/>
      <c r="P11" s="5">
        <f t="shared" si="5"/>
        <v>0.74192796080519485</v>
      </c>
      <c r="Q11" s="5">
        <f>0</f>
        <v>0</v>
      </c>
      <c r="R11" s="5">
        <f t="shared" si="6"/>
        <v>0.25807203919480515</v>
      </c>
      <c r="S11" s="5"/>
      <c r="T11" s="5">
        <f>1</f>
        <v>1</v>
      </c>
      <c r="U11" s="5">
        <f>0</f>
        <v>0</v>
      </c>
      <c r="V11" s="5">
        <f>0</f>
        <v>0</v>
      </c>
      <c r="W11" s="5"/>
      <c r="X11" s="5">
        <f t="shared" si="7"/>
        <v>0.74565204917727046</v>
      </c>
      <c r="Y11" s="5">
        <f t="shared" si="8"/>
        <v>0.25434795082272948</v>
      </c>
      <c r="Z11" s="5">
        <f>0</f>
        <v>0</v>
      </c>
    </row>
    <row r="12" spans="2:26" x14ac:dyDescent="0.2">
      <c r="B12">
        <f t="shared" si="9"/>
        <v>4</v>
      </c>
      <c r="D12" s="5">
        <f t="shared" si="10"/>
        <v>0.61593292056533633</v>
      </c>
      <c r="E12" s="5">
        <f t="shared" si="11"/>
        <v>0.19028546731046156</v>
      </c>
      <c r="F12" s="5">
        <f t="shared" si="12"/>
        <v>0.19378161212420228</v>
      </c>
      <c r="G12" s="5"/>
      <c r="H12" s="5">
        <f t="shared" si="0"/>
        <v>0.61593292056533622</v>
      </c>
      <c r="I12" s="5">
        <f t="shared" si="1"/>
        <v>0.1902854673104615</v>
      </c>
      <c r="J12" s="5">
        <f t="shared" si="2"/>
        <v>0.19378161212420222</v>
      </c>
      <c r="K12" s="5"/>
      <c r="L12" s="5">
        <f>0</f>
        <v>0</v>
      </c>
      <c r="M12" s="5">
        <f t="shared" si="3"/>
        <v>0.4954485231865135</v>
      </c>
      <c r="N12" s="5">
        <f t="shared" si="4"/>
        <v>0.50455147681348655</v>
      </c>
      <c r="O12" s="5"/>
      <c r="P12" s="5">
        <f t="shared" si="5"/>
        <v>0.76067909824893531</v>
      </c>
      <c r="Q12" s="5">
        <f>0</f>
        <v>0</v>
      </c>
      <c r="R12" s="5">
        <f t="shared" si="6"/>
        <v>0.23932090175106463</v>
      </c>
      <c r="S12" s="5"/>
      <c r="T12" s="5">
        <f>1</f>
        <v>1</v>
      </c>
      <c r="U12" s="5">
        <f>0</f>
        <v>0</v>
      </c>
      <c r="V12" s="5">
        <f>0</f>
        <v>0</v>
      </c>
      <c r="W12" s="5"/>
      <c r="X12" s="5">
        <f t="shared" si="7"/>
        <v>0.7639777631321204</v>
      </c>
      <c r="Y12" s="5">
        <f t="shared" si="8"/>
        <v>0.23602223686787954</v>
      </c>
      <c r="Z12" s="5">
        <f>0</f>
        <v>0</v>
      </c>
    </row>
    <row r="13" spans="2:26" x14ac:dyDescent="0.2">
      <c r="B13">
        <f t="shared" si="9"/>
        <v>5</v>
      </c>
      <c r="D13" s="5">
        <f t="shared" si="10"/>
        <v>0.62811795638927836</v>
      </c>
      <c r="E13" s="5">
        <f t="shared" si="11"/>
        <v>0.18435124547297091</v>
      </c>
      <c r="F13" s="5">
        <f t="shared" si="12"/>
        <v>0.18753079813775067</v>
      </c>
      <c r="G13" s="5"/>
      <c r="H13" s="5">
        <f t="shared" si="0"/>
        <v>0.62811795638927848</v>
      </c>
      <c r="I13" s="5">
        <f t="shared" si="1"/>
        <v>0.18435124547297094</v>
      </c>
      <c r="J13" s="5">
        <f t="shared" si="2"/>
        <v>0.1875307981377507</v>
      </c>
      <c r="K13" s="5"/>
      <c r="L13" s="5">
        <f>0</f>
        <v>0</v>
      </c>
      <c r="M13" s="5">
        <f t="shared" si="3"/>
        <v>0.49572505217795881</v>
      </c>
      <c r="N13" s="5">
        <f t="shared" si="4"/>
        <v>0.50427494782204119</v>
      </c>
      <c r="O13" s="5"/>
      <c r="P13" s="5">
        <f t="shared" si="5"/>
        <v>0.77008387851153615</v>
      </c>
      <c r="Q13" s="5">
        <f>0</f>
        <v>0</v>
      </c>
      <c r="R13" s="5">
        <f t="shared" si="6"/>
        <v>0.22991612148846391</v>
      </c>
      <c r="S13" s="5"/>
      <c r="T13" s="5">
        <f>1</f>
        <v>1</v>
      </c>
      <c r="U13" s="5">
        <f>0</f>
        <v>0</v>
      </c>
      <c r="V13" s="5">
        <f>0</f>
        <v>0</v>
      </c>
      <c r="W13" s="5"/>
      <c r="X13" s="5">
        <f t="shared" si="7"/>
        <v>0.77309755859000939</v>
      </c>
      <c r="Y13" s="5">
        <f t="shared" si="8"/>
        <v>0.22690244140999069</v>
      </c>
      <c r="Z13" s="5">
        <f>0</f>
        <v>0</v>
      </c>
    </row>
    <row r="14" spans="2:26" x14ac:dyDescent="0.2">
      <c r="B14">
        <f t="shared" si="9"/>
        <v>6</v>
      </c>
      <c r="D14" s="5">
        <f t="shared" si="10"/>
        <v>0.6342598786981648</v>
      </c>
      <c r="E14" s="5">
        <f t="shared" si="11"/>
        <v>0.18139574781218409</v>
      </c>
      <c r="F14" s="5">
        <f t="shared" si="12"/>
        <v>0.18434437348965119</v>
      </c>
      <c r="G14" s="5"/>
      <c r="H14" s="5">
        <f t="shared" si="0"/>
        <v>0.63425987869816469</v>
      </c>
      <c r="I14" s="5">
        <f t="shared" si="1"/>
        <v>0.18139574781218407</v>
      </c>
      <c r="J14" s="5">
        <f t="shared" si="2"/>
        <v>0.18434437348965116</v>
      </c>
      <c r="K14" s="5"/>
      <c r="L14" s="5">
        <f>0</f>
        <v>0</v>
      </c>
      <c r="M14" s="5">
        <f t="shared" si="3"/>
        <v>0.49596896060107976</v>
      </c>
      <c r="N14" s="5">
        <f t="shared" si="4"/>
        <v>0.50403103939892013</v>
      </c>
      <c r="O14" s="5"/>
      <c r="P14" s="5">
        <f t="shared" si="5"/>
        <v>0.77480647944721859</v>
      </c>
      <c r="Q14" s="5">
        <f>0</f>
        <v>0</v>
      </c>
      <c r="R14" s="5">
        <f t="shared" si="6"/>
        <v>0.22519352055278141</v>
      </c>
      <c r="S14" s="5"/>
      <c r="T14" s="5">
        <f>1</f>
        <v>1</v>
      </c>
      <c r="U14" s="5">
        <f>0</f>
        <v>0</v>
      </c>
      <c r="V14" s="5">
        <f>0</f>
        <v>0</v>
      </c>
      <c r="W14" s="5"/>
      <c r="X14" s="5">
        <f t="shared" si="7"/>
        <v>0.77760743392618203</v>
      </c>
      <c r="Y14" s="5">
        <f t="shared" si="8"/>
        <v>0.22239256607381788</v>
      </c>
      <c r="Z14" s="5">
        <f>0</f>
        <v>0</v>
      </c>
    </row>
    <row r="15" spans="2:26" x14ac:dyDescent="0.2">
      <c r="B15">
        <f t="shared" si="9"/>
        <v>7</v>
      </c>
      <c r="D15" s="5">
        <f t="shared" si="10"/>
        <v>0.63733475841431309</v>
      </c>
      <c r="E15" s="5">
        <f t="shared" si="11"/>
        <v>0.17995145489741632</v>
      </c>
      <c r="F15" s="5">
        <f t="shared" si="12"/>
        <v>0.18271378668827054</v>
      </c>
      <c r="G15" s="5"/>
      <c r="H15" s="5">
        <f t="shared" si="0"/>
        <v>0.6373347584143132</v>
      </c>
      <c r="I15" s="5">
        <f t="shared" si="1"/>
        <v>0.17995145489741635</v>
      </c>
      <c r="J15" s="5">
        <f t="shared" si="2"/>
        <v>0.18271378668827057</v>
      </c>
      <c r="K15" s="5"/>
      <c r="L15" s="5">
        <f>0</f>
        <v>0</v>
      </c>
      <c r="M15" s="5">
        <f t="shared" si="3"/>
        <v>0.4961916231911605</v>
      </c>
      <c r="N15" s="5">
        <f t="shared" si="4"/>
        <v>0.5038083768088395</v>
      </c>
      <c r="O15" s="5"/>
      <c r="P15" s="5">
        <f t="shared" si="5"/>
        <v>0.77719149947956556</v>
      </c>
      <c r="Q15" s="5">
        <f>0</f>
        <v>0</v>
      </c>
      <c r="R15" s="5">
        <f t="shared" si="6"/>
        <v>0.22280850052043447</v>
      </c>
      <c r="S15" s="5"/>
      <c r="T15" s="5">
        <f>1</f>
        <v>1</v>
      </c>
      <c r="U15" s="5">
        <f>0</f>
        <v>0</v>
      </c>
      <c r="V15" s="5">
        <f>0</f>
        <v>0</v>
      </c>
      <c r="W15" s="5"/>
      <c r="X15" s="5">
        <f t="shared" si="7"/>
        <v>0.77981831582814287</v>
      </c>
      <c r="Y15" s="5">
        <f t="shared" si="8"/>
        <v>0.22018168417185721</v>
      </c>
      <c r="Z15" s="5">
        <f>0</f>
        <v>0</v>
      </c>
    </row>
    <row r="16" spans="2:26" x14ac:dyDescent="0.2">
      <c r="B16">
        <f t="shared" si="9"/>
        <v>8</v>
      </c>
      <c r="D16" s="5">
        <f t="shared" si="10"/>
        <v>0.63886891474440433</v>
      </c>
      <c r="E16" s="5">
        <f t="shared" si="11"/>
        <v>0.17926495245208682</v>
      </c>
      <c r="F16" s="5">
        <f t="shared" si="12"/>
        <v>0.18186613280350888</v>
      </c>
      <c r="G16" s="5"/>
      <c r="H16" s="5">
        <f t="shared" si="0"/>
        <v>0.63886891474440433</v>
      </c>
      <c r="I16" s="5">
        <f t="shared" si="1"/>
        <v>0.17926495245208682</v>
      </c>
      <c r="J16" s="5">
        <f t="shared" si="2"/>
        <v>0.18186613280350888</v>
      </c>
      <c r="K16" s="5"/>
      <c r="L16" s="5">
        <f>0</f>
        <v>0</v>
      </c>
      <c r="M16" s="5">
        <f t="shared" si="3"/>
        <v>0.49639856487349876</v>
      </c>
      <c r="N16" s="5">
        <f t="shared" si="4"/>
        <v>0.50360143512650135</v>
      </c>
      <c r="O16" s="5"/>
      <c r="P16" s="5">
        <f t="shared" si="5"/>
        <v>0.77841066572353024</v>
      </c>
      <c r="Q16" s="5">
        <f>0</f>
        <v>0</v>
      </c>
      <c r="R16" s="5">
        <f t="shared" si="6"/>
        <v>0.22158933427646982</v>
      </c>
      <c r="S16" s="5"/>
      <c r="T16" s="5">
        <f>1</f>
        <v>1</v>
      </c>
      <c r="U16" s="5">
        <f>0</f>
        <v>0</v>
      </c>
      <c r="V16" s="5">
        <f>0</f>
        <v>0</v>
      </c>
      <c r="W16" s="5"/>
      <c r="X16" s="5">
        <f t="shared" si="7"/>
        <v>0.78088554985949166</v>
      </c>
      <c r="Y16" s="5">
        <f t="shared" si="8"/>
        <v>0.21911445014050832</v>
      </c>
      <c r="Z16" s="5">
        <f>0</f>
        <v>0</v>
      </c>
    </row>
    <row r="17" spans="2:26" x14ac:dyDescent="0.2">
      <c r="B17">
        <f t="shared" si="9"/>
        <v>9</v>
      </c>
      <c r="D17" s="5">
        <f t="shared" si="10"/>
        <v>0.63963302606548533</v>
      </c>
      <c r="E17" s="5">
        <f t="shared" si="11"/>
        <v>0.1789555934932188</v>
      </c>
      <c r="F17" s="5">
        <f t="shared" si="12"/>
        <v>0.18141138044129601</v>
      </c>
      <c r="G17" s="5"/>
      <c r="H17" s="5">
        <f t="shared" si="0"/>
        <v>0.63963302606548533</v>
      </c>
      <c r="I17" s="5">
        <f t="shared" si="1"/>
        <v>0.1789555934932188</v>
      </c>
      <c r="J17" s="5">
        <f t="shared" si="2"/>
        <v>0.18141138044129601</v>
      </c>
      <c r="K17" s="5"/>
      <c r="L17" s="5">
        <f>0</f>
        <v>0</v>
      </c>
      <c r="M17" s="5">
        <f t="shared" si="3"/>
        <v>0.49659265814335773</v>
      </c>
      <c r="N17" s="5">
        <f t="shared" si="4"/>
        <v>0.50340734185664238</v>
      </c>
      <c r="O17" s="5"/>
      <c r="P17" s="5">
        <f t="shared" si="5"/>
        <v>0.77904802833609266</v>
      </c>
      <c r="Q17" s="5">
        <f>0</f>
        <v>0</v>
      </c>
      <c r="R17" s="5">
        <f t="shared" si="6"/>
        <v>0.2209519716639074</v>
      </c>
      <c r="S17" s="5"/>
      <c r="T17" s="5">
        <f>1</f>
        <v>1</v>
      </c>
      <c r="U17" s="5">
        <f>0</f>
        <v>0</v>
      </c>
      <c r="V17" s="5">
        <f>0</f>
        <v>0</v>
      </c>
      <c r="W17" s="5"/>
      <c r="X17" s="5">
        <f t="shared" si="7"/>
        <v>0.78138519249181282</v>
      </c>
      <c r="Y17" s="5">
        <f t="shared" si="8"/>
        <v>0.21861480750818721</v>
      </c>
      <c r="Z17" s="5">
        <f>0</f>
        <v>0</v>
      </c>
    </row>
    <row r="18" spans="2:26" x14ac:dyDescent="0.2">
      <c r="B18">
        <f t="shared" si="9"/>
        <v>10</v>
      </c>
      <c r="D18" s="5">
        <f t="shared" si="10"/>
        <v>0.6400132493786781</v>
      </c>
      <c r="E18" s="5">
        <f t="shared" si="11"/>
        <v>0.17883261182895274</v>
      </c>
      <c r="F18" s="5">
        <f t="shared" si="12"/>
        <v>0.18115413879236913</v>
      </c>
      <c r="G18" s="5"/>
      <c r="H18" s="5">
        <f t="shared" si="0"/>
        <v>0.6400132493786781</v>
      </c>
      <c r="I18" s="5">
        <f t="shared" si="1"/>
        <v>0.17883261182895274</v>
      </c>
      <c r="J18" s="5">
        <f t="shared" si="2"/>
        <v>0.18115413879236913</v>
      </c>
      <c r="K18" s="5"/>
      <c r="L18" s="5">
        <f>0</f>
        <v>0</v>
      </c>
      <c r="M18" s="5">
        <f t="shared" si="3"/>
        <v>0.49677553832271665</v>
      </c>
      <c r="N18" s="5">
        <f t="shared" si="4"/>
        <v>0.5032244616772833</v>
      </c>
      <c r="O18" s="5"/>
      <c r="P18" s="5">
        <f t="shared" si="5"/>
        <v>0.77939438243419967</v>
      </c>
      <c r="Q18" s="5">
        <f>0</f>
        <v>0</v>
      </c>
      <c r="R18" s="5">
        <f t="shared" si="6"/>
        <v>0.2206056175658003</v>
      </c>
      <c r="S18" s="5"/>
      <c r="T18" s="5">
        <f>1</f>
        <v>1</v>
      </c>
      <c r="U18" s="5">
        <f>0</f>
        <v>0</v>
      </c>
      <c r="V18" s="5">
        <f>0</f>
        <v>0</v>
      </c>
      <c r="W18" s="5"/>
      <c r="X18" s="5">
        <f t="shared" si="7"/>
        <v>0.78160405968809432</v>
      </c>
      <c r="Y18" s="5">
        <f t="shared" si="8"/>
        <v>0.21839594031190568</v>
      </c>
      <c r="Z18" s="5">
        <f>0</f>
        <v>0</v>
      </c>
    </row>
    <row r="19" spans="2:26" x14ac:dyDescent="0.2">
      <c r="B19">
        <f t="shared" si="9"/>
        <v>11</v>
      </c>
      <c r="D19" s="5">
        <f t="shared" si="10"/>
        <v>0.64020233830019435</v>
      </c>
      <c r="E19" s="5">
        <f t="shared" si="11"/>
        <v>0.17880081809271503</v>
      </c>
      <c r="F19" s="5">
        <f t="shared" si="12"/>
        <v>0.18099684360709054</v>
      </c>
      <c r="G19" s="5"/>
      <c r="H19" s="5">
        <f t="shared" si="0"/>
        <v>0.64020233830019435</v>
      </c>
      <c r="I19" s="5">
        <f t="shared" si="1"/>
        <v>0.17880081809271503</v>
      </c>
      <c r="J19" s="5">
        <f t="shared" si="2"/>
        <v>0.18099684360709054</v>
      </c>
      <c r="K19" s="5"/>
      <c r="L19" s="5">
        <f>0</f>
        <v>0</v>
      </c>
      <c r="M19" s="5">
        <f t="shared" si="3"/>
        <v>0.49694824932435538</v>
      </c>
      <c r="N19" s="5">
        <f t="shared" si="4"/>
        <v>0.50305175067564467</v>
      </c>
      <c r="O19" s="5"/>
      <c r="P19" s="5">
        <f t="shared" si="5"/>
        <v>0.77959446673252353</v>
      </c>
      <c r="Q19" s="5">
        <f>0</f>
        <v>0</v>
      </c>
      <c r="R19" s="5">
        <f t="shared" si="6"/>
        <v>0.22040553326747644</v>
      </c>
      <c r="S19" s="5"/>
      <c r="T19" s="5">
        <f>1</f>
        <v>1</v>
      </c>
      <c r="U19" s="5">
        <f>0</f>
        <v>0</v>
      </c>
      <c r="V19" s="5">
        <f>0</f>
        <v>0</v>
      </c>
      <c r="W19" s="5"/>
      <c r="X19" s="5">
        <f t="shared" si="7"/>
        <v>0.78168482417064455</v>
      </c>
      <c r="Y19" s="5">
        <f t="shared" si="8"/>
        <v>0.21831517582935533</v>
      </c>
      <c r="Z19" s="5">
        <f>0</f>
        <v>0</v>
      </c>
    </row>
    <row r="20" spans="2:26" x14ac:dyDescent="0.2">
      <c r="B20">
        <f t="shared" si="9"/>
        <v>12</v>
      </c>
      <c r="D20" s="5">
        <f t="shared" si="10"/>
        <v>0.64029632584067242</v>
      </c>
      <c r="E20" s="5">
        <f t="shared" si="11"/>
        <v>0.17881284864928515</v>
      </c>
      <c r="F20" s="5">
        <f t="shared" si="12"/>
        <v>0.18089082551004235</v>
      </c>
      <c r="G20" s="5"/>
      <c r="H20" s="5">
        <f t="shared" si="0"/>
        <v>0.64029632584067253</v>
      </c>
      <c r="I20" s="5">
        <f t="shared" si="1"/>
        <v>0.17881284864928518</v>
      </c>
      <c r="J20" s="5">
        <f t="shared" si="2"/>
        <v>0.18089082551004237</v>
      </c>
      <c r="K20" s="5"/>
      <c r="L20" s="5">
        <f>0</f>
        <v>0</v>
      </c>
      <c r="M20" s="5">
        <f t="shared" si="3"/>
        <v>0.4971115434591909</v>
      </c>
      <c r="N20" s="5">
        <f t="shared" si="4"/>
        <v>0.50288845654080916</v>
      </c>
      <c r="O20" s="5"/>
      <c r="P20" s="5">
        <f t="shared" si="5"/>
        <v>0.77972034120053224</v>
      </c>
      <c r="Q20" s="5">
        <f>0</f>
        <v>0</v>
      </c>
      <c r="R20" s="5">
        <f t="shared" si="6"/>
        <v>0.22027965879946779</v>
      </c>
      <c r="S20" s="5"/>
      <c r="T20" s="5">
        <f>1</f>
        <v>1</v>
      </c>
      <c r="U20" s="5">
        <f>0</f>
        <v>0</v>
      </c>
      <c r="V20" s="5">
        <f>0</f>
        <v>0</v>
      </c>
      <c r="W20" s="5"/>
      <c r="X20" s="5">
        <f t="shared" si="7"/>
        <v>0.78169839354976312</v>
      </c>
      <c r="Y20" s="5">
        <f t="shared" si="8"/>
        <v>0.21830160645023691</v>
      </c>
      <c r="Z20" s="5">
        <f>0</f>
        <v>0</v>
      </c>
    </row>
    <row r="21" spans="2:26" x14ac:dyDescent="0.2">
      <c r="B21">
        <f t="shared" si="9"/>
        <v>13</v>
      </c>
      <c r="D21" s="5">
        <f t="shared" si="10"/>
        <v>0.64034301211819356</v>
      </c>
      <c r="E21" s="5">
        <f t="shared" si="11"/>
        <v>0.17884519971174259</v>
      </c>
      <c r="F21" s="5">
        <f t="shared" si="12"/>
        <v>0.18081178817006385</v>
      </c>
      <c r="G21" s="5"/>
      <c r="H21" s="5">
        <f t="shared" si="0"/>
        <v>0.64034301211819356</v>
      </c>
      <c r="I21" s="5">
        <f t="shared" si="1"/>
        <v>0.17884519971174259</v>
      </c>
      <c r="J21" s="5">
        <f t="shared" si="2"/>
        <v>0.18081178817006385</v>
      </c>
      <c r="K21" s="5"/>
      <c r="L21" s="5">
        <f>0</f>
        <v>0</v>
      </c>
      <c r="M21" s="5">
        <f t="shared" si="3"/>
        <v>0.49726602217587451</v>
      </c>
      <c r="N21" s="5">
        <f t="shared" si="4"/>
        <v>0.50273397782412554</v>
      </c>
      <c r="O21" s="5"/>
      <c r="P21" s="5">
        <f t="shared" si="5"/>
        <v>0.77980791428535545</v>
      </c>
      <c r="Q21" s="5">
        <f>0</f>
        <v>0</v>
      </c>
      <c r="R21" s="5">
        <f t="shared" si="6"/>
        <v>0.22019208571464463</v>
      </c>
      <c r="S21" s="5"/>
      <c r="T21" s="5">
        <f>1</f>
        <v>1</v>
      </c>
      <c r="U21" s="5">
        <f>0</f>
        <v>0</v>
      </c>
      <c r="V21" s="5">
        <f>0</f>
        <v>0</v>
      </c>
      <c r="W21" s="5"/>
      <c r="X21" s="5">
        <f t="shared" si="7"/>
        <v>0.78167996422674235</v>
      </c>
      <c r="Y21" s="5">
        <f t="shared" si="8"/>
        <v>0.21832003577325759</v>
      </c>
      <c r="Z21" s="5">
        <f>0</f>
        <v>0</v>
      </c>
    </row>
    <row r="22" spans="2:26" x14ac:dyDescent="0.2">
      <c r="B22">
        <f t="shared" si="9"/>
        <v>14</v>
      </c>
      <c r="D22" s="5">
        <f t="shared" si="10"/>
        <v>0.64036617812605834</v>
      </c>
      <c r="E22" s="5">
        <f t="shared" si="11"/>
        <v>0.17888625153217491</v>
      </c>
      <c r="F22" s="5">
        <f t="shared" si="12"/>
        <v>0.18074757034176681</v>
      </c>
      <c r="G22" s="5"/>
      <c r="H22" s="5">
        <f t="shared" si="0"/>
        <v>0.64036617812605834</v>
      </c>
      <c r="I22" s="5">
        <f t="shared" si="1"/>
        <v>0.17888625153217491</v>
      </c>
      <c r="J22" s="5">
        <f t="shared" si="2"/>
        <v>0.18074757034176681</v>
      </c>
      <c r="K22" s="5"/>
      <c r="L22" s="5">
        <f>0</f>
        <v>0</v>
      </c>
      <c r="M22" s="5">
        <f t="shared" si="3"/>
        <v>0.49741220277907522</v>
      </c>
      <c r="N22" s="5">
        <f t="shared" si="4"/>
        <v>0.50258779722092484</v>
      </c>
      <c r="O22" s="5"/>
      <c r="P22" s="5">
        <f t="shared" si="5"/>
        <v>0.77987511391809405</v>
      </c>
      <c r="Q22" s="5">
        <f>0</f>
        <v>0</v>
      </c>
      <c r="R22" s="5">
        <f t="shared" si="6"/>
        <v>0.22012488608190597</v>
      </c>
      <c r="S22" s="5"/>
      <c r="T22" s="5">
        <f>1</f>
        <v>1</v>
      </c>
      <c r="U22" s="5">
        <f>0</f>
        <v>0</v>
      </c>
      <c r="V22" s="5">
        <f>0</f>
        <v>0</v>
      </c>
      <c r="W22" s="5"/>
      <c r="X22" s="5">
        <f t="shared" si="7"/>
        <v>0.78164696855790738</v>
      </c>
      <c r="Y22" s="5">
        <f t="shared" si="8"/>
        <v>0.21835303144209253</v>
      </c>
      <c r="Z22" s="5">
        <f>0</f>
        <v>0</v>
      </c>
    </row>
    <row r="23" spans="2:26" x14ac:dyDescent="0.2">
      <c r="B23">
        <f t="shared" si="9"/>
        <v>15</v>
      </c>
      <c r="D23" s="5">
        <f t="shared" si="10"/>
        <v>0.64037765212041198</v>
      </c>
      <c r="E23" s="5">
        <f t="shared" si="11"/>
        <v>0.17893029715066852</v>
      </c>
      <c r="F23" s="5">
        <f t="shared" si="12"/>
        <v>0.18069205072891953</v>
      </c>
      <c r="G23" s="5"/>
      <c r="H23" s="5">
        <f t="shared" si="0"/>
        <v>0.64037765212041198</v>
      </c>
      <c r="I23" s="5">
        <f t="shared" si="1"/>
        <v>0.17893029715066852</v>
      </c>
      <c r="J23" s="5">
        <f t="shared" si="2"/>
        <v>0.18069205072891953</v>
      </c>
      <c r="K23" s="5"/>
      <c r="L23" s="5">
        <f>0</f>
        <v>0</v>
      </c>
      <c r="M23" s="5">
        <f t="shared" si="3"/>
        <v>0.49755055047518781</v>
      </c>
      <c r="N23" s="5">
        <f t="shared" si="4"/>
        <v>0.50244944952481219</v>
      </c>
      <c r="O23" s="5"/>
      <c r="P23" s="5">
        <f t="shared" si="5"/>
        <v>0.77993092413242171</v>
      </c>
      <c r="Q23" s="5">
        <f>0</f>
        <v>0</v>
      </c>
      <c r="R23" s="5">
        <f t="shared" si="6"/>
        <v>0.22006907586757835</v>
      </c>
      <c r="S23" s="5"/>
      <c r="T23" s="5">
        <f>1</f>
        <v>1</v>
      </c>
      <c r="U23" s="5">
        <f>0</f>
        <v>0</v>
      </c>
      <c r="V23" s="5">
        <f>0</f>
        <v>0</v>
      </c>
      <c r="W23" s="5"/>
      <c r="X23" s="5">
        <f t="shared" si="7"/>
        <v>0.7816080055004242</v>
      </c>
      <c r="Y23" s="5">
        <f t="shared" si="8"/>
        <v>0.21839199449957578</v>
      </c>
      <c r="Z23" s="5">
        <f>0</f>
        <v>0</v>
      </c>
    </row>
    <row r="24" spans="2:26" x14ac:dyDescent="0.2">
      <c r="B24">
        <f t="shared" si="9"/>
        <v>16</v>
      </c>
      <c r="D24" s="5">
        <f t="shared" si="10"/>
        <v>0.6403833163506516</v>
      </c>
      <c r="E24" s="5">
        <f t="shared" si="11"/>
        <v>0.17897456842508644</v>
      </c>
      <c r="F24" s="5">
        <f t="shared" si="12"/>
        <v>0.18064211522426202</v>
      </c>
      <c r="G24" s="5"/>
      <c r="H24" s="5">
        <f t="shared" si="0"/>
        <v>0.6403833163506516</v>
      </c>
      <c r="I24" s="5">
        <f t="shared" si="1"/>
        <v>0.17897456842508644</v>
      </c>
      <c r="J24" s="5">
        <f t="shared" si="2"/>
        <v>0.18064211522426202</v>
      </c>
      <c r="K24" s="5"/>
      <c r="L24" s="5">
        <f>0</f>
        <v>0</v>
      </c>
      <c r="M24" s="5">
        <f t="shared" si="3"/>
        <v>0.49768149410887519</v>
      </c>
      <c r="N24" s="5">
        <f t="shared" si="4"/>
        <v>0.50231850589112481</v>
      </c>
      <c r="O24" s="5"/>
      <c r="P24" s="5">
        <f t="shared" si="5"/>
        <v>0.77997987848226658</v>
      </c>
      <c r="Q24" s="5">
        <f>0</f>
        <v>0</v>
      </c>
      <c r="R24" s="5">
        <f t="shared" si="6"/>
        <v>0.22002012151773342</v>
      </c>
      <c r="S24" s="5"/>
      <c r="T24" s="5">
        <f>1</f>
        <v>1</v>
      </c>
      <c r="U24" s="5">
        <f>0</f>
        <v>0</v>
      </c>
      <c r="V24" s="5">
        <f>0</f>
        <v>0</v>
      </c>
      <c r="W24" s="5"/>
      <c r="X24" s="5">
        <f t="shared" si="7"/>
        <v>0.78156728366131167</v>
      </c>
      <c r="Y24" s="5">
        <f t="shared" si="8"/>
        <v>0.2184327163386883</v>
      </c>
      <c r="Z24" s="5">
        <f>0</f>
        <v>0</v>
      </c>
    </row>
    <row r="25" spans="2:26" x14ac:dyDescent="0.2">
      <c r="B25">
        <f t="shared" si="9"/>
        <v>17</v>
      </c>
      <c r="D25" s="5">
        <f t="shared" si="10"/>
        <v>0.64038609569884597</v>
      </c>
      <c r="E25" s="5">
        <f t="shared" si="11"/>
        <v>0.17901775577453</v>
      </c>
      <c r="F25" s="5">
        <f t="shared" si="12"/>
        <v>0.18059614852662403</v>
      </c>
      <c r="G25" s="5"/>
      <c r="H25" s="5">
        <f t="shared" si="0"/>
        <v>0.64038609569884597</v>
      </c>
      <c r="I25" s="5">
        <f t="shared" si="1"/>
        <v>0.17901775577453</v>
      </c>
      <c r="J25" s="5">
        <f t="shared" si="2"/>
        <v>0.18059614852662403</v>
      </c>
      <c r="K25" s="5"/>
      <c r="L25" s="5">
        <f>0</f>
        <v>0</v>
      </c>
      <c r="M25" s="5">
        <f t="shared" si="3"/>
        <v>0.49780543419871187</v>
      </c>
      <c r="N25" s="5">
        <f t="shared" si="4"/>
        <v>0.50219456580128818</v>
      </c>
      <c r="O25" s="5"/>
      <c r="P25" s="5">
        <f t="shared" si="5"/>
        <v>0.78002429431710574</v>
      </c>
      <c r="Q25" s="5">
        <f>0</f>
        <v>0</v>
      </c>
      <c r="R25" s="5">
        <f t="shared" si="6"/>
        <v>0.21997570568289432</v>
      </c>
      <c r="S25" s="5"/>
      <c r="T25" s="5">
        <f>1</f>
        <v>1</v>
      </c>
      <c r="U25" s="5">
        <f>0</f>
        <v>0</v>
      </c>
      <c r="V25" s="5">
        <f>0</f>
        <v>0</v>
      </c>
      <c r="W25" s="5"/>
      <c r="X25" s="5">
        <f t="shared" si="7"/>
        <v>0.78152683142428869</v>
      </c>
      <c r="Y25" s="5">
        <f t="shared" si="8"/>
        <v>0.21847316857571134</v>
      </c>
      <c r="Z25" s="5">
        <f>0</f>
        <v>0</v>
      </c>
    </row>
    <row r="26" spans="2:26" x14ac:dyDescent="0.2">
      <c r="B26">
        <f t="shared" si="9"/>
        <v>18</v>
      </c>
      <c r="D26" s="5">
        <f t="shared" si="10"/>
        <v>0.64038744428804806</v>
      </c>
      <c r="E26" s="5">
        <f t="shared" si="11"/>
        <v>0.17905927170979064</v>
      </c>
      <c r="F26" s="5">
        <f t="shared" si="12"/>
        <v>0.18055328400216131</v>
      </c>
      <c r="G26" s="5"/>
      <c r="H26" s="5">
        <f t="shared" si="0"/>
        <v>0.64038744428804806</v>
      </c>
      <c r="I26" s="5">
        <f t="shared" si="1"/>
        <v>0.17905927170979064</v>
      </c>
      <c r="J26" s="5">
        <f t="shared" si="2"/>
        <v>0.18055328400216131</v>
      </c>
      <c r="K26" s="5"/>
      <c r="L26" s="5">
        <f>0</f>
        <v>0</v>
      </c>
      <c r="M26" s="5">
        <f t="shared" si="3"/>
        <v>0.49792274731702169</v>
      </c>
      <c r="N26" s="5">
        <f t="shared" si="4"/>
        <v>0.50207725268297831</v>
      </c>
      <c r="O26" s="5"/>
      <c r="P26" s="5">
        <f t="shared" si="5"/>
        <v>0.7800653837967042</v>
      </c>
      <c r="Q26" s="5">
        <f>0</f>
        <v>0</v>
      </c>
      <c r="R26" s="5">
        <f t="shared" si="6"/>
        <v>0.21993461620329577</v>
      </c>
      <c r="S26" s="5"/>
      <c r="T26" s="5">
        <f>1</f>
        <v>1</v>
      </c>
      <c r="U26" s="5">
        <f>0</f>
        <v>0</v>
      </c>
      <c r="V26" s="5">
        <f>0</f>
        <v>0</v>
      </c>
      <c r="W26" s="5"/>
      <c r="X26" s="5">
        <f t="shared" si="7"/>
        <v>0.78148759618647012</v>
      </c>
      <c r="Y26" s="5">
        <f t="shared" si="8"/>
        <v>0.21851240381352985</v>
      </c>
      <c r="Z26" s="5">
        <f>0</f>
        <v>0</v>
      </c>
    </row>
    <row r="27" spans="2:26" x14ac:dyDescent="0.2">
      <c r="B27">
        <f t="shared" si="9"/>
        <v>19</v>
      </c>
      <c r="D27" s="5">
        <f t="shared" si="10"/>
        <v>0.64038808485424448</v>
      </c>
      <c r="E27" s="5">
        <f t="shared" si="11"/>
        <v>0.17909888456806844</v>
      </c>
      <c r="F27" s="5">
        <f t="shared" si="12"/>
        <v>0.18051303057768708</v>
      </c>
      <c r="G27" s="5"/>
      <c r="H27" s="5">
        <f t="shared" si="0"/>
        <v>0.64038808485424448</v>
      </c>
      <c r="I27" s="5">
        <f t="shared" si="1"/>
        <v>0.17909888456806844</v>
      </c>
      <c r="J27" s="5">
        <f t="shared" si="2"/>
        <v>0.18051303057768708</v>
      </c>
      <c r="K27" s="5"/>
      <c r="L27" s="5">
        <f>0</f>
        <v>0</v>
      </c>
      <c r="M27" s="5">
        <f t="shared" si="3"/>
        <v>0.49803378871769938</v>
      </c>
      <c r="N27" s="5">
        <f t="shared" si="4"/>
        <v>0.50196621128230068</v>
      </c>
      <c r="O27" s="5"/>
      <c r="P27" s="5">
        <f t="shared" si="5"/>
        <v>0.78010380643385169</v>
      </c>
      <c r="Q27" s="5">
        <f>0</f>
        <v>0</v>
      </c>
      <c r="R27" s="5">
        <f t="shared" si="6"/>
        <v>0.21989619356614831</v>
      </c>
      <c r="S27" s="5"/>
      <c r="T27" s="5">
        <f>1</f>
        <v>1</v>
      </c>
      <c r="U27" s="5">
        <f>0</f>
        <v>0</v>
      </c>
      <c r="V27" s="5">
        <f>0</f>
        <v>0</v>
      </c>
      <c r="W27" s="5"/>
      <c r="X27" s="5">
        <f t="shared" si="7"/>
        <v>0.78144999096895718</v>
      </c>
      <c r="Y27" s="5">
        <f t="shared" si="8"/>
        <v>0.21855000903104288</v>
      </c>
      <c r="Z27" s="5">
        <f>0</f>
        <v>0</v>
      </c>
    </row>
    <row r="28" spans="2:26" x14ac:dyDescent="0.2">
      <c r="B28">
        <f t="shared" si="9"/>
        <v>20</v>
      </c>
      <c r="D28" s="5">
        <f t="shared" si="10"/>
        <v>0.64038837645141056</v>
      </c>
      <c r="E28" s="5">
        <f t="shared" si="11"/>
        <v>0.17913653646336214</v>
      </c>
      <c r="F28" s="5">
        <f t="shared" si="12"/>
        <v>0.18047508708522722</v>
      </c>
      <c r="G28" s="5"/>
      <c r="H28" s="5">
        <f t="shared" si="0"/>
        <v>0.64038837645141067</v>
      </c>
      <c r="I28" s="5">
        <f t="shared" si="1"/>
        <v>0.17913653646336217</v>
      </c>
      <c r="J28" s="5">
        <f t="shared" si="2"/>
        <v>0.18047508708522725</v>
      </c>
      <c r="K28" s="5"/>
      <c r="L28" s="5">
        <f>0</f>
        <v>0</v>
      </c>
      <c r="M28" s="5">
        <f t="shared" si="3"/>
        <v>0.49813889410934992</v>
      </c>
      <c r="N28" s="5">
        <f t="shared" si="4"/>
        <v>0.50186110589065014</v>
      </c>
      <c r="O28" s="5"/>
      <c r="P28" s="5">
        <f t="shared" si="5"/>
        <v>0.78013994397111819</v>
      </c>
      <c r="Q28" s="5">
        <f>0</f>
        <v>0</v>
      </c>
      <c r="R28" s="5">
        <f t="shared" si="6"/>
        <v>0.2198600560288819</v>
      </c>
      <c r="S28" s="5"/>
      <c r="T28" s="5">
        <f>1</f>
        <v>1</v>
      </c>
      <c r="U28" s="5">
        <f>0</f>
        <v>0</v>
      </c>
      <c r="V28" s="5">
        <f>0</f>
        <v>0</v>
      </c>
      <c r="W28" s="5"/>
      <c r="X28" s="5">
        <f t="shared" si="7"/>
        <v>0.78141416613409087</v>
      </c>
      <c r="Y28" s="5">
        <f t="shared" si="8"/>
        <v>0.2185858338659091</v>
      </c>
      <c r="Z28" s="5">
        <f>0</f>
        <v>0</v>
      </c>
    </row>
  </sheetData>
  <mergeCells count="6">
    <mergeCell ref="X6:Z6"/>
    <mergeCell ref="D6:F6"/>
    <mergeCell ref="H6:J6"/>
    <mergeCell ref="L6:N6"/>
    <mergeCell ref="P6:R6"/>
    <mergeCell ref="T6:V6"/>
  </mergeCells>
  <pageMargins left="0.7" right="0.7" top="0.75" bottom="0.75" header="0.3" footer="0.3"/>
  <pageSetup scale="3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Schatz</dc:creator>
  <cp:lastModifiedBy>Michael Schatz</cp:lastModifiedBy>
  <cp:lastPrinted>2018-03-06T03:27:54Z</cp:lastPrinted>
  <dcterms:created xsi:type="dcterms:W3CDTF">2018-03-06T02:41:43Z</dcterms:created>
  <dcterms:modified xsi:type="dcterms:W3CDTF">2019-10-14T16:48:23Z</dcterms:modified>
</cp:coreProperties>
</file>