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Fox\results\"/>
    </mc:Choice>
  </mc:AlternateContent>
  <xr:revisionPtr revIDLastSave="0" documentId="13_ncr:1_{60BA7E2E-6187-4B95-B701-895DA7173659}" xr6:coauthVersionLast="46" xr6:coauthVersionMax="46" xr10:uidLastSave="{00000000-0000-0000-0000-000000000000}"/>
  <bookViews>
    <workbookView xWindow="28680" yWindow="-120" windowWidth="21840" windowHeight="13140" tabRatio="901" firstSheet="4" activeTab="13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2" l="1"/>
  <c r="O35" i="13" s="1"/>
  <c r="N34" i="12"/>
  <c r="M34" i="12"/>
  <c r="L34" i="12"/>
  <c r="K34" i="12"/>
  <c r="J34" i="12"/>
  <c r="I34" i="12"/>
  <c r="H34" i="12"/>
  <c r="G34" i="12"/>
  <c r="F34" i="12"/>
  <c r="E34" i="12"/>
  <c r="P33" i="12"/>
  <c r="O33" i="13" s="1"/>
  <c r="J6" i="14" s="1"/>
  <c r="N33" i="12"/>
  <c r="M33" i="12"/>
  <c r="L33" i="12"/>
  <c r="K33" i="12"/>
  <c r="J33" i="12"/>
  <c r="I33" i="12"/>
  <c r="H33" i="12"/>
  <c r="G33" i="12"/>
  <c r="F33" i="12"/>
  <c r="E33" i="12"/>
  <c r="O33" i="12" s="1"/>
  <c r="M32" i="12"/>
  <c r="E32" i="12"/>
  <c r="N31" i="12"/>
  <c r="N32" i="12" s="1"/>
  <c r="M31" i="12"/>
  <c r="L31" i="12"/>
  <c r="L32" i="12" s="1"/>
  <c r="K31" i="12"/>
  <c r="K32" i="12" s="1"/>
  <c r="J31" i="12"/>
  <c r="J32" i="12" s="1"/>
  <c r="I31" i="12"/>
  <c r="I32" i="12" s="1"/>
  <c r="H31" i="12"/>
  <c r="H32" i="12" s="1"/>
  <c r="G31" i="12"/>
  <c r="G32" i="12" s="1"/>
  <c r="F31" i="12"/>
  <c r="F32" i="12" s="1"/>
  <c r="E31" i="12"/>
  <c r="P28" i="12"/>
  <c r="O28" i="13" s="1"/>
  <c r="O28" i="12"/>
  <c r="P27" i="12"/>
  <c r="O27" i="13" s="1"/>
  <c r="D6" i="14" s="1"/>
  <c r="O27" i="12"/>
  <c r="P26" i="12"/>
  <c r="O26" i="13" s="1"/>
  <c r="O26" i="12"/>
  <c r="P25" i="12"/>
  <c r="O25" i="13" s="1"/>
  <c r="O25" i="12"/>
  <c r="P24" i="12"/>
  <c r="O24" i="13" s="1"/>
  <c r="O24" i="12"/>
  <c r="P23" i="12"/>
  <c r="O23" i="13" s="1"/>
  <c r="O23" i="12"/>
  <c r="P22" i="12"/>
  <c r="O22" i="13" s="1"/>
  <c r="O22" i="12"/>
  <c r="P21" i="12"/>
  <c r="O21" i="13" s="1"/>
  <c r="O21" i="12"/>
  <c r="P20" i="12"/>
  <c r="O20" i="13" s="1"/>
  <c r="O20" i="12"/>
  <c r="P19" i="12"/>
  <c r="O19" i="13" s="1"/>
  <c r="O19" i="12"/>
  <c r="P18" i="12"/>
  <c r="O18" i="13" s="1"/>
  <c r="O18" i="12"/>
  <c r="P17" i="12"/>
  <c r="O17" i="13" s="1"/>
  <c r="O17" i="12"/>
  <c r="P16" i="12"/>
  <c r="O16" i="13" s="1"/>
  <c r="O16" i="12"/>
  <c r="P15" i="12"/>
  <c r="O15" i="13" s="1"/>
  <c r="O15" i="12"/>
  <c r="P14" i="12"/>
  <c r="O14" i="13" s="1"/>
  <c r="O14" i="12"/>
  <c r="P13" i="12"/>
  <c r="O13" i="13" s="1"/>
  <c r="O13" i="12"/>
  <c r="P12" i="12"/>
  <c r="O12" i="13" s="1"/>
  <c r="O12" i="12"/>
  <c r="N11" i="12"/>
  <c r="M11" i="12"/>
  <c r="L11" i="12"/>
  <c r="K11" i="12"/>
  <c r="J11" i="12"/>
  <c r="I11" i="12"/>
  <c r="H11" i="12"/>
  <c r="P11" i="12" s="1"/>
  <c r="O11" i="13" s="1"/>
  <c r="G11" i="12"/>
  <c r="F11" i="12"/>
  <c r="O11" i="12" s="1"/>
  <c r="E11" i="12"/>
  <c r="P10" i="12"/>
  <c r="O10" i="13" s="1"/>
  <c r="O10" i="12"/>
  <c r="P9" i="12"/>
  <c r="O9" i="13" s="1"/>
  <c r="O9" i="12"/>
  <c r="P8" i="12"/>
  <c r="O8" i="13" s="1"/>
  <c r="O8" i="12"/>
  <c r="N7" i="12"/>
  <c r="N29" i="12" s="1"/>
  <c r="N30" i="12" s="1"/>
  <c r="J7" i="12"/>
  <c r="J29" i="12" s="1"/>
  <c r="J30" i="12" s="1"/>
  <c r="F7" i="12"/>
  <c r="F29" i="12" s="1"/>
  <c r="F30" i="12" s="1"/>
  <c r="P6" i="12"/>
  <c r="O6" i="13" s="1"/>
  <c r="O6" i="12"/>
  <c r="N5" i="12"/>
  <c r="M5" i="12"/>
  <c r="M7" i="12" s="1"/>
  <c r="M29" i="12" s="1"/>
  <c r="M30" i="12" s="1"/>
  <c r="L5" i="12"/>
  <c r="L7" i="12" s="1"/>
  <c r="L29" i="12" s="1"/>
  <c r="L30" i="12" s="1"/>
  <c r="K5" i="12"/>
  <c r="K7" i="12" s="1"/>
  <c r="K29" i="12" s="1"/>
  <c r="K30" i="12" s="1"/>
  <c r="J5" i="12"/>
  <c r="I5" i="12"/>
  <c r="I7" i="12" s="1"/>
  <c r="I29" i="12" s="1"/>
  <c r="I30" i="12" s="1"/>
  <c r="H5" i="12"/>
  <c r="H7" i="12" s="1"/>
  <c r="H29" i="12" s="1"/>
  <c r="H30" i="12" s="1"/>
  <c r="G5" i="12"/>
  <c r="G7" i="12" s="1"/>
  <c r="G29" i="12" s="1"/>
  <c r="G30" i="12" s="1"/>
  <c r="F5" i="12"/>
  <c r="E5" i="12"/>
  <c r="E7" i="12" s="1"/>
  <c r="P35" i="11"/>
  <c r="L35" i="13" s="1"/>
  <c r="N34" i="11"/>
  <c r="M34" i="11"/>
  <c r="L34" i="11"/>
  <c r="K34" i="11"/>
  <c r="J34" i="11"/>
  <c r="I34" i="11"/>
  <c r="H34" i="11"/>
  <c r="G34" i="11"/>
  <c r="F34" i="11"/>
  <c r="E34" i="11"/>
  <c r="O34" i="11" s="1"/>
  <c r="N33" i="11"/>
  <c r="M33" i="11"/>
  <c r="L33" i="11"/>
  <c r="K33" i="11"/>
  <c r="J33" i="11"/>
  <c r="I33" i="11"/>
  <c r="H33" i="11"/>
  <c r="G33" i="11"/>
  <c r="F33" i="11"/>
  <c r="E33" i="11"/>
  <c r="O33" i="11" s="1"/>
  <c r="N31" i="11"/>
  <c r="N32" i="11" s="1"/>
  <c r="M31" i="11"/>
  <c r="M32" i="11" s="1"/>
  <c r="L31" i="11"/>
  <c r="L32" i="11" s="1"/>
  <c r="K31" i="11"/>
  <c r="K32" i="11" s="1"/>
  <c r="J31" i="11"/>
  <c r="J32" i="11" s="1"/>
  <c r="I31" i="11"/>
  <c r="I32" i="11" s="1"/>
  <c r="H31" i="11"/>
  <c r="H32" i="11" s="1"/>
  <c r="G31" i="11"/>
  <c r="G32" i="11" s="1"/>
  <c r="F31" i="11"/>
  <c r="F32" i="11" s="1"/>
  <c r="E31" i="11"/>
  <c r="O31" i="11" s="1"/>
  <c r="P28" i="11"/>
  <c r="L28" i="13" s="1"/>
  <c r="O28" i="11"/>
  <c r="P27" i="11"/>
  <c r="L27" i="13" s="1"/>
  <c r="D5" i="14" s="1"/>
  <c r="O27" i="11"/>
  <c r="P26" i="11"/>
  <c r="L26" i="13" s="1"/>
  <c r="O26" i="11"/>
  <c r="P25" i="11"/>
  <c r="L25" i="13" s="1"/>
  <c r="O25" i="11"/>
  <c r="P24" i="11"/>
  <c r="L24" i="13" s="1"/>
  <c r="O24" i="11"/>
  <c r="P23" i="11"/>
  <c r="L23" i="13" s="1"/>
  <c r="O23" i="11"/>
  <c r="P22" i="11"/>
  <c r="L22" i="13" s="1"/>
  <c r="O22" i="11"/>
  <c r="P21" i="11"/>
  <c r="L21" i="13" s="1"/>
  <c r="O21" i="11"/>
  <c r="P20" i="11"/>
  <c r="L20" i="13" s="1"/>
  <c r="O20" i="11"/>
  <c r="P19" i="11"/>
  <c r="L19" i="13" s="1"/>
  <c r="O19" i="11"/>
  <c r="P18" i="11"/>
  <c r="L18" i="13" s="1"/>
  <c r="O18" i="11"/>
  <c r="P17" i="11"/>
  <c r="L17" i="13" s="1"/>
  <c r="O17" i="11"/>
  <c r="P16" i="11"/>
  <c r="L16" i="13" s="1"/>
  <c r="O16" i="11"/>
  <c r="P15" i="11"/>
  <c r="L15" i="13" s="1"/>
  <c r="O15" i="11"/>
  <c r="P14" i="11"/>
  <c r="L14" i="13" s="1"/>
  <c r="O14" i="11"/>
  <c r="P13" i="11"/>
  <c r="L13" i="13" s="1"/>
  <c r="O13" i="11"/>
  <c r="P12" i="11"/>
  <c r="L12" i="13" s="1"/>
  <c r="O12" i="11"/>
  <c r="N11" i="11"/>
  <c r="M11" i="11"/>
  <c r="L11" i="11"/>
  <c r="K11" i="11"/>
  <c r="J11" i="11"/>
  <c r="I11" i="11"/>
  <c r="H11" i="11"/>
  <c r="G11" i="11"/>
  <c r="O11" i="11" s="1"/>
  <c r="F11" i="11"/>
  <c r="E11" i="11"/>
  <c r="P11" i="11" s="1"/>
  <c r="L11" i="13" s="1"/>
  <c r="P10" i="11"/>
  <c r="L10" i="13" s="1"/>
  <c r="O10" i="11"/>
  <c r="P9" i="11"/>
  <c r="L9" i="13" s="1"/>
  <c r="O9" i="11"/>
  <c r="P8" i="11"/>
  <c r="L8" i="13" s="1"/>
  <c r="O8" i="11"/>
  <c r="M7" i="11"/>
  <c r="M29" i="11" s="1"/>
  <c r="M30" i="11" s="1"/>
  <c r="I7" i="11"/>
  <c r="I29" i="11" s="1"/>
  <c r="I30" i="11" s="1"/>
  <c r="E7" i="11"/>
  <c r="P6" i="11"/>
  <c r="L6" i="13" s="1"/>
  <c r="O6" i="11"/>
  <c r="N5" i="11"/>
  <c r="N7" i="11" s="1"/>
  <c r="N29" i="11" s="1"/>
  <c r="N30" i="11" s="1"/>
  <c r="M5" i="11"/>
  <c r="L5" i="11"/>
  <c r="L7" i="11" s="1"/>
  <c r="L29" i="11" s="1"/>
  <c r="L30" i="11" s="1"/>
  <c r="K5" i="11"/>
  <c r="K7" i="11" s="1"/>
  <c r="K29" i="11" s="1"/>
  <c r="K30" i="11" s="1"/>
  <c r="J5" i="11"/>
  <c r="J7" i="11" s="1"/>
  <c r="J29" i="11" s="1"/>
  <c r="J30" i="11" s="1"/>
  <c r="I5" i="11"/>
  <c r="H5" i="11"/>
  <c r="H7" i="11" s="1"/>
  <c r="H29" i="11" s="1"/>
  <c r="H30" i="11" s="1"/>
  <c r="G5" i="11"/>
  <c r="G7" i="11" s="1"/>
  <c r="G29" i="11" s="1"/>
  <c r="G30" i="11" s="1"/>
  <c r="F5" i="11"/>
  <c r="F7" i="11" s="1"/>
  <c r="F29" i="11" s="1"/>
  <c r="F30" i="11" s="1"/>
  <c r="E5" i="11"/>
  <c r="P35" i="10"/>
  <c r="I35" i="13" s="1"/>
  <c r="N34" i="10"/>
  <c r="M34" i="10"/>
  <c r="L34" i="10"/>
  <c r="K34" i="10"/>
  <c r="J34" i="10"/>
  <c r="I34" i="10"/>
  <c r="H34" i="10"/>
  <c r="P34" i="10" s="1"/>
  <c r="I34" i="13" s="1"/>
  <c r="P4" i="14" s="1"/>
  <c r="G34" i="10"/>
  <c r="F34" i="10"/>
  <c r="E34" i="10"/>
  <c r="O34" i="10" s="1"/>
  <c r="N33" i="10"/>
  <c r="M33" i="10"/>
  <c r="L33" i="10"/>
  <c r="K33" i="10"/>
  <c r="J33" i="10"/>
  <c r="I33" i="10"/>
  <c r="H33" i="10"/>
  <c r="P33" i="10" s="1"/>
  <c r="I33" i="13" s="1"/>
  <c r="J4" i="14" s="1"/>
  <c r="G33" i="10"/>
  <c r="F33" i="10"/>
  <c r="E33" i="10"/>
  <c r="O33" i="10" s="1"/>
  <c r="N31" i="10"/>
  <c r="N32" i="10" s="1"/>
  <c r="M31" i="10"/>
  <c r="M32" i="10" s="1"/>
  <c r="L31" i="10"/>
  <c r="L32" i="10" s="1"/>
  <c r="K31" i="10"/>
  <c r="K32" i="10" s="1"/>
  <c r="J31" i="10"/>
  <c r="J32" i="10" s="1"/>
  <c r="I31" i="10"/>
  <c r="I32" i="10" s="1"/>
  <c r="H31" i="10"/>
  <c r="H32" i="10" s="1"/>
  <c r="G31" i="10"/>
  <c r="G32" i="10" s="1"/>
  <c r="F31" i="10"/>
  <c r="F32" i="10" s="1"/>
  <c r="E31" i="10"/>
  <c r="E32" i="10" s="1"/>
  <c r="P28" i="10"/>
  <c r="I28" i="13" s="1"/>
  <c r="O28" i="10"/>
  <c r="P27" i="10"/>
  <c r="I27" i="13" s="1"/>
  <c r="D4" i="14" s="1"/>
  <c r="O27" i="10"/>
  <c r="P26" i="10"/>
  <c r="I26" i="13" s="1"/>
  <c r="O26" i="10"/>
  <c r="P25" i="10"/>
  <c r="I25" i="13" s="1"/>
  <c r="O25" i="10"/>
  <c r="P24" i="10"/>
  <c r="I24" i="13" s="1"/>
  <c r="O24" i="10"/>
  <c r="P23" i="10"/>
  <c r="I23" i="13" s="1"/>
  <c r="O23" i="10"/>
  <c r="P22" i="10"/>
  <c r="I22" i="13" s="1"/>
  <c r="O22" i="10"/>
  <c r="P21" i="10"/>
  <c r="I21" i="13" s="1"/>
  <c r="O21" i="10"/>
  <c r="P20" i="10"/>
  <c r="I20" i="13" s="1"/>
  <c r="O20" i="10"/>
  <c r="P19" i="10"/>
  <c r="I19" i="13" s="1"/>
  <c r="O19" i="10"/>
  <c r="P18" i="10"/>
  <c r="I18" i="13" s="1"/>
  <c r="O18" i="10"/>
  <c r="P17" i="10"/>
  <c r="I17" i="13" s="1"/>
  <c r="O17" i="10"/>
  <c r="P16" i="10"/>
  <c r="I16" i="13" s="1"/>
  <c r="O16" i="10"/>
  <c r="P15" i="10"/>
  <c r="I15" i="13" s="1"/>
  <c r="O15" i="10"/>
  <c r="P14" i="10"/>
  <c r="I14" i="13" s="1"/>
  <c r="O14" i="10"/>
  <c r="P13" i="10"/>
  <c r="I13" i="13" s="1"/>
  <c r="O13" i="10"/>
  <c r="P12" i="10"/>
  <c r="I12" i="13" s="1"/>
  <c r="O12" i="10"/>
  <c r="N11" i="10"/>
  <c r="M11" i="10"/>
  <c r="L11" i="10"/>
  <c r="K11" i="10"/>
  <c r="J11" i="10"/>
  <c r="I11" i="10"/>
  <c r="H11" i="10"/>
  <c r="G11" i="10"/>
  <c r="F11" i="10"/>
  <c r="P11" i="10" s="1"/>
  <c r="I11" i="13" s="1"/>
  <c r="E11" i="10"/>
  <c r="O11" i="10" s="1"/>
  <c r="P10" i="10"/>
  <c r="I10" i="13" s="1"/>
  <c r="O10" i="10"/>
  <c r="P9" i="10"/>
  <c r="I9" i="13" s="1"/>
  <c r="O9" i="10"/>
  <c r="P8" i="10"/>
  <c r="I8" i="13" s="1"/>
  <c r="O8" i="10"/>
  <c r="L7" i="10"/>
  <c r="L29" i="10" s="1"/>
  <c r="L30" i="10" s="1"/>
  <c r="H7" i="10"/>
  <c r="H29" i="10" s="1"/>
  <c r="H30" i="10" s="1"/>
  <c r="P6" i="10"/>
  <c r="I6" i="13" s="1"/>
  <c r="O6" i="10"/>
  <c r="N5" i="10"/>
  <c r="N7" i="10" s="1"/>
  <c r="N29" i="10" s="1"/>
  <c r="N30" i="10" s="1"/>
  <c r="M5" i="10"/>
  <c r="M7" i="10" s="1"/>
  <c r="M29" i="10" s="1"/>
  <c r="M30" i="10" s="1"/>
  <c r="L5" i="10"/>
  <c r="K5" i="10"/>
  <c r="K7" i="10" s="1"/>
  <c r="K29" i="10" s="1"/>
  <c r="K30" i="10" s="1"/>
  <c r="J5" i="10"/>
  <c r="J7" i="10" s="1"/>
  <c r="J29" i="10" s="1"/>
  <c r="J30" i="10" s="1"/>
  <c r="I5" i="10"/>
  <c r="I7" i="10" s="1"/>
  <c r="I29" i="10" s="1"/>
  <c r="I30" i="10" s="1"/>
  <c r="H5" i="10"/>
  <c r="G5" i="10"/>
  <c r="G7" i="10" s="1"/>
  <c r="G29" i="10" s="1"/>
  <c r="G30" i="10" s="1"/>
  <c r="F5" i="10"/>
  <c r="F7" i="10" s="1"/>
  <c r="F29" i="10" s="1"/>
  <c r="F30" i="10" s="1"/>
  <c r="E5" i="10"/>
  <c r="E7" i="10" s="1"/>
  <c r="Z35" i="9"/>
  <c r="F35" i="13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Z34" i="9" s="1"/>
  <c r="F34" i="13" s="1"/>
  <c r="P3" i="14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Y33" i="9" s="1"/>
  <c r="U32" i="9"/>
  <c r="Q32" i="9"/>
  <c r="M32" i="9"/>
  <c r="I32" i="9"/>
  <c r="E32" i="9"/>
  <c r="X31" i="9"/>
  <c r="X32" i="9" s="1"/>
  <c r="W31" i="9"/>
  <c r="W32" i="9" s="1"/>
  <c r="V31" i="9"/>
  <c r="V32" i="9" s="1"/>
  <c r="U31" i="9"/>
  <c r="T31" i="9"/>
  <c r="T32" i="9" s="1"/>
  <c r="S31" i="9"/>
  <c r="S32" i="9" s="1"/>
  <c r="R31" i="9"/>
  <c r="R32" i="9" s="1"/>
  <c r="Q31" i="9"/>
  <c r="P31" i="9"/>
  <c r="P32" i="9" s="1"/>
  <c r="O31" i="9"/>
  <c r="O32" i="9" s="1"/>
  <c r="N31" i="9"/>
  <c r="N32" i="9" s="1"/>
  <c r="M31" i="9"/>
  <c r="L31" i="9"/>
  <c r="L32" i="9" s="1"/>
  <c r="K31" i="9"/>
  <c r="K32" i="9" s="1"/>
  <c r="J31" i="9"/>
  <c r="J32" i="9" s="1"/>
  <c r="I31" i="9"/>
  <c r="H31" i="9"/>
  <c r="H32" i="9" s="1"/>
  <c r="G31" i="9"/>
  <c r="G32" i="9" s="1"/>
  <c r="F31" i="9"/>
  <c r="F32" i="9" s="1"/>
  <c r="E31" i="9"/>
  <c r="Y31" i="9" s="1"/>
  <c r="Z28" i="9"/>
  <c r="F28" i="13" s="1"/>
  <c r="Y28" i="9"/>
  <c r="Z27" i="9"/>
  <c r="F27" i="13" s="1"/>
  <c r="D3" i="14" s="1"/>
  <c r="Y27" i="9"/>
  <c r="Z26" i="9"/>
  <c r="F26" i="13" s="1"/>
  <c r="Y26" i="9"/>
  <c r="Z25" i="9"/>
  <c r="F25" i="13" s="1"/>
  <c r="Y25" i="9"/>
  <c r="Z24" i="9"/>
  <c r="F24" i="13" s="1"/>
  <c r="Y24" i="9"/>
  <c r="Z23" i="9"/>
  <c r="F23" i="13" s="1"/>
  <c r="Y23" i="9"/>
  <c r="Z22" i="9"/>
  <c r="F22" i="13" s="1"/>
  <c r="Y22" i="9"/>
  <c r="Z21" i="9"/>
  <c r="F21" i="13" s="1"/>
  <c r="Y21" i="9"/>
  <c r="Z20" i="9"/>
  <c r="F20" i="13" s="1"/>
  <c r="Y20" i="9"/>
  <c r="Z19" i="9"/>
  <c r="F19" i="13" s="1"/>
  <c r="Y19" i="9"/>
  <c r="Z18" i="9"/>
  <c r="F18" i="13" s="1"/>
  <c r="Y18" i="9"/>
  <c r="Z17" i="9"/>
  <c r="F17" i="13" s="1"/>
  <c r="Y17" i="9"/>
  <c r="Z16" i="9"/>
  <c r="F16" i="13" s="1"/>
  <c r="Y16" i="9"/>
  <c r="Z15" i="9"/>
  <c r="F15" i="13" s="1"/>
  <c r="Y15" i="9"/>
  <c r="Z14" i="9"/>
  <c r="F14" i="13" s="1"/>
  <c r="Y14" i="9"/>
  <c r="Z13" i="9"/>
  <c r="F13" i="13" s="1"/>
  <c r="Y13" i="9"/>
  <c r="Z12" i="9"/>
  <c r="F12" i="13" s="1"/>
  <c r="Y12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Z11" i="9" s="1"/>
  <c r="F11" i="13" s="1"/>
  <c r="E11" i="9"/>
  <c r="Y11" i="9" s="1"/>
  <c r="Z10" i="9"/>
  <c r="F10" i="13" s="1"/>
  <c r="Y10" i="9"/>
  <c r="Z9" i="9"/>
  <c r="F9" i="13" s="1"/>
  <c r="Y9" i="9"/>
  <c r="Z8" i="9"/>
  <c r="F8" i="13" s="1"/>
  <c r="Y8" i="9"/>
  <c r="Z6" i="9"/>
  <c r="F6" i="13" s="1"/>
  <c r="Y6" i="9"/>
  <c r="X5" i="9"/>
  <c r="X7" i="9" s="1"/>
  <c r="X29" i="9" s="1"/>
  <c r="X30" i="9" s="1"/>
  <c r="W5" i="9"/>
  <c r="W7" i="9" s="1"/>
  <c r="W29" i="9" s="1"/>
  <c r="W30" i="9" s="1"/>
  <c r="V5" i="9"/>
  <c r="V7" i="9" s="1"/>
  <c r="V29" i="9" s="1"/>
  <c r="V30" i="9" s="1"/>
  <c r="U5" i="9"/>
  <c r="U7" i="9" s="1"/>
  <c r="U29" i="9" s="1"/>
  <c r="U30" i="9" s="1"/>
  <c r="T5" i="9"/>
  <c r="T7" i="9" s="1"/>
  <c r="T29" i="9" s="1"/>
  <c r="T30" i="9" s="1"/>
  <c r="S5" i="9"/>
  <c r="S7" i="9" s="1"/>
  <c r="S29" i="9" s="1"/>
  <c r="S30" i="9" s="1"/>
  <c r="R5" i="9"/>
  <c r="R7" i="9" s="1"/>
  <c r="R29" i="9" s="1"/>
  <c r="R30" i="9" s="1"/>
  <c r="Q5" i="9"/>
  <c r="Q7" i="9" s="1"/>
  <c r="Q29" i="9" s="1"/>
  <c r="Q30" i="9" s="1"/>
  <c r="P5" i="9"/>
  <c r="P7" i="9" s="1"/>
  <c r="P29" i="9" s="1"/>
  <c r="P30" i="9" s="1"/>
  <c r="O5" i="9"/>
  <c r="O7" i="9" s="1"/>
  <c r="O29" i="9" s="1"/>
  <c r="O30" i="9" s="1"/>
  <c r="N5" i="9"/>
  <c r="N7" i="9" s="1"/>
  <c r="N29" i="9" s="1"/>
  <c r="N30" i="9" s="1"/>
  <c r="M5" i="9"/>
  <c r="M7" i="9" s="1"/>
  <c r="M29" i="9" s="1"/>
  <c r="M30" i="9" s="1"/>
  <c r="L5" i="9"/>
  <c r="L7" i="9" s="1"/>
  <c r="L29" i="9" s="1"/>
  <c r="L30" i="9" s="1"/>
  <c r="K5" i="9"/>
  <c r="K7" i="9" s="1"/>
  <c r="K29" i="9" s="1"/>
  <c r="K30" i="9" s="1"/>
  <c r="J5" i="9"/>
  <c r="J7" i="9" s="1"/>
  <c r="J29" i="9" s="1"/>
  <c r="J30" i="9" s="1"/>
  <c r="I5" i="9"/>
  <c r="I7" i="9" s="1"/>
  <c r="I29" i="9" s="1"/>
  <c r="I30" i="9" s="1"/>
  <c r="H5" i="9"/>
  <c r="H7" i="9" s="1"/>
  <c r="H29" i="9" s="1"/>
  <c r="H30" i="9" s="1"/>
  <c r="G5" i="9"/>
  <c r="G7" i="9" s="1"/>
  <c r="G29" i="9" s="1"/>
  <c r="G30" i="9" s="1"/>
  <c r="F5" i="9"/>
  <c r="F7" i="9" s="1"/>
  <c r="F29" i="9" s="1"/>
  <c r="F30" i="9" s="1"/>
  <c r="E5" i="9"/>
  <c r="E7" i="9" s="1"/>
  <c r="P35" i="8"/>
  <c r="N35" i="13" s="1"/>
  <c r="N34" i="8"/>
  <c r="M34" i="8"/>
  <c r="L34" i="8"/>
  <c r="K34" i="8"/>
  <c r="J34" i="8"/>
  <c r="I34" i="8"/>
  <c r="H34" i="8"/>
  <c r="G34" i="8"/>
  <c r="F34" i="8"/>
  <c r="E34" i="8"/>
  <c r="P34" i="8" s="1"/>
  <c r="N34" i="13" s="1"/>
  <c r="O6" i="14" s="1"/>
  <c r="N33" i="8"/>
  <c r="M33" i="8"/>
  <c r="L33" i="8"/>
  <c r="K33" i="8"/>
  <c r="J33" i="8"/>
  <c r="I33" i="8"/>
  <c r="H33" i="8"/>
  <c r="G33" i="8"/>
  <c r="F33" i="8"/>
  <c r="E33" i="8"/>
  <c r="P33" i="8" s="1"/>
  <c r="N33" i="13" s="1"/>
  <c r="I6" i="14" s="1"/>
  <c r="N31" i="8"/>
  <c r="N32" i="8" s="1"/>
  <c r="M31" i="8"/>
  <c r="M32" i="8" s="1"/>
  <c r="L31" i="8"/>
  <c r="L32" i="8" s="1"/>
  <c r="K31" i="8"/>
  <c r="K32" i="8" s="1"/>
  <c r="J31" i="8"/>
  <c r="J32" i="8" s="1"/>
  <c r="I31" i="8"/>
  <c r="I32" i="8" s="1"/>
  <c r="H31" i="8"/>
  <c r="H32" i="8" s="1"/>
  <c r="G31" i="8"/>
  <c r="G32" i="8" s="1"/>
  <c r="F31" i="8"/>
  <c r="F32" i="8" s="1"/>
  <c r="E31" i="8"/>
  <c r="E32" i="8" s="1"/>
  <c r="P28" i="8"/>
  <c r="N28" i="13" s="1"/>
  <c r="O28" i="8"/>
  <c r="P27" i="8"/>
  <c r="N27" i="13" s="1"/>
  <c r="C6" i="14" s="1"/>
  <c r="O27" i="8"/>
  <c r="P26" i="8"/>
  <c r="N26" i="13" s="1"/>
  <c r="O26" i="8"/>
  <c r="P25" i="8"/>
  <c r="N25" i="13" s="1"/>
  <c r="O25" i="8"/>
  <c r="P24" i="8"/>
  <c r="N24" i="13" s="1"/>
  <c r="O24" i="8"/>
  <c r="P23" i="8"/>
  <c r="N23" i="13" s="1"/>
  <c r="O23" i="8"/>
  <c r="P22" i="8"/>
  <c r="N22" i="13" s="1"/>
  <c r="O22" i="8"/>
  <c r="P21" i="8"/>
  <c r="N21" i="13" s="1"/>
  <c r="O21" i="8"/>
  <c r="P20" i="8"/>
  <c r="N20" i="13" s="1"/>
  <c r="O20" i="8"/>
  <c r="P19" i="8"/>
  <c r="N19" i="13" s="1"/>
  <c r="O19" i="8"/>
  <c r="P18" i="8"/>
  <c r="N18" i="13" s="1"/>
  <c r="O18" i="8"/>
  <c r="P17" i="8"/>
  <c r="N17" i="13" s="1"/>
  <c r="O17" i="8"/>
  <c r="P16" i="8"/>
  <c r="N16" i="13" s="1"/>
  <c r="O16" i="8"/>
  <c r="P15" i="8"/>
  <c r="N15" i="13" s="1"/>
  <c r="O15" i="8"/>
  <c r="P14" i="8"/>
  <c r="N14" i="13" s="1"/>
  <c r="O14" i="8"/>
  <c r="P13" i="8"/>
  <c r="N13" i="13" s="1"/>
  <c r="O13" i="8"/>
  <c r="P12" i="8"/>
  <c r="N12" i="13" s="1"/>
  <c r="O12" i="8"/>
  <c r="N11" i="8"/>
  <c r="M11" i="8"/>
  <c r="L11" i="8"/>
  <c r="K11" i="8"/>
  <c r="J11" i="8"/>
  <c r="I11" i="8"/>
  <c r="H11" i="8"/>
  <c r="G11" i="8"/>
  <c r="F11" i="8"/>
  <c r="P11" i="8" s="1"/>
  <c r="N11" i="13" s="1"/>
  <c r="E11" i="8"/>
  <c r="P10" i="8"/>
  <c r="N10" i="13" s="1"/>
  <c r="O10" i="8"/>
  <c r="P9" i="8"/>
  <c r="N9" i="13" s="1"/>
  <c r="O9" i="8"/>
  <c r="P8" i="8"/>
  <c r="N8" i="13" s="1"/>
  <c r="O8" i="8"/>
  <c r="M7" i="8"/>
  <c r="M29" i="8" s="1"/>
  <c r="M30" i="8" s="1"/>
  <c r="L7" i="8"/>
  <c r="L29" i="8" s="1"/>
  <c r="L30" i="8" s="1"/>
  <c r="I7" i="8"/>
  <c r="I29" i="8" s="1"/>
  <c r="I30" i="8" s="1"/>
  <c r="H7" i="8"/>
  <c r="H29" i="8" s="1"/>
  <c r="H30" i="8" s="1"/>
  <c r="E7" i="8"/>
  <c r="E29" i="8" s="1"/>
  <c r="P6" i="8"/>
  <c r="N6" i="13" s="1"/>
  <c r="O6" i="8"/>
  <c r="N5" i="8"/>
  <c r="N7" i="8" s="1"/>
  <c r="N29" i="8" s="1"/>
  <c r="N30" i="8" s="1"/>
  <c r="M5" i="8"/>
  <c r="L5" i="8"/>
  <c r="K5" i="8"/>
  <c r="K7" i="8" s="1"/>
  <c r="K29" i="8" s="1"/>
  <c r="K30" i="8" s="1"/>
  <c r="J5" i="8"/>
  <c r="J7" i="8" s="1"/>
  <c r="J29" i="8" s="1"/>
  <c r="J30" i="8" s="1"/>
  <c r="I5" i="8"/>
  <c r="H5" i="8"/>
  <c r="G5" i="8"/>
  <c r="G7" i="8" s="1"/>
  <c r="G29" i="8" s="1"/>
  <c r="G30" i="8" s="1"/>
  <c r="F5" i="8"/>
  <c r="E5" i="8"/>
  <c r="P35" i="7"/>
  <c r="K35" i="13" s="1"/>
  <c r="N34" i="7"/>
  <c r="M34" i="7"/>
  <c r="L34" i="7"/>
  <c r="K34" i="7"/>
  <c r="J34" i="7"/>
  <c r="I34" i="7"/>
  <c r="H34" i="7"/>
  <c r="G34" i="7"/>
  <c r="O34" i="7" s="1"/>
  <c r="F34" i="7"/>
  <c r="E34" i="7"/>
  <c r="P34" i="7" s="1"/>
  <c r="K34" i="13" s="1"/>
  <c r="O5" i="14" s="1"/>
  <c r="N33" i="7"/>
  <c r="M33" i="7"/>
  <c r="L33" i="7"/>
  <c r="K33" i="7"/>
  <c r="J33" i="7"/>
  <c r="I33" i="7"/>
  <c r="H33" i="7"/>
  <c r="G33" i="7"/>
  <c r="F33" i="7"/>
  <c r="E33" i="7"/>
  <c r="P33" i="7" s="1"/>
  <c r="K33" i="13" s="1"/>
  <c r="I5" i="14" s="1"/>
  <c r="L32" i="7"/>
  <c r="K32" i="7"/>
  <c r="G32" i="7"/>
  <c r="N31" i="7"/>
  <c r="N32" i="7" s="1"/>
  <c r="M31" i="7"/>
  <c r="M32" i="7" s="1"/>
  <c r="L31" i="7"/>
  <c r="K31" i="7"/>
  <c r="J31" i="7"/>
  <c r="J32" i="7" s="1"/>
  <c r="I31" i="7"/>
  <c r="I32" i="7" s="1"/>
  <c r="H31" i="7"/>
  <c r="H32" i="7" s="1"/>
  <c r="G31" i="7"/>
  <c r="F31" i="7"/>
  <c r="F32" i="7" s="1"/>
  <c r="E31" i="7"/>
  <c r="E32" i="7" s="1"/>
  <c r="P28" i="7"/>
  <c r="K28" i="13" s="1"/>
  <c r="O28" i="7"/>
  <c r="P27" i="7"/>
  <c r="K27" i="13" s="1"/>
  <c r="C5" i="14" s="1"/>
  <c r="O27" i="7"/>
  <c r="P26" i="7"/>
  <c r="K26" i="13" s="1"/>
  <c r="O26" i="7"/>
  <c r="P25" i="7"/>
  <c r="K25" i="13" s="1"/>
  <c r="O25" i="7"/>
  <c r="P24" i="7"/>
  <c r="K24" i="13" s="1"/>
  <c r="O24" i="7"/>
  <c r="P23" i="7"/>
  <c r="K23" i="13" s="1"/>
  <c r="O23" i="7"/>
  <c r="P22" i="7"/>
  <c r="K22" i="13" s="1"/>
  <c r="O22" i="7"/>
  <c r="P21" i="7"/>
  <c r="K21" i="13" s="1"/>
  <c r="O21" i="7"/>
  <c r="P20" i="7"/>
  <c r="K20" i="13" s="1"/>
  <c r="O20" i="7"/>
  <c r="P19" i="7"/>
  <c r="K19" i="13" s="1"/>
  <c r="O19" i="7"/>
  <c r="P18" i="7"/>
  <c r="K18" i="13" s="1"/>
  <c r="O18" i="7"/>
  <c r="P17" i="7"/>
  <c r="K17" i="13" s="1"/>
  <c r="O17" i="7"/>
  <c r="P16" i="7"/>
  <c r="K16" i="13" s="1"/>
  <c r="O16" i="7"/>
  <c r="P15" i="7"/>
  <c r="K15" i="13" s="1"/>
  <c r="O15" i="7"/>
  <c r="P14" i="7"/>
  <c r="K14" i="13" s="1"/>
  <c r="O14" i="7"/>
  <c r="P13" i="7"/>
  <c r="K13" i="13" s="1"/>
  <c r="O13" i="7"/>
  <c r="P12" i="7"/>
  <c r="K12" i="13" s="1"/>
  <c r="O12" i="7"/>
  <c r="N11" i="7"/>
  <c r="M11" i="7"/>
  <c r="L11" i="7"/>
  <c r="K11" i="7"/>
  <c r="J11" i="7"/>
  <c r="I11" i="7"/>
  <c r="H11" i="7"/>
  <c r="G11" i="7"/>
  <c r="F11" i="7"/>
  <c r="P11" i="7" s="1"/>
  <c r="K11" i="13" s="1"/>
  <c r="E11" i="7"/>
  <c r="P10" i="7"/>
  <c r="K10" i="13" s="1"/>
  <c r="O10" i="7"/>
  <c r="P9" i="7"/>
  <c r="K9" i="13" s="1"/>
  <c r="O9" i="7"/>
  <c r="P8" i="7"/>
  <c r="K8" i="13" s="1"/>
  <c r="O8" i="7"/>
  <c r="M7" i="7"/>
  <c r="M29" i="7" s="1"/>
  <c r="M30" i="7" s="1"/>
  <c r="L7" i="7"/>
  <c r="L29" i="7" s="1"/>
  <c r="L30" i="7" s="1"/>
  <c r="I7" i="7"/>
  <c r="I29" i="7" s="1"/>
  <c r="I30" i="7" s="1"/>
  <c r="H7" i="7"/>
  <c r="H29" i="7" s="1"/>
  <c r="H30" i="7" s="1"/>
  <c r="E7" i="7"/>
  <c r="O7" i="7" s="1"/>
  <c r="P6" i="7"/>
  <c r="K6" i="13" s="1"/>
  <c r="O6" i="7"/>
  <c r="N5" i="7"/>
  <c r="N7" i="7" s="1"/>
  <c r="N29" i="7" s="1"/>
  <c r="N30" i="7" s="1"/>
  <c r="M5" i="7"/>
  <c r="L5" i="7"/>
  <c r="K5" i="7"/>
  <c r="K7" i="7" s="1"/>
  <c r="K29" i="7" s="1"/>
  <c r="K30" i="7" s="1"/>
  <c r="J5" i="7"/>
  <c r="J7" i="7" s="1"/>
  <c r="J29" i="7" s="1"/>
  <c r="J30" i="7" s="1"/>
  <c r="I5" i="7"/>
  <c r="H5" i="7"/>
  <c r="G5" i="7"/>
  <c r="G7" i="7" s="1"/>
  <c r="G29" i="7" s="1"/>
  <c r="G30" i="7" s="1"/>
  <c r="F5" i="7"/>
  <c r="F7" i="7" s="1"/>
  <c r="E5" i="7"/>
  <c r="P35" i="6"/>
  <c r="H35" i="13" s="1"/>
  <c r="N34" i="6"/>
  <c r="M34" i="6"/>
  <c r="L34" i="6"/>
  <c r="K34" i="6"/>
  <c r="J34" i="6"/>
  <c r="I34" i="6"/>
  <c r="H34" i="6"/>
  <c r="G34" i="6"/>
  <c r="O34" i="6" s="1"/>
  <c r="F34" i="6"/>
  <c r="E34" i="6"/>
  <c r="P34" i="6" s="1"/>
  <c r="H34" i="13" s="1"/>
  <c r="O4" i="14" s="1"/>
  <c r="N33" i="6"/>
  <c r="M33" i="6"/>
  <c r="L33" i="6"/>
  <c r="K33" i="6"/>
  <c r="J33" i="6"/>
  <c r="I33" i="6"/>
  <c r="H33" i="6"/>
  <c r="G33" i="6"/>
  <c r="O33" i="6" s="1"/>
  <c r="F33" i="6"/>
  <c r="E33" i="6"/>
  <c r="P33" i="6" s="1"/>
  <c r="H33" i="13" s="1"/>
  <c r="I4" i="14" s="1"/>
  <c r="N31" i="6"/>
  <c r="N32" i="6" s="1"/>
  <c r="M31" i="6"/>
  <c r="M32" i="6" s="1"/>
  <c r="L31" i="6"/>
  <c r="L32" i="6" s="1"/>
  <c r="K31" i="6"/>
  <c r="K32" i="6" s="1"/>
  <c r="J31" i="6"/>
  <c r="J32" i="6" s="1"/>
  <c r="I31" i="6"/>
  <c r="I32" i="6" s="1"/>
  <c r="H31" i="6"/>
  <c r="H32" i="6" s="1"/>
  <c r="G31" i="6"/>
  <c r="G32" i="6" s="1"/>
  <c r="F31" i="6"/>
  <c r="F32" i="6" s="1"/>
  <c r="E31" i="6"/>
  <c r="E32" i="6" s="1"/>
  <c r="P28" i="6"/>
  <c r="H28" i="13" s="1"/>
  <c r="O28" i="6"/>
  <c r="P27" i="6"/>
  <c r="H27" i="13" s="1"/>
  <c r="C4" i="14" s="1"/>
  <c r="O27" i="6"/>
  <c r="P26" i="6"/>
  <c r="H26" i="13" s="1"/>
  <c r="O26" i="6"/>
  <c r="P25" i="6"/>
  <c r="H25" i="13" s="1"/>
  <c r="O25" i="6"/>
  <c r="P24" i="6"/>
  <c r="H24" i="13" s="1"/>
  <c r="O24" i="6"/>
  <c r="P23" i="6"/>
  <c r="H23" i="13" s="1"/>
  <c r="O23" i="6"/>
  <c r="P22" i="6"/>
  <c r="H22" i="13" s="1"/>
  <c r="O22" i="6"/>
  <c r="P21" i="6"/>
  <c r="H21" i="13" s="1"/>
  <c r="O21" i="6"/>
  <c r="P20" i="6"/>
  <c r="H20" i="13" s="1"/>
  <c r="O20" i="6"/>
  <c r="P19" i="6"/>
  <c r="H19" i="13" s="1"/>
  <c r="O19" i="6"/>
  <c r="P18" i="6"/>
  <c r="H18" i="13" s="1"/>
  <c r="O18" i="6"/>
  <c r="P17" i="6"/>
  <c r="H17" i="13" s="1"/>
  <c r="O17" i="6"/>
  <c r="P16" i="6"/>
  <c r="H16" i="13" s="1"/>
  <c r="O16" i="6"/>
  <c r="P15" i="6"/>
  <c r="H15" i="13" s="1"/>
  <c r="O15" i="6"/>
  <c r="P14" i="6"/>
  <c r="H14" i="13" s="1"/>
  <c r="O14" i="6"/>
  <c r="P13" i="6"/>
  <c r="H13" i="13" s="1"/>
  <c r="O13" i="6"/>
  <c r="P12" i="6"/>
  <c r="H12" i="13" s="1"/>
  <c r="O12" i="6"/>
  <c r="N11" i="6"/>
  <c r="M11" i="6"/>
  <c r="L11" i="6"/>
  <c r="K11" i="6"/>
  <c r="J11" i="6"/>
  <c r="I11" i="6"/>
  <c r="H11" i="6"/>
  <c r="G11" i="6"/>
  <c r="F11" i="6"/>
  <c r="E11" i="6"/>
  <c r="P11" i="6" s="1"/>
  <c r="H11" i="13" s="1"/>
  <c r="P10" i="6"/>
  <c r="H10" i="13" s="1"/>
  <c r="O10" i="6"/>
  <c r="P9" i="6"/>
  <c r="H9" i="13" s="1"/>
  <c r="O9" i="6"/>
  <c r="P8" i="6"/>
  <c r="H8" i="13" s="1"/>
  <c r="O8" i="6"/>
  <c r="P6" i="6"/>
  <c r="H6" i="13" s="1"/>
  <c r="O6" i="6"/>
  <c r="N5" i="6"/>
  <c r="N7" i="6" s="1"/>
  <c r="N29" i="6" s="1"/>
  <c r="N30" i="6" s="1"/>
  <c r="M5" i="6"/>
  <c r="M7" i="6" s="1"/>
  <c r="M29" i="6" s="1"/>
  <c r="M30" i="6" s="1"/>
  <c r="J5" i="6"/>
  <c r="J7" i="6" s="1"/>
  <c r="J29" i="6" s="1"/>
  <c r="J30" i="6" s="1"/>
  <c r="I5" i="6"/>
  <c r="I7" i="6" s="1"/>
  <c r="I29" i="6" s="1"/>
  <c r="I30" i="6" s="1"/>
  <c r="F5" i="6"/>
  <c r="F7" i="6" s="1"/>
  <c r="F29" i="6" s="1"/>
  <c r="F30" i="6" s="1"/>
  <c r="E5" i="6"/>
  <c r="Z35" i="5"/>
  <c r="E35" i="13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Z34" i="5" s="1"/>
  <c r="E34" i="13" s="1"/>
  <c r="O3" i="14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Z33" i="5" s="1"/>
  <c r="E33" i="13" s="1"/>
  <c r="I3" i="14" s="1"/>
  <c r="X32" i="5"/>
  <c r="U32" i="5"/>
  <c r="T32" i="5"/>
  <c r="Q32" i="5"/>
  <c r="P32" i="5"/>
  <c r="M32" i="5"/>
  <c r="L32" i="5"/>
  <c r="I32" i="5"/>
  <c r="H32" i="5"/>
  <c r="E32" i="5"/>
  <c r="X31" i="5"/>
  <c r="W31" i="5"/>
  <c r="W32" i="5" s="1"/>
  <c r="V31" i="5"/>
  <c r="V32" i="5" s="1"/>
  <c r="U31" i="5"/>
  <c r="T31" i="5"/>
  <c r="S31" i="5"/>
  <c r="S32" i="5" s="1"/>
  <c r="R31" i="5"/>
  <c r="R32" i="5" s="1"/>
  <c r="Q31" i="5"/>
  <c r="P31" i="5"/>
  <c r="O31" i="5"/>
  <c r="O32" i="5" s="1"/>
  <c r="N31" i="5"/>
  <c r="N32" i="5" s="1"/>
  <c r="M31" i="5"/>
  <c r="L31" i="5"/>
  <c r="K31" i="5"/>
  <c r="K32" i="5" s="1"/>
  <c r="J31" i="5"/>
  <c r="J32" i="5" s="1"/>
  <c r="I31" i="5"/>
  <c r="H31" i="5"/>
  <c r="G31" i="5"/>
  <c r="G32" i="5" s="1"/>
  <c r="F31" i="5"/>
  <c r="Z31" i="5" s="1"/>
  <c r="E31" i="13" s="1"/>
  <c r="E31" i="5"/>
  <c r="Y31" i="5" s="1"/>
  <c r="Z28" i="5"/>
  <c r="E28" i="13" s="1"/>
  <c r="Y28" i="5"/>
  <c r="Z27" i="5"/>
  <c r="E27" i="13" s="1"/>
  <c r="C3" i="14" s="1"/>
  <c r="Y27" i="5"/>
  <c r="Z26" i="5"/>
  <c r="E26" i="13" s="1"/>
  <c r="Y26" i="5"/>
  <c r="Z25" i="5"/>
  <c r="E25" i="13" s="1"/>
  <c r="Y25" i="5"/>
  <c r="Z24" i="5"/>
  <c r="E24" i="13" s="1"/>
  <c r="Y24" i="5"/>
  <c r="Z23" i="5"/>
  <c r="E23" i="13" s="1"/>
  <c r="Y23" i="5"/>
  <c r="Z22" i="5"/>
  <c r="E22" i="13" s="1"/>
  <c r="Y22" i="5"/>
  <c r="Z21" i="5"/>
  <c r="E21" i="13" s="1"/>
  <c r="Y21" i="5"/>
  <c r="Z20" i="5"/>
  <c r="E20" i="13" s="1"/>
  <c r="Y20" i="5"/>
  <c r="Z19" i="5"/>
  <c r="E19" i="13" s="1"/>
  <c r="Y19" i="5"/>
  <c r="Z18" i="5"/>
  <c r="E18" i="13" s="1"/>
  <c r="Y18" i="5"/>
  <c r="Z17" i="5"/>
  <c r="E17" i="13" s="1"/>
  <c r="Y17" i="5"/>
  <c r="Z16" i="5"/>
  <c r="E16" i="13" s="1"/>
  <c r="Y16" i="5"/>
  <c r="Z15" i="5"/>
  <c r="E15" i="13" s="1"/>
  <c r="Y15" i="5"/>
  <c r="Z14" i="5"/>
  <c r="E14" i="13" s="1"/>
  <c r="Y14" i="5"/>
  <c r="Z13" i="5"/>
  <c r="E13" i="13" s="1"/>
  <c r="Y13" i="5"/>
  <c r="Z12" i="5"/>
  <c r="E12" i="13" s="1"/>
  <c r="Y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Z11" i="5" s="1"/>
  <c r="E11" i="13" s="1"/>
  <c r="E11" i="5"/>
  <c r="Y11" i="5" s="1"/>
  <c r="Z10" i="5"/>
  <c r="E10" i="13" s="1"/>
  <c r="Y10" i="5"/>
  <c r="Z9" i="5"/>
  <c r="E9" i="13" s="1"/>
  <c r="Y9" i="5"/>
  <c r="Z8" i="5"/>
  <c r="E8" i="13" s="1"/>
  <c r="Y8" i="5"/>
  <c r="Z6" i="5"/>
  <c r="E6" i="13" s="1"/>
  <c r="Y6" i="5"/>
  <c r="X5" i="5"/>
  <c r="X7" i="5" s="1"/>
  <c r="X29" i="5" s="1"/>
  <c r="X30" i="5" s="1"/>
  <c r="W5" i="5"/>
  <c r="W7" i="5" s="1"/>
  <c r="W29" i="5" s="1"/>
  <c r="W30" i="5" s="1"/>
  <c r="V5" i="5"/>
  <c r="V7" i="5" s="1"/>
  <c r="V29" i="5" s="1"/>
  <c r="V30" i="5" s="1"/>
  <c r="U5" i="5"/>
  <c r="U7" i="5" s="1"/>
  <c r="U29" i="5" s="1"/>
  <c r="U30" i="5" s="1"/>
  <c r="T5" i="5"/>
  <c r="T7" i="5" s="1"/>
  <c r="T29" i="5" s="1"/>
  <c r="T30" i="5" s="1"/>
  <c r="S5" i="5"/>
  <c r="S7" i="5" s="1"/>
  <c r="S29" i="5" s="1"/>
  <c r="S30" i="5" s="1"/>
  <c r="R5" i="5"/>
  <c r="R7" i="5" s="1"/>
  <c r="R29" i="5" s="1"/>
  <c r="R30" i="5" s="1"/>
  <c r="Q5" i="5"/>
  <c r="Q7" i="5" s="1"/>
  <c r="Q29" i="5" s="1"/>
  <c r="Q30" i="5" s="1"/>
  <c r="P5" i="5"/>
  <c r="P7" i="5" s="1"/>
  <c r="P29" i="5" s="1"/>
  <c r="P30" i="5" s="1"/>
  <c r="O5" i="5"/>
  <c r="O7" i="5" s="1"/>
  <c r="O29" i="5" s="1"/>
  <c r="O30" i="5" s="1"/>
  <c r="N5" i="5"/>
  <c r="N7" i="5" s="1"/>
  <c r="N29" i="5" s="1"/>
  <c r="N30" i="5" s="1"/>
  <c r="M5" i="5"/>
  <c r="M7" i="5" s="1"/>
  <c r="M29" i="5" s="1"/>
  <c r="M30" i="5" s="1"/>
  <c r="L5" i="5"/>
  <c r="L7" i="5" s="1"/>
  <c r="L29" i="5" s="1"/>
  <c r="L30" i="5" s="1"/>
  <c r="K5" i="5"/>
  <c r="K7" i="5" s="1"/>
  <c r="K29" i="5" s="1"/>
  <c r="K30" i="5" s="1"/>
  <c r="J5" i="5"/>
  <c r="J7" i="5" s="1"/>
  <c r="J29" i="5" s="1"/>
  <c r="J30" i="5" s="1"/>
  <c r="I5" i="5"/>
  <c r="I7" i="5" s="1"/>
  <c r="I29" i="5" s="1"/>
  <c r="I30" i="5" s="1"/>
  <c r="H5" i="5"/>
  <c r="H7" i="5" s="1"/>
  <c r="H29" i="5" s="1"/>
  <c r="H30" i="5" s="1"/>
  <c r="G5" i="5"/>
  <c r="G7" i="5" s="1"/>
  <c r="G29" i="5" s="1"/>
  <c r="G30" i="5" s="1"/>
  <c r="F5" i="5"/>
  <c r="F7" i="5" s="1"/>
  <c r="F29" i="5" s="1"/>
  <c r="F30" i="5" s="1"/>
  <c r="E5" i="5"/>
  <c r="E7" i="5" s="1"/>
  <c r="P35" i="4"/>
  <c r="M35" i="13" s="1"/>
  <c r="N34" i="4"/>
  <c r="M34" i="4"/>
  <c r="L34" i="4"/>
  <c r="K34" i="4"/>
  <c r="J34" i="4"/>
  <c r="I34" i="4"/>
  <c r="H34" i="4"/>
  <c r="G34" i="4"/>
  <c r="F34" i="4"/>
  <c r="E34" i="4"/>
  <c r="O34" i="4" s="1"/>
  <c r="N33" i="4"/>
  <c r="M33" i="4"/>
  <c r="L33" i="4"/>
  <c r="K33" i="4"/>
  <c r="J33" i="4"/>
  <c r="I33" i="4"/>
  <c r="H33" i="4"/>
  <c r="G33" i="4"/>
  <c r="F33" i="4"/>
  <c r="E33" i="4"/>
  <c r="O33" i="4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F32" i="4" s="1"/>
  <c r="E31" i="4"/>
  <c r="O31" i="4" s="1"/>
  <c r="P28" i="4"/>
  <c r="M28" i="13" s="1"/>
  <c r="O28" i="4"/>
  <c r="P27" i="4"/>
  <c r="M27" i="13" s="1"/>
  <c r="B6" i="14" s="1"/>
  <c r="O27" i="4"/>
  <c r="P26" i="4"/>
  <c r="M26" i="13" s="1"/>
  <c r="O26" i="4"/>
  <c r="P25" i="4"/>
  <c r="M25" i="13" s="1"/>
  <c r="O25" i="4"/>
  <c r="P24" i="4"/>
  <c r="M24" i="13" s="1"/>
  <c r="O24" i="4"/>
  <c r="P23" i="4"/>
  <c r="M23" i="13" s="1"/>
  <c r="O23" i="4"/>
  <c r="P22" i="4"/>
  <c r="M22" i="13" s="1"/>
  <c r="O22" i="4"/>
  <c r="P21" i="4"/>
  <c r="M21" i="13" s="1"/>
  <c r="O21" i="4"/>
  <c r="P20" i="4"/>
  <c r="M20" i="13" s="1"/>
  <c r="O20" i="4"/>
  <c r="P19" i="4"/>
  <c r="M19" i="13" s="1"/>
  <c r="O19" i="4"/>
  <c r="P18" i="4"/>
  <c r="M18" i="13" s="1"/>
  <c r="O18" i="4"/>
  <c r="P17" i="4"/>
  <c r="M17" i="13" s="1"/>
  <c r="O17" i="4"/>
  <c r="P16" i="4"/>
  <c r="M16" i="13" s="1"/>
  <c r="O16" i="4"/>
  <c r="P15" i="4"/>
  <c r="M15" i="13" s="1"/>
  <c r="O15" i="4"/>
  <c r="P14" i="4"/>
  <c r="M14" i="13" s="1"/>
  <c r="O14" i="4"/>
  <c r="P13" i="4"/>
  <c r="M13" i="13" s="1"/>
  <c r="O13" i="4"/>
  <c r="P12" i="4"/>
  <c r="M12" i="13" s="1"/>
  <c r="O12" i="4"/>
  <c r="N11" i="4"/>
  <c r="M11" i="4"/>
  <c r="L11" i="4"/>
  <c r="K11" i="4"/>
  <c r="J11" i="4"/>
  <c r="I11" i="4"/>
  <c r="H11" i="4"/>
  <c r="G11" i="4"/>
  <c r="F11" i="4"/>
  <c r="O11" i="4" s="1"/>
  <c r="E11" i="4"/>
  <c r="P11" i="4" s="1"/>
  <c r="M11" i="13" s="1"/>
  <c r="P10" i="4"/>
  <c r="M10" i="13" s="1"/>
  <c r="O10" i="4"/>
  <c r="P9" i="4"/>
  <c r="M9" i="13" s="1"/>
  <c r="O9" i="4"/>
  <c r="P8" i="4"/>
  <c r="M8" i="13" s="1"/>
  <c r="O8" i="4"/>
  <c r="M7" i="4"/>
  <c r="M29" i="4" s="1"/>
  <c r="M30" i="4" s="1"/>
  <c r="L7" i="4"/>
  <c r="L29" i="4" s="1"/>
  <c r="L30" i="4" s="1"/>
  <c r="I7" i="4"/>
  <c r="I29" i="4" s="1"/>
  <c r="I30" i="4" s="1"/>
  <c r="H7" i="4"/>
  <c r="H29" i="4" s="1"/>
  <c r="H30" i="4" s="1"/>
  <c r="E7" i="4"/>
  <c r="P6" i="4"/>
  <c r="M6" i="13" s="1"/>
  <c r="O6" i="4"/>
  <c r="N5" i="4"/>
  <c r="N7" i="4" s="1"/>
  <c r="N29" i="4" s="1"/>
  <c r="N30" i="4" s="1"/>
  <c r="M5" i="4"/>
  <c r="L5" i="4"/>
  <c r="K5" i="4"/>
  <c r="K7" i="4" s="1"/>
  <c r="K29" i="4" s="1"/>
  <c r="K30" i="4" s="1"/>
  <c r="J5" i="4"/>
  <c r="J7" i="4" s="1"/>
  <c r="J29" i="4" s="1"/>
  <c r="J30" i="4" s="1"/>
  <c r="I5" i="4"/>
  <c r="H5" i="4"/>
  <c r="G5" i="4"/>
  <c r="G7" i="4" s="1"/>
  <c r="G29" i="4" s="1"/>
  <c r="G30" i="4" s="1"/>
  <c r="F5" i="4"/>
  <c r="F7" i="4" s="1"/>
  <c r="F29" i="4" s="1"/>
  <c r="F30" i="4" s="1"/>
  <c r="E5" i="4"/>
  <c r="P5" i="4" s="1"/>
  <c r="M5" i="13" s="1"/>
  <c r="P35" i="3"/>
  <c r="J35" i="13" s="1"/>
  <c r="N34" i="3"/>
  <c r="M34" i="3"/>
  <c r="L34" i="3"/>
  <c r="K34" i="3"/>
  <c r="J34" i="3"/>
  <c r="I34" i="3"/>
  <c r="H34" i="3"/>
  <c r="G34" i="3"/>
  <c r="P34" i="3" s="1"/>
  <c r="J34" i="13" s="1"/>
  <c r="N5" i="14" s="1"/>
  <c r="F34" i="3"/>
  <c r="E34" i="3"/>
  <c r="N33" i="3"/>
  <c r="M33" i="3"/>
  <c r="L33" i="3"/>
  <c r="K33" i="3"/>
  <c r="J33" i="3"/>
  <c r="I33" i="3"/>
  <c r="H33" i="3"/>
  <c r="G33" i="3"/>
  <c r="P33" i="3" s="1"/>
  <c r="J33" i="13" s="1"/>
  <c r="H5" i="14" s="1"/>
  <c r="F33" i="3"/>
  <c r="E33" i="3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P31" i="3" s="1"/>
  <c r="J31" i="13" s="1"/>
  <c r="F31" i="3"/>
  <c r="F32" i="3" s="1"/>
  <c r="E31" i="3"/>
  <c r="E32" i="3" s="1"/>
  <c r="P28" i="3"/>
  <c r="J28" i="13" s="1"/>
  <c r="O28" i="3"/>
  <c r="P27" i="3"/>
  <c r="J27" i="13" s="1"/>
  <c r="B5" i="14" s="1"/>
  <c r="O27" i="3"/>
  <c r="P26" i="3"/>
  <c r="J26" i="13" s="1"/>
  <c r="O26" i="3"/>
  <c r="P25" i="3"/>
  <c r="J25" i="13" s="1"/>
  <c r="O25" i="3"/>
  <c r="P24" i="3"/>
  <c r="J24" i="13" s="1"/>
  <c r="O24" i="3"/>
  <c r="P23" i="3"/>
  <c r="J23" i="13" s="1"/>
  <c r="O23" i="3"/>
  <c r="P22" i="3"/>
  <c r="J22" i="13" s="1"/>
  <c r="O22" i="3"/>
  <c r="P21" i="3"/>
  <c r="J21" i="13" s="1"/>
  <c r="O21" i="3"/>
  <c r="P20" i="3"/>
  <c r="J20" i="13" s="1"/>
  <c r="O20" i="3"/>
  <c r="P19" i="3"/>
  <c r="J19" i="13" s="1"/>
  <c r="O19" i="3"/>
  <c r="P18" i="3"/>
  <c r="J18" i="13" s="1"/>
  <c r="O18" i="3"/>
  <c r="P17" i="3"/>
  <c r="J17" i="13" s="1"/>
  <c r="O17" i="3"/>
  <c r="P16" i="3"/>
  <c r="J16" i="13" s="1"/>
  <c r="O16" i="3"/>
  <c r="P15" i="3"/>
  <c r="J15" i="13" s="1"/>
  <c r="O15" i="3"/>
  <c r="P14" i="3"/>
  <c r="J14" i="13" s="1"/>
  <c r="O14" i="3"/>
  <c r="P13" i="3"/>
  <c r="J13" i="13" s="1"/>
  <c r="O13" i="3"/>
  <c r="P12" i="3"/>
  <c r="J12" i="13" s="1"/>
  <c r="O12" i="3"/>
  <c r="N11" i="3"/>
  <c r="M11" i="3"/>
  <c r="L11" i="3"/>
  <c r="K11" i="3"/>
  <c r="J11" i="3"/>
  <c r="I11" i="3"/>
  <c r="H11" i="3"/>
  <c r="G11" i="3"/>
  <c r="F11" i="3"/>
  <c r="P11" i="3" s="1"/>
  <c r="J11" i="13" s="1"/>
  <c r="E11" i="3"/>
  <c r="O11" i="3" s="1"/>
  <c r="P10" i="3"/>
  <c r="J10" i="13" s="1"/>
  <c r="O10" i="3"/>
  <c r="P9" i="3"/>
  <c r="J9" i="13" s="1"/>
  <c r="O9" i="3"/>
  <c r="P8" i="3"/>
  <c r="J8" i="13" s="1"/>
  <c r="O8" i="3"/>
  <c r="L7" i="3"/>
  <c r="L29" i="3" s="1"/>
  <c r="L30" i="3" s="1"/>
  <c r="H7" i="3"/>
  <c r="H29" i="3" s="1"/>
  <c r="H30" i="3" s="1"/>
  <c r="P6" i="3"/>
  <c r="J6" i="13" s="1"/>
  <c r="O6" i="3"/>
  <c r="N5" i="3"/>
  <c r="N7" i="3" s="1"/>
  <c r="N29" i="3" s="1"/>
  <c r="N30" i="3" s="1"/>
  <c r="M5" i="3"/>
  <c r="M7" i="3" s="1"/>
  <c r="M29" i="3" s="1"/>
  <c r="M30" i="3" s="1"/>
  <c r="L5" i="3"/>
  <c r="J5" i="3"/>
  <c r="J7" i="3" s="1"/>
  <c r="J29" i="3" s="1"/>
  <c r="J30" i="3" s="1"/>
  <c r="I5" i="3"/>
  <c r="I7" i="3" s="1"/>
  <c r="I29" i="3" s="1"/>
  <c r="I30" i="3" s="1"/>
  <c r="H5" i="3"/>
  <c r="F5" i="3"/>
  <c r="F7" i="3" s="1"/>
  <c r="F29" i="3" s="1"/>
  <c r="F30" i="3" s="1"/>
  <c r="E5" i="3"/>
  <c r="E7" i="3" s="1"/>
  <c r="P35" i="2"/>
  <c r="G35" i="13" s="1"/>
  <c r="N34" i="2"/>
  <c r="M34" i="2"/>
  <c r="L34" i="2"/>
  <c r="K34" i="2"/>
  <c r="J34" i="2"/>
  <c r="I34" i="2"/>
  <c r="H34" i="2"/>
  <c r="G34" i="2"/>
  <c r="O34" i="2" s="1"/>
  <c r="F34" i="2"/>
  <c r="E34" i="2"/>
  <c r="P34" i="2" s="1"/>
  <c r="G34" i="13" s="1"/>
  <c r="N4" i="14" s="1"/>
  <c r="N33" i="2"/>
  <c r="M33" i="2"/>
  <c r="L33" i="2"/>
  <c r="K33" i="2"/>
  <c r="J33" i="2"/>
  <c r="I33" i="2"/>
  <c r="H33" i="2"/>
  <c r="G33" i="2"/>
  <c r="O33" i="2" s="1"/>
  <c r="F33" i="2"/>
  <c r="E33" i="2"/>
  <c r="P33" i="2" s="1"/>
  <c r="G33" i="13" s="1"/>
  <c r="H4" i="14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P28" i="2"/>
  <c r="G28" i="13" s="1"/>
  <c r="O28" i="2"/>
  <c r="P27" i="2"/>
  <c r="G27" i="13" s="1"/>
  <c r="B4" i="14" s="1"/>
  <c r="O27" i="2"/>
  <c r="P26" i="2"/>
  <c r="G26" i="13" s="1"/>
  <c r="O26" i="2"/>
  <c r="P25" i="2"/>
  <c r="G25" i="13" s="1"/>
  <c r="O25" i="2"/>
  <c r="P24" i="2"/>
  <c r="G24" i="13" s="1"/>
  <c r="O24" i="2"/>
  <c r="P23" i="2"/>
  <c r="G23" i="13" s="1"/>
  <c r="O23" i="2"/>
  <c r="P22" i="2"/>
  <c r="G22" i="13" s="1"/>
  <c r="O22" i="2"/>
  <c r="P21" i="2"/>
  <c r="G21" i="13" s="1"/>
  <c r="O21" i="2"/>
  <c r="P20" i="2"/>
  <c r="G20" i="13" s="1"/>
  <c r="O20" i="2"/>
  <c r="P19" i="2"/>
  <c r="G19" i="13" s="1"/>
  <c r="O19" i="2"/>
  <c r="P18" i="2"/>
  <c r="G18" i="13" s="1"/>
  <c r="O18" i="2"/>
  <c r="P17" i="2"/>
  <c r="G17" i="13" s="1"/>
  <c r="O17" i="2"/>
  <c r="P16" i="2"/>
  <c r="G16" i="13" s="1"/>
  <c r="O16" i="2"/>
  <c r="P15" i="2"/>
  <c r="G15" i="13" s="1"/>
  <c r="O15" i="2"/>
  <c r="P14" i="2"/>
  <c r="G14" i="13" s="1"/>
  <c r="O14" i="2"/>
  <c r="P13" i="2"/>
  <c r="G13" i="13" s="1"/>
  <c r="O13" i="2"/>
  <c r="P12" i="2"/>
  <c r="G12" i="13" s="1"/>
  <c r="O12" i="2"/>
  <c r="N11" i="2"/>
  <c r="M11" i="2"/>
  <c r="L11" i="2"/>
  <c r="K11" i="2"/>
  <c r="J11" i="2"/>
  <c r="I11" i="2"/>
  <c r="H11" i="2"/>
  <c r="G11" i="2"/>
  <c r="F11" i="2"/>
  <c r="E11" i="2"/>
  <c r="P10" i="2"/>
  <c r="G10" i="13" s="1"/>
  <c r="O10" i="2"/>
  <c r="P9" i="2"/>
  <c r="G9" i="13" s="1"/>
  <c r="O9" i="2"/>
  <c r="P8" i="2"/>
  <c r="G8" i="13" s="1"/>
  <c r="O8" i="2"/>
  <c r="L7" i="2"/>
  <c r="L29" i="2" s="1"/>
  <c r="L30" i="2" s="1"/>
  <c r="H7" i="2"/>
  <c r="H29" i="2" s="1"/>
  <c r="H30" i="2" s="1"/>
  <c r="P6" i="2"/>
  <c r="G6" i="13" s="1"/>
  <c r="O6" i="2"/>
  <c r="N5" i="2"/>
  <c r="N7" i="2" s="1"/>
  <c r="N29" i="2" s="1"/>
  <c r="N30" i="2" s="1"/>
  <c r="M5" i="2"/>
  <c r="M7" i="2" s="1"/>
  <c r="M29" i="2" s="1"/>
  <c r="M30" i="2" s="1"/>
  <c r="L5" i="2"/>
  <c r="K5" i="2"/>
  <c r="K7" i="2" s="1"/>
  <c r="K29" i="2" s="1"/>
  <c r="K30" i="2" s="1"/>
  <c r="J5" i="2"/>
  <c r="J7" i="2" s="1"/>
  <c r="J29" i="2" s="1"/>
  <c r="J30" i="2" s="1"/>
  <c r="I5" i="2"/>
  <c r="I7" i="2" s="1"/>
  <c r="I29" i="2" s="1"/>
  <c r="I30" i="2" s="1"/>
  <c r="H5" i="2"/>
  <c r="G5" i="2"/>
  <c r="G7" i="2" s="1"/>
  <c r="G29" i="2" s="1"/>
  <c r="G30" i="2" s="1"/>
  <c r="F5" i="2"/>
  <c r="F7" i="2" s="1"/>
  <c r="F29" i="2" s="1"/>
  <c r="F30" i="2" s="1"/>
  <c r="E5" i="2"/>
  <c r="P5" i="2" s="1"/>
  <c r="G5" i="13" s="1"/>
  <c r="Z35" i="1"/>
  <c r="D35" i="13" s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Z34" i="1" s="1"/>
  <c r="D34" i="13" s="1"/>
  <c r="N3" i="14" s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Y33" i="1" s="1"/>
  <c r="U32" i="1"/>
  <c r="Q32" i="1"/>
  <c r="M32" i="1"/>
  <c r="I32" i="1"/>
  <c r="E32" i="1"/>
  <c r="X31" i="1"/>
  <c r="X32" i="1" s="1"/>
  <c r="W31" i="1"/>
  <c r="W32" i="1" s="1"/>
  <c r="V31" i="1"/>
  <c r="V32" i="1" s="1"/>
  <c r="U31" i="1"/>
  <c r="T31" i="1"/>
  <c r="T32" i="1" s="1"/>
  <c r="S31" i="1"/>
  <c r="S32" i="1" s="1"/>
  <c r="R31" i="1"/>
  <c r="R32" i="1" s="1"/>
  <c r="Q31" i="1"/>
  <c r="P31" i="1"/>
  <c r="P32" i="1" s="1"/>
  <c r="O31" i="1"/>
  <c r="O32" i="1" s="1"/>
  <c r="N31" i="1"/>
  <c r="N32" i="1" s="1"/>
  <c r="M31" i="1"/>
  <c r="L31" i="1"/>
  <c r="L32" i="1" s="1"/>
  <c r="K31" i="1"/>
  <c r="K32" i="1" s="1"/>
  <c r="J31" i="1"/>
  <c r="J32" i="1" s="1"/>
  <c r="I31" i="1"/>
  <c r="H31" i="1"/>
  <c r="H32" i="1" s="1"/>
  <c r="G31" i="1"/>
  <c r="G32" i="1" s="1"/>
  <c r="F31" i="1"/>
  <c r="F32" i="1" s="1"/>
  <c r="E31" i="1"/>
  <c r="Y31" i="1" s="1"/>
  <c r="Z28" i="1"/>
  <c r="D28" i="13" s="1"/>
  <c r="Y28" i="1"/>
  <c r="Z27" i="1"/>
  <c r="D27" i="13" s="1"/>
  <c r="B3" i="14" s="1"/>
  <c r="Y27" i="1"/>
  <c r="Z26" i="1"/>
  <c r="D26" i="13" s="1"/>
  <c r="Y26" i="1"/>
  <c r="Z25" i="1"/>
  <c r="D25" i="13" s="1"/>
  <c r="Y25" i="1"/>
  <c r="Z24" i="1"/>
  <c r="D24" i="13" s="1"/>
  <c r="Y24" i="1"/>
  <c r="Z23" i="1"/>
  <c r="D23" i="13" s="1"/>
  <c r="Y23" i="1"/>
  <c r="Z22" i="1"/>
  <c r="D22" i="13" s="1"/>
  <c r="Y22" i="1"/>
  <c r="Z21" i="1"/>
  <c r="D21" i="13" s="1"/>
  <c r="Y21" i="1"/>
  <c r="Z20" i="1"/>
  <c r="D20" i="13" s="1"/>
  <c r="Y20" i="1"/>
  <c r="Z19" i="1"/>
  <c r="D19" i="13" s="1"/>
  <c r="Y19" i="1"/>
  <c r="Z18" i="1"/>
  <c r="D18" i="13" s="1"/>
  <c r="Y18" i="1"/>
  <c r="Z17" i="1"/>
  <c r="D17" i="13" s="1"/>
  <c r="Y17" i="1"/>
  <c r="Z16" i="1"/>
  <c r="D16" i="13" s="1"/>
  <c r="Y16" i="1"/>
  <c r="Z15" i="1"/>
  <c r="D15" i="13" s="1"/>
  <c r="Y15" i="1"/>
  <c r="Z14" i="1"/>
  <c r="D14" i="13" s="1"/>
  <c r="Y14" i="1"/>
  <c r="Z13" i="1"/>
  <c r="D13" i="13" s="1"/>
  <c r="Y13" i="1"/>
  <c r="Z12" i="1"/>
  <c r="D12" i="13" s="1"/>
  <c r="Y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Z11" i="1" s="1"/>
  <c r="D11" i="13" s="1"/>
  <c r="E11" i="1"/>
  <c r="Y11" i="1" s="1"/>
  <c r="Z10" i="1"/>
  <c r="D10" i="13" s="1"/>
  <c r="Y10" i="1"/>
  <c r="Z9" i="1"/>
  <c r="D9" i="13" s="1"/>
  <c r="Y9" i="1"/>
  <c r="Z8" i="1"/>
  <c r="D8" i="13" s="1"/>
  <c r="Y8" i="1"/>
  <c r="Z6" i="1"/>
  <c r="D6" i="13" s="1"/>
  <c r="Y6" i="1"/>
  <c r="X5" i="1"/>
  <c r="X7" i="1" s="1"/>
  <c r="X29" i="1" s="1"/>
  <c r="X30" i="1" s="1"/>
  <c r="W5" i="1"/>
  <c r="W7" i="1" s="1"/>
  <c r="W29" i="1" s="1"/>
  <c r="W30" i="1" s="1"/>
  <c r="V5" i="1"/>
  <c r="V7" i="1" s="1"/>
  <c r="V29" i="1" s="1"/>
  <c r="V30" i="1" s="1"/>
  <c r="U5" i="1"/>
  <c r="U7" i="1" s="1"/>
  <c r="U29" i="1" s="1"/>
  <c r="U30" i="1" s="1"/>
  <c r="T5" i="1"/>
  <c r="T7" i="1" s="1"/>
  <c r="T29" i="1" s="1"/>
  <c r="T30" i="1" s="1"/>
  <c r="S5" i="1"/>
  <c r="S7" i="1" s="1"/>
  <c r="S29" i="1" s="1"/>
  <c r="S30" i="1" s="1"/>
  <c r="R5" i="1"/>
  <c r="R7" i="1" s="1"/>
  <c r="R29" i="1" s="1"/>
  <c r="R30" i="1" s="1"/>
  <c r="Q5" i="1"/>
  <c r="Q7" i="1" s="1"/>
  <c r="Q29" i="1" s="1"/>
  <c r="Q30" i="1" s="1"/>
  <c r="P5" i="1"/>
  <c r="P7" i="1" s="1"/>
  <c r="P29" i="1" s="1"/>
  <c r="P30" i="1" s="1"/>
  <c r="O5" i="1"/>
  <c r="O7" i="1" s="1"/>
  <c r="O29" i="1" s="1"/>
  <c r="O30" i="1" s="1"/>
  <c r="N5" i="1"/>
  <c r="N7" i="1" s="1"/>
  <c r="N29" i="1" s="1"/>
  <c r="N30" i="1" s="1"/>
  <c r="M5" i="1"/>
  <c r="M7" i="1" s="1"/>
  <c r="M29" i="1" s="1"/>
  <c r="M30" i="1" s="1"/>
  <c r="L5" i="1"/>
  <c r="L7" i="1" s="1"/>
  <c r="L29" i="1" s="1"/>
  <c r="L30" i="1" s="1"/>
  <c r="K5" i="1"/>
  <c r="K7" i="1" s="1"/>
  <c r="K29" i="1" s="1"/>
  <c r="K30" i="1" s="1"/>
  <c r="J5" i="1"/>
  <c r="J7" i="1" s="1"/>
  <c r="J29" i="1" s="1"/>
  <c r="J30" i="1" s="1"/>
  <c r="I5" i="1"/>
  <c r="I7" i="1" s="1"/>
  <c r="I29" i="1" s="1"/>
  <c r="I30" i="1" s="1"/>
  <c r="H5" i="1"/>
  <c r="H7" i="1" s="1"/>
  <c r="H29" i="1" s="1"/>
  <c r="H30" i="1" s="1"/>
  <c r="G5" i="1"/>
  <c r="G7" i="1" s="1"/>
  <c r="G29" i="1" s="1"/>
  <c r="G30" i="1" s="1"/>
  <c r="F5" i="1"/>
  <c r="F7" i="1" s="1"/>
  <c r="F29" i="1" s="1"/>
  <c r="F30" i="1" s="1"/>
  <c r="E5" i="1"/>
  <c r="E7" i="1" s="1"/>
  <c r="Z32" i="1" l="1"/>
  <c r="D32" i="13" s="1"/>
  <c r="E29" i="1"/>
  <c r="Y7" i="1"/>
  <c r="Z7" i="1"/>
  <c r="D7" i="13" s="1"/>
  <c r="Z5" i="1"/>
  <c r="D5" i="13" s="1"/>
  <c r="Z31" i="1"/>
  <c r="D31" i="13" s="1"/>
  <c r="Z33" i="1"/>
  <c r="D33" i="13" s="1"/>
  <c r="H3" i="14" s="1"/>
  <c r="O32" i="3"/>
  <c r="O32" i="6"/>
  <c r="P32" i="6"/>
  <c r="H32" i="13" s="1"/>
  <c r="P7" i="7"/>
  <c r="K7" i="13" s="1"/>
  <c r="F29" i="7"/>
  <c r="F30" i="7" s="1"/>
  <c r="Z7" i="5"/>
  <c r="E7" i="13" s="1"/>
  <c r="E29" i="5"/>
  <c r="Y7" i="5"/>
  <c r="Y32" i="1"/>
  <c r="Y34" i="1"/>
  <c r="O5" i="2"/>
  <c r="E7" i="2"/>
  <c r="E29" i="3"/>
  <c r="P32" i="7"/>
  <c r="K32" i="13" s="1"/>
  <c r="O32" i="7"/>
  <c r="Y5" i="1"/>
  <c r="O11" i="2"/>
  <c r="P11" i="2"/>
  <c r="G11" i="13" s="1"/>
  <c r="P32" i="2"/>
  <c r="G32" i="13" s="1"/>
  <c r="O32" i="2"/>
  <c r="O7" i="4"/>
  <c r="Z32" i="5"/>
  <c r="E32" i="13" s="1"/>
  <c r="O31" i="3"/>
  <c r="G32" i="3"/>
  <c r="P32" i="3" s="1"/>
  <c r="J32" i="13" s="1"/>
  <c r="O33" i="3"/>
  <c r="O34" i="3"/>
  <c r="P7" i="4"/>
  <c r="M7" i="13" s="1"/>
  <c r="P31" i="4"/>
  <c r="M31" i="13" s="1"/>
  <c r="P33" i="4"/>
  <c r="M33" i="13" s="1"/>
  <c r="H6" i="14" s="1"/>
  <c r="P34" i="4"/>
  <c r="M34" i="13" s="1"/>
  <c r="N6" i="14" s="1"/>
  <c r="Y32" i="5"/>
  <c r="Y34" i="5"/>
  <c r="P31" i="6"/>
  <c r="H31" i="13" s="1"/>
  <c r="O5" i="7"/>
  <c r="O11" i="7"/>
  <c r="E29" i="7"/>
  <c r="F7" i="8"/>
  <c r="P5" i="8"/>
  <c r="N5" i="13" s="1"/>
  <c r="O5" i="8"/>
  <c r="Z32" i="9"/>
  <c r="F32" i="13" s="1"/>
  <c r="O31" i="2"/>
  <c r="O5" i="4"/>
  <c r="E29" i="4"/>
  <c r="E32" i="4"/>
  <c r="F32" i="5"/>
  <c r="G5" i="6"/>
  <c r="G7" i="6" s="1"/>
  <c r="G29" i="6" s="1"/>
  <c r="G30" i="6" s="1"/>
  <c r="K5" i="6"/>
  <c r="K7" i="6" s="1"/>
  <c r="K29" i="6" s="1"/>
  <c r="K30" i="6" s="1"/>
  <c r="E7" i="6"/>
  <c r="O11" i="6"/>
  <c r="P5" i="7"/>
  <c r="K5" i="13" s="1"/>
  <c r="O31" i="7"/>
  <c r="O7" i="11"/>
  <c r="P7" i="12"/>
  <c r="O7" i="13" s="1"/>
  <c r="O7" i="12"/>
  <c r="E29" i="12"/>
  <c r="P31" i="2"/>
  <c r="G31" i="13" s="1"/>
  <c r="G5" i="3"/>
  <c r="G7" i="3" s="1"/>
  <c r="G29" i="3" s="1"/>
  <c r="G30" i="3" s="1"/>
  <c r="K5" i="3"/>
  <c r="K7" i="3" s="1"/>
  <c r="K29" i="3" s="1"/>
  <c r="K30" i="3" s="1"/>
  <c r="Y5" i="5"/>
  <c r="Y33" i="5"/>
  <c r="H5" i="6"/>
  <c r="H7" i="6" s="1"/>
  <c r="H29" i="6" s="1"/>
  <c r="H30" i="6" s="1"/>
  <c r="L5" i="6"/>
  <c r="L7" i="6" s="1"/>
  <c r="L29" i="6" s="1"/>
  <c r="L30" i="6" s="1"/>
  <c r="P31" i="7"/>
  <c r="K31" i="13" s="1"/>
  <c r="O33" i="7"/>
  <c r="E29" i="9"/>
  <c r="Y7" i="9"/>
  <c r="Z7" i="9"/>
  <c r="F7" i="13" s="1"/>
  <c r="E29" i="10"/>
  <c r="P7" i="10"/>
  <c r="I7" i="13" s="1"/>
  <c r="O7" i="10"/>
  <c r="P32" i="10"/>
  <c r="I32" i="13" s="1"/>
  <c r="O32" i="10"/>
  <c r="Z5" i="5"/>
  <c r="E5" i="13" s="1"/>
  <c r="O31" i="6"/>
  <c r="E30" i="8"/>
  <c r="P32" i="8"/>
  <c r="N32" i="13" s="1"/>
  <c r="O32" i="8"/>
  <c r="O7" i="8"/>
  <c r="O31" i="8"/>
  <c r="O33" i="8"/>
  <c r="O34" i="8"/>
  <c r="Z5" i="9"/>
  <c r="F5" i="13" s="1"/>
  <c r="Z31" i="9"/>
  <c r="F31" i="13" s="1"/>
  <c r="Z33" i="9"/>
  <c r="F33" i="13" s="1"/>
  <c r="J3" i="14" s="1"/>
  <c r="O31" i="10"/>
  <c r="P7" i="11"/>
  <c r="L7" i="13" s="1"/>
  <c r="P31" i="11"/>
  <c r="L31" i="13" s="1"/>
  <c r="P33" i="11"/>
  <c r="L33" i="13" s="1"/>
  <c r="J5" i="14" s="1"/>
  <c r="P34" i="11"/>
  <c r="L34" i="13" s="1"/>
  <c r="P5" i="14" s="1"/>
  <c r="O5" i="12"/>
  <c r="O32" i="12"/>
  <c r="P31" i="8"/>
  <c r="N31" i="13" s="1"/>
  <c r="Y32" i="9"/>
  <c r="Y34" i="9"/>
  <c r="P31" i="10"/>
  <c r="I31" i="13" s="1"/>
  <c r="O5" i="11"/>
  <c r="E29" i="11"/>
  <c r="E32" i="11"/>
  <c r="P5" i="12"/>
  <c r="O5" i="13" s="1"/>
  <c r="O31" i="12"/>
  <c r="P32" i="12"/>
  <c r="O32" i="13" s="1"/>
  <c r="P34" i="12"/>
  <c r="O34" i="13" s="1"/>
  <c r="P6" i="14" s="1"/>
  <c r="O34" i="12"/>
  <c r="O11" i="8"/>
  <c r="O5" i="10"/>
  <c r="P5" i="11"/>
  <c r="L5" i="13" s="1"/>
  <c r="Y5" i="9"/>
  <c r="P5" i="10"/>
  <c r="I5" i="13" s="1"/>
  <c r="P31" i="12"/>
  <c r="O31" i="13" s="1"/>
  <c r="O7" i="6" l="1"/>
  <c r="E29" i="6"/>
  <c r="P7" i="6"/>
  <c r="H7" i="13" s="1"/>
  <c r="F29" i="8"/>
  <c r="P7" i="8"/>
  <c r="N7" i="13" s="1"/>
  <c r="P5" i="6"/>
  <c r="H5" i="13" s="1"/>
  <c r="E29" i="2"/>
  <c r="O7" i="2"/>
  <c r="P7" i="2"/>
  <c r="G7" i="13" s="1"/>
  <c r="O5" i="3"/>
  <c r="O29" i="12"/>
  <c r="E30" i="12"/>
  <c r="P29" i="12"/>
  <c r="O29" i="13" s="1"/>
  <c r="O5" i="6"/>
  <c r="O32" i="4"/>
  <c r="P32" i="4"/>
  <c r="M32" i="13" s="1"/>
  <c r="P29" i="7"/>
  <c r="K29" i="13" s="1"/>
  <c r="O29" i="7"/>
  <c r="E30" i="7"/>
  <c r="O7" i="3"/>
  <c r="Z29" i="5"/>
  <c r="E29" i="13" s="1"/>
  <c r="Y29" i="5"/>
  <c r="E30" i="5"/>
  <c r="O29" i="11"/>
  <c r="E30" i="11"/>
  <c r="P29" i="11"/>
  <c r="L29" i="13" s="1"/>
  <c r="E30" i="10"/>
  <c r="P29" i="10"/>
  <c r="I29" i="13" s="1"/>
  <c r="O29" i="10"/>
  <c r="O32" i="11"/>
  <c r="P32" i="11"/>
  <c r="L32" i="13" s="1"/>
  <c r="P5" i="3"/>
  <c r="J5" i="13" s="1"/>
  <c r="Y29" i="9"/>
  <c r="E30" i="9"/>
  <c r="Z29" i="9"/>
  <c r="F29" i="13" s="1"/>
  <c r="O29" i="4"/>
  <c r="E30" i="4"/>
  <c r="P29" i="4"/>
  <c r="M29" i="13" s="1"/>
  <c r="P7" i="3"/>
  <c r="J7" i="13" s="1"/>
  <c r="Y29" i="1"/>
  <c r="E30" i="1"/>
  <c r="Z29" i="1"/>
  <c r="D29" i="13" s="1"/>
  <c r="E30" i="3"/>
  <c r="P29" i="3"/>
  <c r="J29" i="13" s="1"/>
  <c r="O29" i="3"/>
  <c r="Z30" i="9" l="1"/>
  <c r="F30" i="13" s="1"/>
  <c r="Y30" i="9"/>
  <c r="O29" i="6"/>
  <c r="E30" i="6"/>
  <c r="P29" i="6"/>
  <c r="H29" i="13" s="1"/>
  <c r="Z30" i="1"/>
  <c r="D30" i="13" s="1"/>
  <c r="Y30" i="1"/>
  <c r="O30" i="11"/>
  <c r="P30" i="11"/>
  <c r="L30" i="13" s="1"/>
  <c r="O30" i="4"/>
  <c r="P30" i="4"/>
  <c r="M30" i="13" s="1"/>
  <c r="O30" i="12"/>
  <c r="P30" i="12"/>
  <c r="O30" i="13" s="1"/>
  <c r="F30" i="8"/>
  <c r="P29" i="8"/>
  <c r="N29" i="13" s="1"/>
  <c r="O29" i="8"/>
  <c r="P30" i="3"/>
  <c r="J30" i="13" s="1"/>
  <c r="O30" i="3"/>
  <c r="P30" i="10"/>
  <c r="I30" i="13" s="1"/>
  <c r="O30" i="10"/>
  <c r="Z30" i="5"/>
  <c r="E30" i="13" s="1"/>
  <c r="Y30" i="5"/>
  <c r="P30" i="7"/>
  <c r="K30" i="13" s="1"/>
  <c r="O30" i="7"/>
  <c r="E30" i="2"/>
  <c r="P29" i="2"/>
  <c r="G29" i="13" s="1"/>
  <c r="O29" i="2"/>
  <c r="O30" i="6" l="1"/>
  <c r="P30" i="6"/>
  <c r="H30" i="13" s="1"/>
  <c r="P30" i="8"/>
  <c r="N30" i="13" s="1"/>
  <c r="O30" i="8"/>
  <c r="P30" i="2"/>
  <c r="G30" i="13" s="1"/>
  <c r="O30" i="2"/>
</calcChain>
</file>

<file path=xl/sharedStrings.xml><?xml version="1.0" encoding="utf-8"?>
<sst xmlns="http://schemas.openxmlformats.org/spreadsheetml/2006/main" count="967" uniqueCount="71">
  <si>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</si>
  <si>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</si>
  <si>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</si>
  <si>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</si>
  <si>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</si>
  <si>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</si>
  <si>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Average (Not aborted)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</si>
  <si>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</si>
  <si>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</si>
  <si>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</si>
  <si>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</si>
  <si>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</si>
  <si>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</si>
  <si>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</si>
  <si>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</si>
  <si>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</si>
  <si>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</si>
  <si>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</si>
  <si>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</si>
  <si>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</si>
  <si>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</si>
  <si>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</si>
  <si>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</si>
  <si>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</si>
  <si>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</si>
  <si>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</si>
  <si>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</si>
  <si>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</si>
  <si>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</si>
  <si>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</si>
  <si>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</si>
  <si>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</si>
  <si>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</si>
  <si>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</si>
  <si>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</si>
  <si>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</si>
  <si>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</si>
  <si>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</si>
  <si>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</si>
  <si>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</si>
  <si>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</si>
  <si>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</si>
  <si>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</si>
  <si>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 (Network)</t>
  </si>
  <si>
    <t>How much time in total was needed for all the transmission(sum of messages, measured from LoPy analytics)</t>
  </si>
  <si>
    <t>Total Duration (Code)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</si>
  <si>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</si>
  <si>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</si>
  <si>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</si>
  <si>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</si>
  <si>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</si>
  <si>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</si>
  <si>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</si>
  <si>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</si>
  <si>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</si>
  <si>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</si>
  <si>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</si>
  <si>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</si>
  <si>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</si>
  <si>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</si>
  <si>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Success</t>
  </si>
  <si>
    <t>If the transmission was not aborted</t>
  </si>
  <si>
    <t>Success rate:</t>
  </si>
  <si>
    <t>Case</t>
  </si>
  <si>
    <t>No Errors</t>
  </si>
  <si>
    <t xml:space="preserve">10% UL Errors </t>
  </si>
  <si>
    <t>20% UL Errors</t>
  </si>
  <si>
    <t>Success rate</t>
  </si>
  <si>
    <t>Transmission Duration</t>
  </si>
  <si>
    <t>UL Messages</t>
  </si>
  <si>
    <t>DL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</si>
</sst>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0.000000"/>
    <numFmt numFmtId="166" formatCode="0.0000"/>
  </numFmts>
  <fonts count="17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12"/>
    <xf numFmtId="9" fontId="9" fillId="0" borderId="12"/>
    <xf numFmtId="41" fontId="9" fillId="0" borderId="12"/>
  </cellStyleXfs>
  <cellXfs count="155"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3" xfId="0" applyFont="1" applyBorder="1"/>
    <xf numFmtId="10" fontId="6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8" fillId="0" borderId="0" xfId="0" applyFont="1" applyBorder="1"/>
    <xf numFmtId="9" fontId="6" fillId="0" borderId="7" xfId="1" applyFont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" fontId="6" fillId="0" borderId="16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0" borderId="10" xfId="0" applyFont="1" applyBorder="1"/>
    <xf numFmtId="0" fontId="2" fillId="2" borderId="16" xfId="0" applyFont="1" applyFill="1" applyBorder="1" applyAlignment="1">
      <alignment horizontal="center"/>
    </xf>
    <xf numFmtId="0" fontId="7" fillId="0" borderId="23" xfId="0" applyFont="1" applyBorder="1"/>
    <xf numFmtId="1" fontId="10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/>
    </xf>
    <xf numFmtId="0" fontId="15" fillId="0" borderId="0" xfId="0" applyFont="1" applyBorder="1"/>
    <xf numFmtId="0" fontId="14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4" fillId="0" borderId="35" xfId="0" applyFont="1" applyBorder="1" applyAlignment="1">
      <alignment horizontal="center" wrapText="1"/>
    </xf>
    <xf numFmtId="1" fontId="6" fillId="0" borderId="36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5" fillId="0" borderId="46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9" fontId="5" fillId="0" borderId="46" xfId="0" applyNumberFormat="1" applyFont="1" applyBorder="1" applyAlignment="1">
      <alignment horizontal="center"/>
    </xf>
    <xf numFmtId="0" fontId="13" fillId="0" borderId="29" xfId="0" applyFont="1" applyBorder="1"/>
    <xf numFmtId="1" fontId="5" fillId="0" borderId="50" xfId="0" applyNumberFormat="1" applyFont="1" applyBorder="1" applyAlignment="1">
      <alignment horizontal="center"/>
    </xf>
    <xf numFmtId="1" fontId="13" fillId="0" borderId="45" xfId="2" applyNumberFormat="1" applyFont="1" applyBorder="1"/>
    <xf numFmtId="1" fontId="13" fillId="0" borderId="47" xfId="2" applyNumberFormat="1" applyFont="1" applyBorder="1"/>
    <xf numFmtId="1" fontId="13" fillId="0" borderId="49" xfId="2" applyNumberFormat="1" applyFont="1" applyBorder="1"/>
    <xf numFmtId="1" fontId="13" fillId="0" borderId="51" xfId="2" applyNumberFormat="1" applyFont="1" applyBorder="1"/>
    <xf numFmtId="1" fontId="13" fillId="0" borderId="29" xfId="2" applyNumberFormat="1" applyFont="1" applyBorder="1"/>
    <xf numFmtId="9" fontId="13" fillId="0" borderId="40" xfId="1" applyFont="1" applyBorder="1"/>
    <xf numFmtId="0" fontId="13" fillId="7" borderId="31" xfId="0" applyFont="1" applyFill="1" applyBorder="1"/>
    <xf numFmtId="9" fontId="13" fillId="7" borderId="52" xfId="1" applyFont="1" applyFill="1" applyBorder="1"/>
    <xf numFmtId="1" fontId="16" fillId="0" borderId="47" xfId="2" applyNumberFormat="1" applyFont="1" applyBorder="1"/>
    <xf numFmtId="0" fontId="0" fillId="0" borderId="12" xfId="0"/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9" fontId="0" fillId="7" borderId="31" xfId="0" applyNumberFormat="1" applyFill="1" applyBorder="1"/>
    <xf numFmtId="9" fontId="0" fillId="7" borderId="33" xfId="0" applyNumberFormat="1" applyFill="1" applyBorder="1"/>
    <xf numFmtId="9" fontId="0" fillId="7" borderId="52" xfId="0" applyNumberFormat="1" applyFill="1" applyBorder="1"/>
    <xf numFmtId="1" fontId="6" fillId="0" borderId="2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6" fontId="5" fillId="0" borderId="48" xfId="0" applyNumberFormat="1" applyFont="1" applyBorder="1" applyAlignment="1">
      <alignment horizontal="center"/>
    </xf>
    <xf numFmtId="166" fontId="13" fillId="0" borderId="49" xfId="2" applyNumberFormat="1" applyFont="1" applyBorder="1"/>
    <xf numFmtId="164" fontId="6" fillId="0" borderId="20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4" fontId="6" fillId="3" borderId="38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Border="1"/>
    <xf numFmtId="0" fontId="1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center" wrapText="1"/>
    </xf>
    <xf numFmtId="0" fontId="0" fillId="0" borderId="14" xfId="0" applyBorder="1"/>
    <xf numFmtId="0" fontId="0" fillId="0" borderId="8" xfId="0" applyBorder="1"/>
    <xf numFmtId="0" fontId="3" fillId="0" borderId="11" xfId="0" applyFont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2" borderId="7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2" fillId="2" borderId="6" xfId="0" applyFont="1" applyFill="1" applyBorder="1" applyAlignment="1">
      <alignment horizontal="center" wrapText="1"/>
    </xf>
    <xf numFmtId="0" fontId="0" fillId="0" borderId="13" xfId="0" applyBorder="1"/>
    <xf numFmtId="0" fontId="2" fillId="2" borderId="32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0" fillId="0" borderId="23" xfId="0" applyBorder="1"/>
    <xf numFmtId="0" fontId="2" fillId="2" borderId="15" xfId="0" applyFont="1" applyFill="1" applyBorder="1" applyAlignment="1">
      <alignment horizontal="center" wrapText="1"/>
    </xf>
    <xf numFmtId="0" fontId="0" fillId="0" borderId="18" xfId="0" applyBorder="1"/>
    <xf numFmtId="0" fontId="0" fillId="0" borderId="25" xfId="0" applyBorder="1"/>
    <xf numFmtId="0" fontId="2" fillId="2" borderId="22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wrapText="1"/>
    </xf>
    <xf numFmtId="0" fontId="11" fillId="6" borderId="39" xfId="0" applyFont="1" applyFill="1" applyBorder="1" applyAlignment="1">
      <alignment horizontal="center" wrapText="1"/>
    </xf>
    <xf numFmtId="0" fontId="0" fillId="0" borderId="59" xfId="0" applyBorder="1"/>
    <xf numFmtId="0" fontId="3" fillId="0" borderId="53" xfId="0" applyFont="1" applyBorder="1" applyAlignment="1">
      <alignment horizontal="center" vertical="center" wrapText="1"/>
    </xf>
    <xf numFmtId="0" fontId="0" fillId="0" borderId="32" xfId="0" applyBorder="1"/>
    <xf numFmtId="0" fontId="0" fillId="0" borderId="62" xfId="0" applyBorder="1"/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63" xfId="0" applyBorder="1"/>
    <xf numFmtId="0" fontId="13" fillId="7" borderId="43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52.0709667</c:v>
                </c:pt>
                <c:pt idx="1">
                  <c:v>114.84539150000003</c:v>
                </c:pt>
                <c:pt idx="2">
                  <c:v>177.04927149999997</c:v>
                </c:pt>
                <c:pt idx="3">
                  <c:v>221.80831210000002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4120-B405-A620DDBF1393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74.116771300000025</c:v>
                </c:pt>
                <c:pt idx="1">
                  <c:v>136.96503670000001</c:v>
                </c:pt>
                <c:pt idx="2">
                  <c:v>204.22046280000001</c:v>
                </c:pt>
                <c:pt idx="3">
                  <c:v>248.92110479999997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7-4120-B405-A620DDBF1393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83.160159050000004</c:v>
                </c:pt>
                <c:pt idx="1">
                  <c:v>145.94855560000002</c:v>
                </c:pt>
                <c:pt idx="2">
                  <c:v>223.36740799999998</c:v>
                </c:pt>
                <c:pt idx="3">
                  <c:v>307.65563439999994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7-4120-B405-A620DDBF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C-4202-8DE7-F5F195022520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7.65</c:v>
                </c:pt>
                <c:pt idx="1">
                  <c:v>14.8</c:v>
                </c:pt>
                <c:pt idx="2">
                  <c:v>22.1</c:v>
                </c:pt>
                <c:pt idx="3">
                  <c:v>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C-4202-8DE7-F5F195022520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7.9</c:v>
                </c:pt>
                <c:pt idx="1">
                  <c:v>15.1</c:v>
                </c:pt>
                <c:pt idx="2">
                  <c:v>22.8</c:v>
                </c:pt>
                <c:pt idx="3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C-4202-8DE7-F5F19502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E39-86E3-083EA88CAE04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1.65</c:v>
                </c:pt>
                <c:pt idx="1">
                  <c:v>2.4</c:v>
                </c:pt>
                <c:pt idx="2">
                  <c:v>3.2</c:v>
                </c:pt>
                <c:pt idx="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E39-86E3-083EA88CAE04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1.9</c:v>
                </c:pt>
                <c:pt idx="1">
                  <c:v>2.7</c:v>
                </c:pt>
                <c:pt idx="2">
                  <c:v>4.3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E-4E39-86E3-083EA88C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A3" workbookViewId="0">
      <selection activeCell="D29" sqref="A1:Z35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29" width="14.42578125" style="100" customWidth="1"/>
    <col min="30" max="16384" width="14.42578125" style="100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17.44049</v>
      </c>
      <c r="F8" s="89">
        <v>17.443686</v>
      </c>
      <c r="G8" s="89">
        <v>17.446598000000002</v>
      </c>
      <c r="H8" s="89">
        <v>17.506923</v>
      </c>
      <c r="I8" s="89">
        <v>17.437802999999999</v>
      </c>
      <c r="J8" s="89">
        <v>17.442781</v>
      </c>
      <c r="K8" s="89">
        <v>17.442059</v>
      </c>
      <c r="L8" s="89">
        <v>17.446382</v>
      </c>
      <c r="M8" s="89">
        <v>17.510643000000002</v>
      </c>
      <c r="N8" s="89">
        <v>17.441006000000002</v>
      </c>
      <c r="O8" s="5">
        <v>17.449974000000001</v>
      </c>
      <c r="P8" s="89">
        <v>17.434971000000001</v>
      </c>
      <c r="Q8" s="89">
        <v>17.455992999999999</v>
      </c>
      <c r="R8" s="89">
        <v>17.448643000000001</v>
      </c>
      <c r="S8" s="89">
        <v>17.441685</v>
      </c>
      <c r="T8" s="89">
        <v>17.434497</v>
      </c>
      <c r="U8" s="89">
        <v>17.441319</v>
      </c>
      <c r="V8" s="89">
        <v>17.514206999999999</v>
      </c>
      <c r="W8" s="89">
        <v>17.462025000000001</v>
      </c>
      <c r="X8" s="90">
        <v>17.440598999999999</v>
      </c>
      <c r="Y8" s="39">
        <f t="shared" si="0"/>
        <v>17.454114200000003</v>
      </c>
      <c r="Z8" s="46">
        <f t="shared" si="1"/>
        <v>17.454114200000003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2.9067483333333328</v>
      </c>
      <c r="F9" s="89">
        <v>2.9072810000000011</v>
      </c>
      <c r="G9" s="89">
        <v>2.907766333333333</v>
      </c>
      <c r="H9" s="89">
        <v>2.9178204999999999</v>
      </c>
      <c r="I9" s="89">
        <v>2.9063005</v>
      </c>
      <c r="J9" s="89">
        <v>2.9071301666666658</v>
      </c>
      <c r="K9" s="89">
        <v>2.907009833333333</v>
      </c>
      <c r="L9" s="89">
        <v>2.9077303333333329</v>
      </c>
      <c r="M9" s="89">
        <v>2.9184405</v>
      </c>
      <c r="N9" s="89">
        <v>2.9068343333333342</v>
      </c>
      <c r="O9" s="89">
        <v>2.9083290000000002</v>
      </c>
      <c r="P9" s="89">
        <v>2.9058285000000001</v>
      </c>
      <c r="Q9" s="89">
        <v>2.9093321666666672</v>
      </c>
      <c r="R9" s="89">
        <v>2.908107166666666</v>
      </c>
      <c r="S9" s="89">
        <v>2.9069474999999998</v>
      </c>
      <c r="T9" s="89">
        <v>2.9057495000000002</v>
      </c>
      <c r="U9" s="89">
        <v>2.9068865000000002</v>
      </c>
      <c r="V9" s="89">
        <v>2.9190345</v>
      </c>
      <c r="W9" s="89">
        <v>2.9103374999999998</v>
      </c>
      <c r="X9" s="90">
        <v>2.9067664999999998</v>
      </c>
      <c r="Y9" s="39">
        <f t="shared" si="0"/>
        <v>2.9090190333333332</v>
      </c>
      <c r="Z9" s="46">
        <f t="shared" si="1"/>
        <v>2.9090190333333332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0.51644204502138158</v>
      </c>
      <c r="F10" s="91">
        <v>0.51780457418875703</v>
      </c>
      <c r="G10" s="91">
        <v>0.51549286108797543</v>
      </c>
      <c r="H10" s="91">
        <v>0.5350211567901777</v>
      </c>
      <c r="I10" s="91">
        <v>0.51681831756111352</v>
      </c>
      <c r="J10" s="91">
        <v>0.51732580400262929</v>
      </c>
      <c r="K10" s="91">
        <v>0.51748267009259996</v>
      </c>
      <c r="L10" s="91">
        <v>0.51699345030964039</v>
      </c>
      <c r="M10" s="91">
        <v>0.50931402566069206</v>
      </c>
      <c r="N10" s="91">
        <v>0.5164067574595308</v>
      </c>
      <c r="O10" s="91">
        <v>0.51589969818948334</v>
      </c>
      <c r="P10" s="91">
        <v>0.51632096597281429</v>
      </c>
      <c r="Q10" s="91">
        <v>0.51712616569012115</v>
      </c>
      <c r="R10" s="91">
        <v>0.51773198127927811</v>
      </c>
      <c r="S10" s="91">
        <v>0.51773803869012747</v>
      </c>
      <c r="T10" s="91">
        <v>0.51672149721518268</v>
      </c>
      <c r="U10" s="91">
        <v>0.51686730026680927</v>
      </c>
      <c r="V10" s="91">
        <v>0.5085040621461151</v>
      </c>
      <c r="W10" s="91">
        <v>0.5231317930390964</v>
      </c>
      <c r="X10" s="92">
        <v>0.51635478750516095</v>
      </c>
      <c r="Y10" s="93">
        <f t="shared" si="0"/>
        <v>0.51727489760843437</v>
      </c>
      <c r="Z10" s="94">
        <f t="shared" si="1"/>
        <v>0.51727489760843437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32">
        <v>1</v>
      </c>
      <c r="Y20" s="39">
        <f t="shared" si="0"/>
        <v>1</v>
      </c>
      <c r="Z20" s="46">
        <f t="shared" si="1"/>
        <v>1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33">
        <v>0</v>
      </c>
      <c r="Y21" s="39">
        <f t="shared" si="0"/>
        <v>0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32">
        <v>1</v>
      </c>
      <c r="Y23" s="39">
        <f t="shared" si="0"/>
        <v>1</v>
      </c>
      <c r="Z23" s="46">
        <f t="shared" si="1"/>
        <v>1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34.984470000000002</v>
      </c>
      <c r="F24" s="89">
        <v>34.968690000000002</v>
      </c>
      <c r="G24" s="89">
        <v>33.87961</v>
      </c>
      <c r="H24" s="89">
        <v>33.85792</v>
      </c>
      <c r="I24" s="89">
        <v>34.908160000000002</v>
      </c>
      <c r="J24" s="89">
        <v>34.92465</v>
      </c>
      <c r="K24" s="89">
        <v>34.928820000000002</v>
      </c>
      <c r="L24" s="89">
        <v>34.93121</v>
      </c>
      <c r="M24" s="89">
        <v>34.817990000000002</v>
      </c>
      <c r="N24" s="89">
        <v>33.956240000000001</v>
      </c>
      <c r="O24" s="89">
        <v>33.857999999999997</v>
      </c>
      <c r="P24" s="89">
        <v>34.959380000000003</v>
      </c>
      <c r="Q24" s="89">
        <v>34.943640000000002</v>
      </c>
      <c r="R24" s="89">
        <v>34.874040000000001</v>
      </c>
      <c r="S24" s="89">
        <v>34.973590000000002</v>
      </c>
      <c r="T24" s="89">
        <v>34.933669999999999</v>
      </c>
      <c r="U24" s="89">
        <v>33.956189999999999</v>
      </c>
      <c r="V24" s="89">
        <v>33.84581</v>
      </c>
      <c r="W24" s="89">
        <v>34.906489999999998</v>
      </c>
      <c r="X24" s="90">
        <v>34.92848</v>
      </c>
      <c r="Y24" s="39">
        <f t="shared" si="0"/>
        <v>34.6168525</v>
      </c>
      <c r="Z24" s="46">
        <f t="shared" si="1"/>
        <v>34.6168525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34.984470000000002</v>
      </c>
      <c r="F25" s="89">
        <v>34.968690000000002</v>
      </c>
      <c r="G25" s="89">
        <v>33.87961</v>
      </c>
      <c r="H25" s="89">
        <v>33.85792</v>
      </c>
      <c r="I25" s="89">
        <v>34.908160000000002</v>
      </c>
      <c r="J25" s="89">
        <v>34.92465</v>
      </c>
      <c r="K25" s="89">
        <v>34.928820000000002</v>
      </c>
      <c r="L25" s="89">
        <v>34.93121</v>
      </c>
      <c r="M25" s="89">
        <v>34.817990000000002</v>
      </c>
      <c r="N25" s="89">
        <v>33.956240000000001</v>
      </c>
      <c r="O25" s="89">
        <v>33.857999999999997</v>
      </c>
      <c r="P25" s="89">
        <v>34.959380000000003</v>
      </c>
      <c r="Q25" s="89">
        <v>34.943640000000002</v>
      </c>
      <c r="R25" s="89">
        <v>34.874040000000001</v>
      </c>
      <c r="S25" s="89">
        <v>34.973590000000002</v>
      </c>
      <c r="T25" s="89">
        <v>34.933669999999999</v>
      </c>
      <c r="U25" s="89">
        <v>33.956189999999999</v>
      </c>
      <c r="V25" s="89">
        <v>33.84581</v>
      </c>
      <c r="W25" s="89">
        <v>34.906489999999998</v>
      </c>
      <c r="X25" s="90">
        <v>34.92848</v>
      </c>
      <c r="Y25" s="39">
        <f t="shared" si="0"/>
        <v>34.6168525</v>
      </c>
      <c r="Z25" s="46">
        <f t="shared" si="1"/>
        <v>34.6168525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6">
        <v>0</v>
      </c>
      <c r="Y26" s="40">
        <f t="shared" si="0"/>
        <v>0</v>
      </c>
      <c r="Z26" s="47">
        <f t="shared" si="1"/>
        <v>0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52.424959999999999</v>
      </c>
      <c r="F27" s="98">
        <v>52.412376000000009</v>
      </c>
      <c r="G27" s="98">
        <v>51.326207999999987</v>
      </c>
      <c r="H27" s="98">
        <v>51.364843</v>
      </c>
      <c r="I27" s="98">
        <v>52.345962999999998</v>
      </c>
      <c r="J27" s="98">
        <v>52.367431000000003</v>
      </c>
      <c r="K27" s="98">
        <v>52.370879000000002</v>
      </c>
      <c r="L27" s="98">
        <v>52.377592</v>
      </c>
      <c r="M27" s="98">
        <v>52.328633000000004</v>
      </c>
      <c r="N27" s="98">
        <v>51.397246000000003</v>
      </c>
      <c r="O27" s="98">
        <v>51.307974000000002</v>
      </c>
      <c r="P27" s="98">
        <v>52.394351</v>
      </c>
      <c r="Q27" s="98">
        <v>52.399633000000001</v>
      </c>
      <c r="R27" s="98">
        <v>52.322682999999998</v>
      </c>
      <c r="S27" s="98">
        <v>52.415275000000001</v>
      </c>
      <c r="T27" s="98">
        <v>52.368167</v>
      </c>
      <c r="U27" s="98">
        <v>51.397508999999999</v>
      </c>
      <c r="V27" s="98">
        <v>51.360016999999999</v>
      </c>
      <c r="W27" s="98">
        <v>52.368515000000002</v>
      </c>
      <c r="X27" s="99">
        <v>52.369078999999999</v>
      </c>
      <c r="Y27" s="44">
        <f t="shared" si="0"/>
        <v>52.0709667</v>
      </c>
      <c r="Z27" s="48">
        <f t="shared" si="1"/>
        <v>52.0709667</v>
      </c>
    </row>
    <row r="28" spans="1:2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53.58417</v>
      </c>
      <c r="F28" s="98">
        <v>53.523560000000003</v>
      </c>
      <c r="G28" s="98">
        <v>52.447510000000001</v>
      </c>
      <c r="H28" s="98">
        <v>52.47824</v>
      </c>
      <c r="I28" s="98">
        <v>53.479480000000002</v>
      </c>
      <c r="J28" s="98">
        <v>53.507109999999997</v>
      </c>
      <c r="K28" s="98">
        <v>53.521819999999998</v>
      </c>
      <c r="L28" s="98">
        <v>53.518770000000004</v>
      </c>
      <c r="M28" s="98">
        <v>53.521210000000004</v>
      </c>
      <c r="N28" s="98">
        <v>52.516509999999997</v>
      </c>
      <c r="O28" s="98">
        <v>52.508620000000001</v>
      </c>
      <c r="P28" s="98">
        <v>53.525379999999998</v>
      </c>
      <c r="Q28" s="98">
        <v>53.576599999999999</v>
      </c>
      <c r="R28" s="98">
        <v>53.444519999999997</v>
      </c>
      <c r="S28" s="98">
        <v>53.522750000000002</v>
      </c>
      <c r="T28" s="98">
        <v>53.493650000000002</v>
      </c>
      <c r="U28" s="98">
        <v>52.522109999999998</v>
      </c>
      <c r="V28" s="98">
        <v>52.501069999999999</v>
      </c>
      <c r="W28" s="98">
        <v>53.508670000000002</v>
      </c>
      <c r="X28" s="99">
        <v>53.490650000000002</v>
      </c>
      <c r="Y28" s="41">
        <f t="shared" si="0"/>
        <v>53.209620000000008</v>
      </c>
      <c r="Z28" s="49">
        <f t="shared" si="1"/>
        <v>53.209620000000008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34">
        <f t="shared" si="3"/>
        <v>0</v>
      </c>
      <c r="Y29" s="38">
        <f t="shared" si="0"/>
        <v>0</v>
      </c>
      <c r="Z29" s="45">
        <f t="shared" si="1"/>
        <v>0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</v>
      </c>
      <c r="X30" s="35">
        <f t="shared" si="4"/>
        <v>0</v>
      </c>
      <c r="Y30" s="42">
        <f t="shared" si="0"/>
        <v>0</v>
      </c>
      <c r="Z30" s="50">
        <f t="shared" si="1"/>
        <v>0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0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7</v>
      </c>
      <c r="F33" s="5">
        <f t="shared" si="7"/>
        <v>7</v>
      </c>
      <c r="G33" s="5">
        <f t="shared" si="7"/>
        <v>7</v>
      </c>
      <c r="H33" s="5">
        <f t="shared" si="7"/>
        <v>7</v>
      </c>
      <c r="I33" s="5">
        <f t="shared" si="7"/>
        <v>7</v>
      </c>
      <c r="J33" s="5">
        <f t="shared" si="7"/>
        <v>7</v>
      </c>
      <c r="K33" s="5">
        <f t="shared" si="7"/>
        <v>7</v>
      </c>
      <c r="L33" s="5">
        <f t="shared" si="7"/>
        <v>7</v>
      </c>
      <c r="M33" s="5">
        <f t="shared" si="7"/>
        <v>7</v>
      </c>
      <c r="N33" s="5">
        <f t="shared" si="7"/>
        <v>7</v>
      </c>
      <c r="O33" s="5">
        <f t="shared" si="7"/>
        <v>7</v>
      </c>
      <c r="P33" s="5">
        <f t="shared" si="7"/>
        <v>7</v>
      </c>
      <c r="Q33" s="5">
        <f t="shared" si="7"/>
        <v>7</v>
      </c>
      <c r="R33" s="5">
        <f t="shared" si="7"/>
        <v>7</v>
      </c>
      <c r="S33" s="5">
        <f t="shared" si="7"/>
        <v>7</v>
      </c>
      <c r="T33" s="5">
        <f t="shared" si="7"/>
        <v>7</v>
      </c>
      <c r="U33" s="5">
        <f t="shared" si="7"/>
        <v>7</v>
      </c>
      <c r="V33" s="5">
        <f t="shared" si="7"/>
        <v>7</v>
      </c>
      <c r="W33" s="5">
        <f t="shared" si="7"/>
        <v>7</v>
      </c>
      <c r="X33" s="32">
        <f t="shared" si="7"/>
        <v>7</v>
      </c>
      <c r="Y33" s="39">
        <f t="shared" si="0"/>
        <v>7</v>
      </c>
      <c r="Z33" s="46">
        <f t="shared" si="1"/>
        <v>7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24">
        <f t="shared" si="8"/>
        <v>1</v>
      </c>
      <c r="P34" s="24">
        <f t="shared" si="8"/>
        <v>1</v>
      </c>
      <c r="Q34" s="24">
        <f t="shared" si="8"/>
        <v>1</v>
      </c>
      <c r="R34" s="24">
        <f t="shared" si="8"/>
        <v>1</v>
      </c>
      <c r="S34" s="24">
        <f t="shared" si="8"/>
        <v>1</v>
      </c>
      <c r="T34" s="24">
        <f t="shared" si="8"/>
        <v>1</v>
      </c>
      <c r="U34" s="24">
        <f t="shared" si="8"/>
        <v>1</v>
      </c>
      <c r="V34" s="24">
        <f t="shared" si="8"/>
        <v>1</v>
      </c>
      <c r="W34" s="24">
        <f t="shared" si="8"/>
        <v>1</v>
      </c>
      <c r="X34" s="36">
        <f t="shared" si="8"/>
        <v>1</v>
      </c>
      <c r="Y34" s="40">
        <f t="shared" si="0"/>
        <v>1</v>
      </c>
      <c r="Z34" s="47">
        <f t="shared" si="1"/>
        <v>1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29:C29"/>
    <mergeCell ref="A5:A28"/>
    <mergeCell ref="B28:C28"/>
    <mergeCell ref="B5:B10"/>
    <mergeCell ref="B11:B18"/>
    <mergeCell ref="B19:B26"/>
    <mergeCell ref="B27:C27"/>
    <mergeCell ref="A35:C35"/>
    <mergeCell ref="A30:C30"/>
    <mergeCell ref="A31:C31"/>
    <mergeCell ref="A32:C32"/>
    <mergeCell ref="A33:B34"/>
    <mergeCell ref="E1:Z1"/>
    <mergeCell ref="A1:C1"/>
    <mergeCell ref="D1:D4"/>
    <mergeCell ref="A2:C2"/>
    <mergeCell ref="A3:C3"/>
    <mergeCell ref="A4:C4"/>
    <mergeCell ref="E2:Z2"/>
    <mergeCell ref="E3:Z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D1" workbookViewId="0">
      <selection sqref="A1:XFD104857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7.14062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34.957025000000002</v>
      </c>
      <c r="F8" s="89">
        <v>32.887315999999998</v>
      </c>
      <c r="G8" s="89">
        <v>32.950610999999988</v>
      </c>
      <c r="H8" s="89">
        <v>32.879733999999999</v>
      </c>
      <c r="I8" s="89">
        <v>33.888584000000002</v>
      </c>
      <c r="J8" s="89">
        <v>32.886085999999999</v>
      </c>
      <c r="K8" s="89">
        <v>33.967472000000008</v>
      </c>
      <c r="L8" s="89">
        <v>32.889609999999998</v>
      </c>
      <c r="M8" s="89">
        <v>32.887368000000002</v>
      </c>
      <c r="N8" s="89">
        <v>33.959290000000003</v>
      </c>
      <c r="O8" s="39">
        <f t="shared" si="0"/>
        <v>33.415309600000001</v>
      </c>
      <c r="P8" s="46">
        <f t="shared" si="1"/>
        <v>33.415309600000001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2.9130854166666671</v>
      </c>
      <c r="F9" s="89">
        <v>2.7406096666666659</v>
      </c>
      <c r="G9" s="89">
        <v>2.74588425</v>
      </c>
      <c r="H9" s="89">
        <v>2.7399778333333331</v>
      </c>
      <c r="I9" s="89">
        <v>2.8240486666666671</v>
      </c>
      <c r="J9" s="89">
        <v>2.7405071666666672</v>
      </c>
      <c r="K9" s="89">
        <v>2.8306226666666672</v>
      </c>
      <c r="L9" s="89">
        <v>2.740800833333334</v>
      </c>
      <c r="M9" s="89">
        <v>2.740613999999999</v>
      </c>
      <c r="N9" s="89">
        <v>2.8299408333333331</v>
      </c>
      <c r="O9" s="39">
        <f t="shared" si="0"/>
        <v>2.7846091333333334</v>
      </c>
      <c r="P9" s="46">
        <f t="shared" si="1"/>
        <v>2.7846091333333334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0.50218233332950413</v>
      </c>
      <c r="F10" s="91">
        <v>0.38885487849309391</v>
      </c>
      <c r="G10" s="91">
        <v>0.38697228293512542</v>
      </c>
      <c r="H10" s="91">
        <v>0.38949783740859167</v>
      </c>
      <c r="I10" s="91">
        <v>0.45146788901121482</v>
      </c>
      <c r="J10" s="91">
        <v>0.38966316524399602</v>
      </c>
      <c r="K10" s="91">
        <v>0.46422780584699491</v>
      </c>
      <c r="L10" s="91">
        <v>0.38914438579012001</v>
      </c>
      <c r="M10" s="91">
        <v>0.38889284960746978</v>
      </c>
      <c r="N10" s="91">
        <v>0.44912940298169851</v>
      </c>
      <c r="O10" s="93">
        <f t="shared" si="0"/>
        <v>0.42000328306478096</v>
      </c>
      <c r="P10" s="94">
        <f t="shared" si="1"/>
        <v>0.42000328306478096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0</v>
      </c>
      <c r="I13" s="22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39">
        <f t="shared" si="0"/>
        <v>0.4</v>
      </c>
      <c r="P13" s="46">
        <f t="shared" si="1"/>
        <v>0.4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  <c r="N15" s="5">
        <v>1</v>
      </c>
      <c r="O15" s="39">
        <f t="shared" si="0"/>
        <v>0.6</v>
      </c>
      <c r="P15" s="46">
        <f t="shared" si="1"/>
        <v>0.6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45.662770000000002</v>
      </c>
      <c r="F16" s="89">
        <v>45.662550000000003</v>
      </c>
      <c r="G16" s="89">
        <v>46.663960000000003</v>
      </c>
      <c r="H16" s="89">
        <v>35.650860000000002</v>
      </c>
      <c r="I16" s="89">
        <v>35.636400000000002</v>
      </c>
      <c r="J16" s="89">
        <v>35.570039999999999</v>
      </c>
      <c r="K16" s="89">
        <v>35.624600000000001</v>
      </c>
      <c r="L16" s="89">
        <v>46.666080000000001</v>
      </c>
      <c r="M16" s="89">
        <v>34.47504</v>
      </c>
      <c r="N16" s="89">
        <v>35.597290000000001</v>
      </c>
      <c r="O16" s="39">
        <f t="shared" si="0"/>
        <v>39.720959000000001</v>
      </c>
      <c r="P16" s="46">
        <f t="shared" si="1"/>
        <v>39.720959000000001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45.662770000000002</v>
      </c>
      <c r="F17" s="89">
        <v>45.662550000000003</v>
      </c>
      <c r="G17" s="89">
        <v>46.663960000000003</v>
      </c>
      <c r="H17" s="89">
        <v>35.650860000000002</v>
      </c>
      <c r="I17" s="89">
        <v>35.636400000000002</v>
      </c>
      <c r="J17" s="89">
        <v>35.570039999999999</v>
      </c>
      <c r="K17" s="89">
        <v>35.624600000000001</v>
      </c>
      <c r="L17" s="89">
        <v>46.666080000000001</v>
      </c>
      <c r="M17" s="89">
        <v>34.47504</v>
      </c>
      <c r="N17" s="89">
        <v>35.597290000000001</v>
      </c>
      <c r="O17" s="39">
        <f t="shared" si="0"/>
        <v>39.720959000000001</v>
      </c>
      <c r="P17" s="46">
        <f t="shared" si="1"/>
        <v>39.720959000000001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2</v>
      </c>
      <c r="G20" s="5">
        <v>1</v>
      </c>
      <c r="H20" s="5">
        <v>1</v>
      </c>
      <c r="I20" s="5">
        <v>2</v>
      </c>
      <c r="J20" s="5">
        <v>2</v>
      </c>
      <c r="K20" s="5">
        <v>2</v>
      </c>
      <c r="L20" s="5">
        <v>5</v>
      </c>
      <c r="M20" s="5">
        <v>3</v>
      </c>
      <c r="N20" s="5">
        <v>2</v>
      </c>
      <c r="O20" s="39">
        <f t="shared" si="0"/>
        <v>2.1</v>
      </c>
      <c r="P20" s="46">
        <f t="shared" si="1"/>
        <v>2.1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2</v>
      </c>
      <c r="G23" s="5">
        <v>1</v>
      </c>
      <c r="H23" s="5">
        <v>1</v>
      </c>
      <c r="I23" s="5">
        <v>2</v>
      </c>
      <c r="J23" s="5">
        <v>2</v>
      </c>
      <c r="K23" s="5">
        <v>2</v>
      </c>
      <c r="L23" s="5">
        <v>5</v>
      </c>
      <c r="M23" s="5">
        <v>3</v>
      </c>
      <c r="N23" s="5">
        <v>2</v>
      </c>
      <c r="O23" s="39">
        <f t="shared" si="0"/>
        <v>2.1</v>
      </c>
      <c r="P23" s="46">
        <f t="shared" si="1"/>
        <v>2.1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34.901699999999998</v>
      </c>
      <c r="F24" s="89">
        <v>69.394379999999998</v>
      </c>
      <c r="G24" s="89">
        <v>34.360689999999998</v>
      </c>
      <c r="H24" s="89">
        <v>34.71716</v>
      </c>
      <c r="I24" s="89">
        <v>70.177680000000009</v>
      </c>
      <c r="J24" s="89">
        <v>70.137299999999996</v>
      </c>
      <c r="K24" s="89">
        <v>69.391269999999992</v>
      </c>
      <c r="L24" s="89">
        <v>171.33984000000001</v>
      </c>
      <c r="M24" s="89">
        <v>104.27518000000001</v>
      </c>
      <c r="N24" s="89">
        <v>69.427670000000006</v>
      </c>
      <c r="O24" s="39">
        <f t="shared" si="0"/>
        <v>72.812286999999998</v>
      </c>
      <c r="P24" s="46">
        <f t="shared" si="1"/>
        <v>72.812286999999998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34.901699999999998</v>
      </c>
      <c r="F25" s="89">
        <v>34.697189999999999</v>
      </c>
      <c r="G25" s="89">
        <v>34.360689999999998</v>
      </c>
      <c r="H25" s="89">
        <v>34.71716</v>
      </c>
      <c r="I25" s="89">
        <v>35.088839999999998</v>
      </c>
      <c r="J25" s="89">
        <v>35.068649999999998</v>
      </c>
      <c r="K25" s="89">
        <v>34.695635000000003</v>
      </c>
      <c r="L25" s="89">
        <v>34.267968000000003</v>
      </c>
      <c r="M25" s="89">
        <v>34.758393333333338</v>
      </c>
      <c r="N25" s="89">
        <v>34.713835000000003</v>
      </c>
      <c r="O25" s="39">
        <f t="shared" si="0"/>
        <v>34.72700613333334</v>
      </c>
      <c r="P25" s="46">
        <f t="shared" si="1"/>
        <v>34.72700613333334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0.79159189940271324</v>
      </c>
      <c r="G26" s="95">
        <v>0</v>
      </c>
      <c r="H26" s="95">
        <v>0</v>
      </c>
      <c r="I26" s="95">
        <v>7.3326973209042398E-2</v>
      </c>
      <c r="J26" s="95">
        <v>0.86969891445258163</v>
      </c>
      <c r="K26" s="95">
        <v>0.64381365320254169</v>
      </c>
      <c r="L26" s="95">
        <v>0.1597426250879839</v>
      </c>
      <c r="M26" s="95">
        <v>0.7990280659234269</v>
      </c>
      <c r="N26" s="95">
        <v>0.35143914131752307</v>
      </c>
      <c r="O26" s="40">
        <f t="shared" si="0"/>
        <v>0.36886412725958129</v>
      </c>
      <c r="P26" s="47">
        <f t="shared" si="1"/>
        <v>0.36886412725958129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115.521495</v>
      </c>
      <c r="F27" s="98">
        <v>147.94424599999999</v>
      </c>
      <c r="G27" s="98">
        <v>113.975261</v>
      </c>
      <c r="H27" s="98">
        <v>103.247754</v>
      </c>
      <c r="I27" s="98">
        <v>139.702664</v>
      </c>
      <c r="J27" s="98">
        <v>138.59342599999999</v>
      </c>
      <c r="K27" s="98">
        <v>138.98334199999999</v>
      </c>
      <c r="L27" s="98">
        <v>250.89553000000001</v>
      </c>
      <c r="M27" s="98">
        <v>171.63758799999999</v>
      </c>
      <c r="N27" s="98">
        <v>138.98425</v>
      </c>
      <c r="O27" s="44">
        <f t="shared" si="0"/>
        <v>145.94855560000002</v>
      </c>
      <c r="P27" s="48">
        <f t="shared" si="1"/>
        <v>145.94855560000002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117.74039999999999</v>
      </c>
      <c r="F28" s="98">
        <v>153.09139999999999</v>
      </c>
      <c r="G28" s="98">
        <v>116.1764</v>
      </c>
      <c r="H28" s="98">
        <v>108.179</v>
      </c>
      <c r="I28" s="98">
        <v>150.2022</v>
      </c>
      <c r="J28" s="98">
        <v>149.13759999999999</v>
      </c>
      <c r="K28" s="98">
        <v>152.17529999999999</v>
      </c>
      <c r="L28" s="98">
        <v>267.23239999999998</v>
      </c>
      <c r="M28" s="98">
        <v>185.03790000000001</v>
      </c>
      <c r="N28" s="98">
        <v>152.1276</v>
      </c>
      <c r="O28" s="41">
        <f t="shared" si="0"/>
        <v>155.11002000000002</v>
      </c>
      <c r="P28" s="49">
        <f t="shared" si="1"/>
        <v>155.11002000000002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1</v>
      </c>
      <c r="M29" s="13">
        <f t="shared" si="3"/>
        <v>0</v>
      </c>
      <c r="N29" s="13">
        <f t="shared" si="3"/>
        <v>0</v>
      </c>
      <c r="O29" s="38">
        <f t="shared" si="0"/>
        <v>0.4</v>
      </c>
      <c r="P29" s="45">
        <f t="shared" si="1"/>
        <v>0.4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7.1428571428571425E-2</v>
      </c>
      <c r="F30" s="3">
        <f t="shared" si="4"/>
        <v>6.6666666666666666E-2</v>
      </c>
      <c r="G30" s="3">
        <f t="shared" si="4"/>
        <v>7.1428571428571425E-2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5.5555555555555552E-2</v>
      </c>
      <c r="M30" s="3">
        <f t="shared" si="4"/>
        <v>0</v>
      </c>
      <c r="N30" s="3">
        <f t="shared" si="4"/>
        <v>0</v>
      </c>
      <c r="O30" s="42">
        <f t="shared" si="0"/>
        <v>2.6507936507936508E-2</v>
      </c>
      <c r="P30" s="50">
        <f t="shared" si="1"/>
        <v>2.6507936507936508E-2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14</v>
      </c>
      <c r="F33" s="5">
        <f t="shared" si="7"/>
        <v>15</v>
      </c>
      <c r="G33" s="5">
        <f t="shared" si="7"/>
        <v>14</v>
      </c>
      <c r="H33" s="5">
        <f t="shared" si="7"/>
        <v>14</v>
      </c>
      <c r="I33" s="5">
        <f t="shared" si="7"/>
        <v>15</v>
      </c>
      <c r="J33" s="5">
        <f t="shared" si="7"/>
        <v>15</v>
      </c>
      <c r="K33" s="5">
        <f t="shared" si="7"/>
        <v>15</v>
      </c>
      <c r="L33" s="5">
        <f t="shared" si="7"/>
        <v>18</v>
      </c>
      <c r="M33" s="5">
        <f t="shared" si="7"/>
        <v>16</v>
      </c>
      <c r="N33" s="5">
        <f t="shared" si="7"/>
        <v>15</v>
      </c>
      <c r="O33" s="39">
        <f t="shared" si="0"/>
        <v>15.1</v>
      </c>
      <c r="P33" s="46">
        <f t="shared" si="1"/>
        <v>15.1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2</v>
      </c>
      <c r="G34" s="24">
        <f t="shared" si="8"/>
        <v>1</v>
      </c>
      <c r="H34" s="24">
        <f t="shared" si="8"/>
        <v>2</v>
      </c>
      <c r="I34" s="24">
        <f t="shared" si="8"/>
        <v>3</v>
      </c>
      <c r="J34" s="24">
        <f t="shared" si="8"/>
        <v>3</v>
      </c>
      <c r="K34" s="24">
        <f t="shared" si="8"/>
        <v>3</v>
      </c>
      <c r="L34" s="24">
        <f t="shared" si="8"/>
        <v>5</v>
      </c>
      <c r="M34" s="24">
        <f t="shared" si="8"/>
        <v>4</v>
      </c>
      <c r="N34" s="24">
        <f t="shared" si="8"/>
        <v>3</v>
      </c>
      <c r="O34" s="40">
        <f t="shared" si="0"/>
        <v>2.7</v>
      </c>
      <c r="P34" s="47">
        <f t="shared" si="1"/>
        <v>2.7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  <mergeCell ref="E1:P1"/>
    <mergeCell ref="E2:P2"/>
    <mergeCell ref="E3:P3"/>
    <mergeCell ref="B11:B18"/>
    <mergeCell ref="B19:B26"/>
    <mergeCell ref="B5:B10"/>
    <mergeCell ref="A4:C4"/>
    <mergeCell ref="A5:A28"/>
    <mergeCell ref="B28:C2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51.334959999999988</v>
      </c>
      <c r="F8" s="89">
        <v>50.416990000000013</v>
      </c>
      <c r="G8" s="89">
        <v>50.325818000000012</v>
      </c>
      <c r="H8" s="89">
        <v>51.390026000000013</v>
      </c>
      <c r="I8" s="89">
        <v>51.317813000000001</v>
      </c>
      <c r="J8" s="89">
        <v>51.319053999999987</v>
      </c>
      <c r="K8" s="89">
        <v>49.399315999999992</v>
      </c>
      <c r="L8" s="89">
        <v>49.396977999999997</v>
      </c>
      <c r="M8" s="89">
        <v>49.397307000000012</v>
      </c>
      <c r="N8" s="89">
        <v>50.316848</v>
      </c>
      <c r="O8" s="39">
        <f t="shared" si="0"/>
        <v>50.461510999999994</v>
      </c>
      <c r="P8" s="46">
        <f t="shared" si="1"/>
        <v>50.461510999999994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2.8519422222222222</v>
      </c>
      <c r="F9" s="89">
        <v>2.8009438888888889</v>
      </c>
      <c r="G9" s="89">
        <v>2.7958787777777778</v>
      </c>
      <c r="H9" s="89">
        <v>2.8550014444444449</v>
      </c>
      <c r="I9" s="89">
        <v>2.8509896111111108</v>
      </c>
      <c r="J9" s="89">
        <v>2.851058555555555</v>
      </c>
      <c r="K9" s="89">
        <v>2.744406444444444</v>
      </c>
      <c r="L9" s="89">
        <v>2.7442765555555559</v>
      </c>
      <c r="M9" s="89">
        <v>2.7442948333333339</v>
      </c>
      <c r="N9" s="89">
        <v>2.795380444444445</v>
      </c>
      <c r="O9" s="39">
        <f t="shared" si="0"/>
        <v>2.8034172777777777</v>
      </c>
      <c r="P9" s="46">
        <f t="shared" si="1"/>
        <v>2.8034172777777777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0.46112398637658192</v>
      </c>
      <c r="F10" s="91">
        <v>0.42545743467913649</v>
      </c>
      <c r="G10" s="91">
        <v>0.42829194488841449</v>
      </c>
      <c r="H10" s="91">
        <v>0.46802165698812331</v>
      </c>
      <c r="I10" s="91">
        <v>0.46063039041860099</v>
      </c>
      <c r="J10" s="91">
        <v>0.46061231728712421</v>
      </c>
      <c r="K10" s="91">
        <v>0.38360158941663342</v>
      </c>
      <c r="L10" s="91">
        <v>0.38261895442090138</v>
      </c>
      <c r="M10" s="91">
        <v>0.38223613372322152</v>
      </c>
      <c r="N10" s="91">
        <v>0.42785864165842308</v>
      </c>
      <c r="O10" s="93">
        <f t="shared" si="0"/>
        <v>0.42804530498571608</v>
      </c>
      <c r="P10" s="94">
        <f t="shared" si="1"/>
        <v>0.42804530498571608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1</v>
      </c>
      <c r="H13" s="5">
        <v>1</v>
      </c>
      <c r="I13" s="22">
        <v>1</v>
      </c>
      <c r="J13" s="5">
        <v>1</v>
      </c>
      <c r="K13" s="5">
        <v>0</v>
      </c>
      <c r="L13" s="5">
        <v>0</v>
      </c>
      <c r="M13" s="5">
        <v>1</v>
      </c>
      <c r="N13" s="5">
        <v>0</v>
      </c>
      <c r="O13" s="39">
        <f t="shared" si="0"/>
        <v>0.5</v>
      </c>
      <c r="P13" s="46">
        <f t="shared" si="1"/>
        <v>0.5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2</v>
      </c>
      <c r="F15" s="5">
        <v>2</v>
      </c>
      <c r="G15" s="5">
        <v>1</v>
      </c>
      <c r="H15" s="5">
        <v>1</v>
      </c>
      <c r="I15" s="5">
        <v>1</v>
      </c>
      <c r="J15" s="5">
        <v>1</v>
      </c>
      <c r="K15" s="5">
        <v>2</v>
      </c>
      <c r="L15" s="5">
        <v>2</v>
      </c>
      <c r="M15" s="5">
        <v>1</v>
      </c>
      <c r="N15" s="5">
        <v>2</v>
      </c>
      <c r="O15" s="39">
        <f t="shared" si="0"/>
        <v>1.5</v>
      </c>
      <c r="P15" s="46">
        <f t="shared" si="1"/>
        <v>1.5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69.278440000000003</v>
      </c>
      <c r="F16" s="89">
        <v>70.275679999999994</v>
      </c>
      <c r="G16" s="89">
        <v>79.80671000000001</v>
      </c>
      <c r="H16" s="89">
        <v>79.872970000000009</v>
      </c>
      <c r="I16" s="89">
        <v>80.668929999999989</v>
      </c>
      <c r="J16" s="89">
        <v>79.95787</v>
      </c>
      <c r="K16" s="89">
        <v>70.910519999999991</v>
      </c>
      <c r="L16" s="89">
        <v>69.95393</v>
      </c>
      <c r="M16" s="89">
        <v>81.935010000000005</v>
      </c>
      <c r="N16" s="89">
        <v>69.338149999999999</v>
      </c>
      <c r="O16" s="39">
        <f t="shared" si="0"/>
        <v>75.199821000000014</v>
      </c>
      <c r="P16" s="46">
        <f t="shared" si="1"/>
        <v>75.199821000000014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34.639220000000002</v>
      </c>
      <c r="F17" s="89">
        <v>35.137839999999997</v>
      </c>
      <c r="G17" s="89">
        <v>39.903354999999998</v>
      </c>
      <c r="H17" s="89">
        <v>39.936484999999998</v>
      </c>
      <c r="I17" s="89">
        <v>40.334464999999987</v>
      </c>
      <c r="J17" s="89">
        <v>39.978935</v>
      </c>
      <c r="K17" s="89">
        <v>35.455260000000003</v>
      </c>
      <c r="L17" s="89">
        <v>34.976965</v>
      </c>
      <c r="M17" s="89">
        <v>40.967505000000003</v>
      </c>
      <c r="N17" s="89">
        <v>34.669074999999999</v>
      </c>
      <c r="O17" s="39">
        <f t="shared" si="0"/>
        <v>37.599910500000007</v>
      </c>
      <c r="P17" s="46">
        <f t="shared" si="1"/>
        <v>37.599910500000007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0.37504943674134489</v>
      </c>
      <c r="F18" s="91">
        <v>0.14111022925358621</v>
      </c>
      <c r="G18" s="91">
        <v>8.1477863786460407</v>
      </c>
      <c r="H18" s="91">
        <v>8.0995899804403706</v>
      </c>
      <c r="I18" s="91">
        <v>7.5352197741041378</v>
      </c>
      <c r="J18" s="91">
        <v>8.0376050000015535</v>
      </c>
      <c r="K18" s="91">
        <v>0.229385439816919</v>
      </c>
      <c r="L18" s="91">
        <v>1.0185236786889149</v>
      </c>
      <c r="M18" s="91">
        <v>8.051238018742831</v>
      </c>
      <c r="N18" s="91">
        <v>0.46570759715726923</v>
      </c>
      <c r="O18" s="40">
        <f t="shared" si="0"/>
        <v>4.2101215533592962</v>
      </c>
      <c r="P18" s="47">
        <f t="shared" si="1"/>
        <v>4.2101215533592962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5</v>
      </c>
      <c r="F20" s="5">
        <v>3</v>
      </c>
      <c r="G20" s="5">
        <v>5</v>
      </c>
      <c r="H20" s="5">
        <v>2</v>
      </c>
      <c r="I20" s="5">
        <v>3</v>
      </c>
      <c r="J20" s="5">
        <v>2</v>
      </c>
      <c r="K20" s="5">
        <v>2</v>
      </c>
      <c r="L20" s="5">
        <v>3</v>
      </c>
      <c r="M20" s="5">
        <v>1</v>
      </c>
      <c r="N20" s="5">
        <v>2</v>
      </c>
      <c r="O20" s="39">
        <f t="shared" si="0"/>
        <v>2.8</v>
      </c>
      <c r="P20" s="46">
        <f t="shared" si="1"/>
        <v>2.8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5</v>
      </c>
      <c r="F23" s="5">
        <v>3</v>
      </c>
      <c r="G23" s="5">
        <v>5</v>
      </c>
      <c r="H23" s="5">
        <v>2</v>
      </c>
      <c r="I23" s="5">
        <v>3</v>
      </c>
      <c r="J23" s="5">
        <v>2</v>
      </c>
      <c r="K23" s="5">
        <v>2</v>
      </c>
      <c r="L23" s="5">
        <v>3</v>
      </c>
      <c r="M23" s="5">
        <v>1</v>
      </c>
      <c r="N23" s="5">
        <v>2</v>
      </c>
      <c r="O23" s="39">
        <f t="shared" si="0"/>
        <v>2.8</v>
      </c>
      <c r="P23" s="46">
        <f t="shared" si="1"/>
        <v>2.8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172.12352999999999</v>
      </c>
      <c r="F24" s="89">
        <v>103.82312</v>
      </c>
      <c r="G24" s="89">
        <v>174.99682999999999</v>
      </c>
      <c r="H24" s="89">
        <v>70.19135</v>
      </c>
      <c r="I24" s="89">
        <v>105.23591</v>
      </c>
      <c r="J24" s="89">
        <v>68.959540000000004</v>
      </c>
      <c r="K24" s="89">
        <v>70.782229999999998</v>
      </c>
      <c r="L24" s="89">
        <v>105.83161</v>
      </c>
      <c r="M24" s="89">
        <v>35.333979999999997</v>
      </c>
      <c r="N24" s="89">
        <v>69.782659999999993</v>
      </c>
      <c r="O24" s="39">
        <f t="shared" si="0"/>
        <v>97.706075999999982</v>
      </c>
      <c r="P24" s="46">
        <f t="shared" si="1"/>
        <v>97.706075999999982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34.424706</v>
      </c>
      <c r="F25" s="89">
        <v>34.607706666666672</v>
      </c>
      <c r="G25" s="89">
        <v>34.999365999999988</v>
      </c>
      <c r="H25" s="89">
        <v>35.095675</v>
      </c>
      <c r="I25" s="89">
        <v>35.078636666666661</v>
      </c>
      <c r="J25" s="89">
        <v>34.479770000000002</v>
      </c>
      <c r="K25" s="89">
        <v>35.391114999999999</v>
      </c>
      <c r="L25" s="89">
        <v>35.277203333333333</v>
      </c>
      <c r="M25" s="89">
        <v>35.333979999999997</v>
      </c>
      <c r="N25" s="89">
        <v>34.891330000000004</v>
      </c>
      <c r="O25" s="39">
        <f t="shared" si="0"/>
        <v>34.957948866666662</v>
      </c>
      <c r="P25" s="46">
        <f t="shared" si="1"/>
        <v>34.957948866666662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0.71642804906005586</v>
      </c>
      <c r="F26" s="95">
        <v>0.80822451127971229</v>
      </c>
      <c r="G26" s="95">
        <v>0.45015407065803409</v>
      </c>
      <c r="H26" s="95">
        <v>0.53399997008426814</v>
      </c>
      <c r="I26" s="95">
        <v>9.3979770340928373E-2</v>
      </c>
      <c r="J26" s="95">
        <v>0.47780619418337272</v>
      </c>
      <c r="K26" s="95">
        <v>0.36874911532097271</v>
      </c>
      <c r="L26" s="95">
        <v>0.42153657686294949</v>
      </c>
      <c r="M26" s="95">
        <v>0</v>
      </c>
      <c r="N26" s="95">
        <v>1.061480415646002</v>
      </c>
      <c r="O26" s="40">
        <f t="shared" si="0"/>
        <v>0.49323586734362956</v>
      </c>
      <c r="P26" s="47">
        <f t="shared" si="1"/>
        <v>0.49323586734362956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292.73692999999997</v>
      </c>
      <c r="F27" s="98">
        <v>224.51579000000001</v>
      </c>
      <c r="G27" s="98">
        <v>305.12935800000002</v>
      </c>
      <c r="H27" s="98">
        <v>201.45434599999999</v>
      </c>
      <c r="I27" s="98">
        <v>237.22265300000001</v>
      </c>
      <c r="J27" s="98">
        <v>200.23646400000001</v>
      </c>
      <c r="K27" s="98">
        <v>191.09206599999999</v>
      </c>
      <c r="L27" s="98">
        <v>225.18251799999999</v>
      </c>
      <c r="M27" s="98">
        <v>166.66629699999999</v>
      </c>
      <c r="N27" s="98">
        <v>189.437658</v>
      </c>
      <c r="O27" s="44">
        <f t="shared" si="0"/>
        <v>223.36740799999998</v>
      </c>
      <c r="P27" s="48">
        <f t="shared" si="1"/>
        <v>223.36740799999998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318.47250000000003</v>
      </c>
      <c r="F28" s="98">
        <v>241.7938</v>
      </c>
      <c r="G28" s="98">
        <v>348.88780000000003</v>
      </c>
      <c r="H28" s="98">
        <v>215.7638</v>
      </c>
      <c r="I28" s="98">
        <v>251.84889999999999</v>
      </c>
      <c r="J28" s="98">
        <v>211.77090000000001</v>
      </c>
      <c r="K28" s="98">
        <v>202.8605</v>
      </c>
      <c r="L28" s="98">
        <v>247.85810000000001</v>
      </c>
      <c r="M28" s="98">
        <v>172.8038</v>
      </c>
      <c r="N28" s="98">
        <v>203.88050000000001</v>
      </c>
      <c r="O28" s="41">
        <f t="shared" si="0"/>
        <v>241.59405999999998</v>
      </c>
      <c r="P28" s="49">
        <f t="shared" si="1"/>
        <v>241.59405999999998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0</v>
      </c>
      <c r="F29" s="13">
        <f t="shared" si="3"/>
        <v>0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0</v>
      </c>
      <c r="L29" s="13">
        <f t="shared" si="3"/>
        <v>0</v>
      </c>
      <c r="M29" s="13">
        <f t="shared" si="3"/>
        <v>1</v>
      </c>
      <c r="N29" s="13">
        <f t="shared" si="3"/>
        <v>0</v>
      </c>
      <c r="O29" s="38">
        <f t="shared" si="0"/>
        <v>0.5</v>
      </c>
      <c r="P29" s="45">
        <f t="shared" si="1"/>
        <v>0.5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</v>
      </c>
      <c r="F30" s="3">
        <f t="shared" si="4"/>
        <v>0</v>
      </c>
      <c r="G30" s="3">
        <f t="shared" si="4"/>
        <v>0.04</v>
      </c>
      <c r="H30" s="3">
        <f t="shared" si="4"/>
        <v>4.5454545454545456E-2</v>
      </c>
      <c r="I30" s="3">
        <f t="shared" si="4"/>
        <v>4.3478260869565216E-2</v>
      </c>
      <c r="J30" s="3">
        <f t="shared" si="4"/>
        <v>4.5454545454545456E-2</v>
      </c>
      <c r="K30" s="3">
        <f t="shared" si="4"/>
        <v>0</v>
      </c>
      <c r="L30" s="3">
        <f t="shared" si="4"/>
        <v>0</v>
      </c>
      <c r="M30" s="3">
        <f t="shared" si="4"/>
        <v>4.7619047619047616E-2</v>
      </c>
      <c r="N30" s="3">
        <f t="shared" si="4"/>
        <v>0</v>
      </c>
      <c r="O30" s="42">
        <f t="shared" si="0"/>
        <v>2.2200639939770374E-2</v>
      </c>
      <c r="P30" s="50">
        <f t="shared" si="1"/>
        <v>2.2200639939770374E-2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25</v>
      </c>
      <c r="F33" s="5">
        <f t="shared" si="7"/>
        <v>23</v>
      </c>
      <c r="G33" s="5">
        <f t="shared" si="7"/>
        <v>25</v>
      </c>
      <c r="H33" s="5">
        <f t="shared" si="7"/>
        <v>22</v>
      </c>
      <c r="I33" s="5">
        <f t="shared" si="7"/>
        <v>23</v>
      </c>
      <c r="J33" s="5">
        <f t="shared" si="7"/>
        <v>22</v>
      </c>
      <c r="K33" s="5">
        <f t="shared" si="7"/>
        <v>22</v>
      </c>
      <c r="L33" s="5">
        <f t="shared" si="7"/>
        <v>23</v>
      </c>
      <c r="M33" s="5">
        <f t="shared" si="7"/>
        <v>21</v>
      </c>
      <c r="N33" s="5">
        <f t="shared" si="7"/>
        <v>22</v>
      </c>
      <c r="O33" s="39">
        <f t="shared" si="0"/>
        <v>22.8</v>
      </c>
      <c r="P33" s="46">
        <f t="shared" si="1"/>
        <v>22.8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7</v>
      </c>
      <c r="F34" s="24">
        <f t="shared" si="8"/>
        <v>5</v>
      </c>
      <c r="G34" s="24">
        <f t="shared" si="8"/>
        <v>6</v>
      </c>
      <c r="H34" s="24">
        <f t="shared" si="8"/>
        <v>3</v>
      </c>
      <c r="I34" s="24">
        <f t="shared" si="8"/>
        <v>4</v>
      </c>
      <c r="J34" s="24">
        <f t="shared" si="8"/>
        <v>3</v>
      </c>
      <c r="K34" s="24">
        <f t="shared" si="8"/>
        <v>4</v>
      </c>
      <c r="L34" s="24">
        <f t="shared" si="8"/>
        <v>5</v>
      </c>
      <c r="M34" s="24">
        <f t="shared" si="8"/>
        <v>2</v>
      </c>
      <c r="N34" s="24">
        <f t="shared" si="8"/>
        <v>4</v>
      </c>
      <c r="O34" s="40">
        <f t="shared" si="0"/>
        <v>4.3</v>
      </c>
      <c r="P34" s="47">
        <f t="shared" si="1"/>
        <v>4.3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>
      <selection activeCell="B27" sqref="B27:C28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140.85565</v>
      </c>
      <c r="F8" s="89">
        <v>141.84415799999999</v>
      </c>
      <c r="G8" s="89">
        <v>140.852497</v>
      </c>
      <c r="H8" s="89">
        <v>141.83586299999999</v>
      </c>
      <c r="I8" s="89">
        <v>140.81474299999999</v>
      </c>
      <c r="J8" s="89">
        <v>141.82978299999999</v>
      </c>
      <c r="K8" s="89">
        <v>140.77008900000001</v>
      </c>
      <c r="L8" s="89">
        <v>141.77536699999999</v>
      </c>
      <c r="M8" s="89">
        <v>141.86527000000001</v>
      </c>
      <c r="N8" s="89">
        <v>141.74219400000001</v>
      </c>
      <c r="O8" s="39">
        <f t="shared" si="0"/>
        <v>141.41856139999999</v>
      </c>
      <c r="P8" s="46">
        <f t="shared" si="1"/>
        <v>141.41856139999999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2.817113</v>
      </c>
      <c r="F9" s="89">
        <v>2.8368831600000011</v>
      </c>
      <c r="G9" s="89">
        <v>2.81704994</v>
      </c>
      <c r="H9" s="89">
        <v>2.8367172600000008</v>
      </c>
      <c r="I9" s="89">
        <v>2.8162948599999988</v>
      </c>
      <c r="J9" s="89">
        <v>2.8365956599999991</v>
      </c>
      <c r="K9" s="89">
        <v>2.8154017799999989</v>
      </c>
      <c r="L9" s="89">
        <v>2.8355073399999999</v>
      </c>
      <c r="M9" s="89">
        <v>2.8373054000000009</v>
      </c>
      <c r="N9" s="89">
        <v>2.8348438800000002</v>
      </c>
      <c r="O9" s="39">
        <f t="shared" si="0"/>
        <v>2.828371228</v>
      </c>
      <c r="P9" s="46">
        <f t="shared" si="1"/>
        <v>2.828371228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0.42959910736833878</v>
      </c>
      <c r="F10" s="91">
        <v>0.44475884624698969</v>
      </c>
      <c r="G10" s="91">
        <v>0.4298271015075053</v>
      </c>
      <c r="H10" s="91">
        <v>0.44141395011928503</v>
      </c>
      <c r="I10" s="91">
        <v>0.4332270172028635</v>
      </c>
      <c r="J10" s="91">
        <v>0.44525839553879271</v>
      </c>
      <c r="K10" s="91">
        <v>0.43063090697071432</v>
      </c>
      <c r="L10" s="91">
        <v>0.44559503097477721</v>
      </c>
      <c r="M10" s="91">
        <v>0.44170423148088861</v>
      </c>
      <c r="N10" s="91">
        <v>0.44245626606339378</v>
      </c>
      <c r="O10" s="93">
        <f t="shared" si="0"/>
        <v>0.43844708534735488</v>
      </c>
      <c r="P10" s="94">
        <f t="shared" si="1"/>
        <v>0.43844708534735488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2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</v>
      </c>
      <c r="P13" s="46">
        <f t="shared" si="1"/>
        <v>0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1</v>
      </c>
      <c r="P15" s="46">
        <f t="shared" si="1"/>
        <v>1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35.020389999999999</v>
      </c>
      <c r="F16" s="89">
        <v>34.766179999999999</v>
      </c>
      <c r="G16" s="89">
        <v>35.650759999999998</v>
      </c>
      <c r="H16" s="89">
        <v>34.890320000000003</v>
      </c>
      <c r="I16" s="89">
        <v>34.848689999999998</v>
      </c>
      <c r="J16" s="89">
        <v>34.814390000000003</v>
      </c>
      <c r="K16" s="89">
        <v>34.904119999999999</v>
      </c>
      <c r="L16" s="89">
        <v>34.840510000000002</v>
      </c>
      <c r="M16" s="89">
        <v>34.885379999999998</v>
      </c>
      <c r="N16" s="89">
        <v>34.931150000000002</v>
      </c>
      <c r="O16" s="39">
        <f t="shared" si="0"/>
        <v>34.955189000000004</v>
      </c>
      <c r="P16" s="46">
        <f t="shared" si="1"/>
        <v>34.955189000000004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35.020389999999999</v>
      </c>
      <c r="F17" s="89">
        <v>34.766179999999999</v>
      </c>
      <c r="G17" s="89">
        <v>35.650759999999998</v>
      </c>
      <c r="H17" s="89">
        <v>34.890320000000003</v>
      </c>
      <c r="I17" s="89">
        <v>34.848689999999998</v>
      </c>
      <c r="J17" s="89">
        <v>34.814390000000003</v>
      </c>
      <c r="K17" s="89">
        <v>34.904119999999999</v>
      </c>
      <c r="L17" s="89">
        <v>34.840510000000002</v>
      </c>
      <c r="M17" s="89">
        <v>34.885379999999998</v>
      </c>
      <c r="N17" s="89">
        <v>34.931150000000002</v>
      </c>
      <c r="O17" s="39">
        <f t="shared" si="0"/>
        <v>34.955189000000004</v>
      </c>
      <c r="P17" s="46">
        <f t="shared" si="1"/>
        <v>34.955189000000004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3</v>
      </c>
      <c r="F20" s="5">
        <v>5</v>
      </c>
      <c r="G20" s="5">
        <v>4</v>
      </c>
      <c r="H20" s="5">
        <v>5</v>
      </c>
      <c r="I20" s="5">
        <v>4</v>
      </c>
      <c r="J20" s="5">
        <v>2</v>
      </c>
      <c r="K20" s="5">
        <v>4</v>
      </c>
      <c r="L20" s="5">
        <v>5</v>
      </c>
      <c r="M20" s="5">
        <v>3</v>
      </c>
      <c r="N20" s="5">
        <v>3</v>
      </c>
      <c r="O20" s="39">
        <f t="shared" si="0"/>
        <v>3.8</v>
      </c>
      <c r="P20" s="46">
        <f t="shared" si="1"/>
        <v>3.8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3</v>
      </c>
      <c r="F23" s="5">
        <v>5</v>
      </c>
      <c r="G23" s="5">
        <v>4</v>
      </c>
      <c r="H23" s="5">
        <v>5</v>
      </c>
      <c r="I23" s="5">
        <v>4</v>
      </c>
      <c r="J23" s="5">
        <v>2</v>
      </c>
      <c r="K23" s="5">
        <v>4</v>
      </c>
      <c r="L23" s="5">
        <v>5</v>
      </c>
      <c r="M23" s="5">
        <v>3</v>
      </c>
      <c r="N23" s="5">
        <v>3</v>
      </c>
      <c r="O23" s="39">
        <f t="shared" si="0"/>
        <v>3.8</v>
      </c>
      <c r="P23" s="46">
        <f t="shared" si="1"/>
        <v>3.8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103.71178999999999</v>
      </c>
      <c r="F24" s="89">
        <v>171.35425000000001</v>
      </c>
      <c r="G24" s="89">
        <v>139.25147000000001</v>
      </c>
      <c r="H24" s="89">
        <v>172.61438000000001</v>
      </c>
      <c r="I24" s="89">
        <v>139.12280000000001</v>
      </c>
      <c r="J24" s="89">
        <v>69.235960000000006</v>
      </c>
      <c r="K24" s="89">
        <v>137.51903999999999</v>
      </c>
      <c r="L24" s="89">
        <v>174.23388</v>
      </c>
      <c r="M24" s="89">
        <v>101.93640000000001</v>
      </c>
      <c r="N24" s="89">
        <v>103.83887</v>
      </c>
      <c r="O24" s="39">
        <f t="shared" si="0"/>
        <v>131.28188399999999</v>
      </c>
      <c r="P24" s="46">
        <f t="shared" si="1"/>
        <v>131.28188399999999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34.570596666666667</v>
      </c>
      <c r="F25" s="89">
        <v>34.27085000000001</v>
      </c>
      <c r="G25" s="89">
        <v>34.812867500000003</v>
      </c>
      <c r="H25" s="89">
        <v>34.522875999999997</v>
      </c>
      <c r="I25" s="89">
        <v>34.780700000000003</v>
      </c>
      <c r="J25" s="89">
        <v>34.617980000000003</v>
      </c>
      <c r="K25" s="89">
        <v>34.379759999999997</v>
      </c>
      <c r="L25" s="89">
        <v>34.846775999999998</v>
      </c>
      <c r="M25" s="89">
        <v>33.9788</v>
      </c>
      <c r="N25" s="89">
        <v>34.612956666666669</v>
      </c>
      <c r="O25" s="39">
        <f t="shared" si="0"/>
        <v>34.539416283333331</v>
      </c>
      <c r="P25" s="46">
        <f t="shared" si="1"/>
        <v>34.539416283333331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0.81709561896594218</v>
      </c>
      <c r="F26" s="95">
        <v>0.25761135844523542</v>
      </c>
      <c r="G26" s="95">
        <v>0.82747318556252825</v>
      </c>
      <c r="H26" s="95">
        <v>0.50348352428853205</v>
      </c>
      <c r="I26" s="95">
        <v>0.54915251597347869</v>
      </c>
      <c r="J26" s="95">
        <v>1.084220969728954</v>
      </c>
      <c r="K26" s="95">
        <v>0.72527387181211267</v>
      </c>
      <c r="L26" s="95">
        <v>0.72946454981033892</v>
      </c>
      <c r="M26" s="95">
        <v>0.15522450611936511</v>
      </c>
      <c r="N26" s="95">
        <v>0.75915636270358178</v>
      </c>
      <c r="O26" s="40">
        <f t="shared" si="0"/>
        <v>0.64081564634100696</v>
      </c>
      <c r="P26" s="47">
        <f t="shared" si="1"/>
        <v>0.64081564634100696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279.58783000000011</v>
      </c>
      <c r="F27" s="98">
        <v>347.96458799999999</v>
      </c>
      <c r="G27" s="98">
        <v>315.754727</v>
      </c>
      <c r="H27" s="98">
        <v>349.34056299999997</v>
      </c>
      <c r="I27" s="98">
        <v>314.78623299999998</v>
      </c>
      <c r="J27" s="98">
        <v>245.880133</v>
      </c>
      <c r="K27" s="98">
        <v>313.19324900000009</v>
      </c>
      <c r="L27" s="98">
        <v>350.8497569999999</v>
      </c>
      <c r="M27" s="98">
        <v>278.68705000000011</v>
      </c>
      <c r="N27" s="98">
        <v>280.51221399999997</v>
      </c>
      <c r="O27" s="44">
        <f t="shared" si="0"/>
        <v>307.65563439999994</v>
      </c>
      <c r="P27" s="48">
        <f t="shared" si="1"/>
        <v>307.65563439999994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315.66609999999997</v>
      </c>
      <c r="F28" s="98">
        <v>391.39530000000002</v>
      </c>
      <c r="G28" s="98">
        <v>377.3639</v>
      </c>
      <c r="H28" s="98">
        <v>414.45530000000002</v>
      </c>
      <c r="I28" s="98">
        <v>366.3777</v>
      </c>
      <c r="J28" s="98">
        <v>293.42970000000003</v>
      </c>
      <c r="K28" s="98">
        <v>358.495</v>
      </c>
      <c r="L28" s="98">
        <v>413.41890000000001</v>
      </c>
      <c r="M28" s="98">
        <v>335.46859999999998</v>
      </c>
      <c r="N28" s="98">
        <v>316.51780000000002</v>
      </c>
      <c r="O28" s="41">
        <f t="shared" si="0"/>
        <v>358.25883000000005</v>
      </c>
      <c r="P28" s="49">
        <f t="shared" si="1"/>
        <v>358.25883000000005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38">
        <f t="shared" si="0"/>
        <v>0</v>
      </c>
      <c r="P29" s="45">
        <f t="shared" si="1"/>
        <v>0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42">
        <f t="shared" si="0"/>
        <v>0</v>
      </c>
      <c r="P30" s="50">
        <f t="shared" si="1"/>
        <v>0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54</v>
      </c>
      <c r="F33" s="5">
        <f t="shared" si="7"/>
        <v>56</v>
      </c>
      <c r="G33" s="5">
        <f t="shared" si="7"/>
        <v>55</v>
      </c>
      <c r="H33" s="5">
        <f t="shared" si="7"/>
        <v>56</v>
      </c>
      <c r="I33" s="5">
        <f t="shared" si="7"/>
        <v>55</v>
      </c>
      <c r="J33" s="5">
        <f t="shared" si="7"/>
        <v>53</v>
      </c>
      <c r="K33" s="5">
        <f t="shared" si="7"/>
        <v>55</v>
      </c>
      <c r="L33" s="5">
        <f t="shared" si="7"/>
        <v>56</v>
      </c>
      <c r="M33" s="5">
        <f t="shared" si="7"/>
        <v>54</v>
      </c>
      <c r="N33" s="5">
        <f t="shared" si="7"/>
        <v>54</v>
      </c>
      <c r="O33" s="39">
        <f t="shared" si="0"/>
        <v>54.8</v>
      </c>
      <c r="P33" s="46">
        <f t="shared" si="1"/>
        <v>54.8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4</v>
      </c>
      <c r="F34" s="24">
        <f t="shared" si="8"/>
        <v>6</v>
      </c>
      <c r="G34" s="24">
        <f t="shared" si="8"/>
        <v>5</v>
      </c>
      <c r="H34" s="24">
        <f t="shared" si="8"/>
        <v>6</v>
      </c>
      <c r="I34" s="24">
        <f t="shared" si="8"/>
        <v>5</v>
      </c>
      <c r="J34" s="24">
        <f t="shared" si="8"/>
        <v>3</v>
      </c>
      <c r="K34" s="24">
        <f t="shared" si="8"/>
        <v>5</v>
      </c>
      <c r="L34" s="24">
        <f t="shared" si="8"/>
        <v>6</v>
      </c>
      <c r="M34" s="24">
        <f t="shared" si="8"/>
        <v>4</v>
      </c>
      <c r="N34" s="24">
        <f t="shared" si="8"/>
        <v>4</v>
      </c>
      <c r="O34" s="40">
        <f t="shared" si="0"/>
        <v>4.8</v>
      </c>
      <c r="P34" s="47">
        <f t="shared" si="1"/>
        <v>4.8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4:C4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1"/>
  <sheetViews>
    <sheetView topLeftCell="A7" workbookViewId="0">
      <selection activeCell="D27" sqref="D27"/>
    </sheetView>
  </sheetViews>
  <sheetFormatPr baseColWidth="10" defaultColWidth="14.42578125" defaultRowHeight="15" customHeight="1" x14ac:dyDescent="0.2"/>
  <cols>
    <col min="3" max="3" width="15.85546875" style="100" customWidth="1"/>
  </cols>
  <sheetData>
    <row r="1" spans="1:15" ht="15.75" customHeight="1" x14ac:dyDescent="0.2">
      <c r="A1" s="151" t="s">
        <v>0</v>
      </c>
      <c r="B1" s="105"/>
      <c r="C1" s="105"/>
      <c r="D1" s="152">
        <v>77</v>
      </c>
      <c r="E1" s="141"/>
      <c r="F1" s="142"/>
      <c r="G1" s="152">
        <v>150</v>
      </c>
      <c r="H1" s="141"/>
      <c r="I1" s="142"/>
      <c r="J1" s="152">
        <v>231</v>
      </c>
      <c r="K1" s="141"/>
      <c r="L1" s="142"/>
      <c r="M1" s="152">
        <v>512</v>
      </c>
      <c r="N1" s="141"/>
      <c r="O1" s="142"/>
    </row>
    <row r="2" spans="1:15" ht="15.75" customHeight="1" x14ac:dyDescent="0.2">
      <c r="A2" s="150" t="s">
        <v>2</v>
      </c>
      <c r="B2" s="107"/>
      <c r="C2" s="108"/>
      <c r="D2" s="153">
        <v>7</v>
      </c>
      <c r="E2" s="107"/>
      <c r="F2" s="108"/>
      <c r="G2" s="153">
        <v>14</v>
      </c>
      <c r="H2" s="107"/>
      <c r="I2" s="108"/>
      <c r="J2" s="153">
        <v>21</v>
      </c>
      <c r="K2" s="107"/>
      <c r="L2" s="108"/>
      <c r="M2" s="153">
        <v>52</v>
      </c>
      <c r="N2" s="107"/>
      <c r="O2" s="108"/>
    </row>
    <row r="3" spans="1:15" ht="15.75" customHeight="1" thickBot="1" x14ac:dyDescent="0.25">
      <c r="A3" s="150" t="s">
        <v>3</v>
      </c>
      <c r="B3" s="107"/>
      <c r="C3" s="108"/>
      <c r="D3" s="140">
        <v>1</v>
      </c>
      <c r="E3" s="113"/>
      <c r="F3" s="114"/>
      <c r="G3" s="140">
        <v>2</v>
      </c>
      <c r="H3" s="113"/>
      <c r="I3" s="114"/>
      <c r="J3" s="140">
        <v>3</v>
      </c>
      <c r="K3" s="113"/>
      <c r="L3" s="114"/>
      <c r="M3" s="140">
        <v>2</v>
      </c>
      <c r="N3" s="113"/>
      <c r="O3" s="114"/>
    </row>
    <row r="4" spans="1:15" ht="15.75" customHeight="1" thickBot="1" x14ac:dyDescent="0.25">
      <c r="A4" s="150" t="s">
        <v>63</v>
      </c>
      <c r="B4" s="107"/>
      <c r="C4" s="108"/>
      <c r="D4" s="66" t="s">
        <v>64</v>
      </c>
      <c r="E4" s="67" t="s">
        <v>65</v>
      </c>
      <c r="F4" s="68" t="s">
        <v>66</v>
      </c>
      <c r="G4" s="66" t="s">
        <v>64</v>
      </c>
      <c r="H4" s="67" t="s">
        <v>65</v>
      </c>
      <c r="I4" s="68" t="s">
        <v>66</v>
      </c>
      <c r="J4" s="66" t="s">
        <v>64</v>
      </c>
      <c r="K4" s="67" t="s">
        <v>65</v>
      </c>
      <c r="L4" s="68" t="s">
        <v>66</v>
      </c>
      <c r="M4" s="66" t="s">
        <v>64</v>
      </c>
      <c r="N4" s="67" t="s">
        <v>65</v>
      </c>
      <c r="O4" s="68" t="s">
        <v>66</v>
      </c>
    </row>
    <row r="5" spans="1:15" ht="12.75" customHeight="1" x14ac:dyDescent="0.2">
      <c r="A5" s="109" t="s">
        <v>7</v>
      </c>
      <c r="B5" s="136" t="s">
        <v>8</v>
      </c>
      <c r="C5" s="70" t="s">
        <v>9</v>
      </c>
      <c r="D5" s="71">
        <f>'Case 77 FER 0'!Z5</f>
        <v>6</v>
      </c>
      <c r="E5" s="72">
        <f>'Case 77 FER 10'!Z5</f>
        <v>6</v>
      </c>
      <c r="F5" s="73">
        <f>'Case 77 FER 20'!Z5</f>
        <v>6</v>
      </c>
      <c r="G5" s="71">
        <f>'Case 150 FER 0'!P5</f>
        <v>12</v>
      </c>
      <c r="H5" s="74">
        <f>'Case 150 FER 10'!P5</f>
        <v>12</v>
      </c>
      <c r="I5" s="73">
        <f>'Case 150 FER 20'!P5</f>
        <v>12</v>
      </c>
      <c r="J5" s="71">
        <f>'Case 231 FER 0'!P5</f>
        <v>18</v>
      </c>
      <c r="K5" s="72">
        <f>'Case 231 FER 10'!P5</f>
        <v>18</v>
      </c>
      <c r="L5" s="73">
        <f>'Case 231 FER 20'!P5</f>
        <v>18</v>
      </c>
      <c r="M5" s="71">
        <f>'Case 512 FER 0'!P5</f>
        <v>50</v>
      </c>
      <c r="N5" s="72">
        <f>'Case 512 FER 10'!P5</f>
        <v>50</v>
      </c>
      <c r="O5" s="73">
        <f>'Case 512 FER 20'!P5</f>
        <v>50</v>
      </c>
    </row>
    <row r="6" spans="1:15" ht="33" customHeight="1" x14ac:dyDescent="0.2">
      <c r="A6" s="110"/>
      <c r="B6" s="128"/>
      <c r="C6" s="55" t="s">
        <v>11</v>
      </c>
      <c r="D6" s="57">
        <f>'Case 77 FER 0'!Z6</f>
        <v>6</v>
      </c>
      <c r="E6" s="6">
        <f>'Case 77 FER 10'!Z6</f>
        <v>6</v>
      </c>
      <c r="F6" s="58">
        <f>'Case 77 FER 20'!Z6</f>
        <v>6</v>
      </c>
      <c r="G6" s="57">
        <f>'Case 150 FER 0'!P6</f>
        <v>12</v>
      </c>
      <c r="H6" s="7">
        <f>'Case 150 FER 10'!P6</f>
        <v>12</v>
      </c>
      <c r="I6" s="58">
        <f>'Case 150 FER 20'!P6</f>
        <v>12</v>
      </c>
      <c r="J6" s="57">
        <f>'Case 231 FER 0'!P6</f>
        <v>18</v>
      </c>
      <c r="K6" s="6">
        <f>'Case 231 FER 10'!P6</f>
        <v>18</v>
      </c>
      <c r="L6" s="58">
        <f>'Case 231 FER 20'!P6</f>
        <v>18</v>
      </c>
      <c r="M6" s="57">
        <f>'Case 512 FER 0'!P6</f>
        <v>50</v>
      </c>
      <c r="N6" s="6">
        <f>'Case 512 FER 10'!P6</f>
        <v>50</v>
      </c>
      <c r="O6" s="58">
        <f>'Case 512 FER 20'!P6</f>
        <v>50</v>
      </c>
    </row>
    <row r="7" spans="1:15" ht="15.75" customHeight="1" x14ac:dyDescent="0.2">
      <c r="A7" s="110"/>
      <c r="B7" s="128"/>
      <c r="C7" s="55" t="s">
        <v>13</v>
      </c>
      <c r="D7" s="57">
        <f>'Case 77 FER 0'!Z7</f>
        <v>0</v>
      </c>
      <c r="E7" s="6">
        <f>'Case 77 FER 10'!Z7</f>
        <v>0</v>
      </c>
      <c r="F7" s="58">
        <f>'Case 77 FER 20'!Z7</f>
        <v>0</v>
      </c>
      <c r="G7" s="57">
        <f>'Case 150 FER 0'!P7</f>
        <v>0</v>
      </c>
      <c r="H7" s="7">
        <f>'Case 150 FER 10'!P7</f>
        <v>0</v>
      </c>
      <c r="I7" s="58">
        <f>'Case 150 FER 20'!P7</f>
        <v>0</v>
      </c>
      <c r="J7" s="57">
        <f>'Case 231 FER 0'!P7</f>
        <v>0</v>
      </c>
      <c r="K7" s="6">
        <f>'Case 231 FER 10'!P7</f>
        <v>0</v>
      </c>
      <c r="L7" s="58">
        <f>'Case 231 FER 20'!P7</f>
        <v>0</v>
      </c>
      <c r="M7" s="57">
        <f>'Case 512 FER 0'!P7</f>
        <v>0</v>
      </c>
      <c r="N7" s="6">
        <f>'Case 512 FER 10'!P7</f>
        <v>0</v>
      </c>
      <c r="O7" s="58">
        <f>'Case 512 FER 20'!P7</f>
        <v>0</v>
      </c>
    </row>
    <row r="8" spans="1:15" ht="15.75" customHeight="1" x14ac:dyDescent="0.2">
      <c r="A8" s="110"/>
      <c r="B8" s="128"/>
      <c r="C8" s="55" t="s">
        <v>15</v>
      </c>
      <c r="D8" s="57">
        <f>'Case 77 FER 0'!Z8</f>
        <v>17.454114200000003</v>
      </c>
      <c r="E8" s="6">
        <f>'Case 77 FER 10'!Z8</f>
        <v>16.4527298</v>
      </c>
      <c r="F8" s="58">
        <f>'Case 77 FER 20'!Z8</f>
        <v>17.34658855</v>
      </c>
      <c r="G8" s="57">
        <f>'Case 150 FER 0'!P8</f>
        <v>33.118886500000002</v>
      </c>
      <c r="H8" s="7">
        <f>'Case 150 FER 10'!P8</f>
        <v>34.495000699999999</v>
      </c>
      <c r="I8" s="58">
        <f>'Case 150 FER 20'!P8</f>
        <v>33.415309600000001</v>
      </c>
      <c r="J8" s="57">
        <f>'Case 231 FER 0'!P8</f>
        <v>50.06188749999999</v>
      </c>
      <c r="K8" s="6">
        <f>'Case 231 FER 10'!P8</f>
        <v>51.130629800000008</v>
      </c>
      <c r="L8" s="58">
        <f>'Case 231 FER 20'!P8</f>
        <v>50.461510999999994</v>
      </c>
      <c r="M8" s="57">
        <f>'Case 512 FER 0'!P8</f>
        <v>141.4993881</v>
      </c>
      <c r="N8" s="6">
        <f>'Case 512 FER 10'!P8</f>
        <v>140.63125480000002</v>
      </c>
      <c r="O8" s="58">
        <f>'Case 512 FER 20'!P8</f>
        <v>141.41856139999999</v>
      </c>
    </row>
    <row r="9" spans="1:15" ht="15.75" customHeight="1" x14ac:dyDescent="0.2">
      <c r="A9" s="110"/>
      <c r="B9" s="128"/>
      <c r="C9" s="55" t="s">
        <v>17</v>
      </c>
      <c r="D9" s="57">
        <f>'Case 77 FER 0'!Z9</f>
        <v>2.9090190333333332</v>
      </c>
      <c r="E9" s="6">
        <f>'Case 77 FER 10'!Z9</f>
        <v>2.7421216333333334</v>
      </c>
      <c r="F9" s="58">
        <f>'Case 77 FER 20'!Z9</f>
        <v>2.8910980916666662</v>
      </c>
      <c r="G9" s="57">
        <f>'Case 150 FER 0'!P9</f>
        <v>2.7599072083333329</v>
      </c>
      <c r="H9" s="7">
        <f>'Case 150 FER 10'!P9</f>
        <v>2.8745833916666661</v>
      </c>
      <c r="I9" s="58">
        <f>'Case 150 FER 20'!P9</f>
        <v>2.7846091333333334</v>
      </c>
      <c r="J9" s="57">
        <f>'Case 231 FER 0'!P9</f>
        <v>2.7812159722222223</v>
      </c>
      <c r="K9" s="6">
        <f>'Case 231 FER 10'!P9</f>
        <v>2.8405905444444444</v>
      </c>
      <c r="L9" s="58">
        <f>'Case 231 FER 20'!P9</f>
        <v>2.8034172777777777</v>
      </c>
      <c r="M9" s="57">
        <f>'Case 512 FER 0'!P9</f>
        <v>2.8299877619999996</v>
      </c>
      <c r="N9" s="6">
        <f>'Case 512 FER 10'!P9</f>
        <v>2.8126250959999997</v>
      </c>
      <c r="O9" s="58">
        <f>'Case 512 FER 20'!P9</f>
        <v>2.828371228</v>
      </c>
    </row>
    <row r="10" spans="1:15" ht="15.75" customHeight="1" thickBot="1" x14ac:dyDescent="0.25">
      <c r="A10" s="110"/>
      <c r="B10" s="129"/>
      <c r="C10" s="75" t="s">
        <v>19</v>
      </c>
      <c r="D10" s="76">
        <f>'Case 77 FER 0'!Z10</f>
        <v>0.51727489760843437</v>
      </c>
      <c r="E10" s="77">
        <f>'Case 77 FER 10'!Z10</f>
        <v>0.40764706394900135</v>
      </c>
      <c r="F10" s="78">
        <f>'Case 77 FER 20'!Z10</f>
        <v>0.50713082322234138</v>
      </c>
      <c r="G10" s="76">
        <f>'Case 150 FER 0'!P10</f>
        <v>0.40230543007318487</v>
      </c>
      <c r="H10" s="79">
        <f>'Case 150 FER 10'!P10</f>
        <v>0.47510736164548562</v>
      </c>
      <c r="I10" s="78">
        <f>'Case 150 FER 20'!P10</f>
        <v>0.42000328306478096</v>
      </c>
      <c r="J10" s="76">
        <f>'Case 231 FER 0'!P10</f>
        <v>0.41234671559294844</v>
      </c>
      <c r="K10" s="77">
        <f>'Case 231 FER 10'!P10</f>
        <v>0.45096977118226889</v>
      </c>
      <c r="L10" s="78">
        <f>'Case 231 FER 20'!P10</f>
        <v>0.42804530498571608</v>
      </c>
      <c r="M10" s="76">
        <f>'Case 512 FER 0'!P10</f>
        <v>0.43961102680413661</v>
      </c>
      <c r="N10" s="77">
        <f>'Case 512 FER 10'!P10</f>
        <v>0.43052534671631448</v>
      </c>
      <c r="O10" s="78">
        <f>'Case 512 FER 20'!P10</f>
        <v>0.43844708534735488</v>
      </c>
    </row>
    <row r="11" spans="1:15" ht="12.75" customHeight="1" x14ac:dyDescent="0.2">
      <c r="A11" s="110"/>
      <c r="B11" s="136" t="s">
        <v>21</v>
      </c>
      <c r="C11" s="70" t="s">
        <v>9</v>
      </c>
      <c r="D11" s="71">
        <f>'Case 77 FER 0'!Z11</f>
        <v>0</v>
      </c>
      <c r="E11" s="72">
        <f>'Case 77 FER 10'!Z11</f>
        <v>0</v>
      </c>
      <c r="F11" s="73">
        <f>'Case 77 FER 20'!Z11</f>
        <v>0</v>
      </c>
      <c r="G11" s="71">
        <f>'Case 150 FER 0'!P11</f>
        <v>1</v>
      </c>
      <c r="H11" s="74">
        <f>'Case 150 FER 10'!P11</f>
        <v>1</v>
      </c>
      <c r="I11" s="73">
        <f>'Case 150 FER 20'!P11</f>
        <v>1</v>
      </c>
      <c r="J11" s="71">
        <f>'Case 231 FER 0'!P11</f>
        <v>2</v>
      </c>
      <c r="K11" s="72">
        <f>'Case 231 FER 10'!P11</f>
        <v>2</v>
      </c>
      <c r="L11" s="73">
        <f>'Case 231 FER 20'!P11</f>
        <v>2</v>
      </c>
      <c r="M11" s="71">
        <f>'Case 512 FER 0'!P11</f>
        <v>1</v>
      </c>
      <c r="N11" s="72">
        <f>'Case 512 FER 10'!P11</f>
        <v>1</v>
      </c>
      <c r="O11" s="73">
        <f>'Case 512 FER 20'!P11</f>
        <v>1</v>
      </c>
    </row>
    <row r="12" spans="1:15" ht="18.75" customHeight="1" x14ac:dyDescent="0.2">
      <c r="A12" s="110"/>
      <c r="B12" s="128"/>
      <c r="C12" s="55" t="s">
        <v>11</v>
      </c>
      <c r="D12" s="57">
        <f>'Case 77 FER 0'!Z12</f>
        <v>0</v>
      </c>
      <c r="E12" s="6">
        <f>'Case 77 FER 10'!Z12</f>
        <v>0</v>
      </c>
      <c r="F12" s="58">
        <f>'Case 77 FER 20'!Z12</f>
        <v>0</v>
      </c>
      <c r="G12" s="57">
        <f>'Case 150 FER 0'!P12</f>
        <v>1</v>
      </c>
      <c r="H12" s="7">
        <f>'Case 150 FER 10'!P12</f>
        <v>1</v>
      </c>
      <c r="I12" s="58">
        <f>'Case 150 FER 20'!P12</f>
        <v>1</v>
      </c>
      <c r="J12" s="57">
        <f>'Case 231 FER 0'!P12</f>
        <v>2</v>
      </c>
      <c r="K12" s="6">
        <f>'Case 231 FER 10'!P12</f>
        <v>2</v>
      </c>
      <c r="L12" s="58">
        <f>'Case 231 FER 20'!P12</f>
        <v>2</v>
      </c>
      <c r="M12" s="57">
        <f>'Case 512 FER 0'!P12</f>
        <v>1</v>
      </c>
      <c r="N12" s="6">
        <f>'Case 512 FER 10'!P12</f>
        <v>1</v>
      </c>
      <c r="O12" s="58">
        <f>'Case 512 FER 20'!P12</f>
        <v>1</v>
      </c>
    </row>
    <row r="13" spans="1:15" ht="35.25" customHeight="1" x14ac:dyDescent="0.2">
      <c r="A13" s="110"/>
      <c r="B13" s="128"/>
      <c r="C13" s="55" t="s">
        <v>24</v>
      </c>
      <c r="D13" s="57">
        <f>'Case 77 FER 0'!Z13</f>
        <v>0</v>
      </c>
      <c r="E13" s="6">
        <f>'Case 77 FER 10'!Z13</f>
        <v>0</v>
      </c>
      <c r="F13" s="58">
        <f>'Case 77 FER 20'!Z13</f>
        <v>0</v>
      </c>
      <c r="G13" s="57">
        <f>'Case 150 FER 0'!P13</f>
        <v>1</v>
      </c>
      <c r="H13" s="7">
        <f>'Case 150 FER 10'!P13</f>
        <v>0.4</v>
      </c>
      <c r="I13" s="58">
        <f>'Case 150 FER 20'!P13</f>
        <v>0.4</v>
      </c>
      <c r="J13" s="57">
        <f>'Case 231 FER 0'!P13</f>
        <v>2</v>
      </c>
      <c r="K13" s="6">
        <f>'Case 231 FER 10'!P13</f>
        <v>0.9</v>
      </c>
      <c r="L13" s="58">
        <f>'Case 231 FER 20'!P13</f>
        <v>0.5</v>
      </c>
      <c r="M13" s="57">
        <f>'Case 512 FER 0'!P13</f>
        <v>1</v>
      </c>
      <c r="N13" s="6">
        <f>'Case 512 FER 10'!P13</f>
        <v>0</v>
      </c>
      <c r="O13" s="58">
        <f>'Case 512 FER 20'!P13</f>
        <v>0</v>
      </c>
    </row>
    <row r="14" spans="1:15" ht="21" customHeight="1" x14ac:dyDescent="0.2">
      <c r="A14" s="110"/>
      <c r="B14" s="128"/>
      <c r="C14" s="55" t="s">
        <v>26</v>
      </c>
      <c r="D14" s="57" t="e">
        <f>'Case 77 FER 0'!Z14</f>
        <v>#DIV/0!</v>
      </c>
      <c r="E14" s="6" t="e">
        <f>'Case 77 FER 10'!Z14</f>
        <v>#DIV/0!</v>
      </c>
      <c r="F14" s="58" t="e">
        <f>'Case 77 FER 20'!Z14</f>
        <v>#DIV/0!</v>
      </c>
      <c r="G14" s="57" t="e">
        <f>'Case 150 FER 0'!P14</f>
        <v>#DIV/0!</v>
      </c>
      <c r="H14" s="7" t="e">
        <f>'Case 150 FER 10'!P14</f>
        <v>#DIV/0!</v>
      </c>
      <c r="I14" s="58" t="e">
        <f>'Case 150 FER 20'!P14</f>
        <v>#DIV/0!</v>
      </c>
      <c r="J14" s="57" t="e">
        <f>'Case 231 FER 0'!P14</f>
        <v>#DIV/0!</v>
      </c>
      <c r="K14" s="6" t="e">
        <f>'Case 231 FER 10'!P14</f>
        <v>#DIV/0!</v>
      </c>
      <c r="L14" s="58" t="e">
        <f>'Case 231 FER 20'!P14</f>
        <v>#DIV/0!</v>
      </c>
      <c r="M14" s="57" t="e">
        <f>'Case 512 FER 0'!P14</f>
        <v>#DIV/0!</v>
      </c>
      <c r="N14" s="6" t="e">
        <f>'Case 512 FER 10'!P14</f>
        <v>#DIV/0!</v>
      </c>
      <c r="O14" s="58" t="e">
        <f>'Case 512 FER 20'!P14</f>
        <v>#DIV/0!</v>
      </c>
    </row>
    <row r="15" spans="1:15" ht="24" customHeight="1" x14ac:dyDescent="0.2">
      <c r="A15" s="110"/>
      <c r="B15" s="128"/>
      <c r="C15" s="55" t="s">
        <v>28</v>
      </c>
      <c r="D15" s="57">
        <f>'Case 77 FER 0'!Z15</f>
        <v>0</v>
      </c>
      <c r="E15" s="6">
        <f>'Case 77 FER 10'!Z15</f>
        <v>0</v>
      </c>
      <c r="F15" s="58">
        <f>'Case 77 FER 20'!Z15</f>
        <v>0</v>
      </c>
      <c r="G15" s="57">
        <f>'Case 150 FER 0'!P15</f>
        <v>0</v>
      </c>
      <c r="H15" s="7">
        <f>'Case 150 FER 10'!P15</f>
        <v>0.6</v>
      </c>
      <c r="I15" s="58">
        <f>'Case 150 FER 20'!P15</f>
        <v>0.6</v>
      </c>
      <c r="J15" s="57">
        <f>'Case 231 FER 0'!P15</f>
        <v>0</v>
      </c>
      <c r="K15" s="6">
        <f>'Case 231 FER 10'!P15</f>
        <v>1.1000000000000001</v>
      </c>
      <c r="L15" s="58">
        <f>'Case 231 FER 20'!P15</f>
        <v>1.5</v>
      </c>
      <c r="M15" s="57">
        <f>'Case 512 FER 0'!P15</f>
        <v>0</v>
      </c>
      <c r="N15" s="6">
        <f>'Case 512 FER 10'!P15</f>
        <v>1</v>
      </c>
      <c r="O15" s="58">
        <f>'Case 512 FER 20'!P15</f>
        <v>1</v>
      </c>
    </row>
    <row r="16" spans="1:15" ht="15.75" customHeight="1" x14ac:dyDescent="0.2">
      <c r="A16" s="110"/>
      <c r="B16" s="128"/>
      <c r="C16" s="55" t="s">
        <v>15</v>
      </c>
      <c r="D16" s="57">
        <f>'Case 77 FER 0'!Z16</f>
        <v>0</v>
      </c>
      <c r="E16" s="6">
        <f>'Case 77 FER 10'!Z16</f>
        <v>0</v>
      </c>
      <c r="F16" s="58">
        <f>'Case 77 FER 20'!Z16</f>
        <v>0</v>
      </c>
      <c r="G16" s="57">
        <f>'Case 150 FER 0'!P16</f>
        <v>46.46284</v>
      </c>
      <c r="H16" s="7">
        <f>'Case 150 FER 10'!P16</f>
        <v>39.084477999999997</v>
      </c>
      <c r="I16" s="58">
        <f>'Case 150 FER 20'!P16</f>
        <v>39.720959000000001</v>
      </c>
      <c r="J16" s="57">
        <f>'Case 231 FER 0'!P16</f>
        <v>92.123649999999998</v>
      </c>
      <c r="K16" s="6">
        <f>'Case 231 FER 10'!P16</f>
        <v>79.446105000000003</v>
      </c>
      <c r="L16" s="58">
        <f>'Case 231 FER 20'!P16</f>
        <v>75.199821000000014</v>
      </c>
      <c r="M16" s="57">
        <f>'Case 512 FER 0'!P16</f>
        <v>45.663427999999996</v>
      </c>
      <c r="N16" s="6">
        <f>'Case 512 FER 10'!P16</f>
        <v>35.325420999999992</v>
      </c>
      <c r="O16" s="58">
        <f>'Case 512 FER 20'!P16</f>
        <v>34.955189000000004</v>
      </c>
    </row>
    <row r="17" spans="1:18" ht="15.75" customHeight="1" x14ac:dyDescent="0.2">
      <c r="A17" s="110"/>
      <c r="B17" s="128"/>
      <c r="C17" s="55" t="s">
        <v>17</v>
      </c>
      <c r="D17" s="57">
        <f>'Case 77 FER 0'!Z17</f>
        <v>0</v>
      </c>
      <c r="E17" s="6">
        <f>'Case 77 FER 10'!Z17</f>
        <v>0</v>
      </c>
      <c r="F17" s="58">
        <f>'Case 77 FER 20'!Z17</f>
        <v>0</v>
      </c>
      <c r="G17" s="57">
        <f>'Case 150 FER 0'!P17</f>
        <v>46.46284</v>
      </c>
      <c r="H17" s="7">
        <f>'Case 150 FER 10'!P17</f>
        <v>39.084477999999997</v>
      </c>
      <c r="I17" s="58">
        <f>'Case 150 FER 20'!P17</f>
        <v>39.720959000000001</v>
      </c>
      <c r="J17" s="57">
        <f>'Case 231 FER 0'!P17</f>
        <v>46.061824999999999</v>
      </c>
      <c r="K17" s="6">
        <f>'Case 231 FER 10'!P17</f>
        <v>39.723052500000009</v>
      </c>
      <c r="L17" s="58">
        <f>'Case 231 FER 20'!P17</f>
        <v>37.599910500000007</v>
      </c>
      <c r="M17" s="57">
        <f>'Case 512 FER 0'!P17</f>
        <v>45.663427999999996</v>
      </c>
      <c r="N17" s="6">
        <f>'Case 512 FER 10'!P17</f>
        <v>35.325420999999992</v>
      </c>
      <c r="O17" s="58">
        <f>'Case 512 FER 20'!P17</f>
        <v>34.955189000000004</v>
      </c>
    </row>
    <row r="18" spans="1:18" ht="15.75" customHeight="1" thickBot="1" x14ac:dyDescent="0.25">
      <c r="A18" s="110"/>
      <c r="B18" s="129"/>
      <c r="C18" s="75" t="s">
        <v>19</v>
      </c>
      <c r="D18" s="76">
        <f>'Case 77 FER 0'!Z18</f>
        <v>0</v>
      </c>
      <c r="E18" s="77">
        <f>'Case 77 FER 10'!Z18</f>
        <v>0</v>
      </c>
      <c r="F18" s="78">
        <f>'Case 77 FER 20'!Z18</f>
        <v>0</v>
      </c>
      <c r="G18" s="76">
        <f>'Case 150 FER 0'!P18</f>
        <v>0</v>
      </c>
      <c r="H18" s="79">
        <f>'Case 150 FER 10'!P18</f>
        <v>0</v>
      </c>
      <c r="I18" s="78">
        <f>'Case 150 FER 20'!P18</f>
        <v>0</v>
      </c>
      <c r="J18" s="76">
        <f>'Case 231 FER 0'!P18</f>
        <v>0.56592584125484047</v>
      </c>
      <c r="K18" s="77">
        <f>'Case 231 FER 10'!P18</f>
        <v>2.4859576329480157</v>
      </c>
      <c r="L18" s="78">
        <f>'Case 231 FER 20'!P18</f>
        <v>4.2101215533592962</v>
      </c>
      <c r="M18" s="76">
        <f>'Case 512 FER 0'!P18</f>
        <v>0</v>
      </c>
      <c r="N18" s="77">
        <f>'Case 512 FER 10'!P18</f>
        <v>0</v>
      </c>
      <c r="O18" s="78">
        <f>'Case 512 FER 20'!P18</f>
        <v>0</v>
      </c>
    </row>
    <row r="19" spans="1:18" ht="12.75" customHeight="1" x14ac:dyDescent="0.2">
      <c r="A19" s="110"/>
      <c r="B19" s="136" t="s">
        <v>33</v>
      </c>
      <c r="C19" s="80" t="s">
        <v>34</v>
      </c>
      <c r="D19" s="71">
        <f>'Case 77 FER 0'!Z19</f>
        <v>1</v>
      </c>
      <c r="E19" s="72">
        <f>'Case 77 FER 10'!Z19</f>
        <v>1</v>
      </c>
      <c r="F19" s="73">
        <f>'Case 77 FER 20'!Z19</f>
        <v>1</v>
      </c>
      <c r="G19" s="71">
        <f>'Case 150 FER 0'!P19</f>
        <v>1</v>
      </c>
      <c r="H19" s="74">
        <f>'Case 150 FER 10'!P19</f>
        <v>1</v>
      </c>
      <c r="I19" s="73">
        <f>'Case 150 FER 20'!P19</f>
        <v>1</v>
      </c>
      <c r="J19" s="71">
        <f>'Case 231 FER 0'!P19</f>
        <v>1</v>
      </c>
      <c r="K19" s="72">
        <f>'Case 231 FER 10'!P19</f>
        <v>1</v>
      </c>
      <c r="L19" s="73">
        <f>'Case 231 FER 20'!P19</f>
        <v>1</v>
      </c>
      <c r="M19" s="71">
        <f>'Case 512 FER 0'!P19</f>
        <v>1</v>
      </c>
      <c r="N19" s="72">
        <f>'Case 512 FER 10'!P19</f>
        <v>1</v>
      </c>
      <c r="O19" s="73">
        <f>'Case 512 FER 20'!P19</f>
        <v>1</v>
      </c>
    </row>
    <row r="20" spans="1:18" ht="15.75" customHeight="1" x14ac:dyDescent="0.2">
      <c r="A20" s="110"/>
      <c r="B20" s="128"/>
      <c r="C20" s="55" t="s">
        <v>11</v>
      </c>
      <c r="D20" s="57">
        <f>'Case 77 FER 0'!Z20</f>
        <v>1</v>
      </c>
      <c r="E20" s="6">
        <f>'Case 77 FER 10'!Z20</f>
        <v>1.65</v>
      </c>
      <c r="F20" s="58">
        <f>'Case 77 FER 20'!Z20</f>
        <v>1.9</v>
      </c>
      <c r="G20" s="57">
        <f>'Case 150 FER 0'!P20</f>
        <v>1</v>
      </c>
      <c r="H20" s="7">
        <f>'Case 150 FER 10'!P20</f>
        <v>1.8</v>
      </c>
      <c r="I20" s="58">
        <f>'Case 150 FER 20'!P20</f>
        <v>2.1</v>
      </c>
      <c r="J20" s="57">
        <f>'Case 231 FER 0'!P20</f>
        <v>1</v>
      </c>
      <c r="K20" s="6">
        <f>'Case 231 FER 10'!P20</f>
        <v>2.1</v>
      </c>
      <c r="L20" s="58">
        <f>'Case 231 FER 20'!P20</f>
        <v>2.8</v>
      </c>
      <c r="M20" s="57">
        <f>'Case 512 FER 0'!P20</f>
        <v>1</v>
      </c>
      <c r="N20" s="6">
        <f>'Case 512 FER 10'!P20</f>
        <v>2.1</v>
      </c>
      <c r="O20" s="58">
        <f>'Case 512 FER 20'!P20</f>
        <v>3.8</v>
      </c>
    </row>
    <row r="21" spans="1:18" ht="15.75" customHeight="1" x14ac:dyDescent="0.2">
      <c r="A21" s="110"/>
      <c r="B21" s="128"/>
      <c r="C21" s="55" t="s">
        <v>24</v>
      </c>
      <c r="D21" s="57">
        <f>'Case 77 FER 0'!Z21</f>
        <v>0</v>
      </c>
      <c r="E21" s="6">
        <f>'Case 77 FER 10'!Z21</f>
        <v>0</v>
      </c>
      <c r="F21" s="58">
        <f>'Case 77 FER 20'!Z21</f>
        <v>0</v>
      </c>
      <c r="G21" s="57">
        <f>'Case 150 FER 0'!P21</f>
        <v>0</v>
      </c>
      <c r="H21" s="7">
        <f>'Case 150 FER 10'!P21</f>
        <v>0</v>
      </c>
      <c r="I21" s="58">
        <f>'Case 150 FER 20'!P21</f>
        <v>0</v>
      </c>
      <c r="J21" s="57">
        <f>'Case 231 FER 0'!P21</f>
        <v>0</v>
      </c>
      <c r="K21" s="6">
        <f>'Case 231 FER 10'!P21</f>
        <v>0</v>
      </c>
      <c r="L21" s="58">
        <f>'Case 231 FER 20'!P21</f>
        <v>0</v>
      </c>
      <c r="M21" s="57">
        <f>'Case 512 FER 0'!P21</f>
        <v>0</v>
      </c>
      <c r="N21" s="6">
        <f>'Case 512 FER 10'!P21</f>
        <v>0</v>
      </c>
      <c r="O21" s="58">
        <f>'Case 512 FER 20'!P21</f>
        <v>0</v>
      </c>
    </row>
    <row r="22" spans="1:18" ht="15.75" customHeight="1" x14ac:dyDescent="0.2">
      <c r="A22" s="110"/>
      <c r="B22" s="128"/>
      <c r="C22" s="55" t="s">
        <v>26</v>
      </c>
      <c r="D22" s="57" t="e">
        <f>'Case 77 FER 0'!Z22</f>
        <v>#DIV/0!</v>
      </c>
      <c r="E22" s="6" t="e">
        <f>'Case 77 FER 10'!Z22</f>
        <v>#DIV/0!</v>
      </c>
      <c r="F22" s="58" t="e">
        <f>'Case 77 FER 20'!Z22</f>
        <v>#DIV/0!</v>
      </c>
      <c r="G22" s="57" t="e">
        <f>'Case 150 FER 0'!P22</f>
        <v>#DIV/0!</v>
      </c>
      <c r="H22" s="7" t="e">
        <f>'Case 150 FER 10'!P22</f>
        <v>#DIV/0!</v>
      </c>
      <c r="I22" s="58" t="e">
        <f>'Case 150 FER 20'!P22</f>
        <v>#DIV/0!</v>
      </c>
      <c r="J22" s="57" t="e">
        <f>'Case 231 FER 0'!P22</f>
        <v>#DIV/0!</v>
      </c>
      <c r="K22" s="6" t="e">
        <f>'Case 231 FER 10'!P22</f>
        <v>#DIV/0!</v>
      </c>
      <c r="L22" s="58" t="e">
        <f>'Case 231 FER 20'!P22</f>
        <v>#DIV/0!</v>
      </c>
      <c r="M22" s="57" t="e">
        <f>'Case 512 FER 0'!P22</f>
        <v>#DIV/0!</v>
      </c>
      <c r="N22" s="6" t="e">
        <f>'Case 512 FER 10'!P22</f>
        <v>#DIV/0!</v>
      </c>
      <c r="O22" s="58" t="e">
        <f>'Case 512 FER 20'!P22</f>
        <v>#DIV/0!</v>
      </c>
    </row>
    <row r="23" spans="1:18" ht="15.75" customHeight="1" x14ac:dyDescent="0.2">
      <c r="A23" s="110"/>
      <c r="B23" s="128"/>
      <c r="C23" s="55" t="s">
        <v>28</v>
      </c>
      <c r="D23" s="57">
        <f>'Case 77 FER 0'!Z23</f>
        <v>1</v>
      </c>
      <c r="E23" s="6">
        <f>'Case 77 FER 10'!Z23</f>
        <v>1.65</v>
      </c>
      <c r="F23" s="58">
        <f>'Case 77 FER 20'!Z23</f>
        <v>1.9</v>
      </c>
      <c r="G23" s="57">
        <f>'Case 150 FER 0'!P23</f>
        <v>1</v>
      </c>
      <c r="H23" s="7">
        <f>'Case 150 FER 10'!P23</f>
        <v>1.8</v>
      </c>
      <c r="I23" s="58">
        <f>'Case 150 FER 20'!P23</f>
        <v>2.1</v>
      </c>
      <c r="J23" s="57">
        <f>'Case 231 FER 0'!P23</f>
        <v>1</v>
      </c>
      <c r="K23" s="6">
        <f>'Case 231 FER 10'!P23</f>
        <v>2.1</v>
      </c>
      <c r="L23" s="58">
        <f>'Case 231 FER 20'!P23</f>
        <v>2.8</v>
      </c>
      <c r="M23" s="57">
        <f>'Case 512 FER 0'!P23</f>
        <v>1</v>
      </c>
      <c r="N23" s="6">
        <f>'Case 512 FER 10'!P23</f>
        <v>2.1</v>
      </c>
      <c r="O23" s="58">
        <f>'Case 512 FER 20'!P23</f>
        <v>3.8</v>
      </c>
    </row>
    <row r="24" spans="1:18" ht="15.75" customHeight="1" x14ac:dyDescent="0.2">
      <c r="A24" s="110"/>
      <c r="B24" s="128"/>
      <c r="C24" s="55" t="s">
        <v>15</v>
      </c>
      <c r="D24" s="57">
        <f>'Case 77 FER 0'!Z24</f>
        <v>34.6168525</v>
      </c>
      <c r="E24" s="6">
        <f>'Case 77 FER 10'!Z24</f>
        <v>57.664041499999982</v>
      </c>
      <c r="F24" s="58">
        <f>'Case 77 FER 20'!Z24</f>
        <v>65.813570499999997</v>
      </c>
      <c r="G24" s="57">
        <f>'Case 150 FER 0'!P24</f>
        <v>35.263665000000003</v>
      </c>
      <c r="H24" s="7">
        <f>'Case 150 FER 10'!P24</f>
        <v>63.385557999999989</v>
      </c>
      <c r="I24" s="58">
        <f>'Case 150 FER 20'!P24</f>
        <v>72.812286999999998</v>
      </c>
      <c r="J24" s="57">
        <f>'Case 231 FER 0'!P24</f>
        <v>34.863734000000008</v>
      </c>
      <c r="K24" s="6">
        <f>'Case 231 FER 10'!P24</f>
        <v>73.64372800000001</v>
      </c>
      <c r="L24" s="58">
        <f>'Case 231 FER 20'!P24</f>
        <v>97.706075999999982</v>
      </c>
      <c r="M24" s="57">
        <f>'Case 512 FER 0'!P24</f>
        <v>34.645496000000001</v>
      </c>
      <c r="N24" s="6">
        <f>'Case 512 FER 10'!P24</f>
        <v>72.964428999999996</v>
      </c>
      <c r="O24" s="58">
        <f>'Case 512 FER 20'!P24</f>
        <v>131.28188399999999</v>
      </c>
    </row>
    <row r="25" spans="1:18" ht="15.75" customHeight="1" x14ac:dyDescent="0.2">
      <c r="A25" s="110"/>
      <c r="B25" s="128"/>
      <c r="C25" s="55" t="s">
        <v>17</v>
      </c>
      <c r="D25" s="57">
        <f>'Case 77 FER 0'!Z25</f>
        <v>34.6168525</v>
      </c>
      <c r="E25" s="6">
        <f>'Case 77 FER 10'!Z25</f>
        <v>34.886812750000004</v>
      </c>
      <c r="F25" s="58">
        <f>'Case 77 FER 20'!Z25</f>
        <v>34.606079499999986</v>
      </c>
      <c r="G25" s="57">
        <f>'Case 150 FER 0'!P25</f>
        <v>35.263665000000003</v>
      </c>
      <c r="H25" s="7">
        <f>'Case 150 FER 10'!P25</f>
        <v>35.227205000000005</v>
      </c>
      <c r="I25" s="58">
        <f>'Case 150 FER 20'!P25</f>
        <v>34.72700613333334</v>
      </c>
      <c r="J25" s="57">
        <f>'Case 231 FER 0'!P25</f>
        <v>34.863734000000008</v>
      </c>
      <c r="K25" s="6">
        <f>'Case 231 FER 10'!P25</f>
        <v>34.909390666666667</v>
      </c>
      <c r="L25" s="58">
        <f>'Case 231 FER 20'!P25</f>
        <v>34.957948866666662</v>
      </c>
      <c r="M25" s="57">
        <f>'Case 512 FER 0'!P25</f>
        <v>34.645496000000001</v>
      </c>
      <c r="N25" s="6">
        <f>'Case 512 FER 10'!P25</f>
        <v>34.752641166666663</v>
      </c>
      <c r="O25" s="58">
        <f>'Case 512 FER 20'!P25</f>
        <v>34.539416283333331</v>
      </c>
    </row>
    <row r="26" spans="1:18" ht="15.75" customHeight="1" thickBot="1" x14ac:dyDescent="0.25">
      <c r="A26" s="110"/>
      <c r="B26" s="129"/>
      <c r="C26" s="75" t="s">
        <v>19</v>
      </c>
      <c r="D26" s="76">
        <f>'Case 77 FER 0'!Z26</f>
        <v>0</v>
      </c>
      <c r="E26" s="77">
        <f>'Case 77 FER 10'!Z26</f>
        <v>0.25870211766907586</v>
      </c>
      <c r="F26" s="78">
        <f>'Case 77 FER 20'!Z26</f>
        <v>0.23108645893314228</v>
      </c>
      <c r="G26" s="76">
        <f>'Case 150 FER 0'!P26</f>
        <v>0</v>
      </c>
      <c r="H26" s="79">
        <f>'Case 150 FER 10'!P26</f>
        <v>0.33154108138674954</v>
      </c>
      <c r="I26" s="78">
        <f>'Case 150 FER 20'!P26</f>
        <v>0.36886412725958129</v>
      </c>
      <c r="J26" s="76">
        <f>'Case 231 FER 0'!P26</f>
        <v>0</v>
      </c>
      <c r="K26" s="77">
        <f>'Case 231 FER 10'!P26</f>
        <v>0.32241836529270762</v>
      </c>
      <c r="L26" s="78">
        <f>'Case 231 FER 20'!P26</f>
        <v>0.49323586734362956</v>
      </c>
      <c r="M26" s="76">
        <f>'Case 512 FER 0'!P26</f>
        <v>0</v>
      </c>
      <c r="N26" s="77">
        <f>'Case 512 FER 10'!P26</f>
        <v>0.4422090739851372</v>
      </c>
      <c r="O26" s="78">
        <f>'Case 512 FER 20'!P26</f>
        <v>0.64081564634100696</v>
      </c>
    </row>
    <row r="27" spans="1:18" s="54" customFormat="1" ht="15.75" customHeight="1" thickBot="1" x14ac:dyDescent="0.25">
      <c r="A27" s="110"/>
      <c r="B27" s="137" t="s">
        <v>43</v>
      </c>
      <c r="C27" s="135"/>
      <c r="D27" s="81">
        <f>'Case 77 FER 0'!Z27</f>
        <v>52.0709667</v>
      </c>
      <c r="E27" s="82">
        <f>'Case 77 FER 10'!Z27</f>
        <v>74.116771300000025</v>
      </c>
      <c r="F27" s="83">
        <f>'Case 77 FER 20'!Z27</f>
        <v>83.160159050000004</v>
      </c>
      <c r="G27" s="81">
        <f>'Case 150 FER 0'!P27</f>
        <v>114.84539150000003</v>
      </c>
      <c r="H27" s="84">
        <f>'Case 150 FER 10'!P27</f>
        <v>136.96503670000001</v>
      </c>
      <c r="I27" s="83">
        <f>'Case 150 FER 20'!P27</f>
        <v>145.94855560000002</v>
      </c>
      <c r="J27" s="81">
        <f>'Case 231 FER 0'!P27</f>
        <v>177.04927149999997</v>
      </c>
      <c r="K27" s="82">
        <f>'Case 231 FER 10'!P27</f>
        <v>204.22046280000001</v>
      </c>
      <c r="L27" s="83">
        <f>'Case 231 FER 20'!P27</f>
        <v>223.36740799999998</v>
      </c>
      <c r="M27" s="81">
        <f>'Case 512 FER 0'!P27</f>
        <v>221.80831210000002</v>
      </c>
      <c r="N27" s="82">
        <f>'Case 512 FER 10'!P27</f>
        <v>248.92110479999997</v>
      </c>
      <c r="O27" s="83">
        <f>'Case 512 FER 20'!P27</f>
        <v>307.65563439999994</v>
      </c>
    </row>
    <row r="28" spans="1:18" ht="15.75" customHeight="1" thickBot="1" x14ac:dyDescent="0.25">
      <c r="A28" s="111"/>
      <c r="B28" s="138" t="s">
        <v>45</v>
      </c>
      <c r="C28" s="139"/>
      <c r="D28" s="85">
        <f>'Case 77 FER 0'!Z28</f>
        <v>53.209620000000008</v>
      </c>
      <c r="E28" s="86">
        <f>'Case 77 FER 10'!Z28</f>
        <v>78.316647000000017</v>
      </c>
      <c r="F28" s="87">
        <f>'Case 77 FER 20'!Z28</f>
        <v>88.036457000000013</v>
      </c>
      <c r="G28" s="85">
        <f>'Case 150 FER 0'!P28</f>
        <v>117.08013999999999</v>
      </c>
      <c r="H28" s="88">
        <f>'Case 150 FER 10'!P28</f>
        <v>144.22405000000001</v>
      </c>
      <c r="I28" s="87">
        <f>'Case 150 FER 20'!P28</f>
        <v>155.11002000000002</v>
      </c>
      <c r="J28" s="85">
        <f>'Case 231 FER 0'!P28</f>
        <v>180.43867999999998</v>
      </c>
      <c r="K28" s="86">
        <f>'Case 231 FER 10'!P28</f>
        <v>216.93602000000004</v>
      </c>
      <c r="L28" s="87">
        <f>'Case 231 FER 20'!P28</f>
        <v>241.59405999999998</v>
      </c>
      <c r="M28" s="85">
        <f>'Case 512 FER 0'!P28</f>
        <v>231.22088000000002</v>
      </c>
      <c r="N28" s="86">
        <f>'Case 512 FER 10'!P28</f>
        <v>276.53897000000001</v>
      </c>
      <c r="O28" s="87">
        <f>'Case 512 FER 20'!P28</f>
        <v>358.25883000000005</v>
      </c>
    </row>
    <row r="29" spans="1:18" ht="15.75" customHeight="1" x14ac:dyDescent="0.2">
      <c r="A29" s="136" t="s">
        <v>47</v>
      </c>
      <c r="B29" s="141"/>
      <c r="C29" s="142"/>
      <c r="D29" s="71">
        <f>'Case 77 FER 0'!Z29</f>
        <v>0</v>
      </c>
      <c r="E29" s="72">
        <f>'Case 77 FER 10'!Z29</f>
        <v>0</v>
      </c>
      <c r="F29" s="73">
        <f>'Case 77 FER 20'!Z29</f>
        <v>0</v>
      </c>
      <c r="G29" s="71">
        <f>'Case 150 FER 0'!P29</f>
        <v>1</v>
      </c>
      <c r="H29" s="74">
        <f>'Case 150 FER 10'!P29</f>
        <v>0.4</v>
      </c>
      <c r="I29" s="73">
        <f>'Case 150 FER 20'!P29</f>
        <v>0.4</v>
      </c>
      <c r="J29" s="71">
        <f>'Case 231 FER 0'!P29</f>
        <v>2</v>
      </c>
      <c r="K29" s="72">
        <f>'Case 231 FER 10'!P29</f>
        <v>0.9</v>
      </c>
      <c r="L29" s="73">
        <f>'Case 231 FER 20'!P29</f>
        <v>0.5</v>
      </c>
      <c r="M29" s="71">
        <f>'Case 512 FER 0'!P29</f>
        <v>1</v>
      </c>
      <c r="N29" s="72">
        <f>'Case 512 FER 10'!P29</f>
        <v>0</v>
      </c>
      <c r="O29" s="73">
        <f>'Case 512 FER 20'!P29</f>
        <v>0</v>
      </c>
    </row>
    <row r="30" spans="1:18" ht="15.75" customHeight="1" x14ac:dyDescent="0.2">
      <c r="A30" s="143" t="s">
        <v>49</v>
      </c>
      <c r="B30" s="107"/>
      <c r="C30" s="108"/>
      <c r="D30" s="57">
        <f>'Case 77 FER 0'!Z30</f>
        <v>0</v>
      </c>
      <c r="E30" s="6">
        <f>'Case 77 FER 10'!Z30</f>
        <v>0</v>
      </c>
      <c r="F30" s="58">
        <f>'Case 77 FER 20'!Z30</f>
        <v>0</v>
      </c>
      <c r="G30" s="57">
        <f>'Case 150 FER 0'!P30</f>
        <v>7.1428571428571411E-2</v>
      </c>
      <c r="H30" s="7">
        <f>'Case 150 FER 10'!P30</f>
        <v>2.6666666666666665E-2</v>
      </c>
      <c r="I30" s="58">
        <f>'Case 150 FER 20'!P30</f>
        <v>2.6507936507936508E-2</v>
      </c>
      <c r="J30" s="57">
        <f>'Case 231 FER 0'!P30</f>
        <v>9.5238095238095233E-2</v>
      </c>
      <c r="K30" s="6">
        <f>'Case 231 FER 10'!P30</f>
        <v>4.1612554112554115E-2</v>
      </c>
      <c r="L30" s="58">
        <f>'Case 231 FER 20'!P30</f>
        <v>2.2200639939770374E-2</v>
      </c>
      <c r="M30" s="57">
        <f>'Case 512 FER 0'!P30</f>
        <v>1.9230769230769228E-2</v>
      </c>
      <c r="N30" s="6">
        <f>'Case 512 FER 10'!P30</f>
        <v>0</v>
      </c>
      <c r="O30" s="58">
        <f>'Case 512 FER 20'!P30</f>
        <v>0</v>
      </c>
      <c r="Q30" s="10"/>
    </row>
    <row r="31" spans="1:18" ht="15.75" customHeight="1" x14ac:dyDescent="0.2">
      <c r="A31" s="143" t="s">
        <v>51</v>
      </c>
      <c r="B31" s="107"/>
      <c r="C31" s="108"/>
      <c r="D31" s="57">
        <f>'Case 77 FER 0'!Z31</f>
        <v>0</v>
      </c>
      <c r="E31" s="6">
        <f>'Case 77 FER 10'!Z31</f>
        <v>0</v>
      </c>
      <c r="F31" s="58">
        <f>'Case 77 FER 20'!Z31</f>
        <v>0</v>
      </c>
      <c r="G31" s="57">
        <f>'Case 150 FER 0'!P31</f>
        <v>0</v>
      </c>
      <c r="H31" s="7">
        <f>'Case 150 FER 10'!P31</f>
        <v>0</v>
      </c>
      <c r="I31" s="58">
        <f>'Case 150 FER 20'!P31</f>
        <v>0</v>
      </c>
      <c r="J31" s="57">
        <f>'Case 231 FER 0'!P31</f>
        <v>0</v>
      </c>
      <c r="K31" s="6">
        <f>'Case 231 FER 10'!P31</f>
        <v>0</v>
      </c>
      <c r="L31" s="58">
        <f>'Case 231 FER 20'!P31</f>
        <v>0</v>
      </c>
      <c r="M31" s="57">
        <f>'Case 512 FER 0'!P31</f>
        <v>0</v>
      </c>
      <c r="N31" s="6">
        <f>'Case 512 FER 10'!P31</f>
        <v>0</v>
      </c>
      <c r="O31" s="58">
        <f>'Case 512 FER 20'!P31</f>
        <v>0</v>
      </c>
      <c r="R31" s="10"/>
    </row>
    <row r="32" spans="1:18" ht="15.75" customHeight="1" thickBot="1" x14ac:dyDescent="0.25">
      <c r="A32" s="144" t="s">
        <v>53</v>
      </c>
      <c r="B32" s="145"/>
      <c r="C32" s="146"/>
      <c r="D32" s="76">
        <f>'Case 77 FER 0'!Z32</f>
        <v>0</v>
      </c>
      <c r="E32" s="77">
        <f>'Case 77 FER 10'!Z32</f>
        <v>0</v>
      </c>
      <c r="F32" s="78">
        <f>'Case 77 FER 20'!Z32</f>
        <v>0</v>
      </c>
      <c r="G32" s="76">
        <f>'Case 150 FER 0'!P32</f>
        <v>0</v>
      </c>
      <c r="H32" s="79">
        <f>'Case 150 FER 10'!P32</f>
        <v>0</v>
      </c>
      <c r="I32" s="78">
        <f>'Case 150 FER 20'!P32</f>
        <v>0</v>
      </c>
      <c r="J32" s="76">
        <f>'Case 231 FER 0'!P32</f>
        <v>0</v>
      </c>
      <c r="K32" s="77">
        <f>'Case 231 FER 10'!P32</f>
        <v>0</v>
      </c>
      <c r="L32" s="78">
        <f>'Case 231 FER 20'!P32</f>
        <v>0</v>
      </c>
      <c r="M32" s="76">
        <f>'Case 512 FER 0'!P32</f>
        <v>0</v>
      </c>
      <c r="N32" s="77">
        <f>'Case 512 FER 10'!P32</f>
        <v>0</v>
      </c>
      <c r="O32" s="78">
        <f>'Case 512 FER 20'!P32</f>
        <v>0</v>
      </c>
    </row>
    <row r="33" spans="1:15" ht="15.75" customHeight="1" x14ac:dyDescent="0.2">
      <c r="A33" s="134" t="s">
        <v>55</v>
      </c>
      <c r="B33" s="135"/>
      <c r="C33" s="69" t="s">
        <v>56</v>
      </c>
      <c r="D33" s="62">
        <f>'Case 77 FER 0'!Z33</f>
        <v>7</v>
      </c>
      <c r="E33" s="63">
        <f>'Case 77 FER 10'!Z33</f>
        <v>7.65</v>
      </c>
      <c r="F33" s="64">
        <f>'Case 77 FER 20'!Z33</f>
        <v>7.9</v>
      </c>
      <c r="G33" s="62">
        <f>'Case 150 FER 0'!P33</f>
        <v>14</v>
      </c>
      <c r="H33" s="65">
        <f>'Case 150 FER 10'!P33</f>
        <v>14.8</v>
      </c>
      <c r="I33" s="64">
        <f>'Case 150 FER 20'!P33</f>
        <v>15.1</v>
      </c>
      <c r="J33" s="62">
        <f>'Case 231 FER 0'!P33</f>
        <v>21</v>
      </c>
      <c r="K33" s="63">
        <f>'Case 231 FER 10'!P33</f>
        <v>22.1</v>
      </c>
      <c r="L33" s="64">
        <f>'Case 231 FER 20'!P33</f>
        <v>22.8</v>
      </c>
      <c r="M33" s="62">
        <f>'Case 512 FER 0'!P33</f>
        <v>52</v>
      </c>
      <c r="N33" s="63">
        <f>'Case 512 FER 10'!P33</f>
        <v>53.1</v>
      </c>
      <c r="O33" s="64">
        <f>'Case 512 FER 20'!P33</f>
        <v>54.8</v>
      </c>
    </row>
    <row r="34" spans="1:15" ht="15.75" customHeight="1" thickBot="1" x14ac:dyDescent="0.25">
      <c r="A34" s="120"/>
      <c r="B34" s="121"/>
      <c r="C34" s="56" t="s">
        <v>58</v>
      </c>
      <c r="D34" s="57">
        <f>'Case 77 FER 0'!Z34</f>
        <v>1</v>
      </c>
      <c r="E34" s="6">
        <f>'Case 77 FER 10'!Z34</f>
        <v>1.65</v>
      </c>
      <c r="F34" s="58">
        <f>'Case 77 FER 20'!Z34</f>
        <v>1.9</v>
      </c>
      <c r="G34" s="57">
        <f>'Case 150 FER 0'!P34</f>
        <v>1</v>
      </c>
      <c r="H34" s="7">
        <f>'Case 150 FER 10'!P34</f>
        <v>2.4</v>
      </c>
      <c r="I34" s="58">
        <f>'Case 150 FER 20'!P34</f>
        <v>2.7</v>
      </c>
      <c r="J34" s="57">
        <f>'Case 231 FER 0'!P34</f>
        <v>1</v>
      </c>
      <c r="K34" s="6">
        <f>'Case 231 FER 10'!P34</f>
        <v>3.2</v>
      </c>
      <c r="L34" s="58">
        <f>'Case 231 FER 20'!P34</f>
        <v>4.3</v>
      </c>
      <c r="M34" s="57">
        <f>'Case 512 FER 0'!P34</f>
        <v>1</v>
      </c>
      <c r="N34" s="6">
        <f>'Case 512 FER 10'!P34</f>
        <v>3.1</v>
      </c>
      <c r="O34" s="58">
        <f>'Case 512 FER 20'!P34</f>
        <v>4.8</v>
      </c>
    </row>
    <row r="35" spans="1:15" ht="15.75" customHeight="1" thickBot="1" x14ac:dyDescent="0.25">
      <c r="A35" s="147" t="s">
        <v>67</v>
      </c>
      <c r="B35" s="148"/>
      <c r="C35" s="149"/>
      <c r="D35" s="59">
        <f>'Case 77 FER 0'!Z35</f>
        <v>1</v>
      </c>
      <c r="E35" s="60">
        <f>'Case 77 FER 10'!Z35</f>
        <v>1</v>
      </c>
      <c r="F35" s="60">
        <f>'Case 77 FER 20'!Z35</f>
        <v>1</v>
      </c>
      <c r="G35" s="59">
        <f>'Case 150 FER 0'!P35</f>
        <v>1</v>
      </c>
      <c r="H35" s="60">
        <f>'Case 150 FER 10'!P35</f>
        <v>1</v>
      </c>
      <c r="I35" s="61">
        <f>'Case 150 FER 20'!P35</f>
        <v>1</v>
      </c>
      <c r="J35" s="59">
        <f>'Case 231 FER 0'!P35</f>
        <v>1</v>
      </c>
      <c r="K35" s="60">
        <f>'Case 231 FER 10'!P35</f>
        <v>1</v>
      </c>
      <c r="L35" s="61">
        <f>'Case 231 FER 20'!P35</f>
        <v>1</v>
      </c>
      <c r="M35" s="60">
        <f>'Case 512 FER 0'!P35</f>
        <v>1</v>
      </c>
      <c r="N35" s="60">
        <f>'Case 512 FER 10'!P35</f>
        <v>1</v>
      </c>
      <c r="O35" s="61">
        <f>'Case 512 FER 20'!P35</f>
        <v>1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8"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  <mergeCell ref="A29:C29"/>
    <mergeCell ref="A30:C30"/>
    <mergeCell ref="A31:C31"/>
    <mergeCell ref="A32:C32"/>
    <mergeCell ref="A33:B34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abSelected="1" topLeftCell="F1" workbookViewId="0">
      <selection activeCell="A25" sqref="A25"/>
    </sheetView>
  </sheetViews>
  <sheetFormatPr baseColWidth="10" defaultColWidth="14.42578125" defaultRowHeight="15" customHeight="1" x14ac:dyDescent="0.2"/>
  <sheetData>
    <row r="1" spans="1:16" ht="12.75" customHeight="1" x14ac:dyDescent="0.2">
      <c r="A1" s="154" t="s">
        <v>68</v>
      </c>
      <c r="B1" s="107"/>
      <c r="C1" s="107"/>
      <c r="D1" s="108"/>
      <c r="E1" s="8"/>
      <c r="G1" s="154" t="s">
        <v>69</v>
      </c>
      <c r="H1" s="107"/>
      <c r="I1" s="107"/>
      <c r="J1" s="108"/>
      <c r="K1" s="8"/>
      <c r="M1" s="154" t="s">
        <v>70</v>
      </c>
      <c r="N1" s="107"/>
      <c r="O1" s="107"/>
      <c r="P1" s="108"/>
    </row>
    <row r="2" spans="1:16" ht="24" customHeight="1" x14ac:dyDescent="0.2">
      <c r="A2" s="102" t="s">
        <v>0</v>
      </c>
      <c r="B2" s="101" t="s">
        <v>64</v>
      </c>
      <c r="C2" s="21" t="s">
        <v>65</v>
      </c>
      <c r="D2" s="21" t="s">
        <v>66</v>
      </c>
      <c r="E2" s="8"/>
      <c r="G2" s="102" t="s">
        <v>0</v>
      </c>
      <c r="H2" s="101" t="s">
        <v>64</v>
      </c>
      <c r="I2" s="21" t="s">
        <v>65</v>
      </c>
      <c r="J2" s="21" t="s">
        <v>66</v>
      </c>
      <c r="K2" s="8"/>
      <c r="M2" s="102" t="s">
        <v>0</v>
      </c>
      <c r="N2" s="101" t="s">
        <v>64</v>
      </c>
      <c r="O2" s="21" t="s">
        <v>65</v>
      </c>
      <c r="P2" s="21" t="s">
        <v>66</v>
      </c>
    </row>
    <row r="3" spans="1:16" ht="15.75" customHeight="1" x14ac:dyDescent="0.2">
      <c r="A3" s="103">
        <v>77</v>
      </c>
      <c r="B3" s="9">
        <f>Summary!D27</f>
        <v>52.0709667</v>
      </c>
      <c r="C3" s="9">
        <f>Summary!E27</f>
        <v>74.116771300000025</v>
      </c>
      <c r="D3" s="9">
        <f>Summary!F27</f>
        <v>83.160159050000004</v>
      </c>
      <c r="E3" s="8"/>
      <c r="G3" s="103">
        <v>77</v>
      </c>
      <c r="H3" s="9">
        <f>Summary!D33</f>
        <v>7</v>
      </c>
      <c r="I3" s="9">
        <f>Summary!E33</f>
        <v>7.65</v>
      </c>
      <c r="J3" s="9">
        <f>Summary!F33</f>
        <v>7.9</v>
      </c>
      <c r="K3" s="8"/>
      <c r="M3" s="103">
        <v>77</v>
      </c>
      <c r="N3" s="9">
        <f>Summary!D34</f>
        <v>1</v>
      </c>
      <c r="O3" s="9">
        <f>Summary!E34</f>
        <v>1.65</v>
      </c>
      <c r="P3" s="9">
        <f>Summary!F34</f>
        <v>1.9</v>
      </c>
    </row>
    <row r="4" spans="1:16" ht="15.75" customHeight="1" x14ac:dyDescent="0.2">
      <c r="A4" s="103">
        <v>150</v>
      </c>
      <c r="B4" s="9">
        <f>Summary!G27</f>
        <v>114.84539150000003</v>
      </c>
      <c r="C4" s="9">
        <f>Summary!H27</f>
        <v>136.96503670000001</v>
      </c>
      <c r="D4" s="9">
        <f>Summary!I27</f>
        <v>145.94855560000002</v>
      </c>
      <c r="E4" s="8"/>
      <c r="G4" s="103">
        <v>150</v>
      </c>
      <c r="H4" s="9">
        <f>Summary!G33</f>
        <v>14</v>
      </c>
      <c r="I4" s="9">
        <f>Summary!H33</f>
        <v>14.8</v>
      </c>
      <c r="J4" s="9">
        <f>Summary!I33</f>
        <v>15.1</v>
      </c>
      <c r="K4" s="8"/>
      <c r="M4" s="103">
        <v>150</v>
      </c>
      <c r="N4" s="9">
        <f>Summary!G34</f>
        <v>1</v>
      </c>
      <c r="O4" s="9">
        <f>Summary!H34</f>
        <v>2.4</v>
      </c>
      <c r="P4" s="9">
        <f>Summary!I34</f>
        <v>2.7</v>
      </c>
    </row>
    <row r="5" spans="1:16" ht="15.75" customHeight="1" x14ac:dyDescent="0.2">
      <c r="A5" s="103">
        <v>231</v>
      </c>
      <c r="B5" s="9">
        <f>Summary!J27</f>
        <v>177.04927149999997</v>
      </c>
      <c r="C5" s="9">
        <f>Summary!K27</f>
        <v>204.22046280000001</v>
      </c>
      <c r="D5" s="9">
        <f>Summary!L27</f>
        <v>223.36740799999998</v>
      </c>
      <c r="E5" s="8"/>
      <c r="G5" s="103">
        <v>231</v>
      </c>
      <c r="H5" s="9">
        <f>Summary!J33</f>
        <v>21</v>
      </c>
      <c r="I5" s="9">
        <f>Summary!K33</f>
        <v>22.1</v>
      </c>
      <c r="J5" s="9">
        <f>Summary!L33</f>
        <v>22.8</v>
      </c>
      <c r="K5" s="8"/>
      <c r="M5" s="103">
        <v>231</v>
      </c>
      <c r="N5" s="9">
        <f>Summary!J34</f>
        <v>1</v>
      </c>
      <c r="O5" s="9">
        <f>Summary!K34</f>
        <v>3.2</v>
      </c>
      <c r="P5" s="9">
        <f>Summary!L34</f>
        <v>4.3</v>
      </c>
    </row>
    <row r="6" spans="1:16" ht="15.75" customHeight="1" x14ac:dyDescent="0.2">
      <c r="A6" s="103">
        <v>512</v>
      </c>
      <c r="B6" s="9">
        <f>Summary!M27</f>
        <v>221.80831210000002</v>
      </c>
      <c r="C6" s="9">
        <f>Summary!N27</f>
        <v>248.92110479999997</v>
      </c>
      <c r="D6" s="9">
        <f>Summary!O27</f>
        <v>307.65563439999994</v>
      </c>
      <c r="E6" s="8"/>
      <c r="G6" s="103">
        <v>512</v>
      </c>
      <c r="H6" s="9">
        <f>Summary!M33</f>
        <v>52</v>
      </c>
      <c r="I6" s="9">
        <f>Summary!N33</f>
        <v>53.1</v>
      </c>
      <c r="J6" s="9">
        <f>Summary!O33</f>
        <v>54.8</v>
      </c>
      <c r="K6" s="8"/>
      <c r="M6" s="103">
        <v>512</v>
      </c>
      <c r="N6" s="9">
        <f>Summary!M34</f>
        <v>1</v>
      </c>
      <c r="O6" s="9">
        <f>Summary!N34</f>
        <v>3.1</v>
      </c>
      <c r="P6" s="9">
        <f>Summary!O34</f>
        <v>4.8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topLeftCell="E1" workbookViewId="0">
      <selection activeCell="H11" sqref="H11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33.885162999999999</v>
      </c>
      <c r="F8" s="89">
        <v>32.977935000000002</v>
      </c>
      <c r="G8" s="89">
        <v>32.889549000000002</v>
      </c>
      <c r="H8" s="89">
        <v>32.954216999999993</v>
      </c>
      <c r="I8" s="89">
        <v>32.880417999999999</v>
      </c>
      <c r="J8" s="89">
        <v>32.884962000000002</v>
      </c>
      <c r="K8" s="89">
        <v>32.967784999999999</v>
      </c>
      <c r="L8" s="89">
        <v>32.901603999999999</v>
      </c>
      <c r="M8" s="89">
        <v>32.962936000000013</v>
      </c>
      <c r="N8" s="89">
        <v>33.884295999999999</v>
      </c>
      <c r="O8" s="39">
        <f t="shared" si="0"/>
        <v>33.118886500000002</v>
      </c>
      <c r="P8" s="46">
        <f t="shared" si="1"/>
        <v>33.118886500000002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2.8237635833333332</v>
      </c>
      <c r="F9" s="89">
        <v>2.748161249999999</v>
      </c>
      <c r="G9" s="89">
        <v>2.7407957500000002</v>
      </c>
      <c r="H9" s="89">
        <v>2.746184749999999</v>
      </c>
      <c r="I9" s="89">
        <v>2.7400348333333331</v>
      </c>
      <c r="J9" s="89">
        <v>2.7404134999999998</v>
      </c>
      <c r="K9" s="89">
        <v>2.747315416666666</v>
      </c>
      <c r="L9" s="89">
        <v>2.741800333333333</v>
      </c>
      <c r="M9" s="89">
        <v>2.7469113333333341</v>
      </c>
      <c r="N9" s="89">
        <v>2.8236913333333331</v>
      </c>
      <c r="O9" s="39">
        <f t="shared" si="0"/>
        <v>2.7599072083333329</v>
      </c>
      <c r="P9" s="46">
        <f t="shared" si="1"/>
        <v>2.7599072083333329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0.45215649666006291</v>
      </c>
      <c r="F10" s="91">
        <v>0.38583309912898522</v>
      </c>
      <c r="G10" s="91">
        <v>0.38863576769962549</v>
      </c>
      <c r="H10" s="91">
        <v>0.38673914224945077</v>
      </c>
      <c r="I10" s="91">
        <v>0.38869849988059402</v>
      </c>
      <c r="J10" s="91">
        <v>0.38906433474718899</v>
      </c>
      <c r="K10" s="91">
        <v>0.40298192740132072</v>
      </c>
      <c r="L10" s="91">
        <v>0.38942011302105772</v>
      </c>
      <c r="M10" s="91">
        <v>0.38715401521154891</v>
      </c>
      <c r="N10" s="91">
        <v>0.45237090473201369</v>
      </c>
      <c r="O10" s="93">
        <f t="shared" si="0"/>
        <v>0.40230543007318487</v>
      </c>
      <c r="P10" s="94">
        <f t="shared" si="1"/>
        <v>0.40230543007318487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45.660739999999997</v>
      </c>
      <c r="F16" s="89">
        <v>46.664920000000002</v>
      </c>
      <c r="G16" s="89">
        <v>46.66122</v>
      </c>
      <c r="H16" s="89">
        <v>46.663119999999999</v>
      </c>
      <c r="I16" s="89">
        <v>46.661740000000002</v>
      </c>
      <c r="J16" s="89">
        <v>46.661810000000003</v>
      </c>
      <c r="K16" s="89">
        <v>46.664140000000003</v>
      </c>
      <c r="L16" s="89">
        <v>46.660690000000002</v>
      </c>
      <c r="M16" s="89">
        <v>46.665559999999999</v>
      </c>
      <c r="N16" s="89">
        <v>45.664459999999998</v>
      </c>
      <c r="O16" s="39">
        <f t="shared" si="0"/>
        <v>46.46284</v>
      </c>
      <c r="P16" s="46">
        <f t="shared" si="1"/>
        <v>46.46284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45.660739999999997</v>
      </c>
      <c r="F17" s="89">
        <v>46.664920000000002</v>
      </c>
      <c r="G17" s="89">
        <v>46.66122</v>
      </c>
      <c r="H17" s="89">
        <v>46.663119999999999</v>
      </c>
      <c r="I17" s="89">
        <v>46.661740000000002</v>
      </c>
      <c r="J17" s="89">
        <v>46.661810000000003</v>
      </c>
      <c r="K17" s="89">
        <v>46.664140000000003</v>
      </c>
      <c r="L17" s="89">
        <v>46.660690000000002</v>
      </c>
      <c r="M17" s="89">
        <v>46.665559999999999</v>
      </c>
      <c r="N17" s="89">
        <v>45.664459999999998</v>
      </c>
      <c r="O17" s="39">
        <f t="shared" si="0"/>
        <v>46.46284</v>
      </c>
      <c r="P17" s="46">
        <f t="shared" si="1"/>
        <v>46.46284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34.975679999999997</v>
      </c>
      <c r="F24" s="89">
        <v>34.311219999999999</v>
      </c>
      <c r="G24" s="89">
        <v>35.45035</v>
      </c>
      <c r="H24" s="89">
        <v>35.395020000000002</v>
      </c>
      <c r="I24" s="89">
        <v>35.45496</v>
      </c>
      <c r="J24" s="89">
        <v>35.419530000000002</v>
      </c>
      <c r="K24" s="89">
        <v>34.352020000000003</v>
      </c>
      <c r="L24" s="89">
        <v>36.403410000000001</v>
      </c>
      <c r="M24" s="89">
        <v>35.411900000000003</v>
      </c>
      <c r="N24" s="89">
        <v>35.462560000000003</v>
      </c>
      <c r="O24" s="39">
        <f t="shared" si="0"/>
        <v>35.263665000000003</v>
      </c>
      <c r="P24" s="46">
        <f t="shared" si="1"/>
        <v>35.263665000000003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34.975679999999997</v>
      </c>
      <c r="F25" s="89">
        <v>34.311219999999999</v>
      </c>
      <c r="G25" s="89">
        <v>35.45035</v>
      </c>
      <c r="H25" s="89">
        <v>35.395020000000002</v>
      </c>
      <c r="I25" s="89">
        <v>35.45496</v>
      </c>
      <c r="J25" s="89">
        <v>35.419530000000002</v>
      </c>
      <c r="K25" s="89">
        <v>34.352020000000003</v>
      </c>
      <c r="L25" s="89">
        <v>36.403410000000001</v>
      </c>
      <c r="M25" s="89">
        <v>35.411900000000003</v>
      </c>
      <c r="N25" s="89">
        <v>35.462560000000003</v>
      </c>
      <c r="O25" s="39">
        <f t="shared" si="0"/>
        <v>35.263665000000003</v>
      </c>
      <c r="P25" s="46">
        <f t="shared" si="1"/>
        <v>35.263665000000003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114.52158300000001</v>
      </c>
      <c r="F27" s="98">
        <v>113.954075</v>
      </c>
      <c r="G27" s="98">
        <v>115.001119</v>
      </c>
      <c r="H27" s="98">
        <v>115.01235699999999</v>
      </c>
      <c r="I27" s="98">
        <v>114.997118</v>
      </c>
      <c r="J27" s="98">
        <v>114.966302</v>
      </c>
      <c r="K27" s="98">
        <v>113.98394500000001</v>
      </c>
      <c r="L27" s="98">
        <v>115.965704</v>
      </c>
      <c r="M27" s="98">
        <v>115.040396</v>
      </c>
      <c r="N27" s="98">
        <v>115.01131599999999</v>
      </c>
      <c r="O27" s="44">
        <f t="shared" si="0"/>
        <v>114.84539150000003</v>
      </c>
      <c r="P27" s="48">
        <f t="shared" si="1"/>
        <v>114.84539150000003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116.8211</v>
      </c>
      <c r="F28" s="98">
        <v>116.1694</v>
      </c>
      <c r="G28" s="98">
        <v>117.22539999999999</v>
      </c>
      <c r="H28" s="98">
        <v>117.2513</v>
      </c>
      <c r="I28" s="98">
        <v>117.2216</v>
      </c>
      <c r="J28" s="98">
        <v>117.20959999999999</v>
      </c>
      <c r="K28" s="98">
        <v>116.23560000000001</v>
      </c>
      <c r="L28" s="98">
        <v>118.2062</v>
      </c>
      <c r="M28" s="98">
        <v>117.2234</v>
      </c>
      <c r="N28" s="98">
        <v>117.23779999999999</v>
      </c>
      <c r="O28" s="41">
        <f t="shared" si="0"/>
        <v>117.08013999999999</v>
      </c>
      <c r="P28" s="49">
        <f t="shared" si="1"/>
        <v>117.08013999999999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</v>
      </c>
      <c r="P29" s="45">
        <f t="shared" si="1"/>
        <v>1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7.1428571428571425E-2</v>
      </c>
      <c r="F30" s="3">
        <f t="shared" si="4"/>
        <v>7.1428571428571425E-2</v>
      </c>
      <c r="G30" s="3">
        <f t="shared" si="4"/>
        <v>7.1428571428571425E-2</v>
      </c>
      <c r="H30" s="3">
        <f t="shared" si="4"/>
        <v>7.1428571428571425E-2</v>
      </c>
      <c r="I30" s="3">
        <f t="shared" si="4"/>
        <v>7.1428571428571425E-2</v>
      </c>
      <c r="J30" s="3">
        <f t="shared" si="4"/>
        <v>7.1428571428571425E-2</v>
      </c>
      <c r="K30" s="3">
        <f t="shared" si="4"/>
        <v>7.1428571428571425E-2</v>
      </c>
      <c r="L30" s="3">
        <f t="shared" si="4"/>
        <v>7.1428571428571425E-2</v>
      </c>
      <c r="M30" s="3">
        <f t="shared" si="4"/>
        <v>7.1428571428571425E-2</v>
      </c>
      <c r="N30" s="3">
        <f t="shared" si="4"/>
        <v>7.1428571428571425E-2</v>
      </c>
      <c r="O30" s="42">
        <f t="shared" si="0"/>
        <v>7.1428571428571411E-2</v>
      </c>
      <c r="P30" s="50">
        <f t="shared" si="1"/>
        <v>7.1428571428571411E-2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14</v>
      </c>
      <c r="F33" s="5">
        <f t="shared" si="7"/>
        <v>14</v>
      </c>
      <c r="G33" s="5">
        <f t="shared" si="7"/>
        <v>14</v>
      </c>
      <c r="H33" s="5">
        <f t="shared" si="7"/>
        <v>14</v>
      </c>
      <c r="I33" s="5">
        <f t="shared" si="7"/>
        <v>14</v>
      </c>
      <c r="J33" s="5">
        <f t="shared" si="7"/>
        <v>14</v>
      </c>
      <c r="K33" s="5">
        <f t="shared" si="7"/>
        <v>14</v>
      </c>
      <c r="L33" s="5">
        <f t="shared" si="7"/>
        <v>14</v>
      </c>
      <c r="M33" s="5">
        <f t="shared" si="7"/>
        <v>14</v>
      </c>
      <c r="N33" s="5">
        <f t="shared" si="7"/>
        <v>14</v>
      </c>
      <c r="O33" s="39">
        <f t="shared" si="0"/>
        <v>14</v>
      </c>
      <c r="P33" s="46">
        <f t="shared" si="1"/>
        <v>14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topLeftCell="E1" workbookViewId="0">
      <selection activeCell="H16" sqref="A1:P35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51.393187999999988</v>
      </c>
      <c r="F8" s="89">
        <v>49.319360000000003</v>
      </c>
      <c r="G8" s="89">
        <v>49.393770000000004</v>
      </c>
      <c r="H8" s="89">
        <v>50.333378999999987</v>
      </c>
      <c r="I8" s="89">
        <v>50.414051000000008</v>
      </c>
      <c r="J8" s="89">
        <v>49.322062000000003</v>
      </c>
      <c r="K8" s="89">
        <v>50.388400000000011</v>
      </c>
      <c r="L8" s="89">
        <v>50.336376999999992</v>
      </c>
      <c r="M8" s="89">
        <v>50.326958999999988</v>
      </c>
      <c r="N8" s="89">
        <v>49.391328999999992</v>
      </c>
      <c r="O8" s="39">
        <f t="shared" si="0"/>
        <v>50.06188749999999</v>
      </c>
      <c r="P8" s="46">
        <f t="shared" si="1"/>
        <v>50.06188749999999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2.8551771111111099</v>
      </c>
      <c r="F9" s="89">
        <v>2.739964444444444</v>
      </c>
      <c r="G9" s="89">
        <v>2.744098333333334</v>
      </c>
      <c r="H9" s="89">
        <v>2.7962988333333332</v>
      </c>
      <c r="I9" s="89">
        <v>2.800780611111112</v>
      </c>
      <c r="J9" s="89">
        <v>2.7401145555555551</v>
      </c>
      <c r="K9" s="89">
        <v>2.799355555555556</v>
      </c>
      <c r="L9" s="89">
        <v>2.7964653888888891</v>
      </c>
      <c r="M9" s="89">
        <v>2.795942166666666</v>
      </c>
      <c r="N9" s="89">
        <v>2.7439627222222218</v>
      </c>
      <c r="O9" s="39">
        <f t="shared" si="0"/>
        <v>2.7812159722222223</v>
      </c>
      <c r="P9" s="46">
        <f t="shared" si="1"/>
        <v>2.7812159722222223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0.45866469843139601</v>
      </c>
      <c r="F10" s="91">
        <v>0.38334408576648699</v>
      </c>
      <c r="G10" s="91">
        <v>0.38181230691732482</v>
      </c>
      <c r="H10" s="91">
        <v>0.42800391640267671</v>
      </c>
      <c r="I10" s="91">
        <v>0.42515381645181749</v>
      </c>
      <c r="J10" s="91">
        <v>0.38278186494233513</v>
      </c>
      <c r="K10" s="91">
        <v>0.42588254905427542</v>
      </c>
      <c r="L10" s="91">
        <v>0.42736526232543393</v>
      </c>
      <c r="M10" s="91">
        <v>0.42833274389554699</v>
      </c>
      <c r="N10" s="91">
        <v>0.3821259117421909</v>
      </c>
      <c r="O10" s="93">
        <f t="shared" si="0"/>
        <v>0.41234671559294844</v>
      </c>
      <c r="P10" s="94">
        <f t="shared" si="1"/>
        <v>0.41234671559294844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2</v>
      </c>
      <c r="F13" s="5">
        <v>2</v>
      </c>
      <c r="G13" s="5">
        <v>2</v>
      </c>
      <c r="H13" s="5">
        <v>2</v>
      </c>
      <c r="I13" s="22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39">
        <f t="shared" si="0"/>
        <v>2</v>
      </c>
      <c r="P13" s="46">
        <f t="shared" si="1"/>
        <v>2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91.327619999999996</v>
      </c>
      <c r="F16" s="89">
        <v>92.325559999999996</v>
      </c>
      <c r="G16" s="89">
        <v>92.32217</v>
      </c>
      <c r="H16" s="89">
        <v>92.322299999999998</v>
      </c>
      <c r="I16" s="89">
        <v>92.323540000000008</v>
      </c>
      <c r="J16" s="89">
        <v>92.322640000000007</v>
      </c>
      <c r="K16" s="89">
        <v>92.32311</v>
      </c>
      <c r="L16" s="89">
        <v>92.321640000000002</v>
      </c>
      <c r="M16" s="89">
        <v>91.325070000000011</v>
      </c>
      <c r="N16" s="89">
        <v>92.322850000000003</v>
      </c>
      <c r="O16" s="39">
        <f t="shared" si="0"/>
        <v>92.123649999999998</v>
      </c>
      <c r="P16" s="46">
        <f t="shared" si="1"/>
        <v>92.123649999999998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45.663809999999998</v>
      </c>
      <c r="F17" s="89">
        <v>46.162779999999998</v>
      </c>
      <c r="G17" s="89">
        <v>46.161085</v>
      </c>
      <c r="H17" s="89">
        <v>46.161149999999999</v>
      </c>
      <c r="I17" s="89">
        <v>46.161769999999997</v>
      </c>
      <c r="J17" s="89">
        <v>46.161320000000003</v>
      </c>
      <c r="K17" s="89">
        <v>46.161555</v>
      </c>
      <c r="L17" s="89">
        <v>46.160820000000001</v>
      </c>
      <c r="M17" s="89">
        <v>45.662535000000013</v>
      </c>
      <c r="N17" s="89">
        <v>46.161425000000001</v>
      </c>
      <c r="O17" s="39">
        <f t="shared" si="0"/>
        <v>46.061824999999999</v>
      </c>
      <c r="P17" s="46">
        <f t="shared" si="1"/>
        <v>46.061824999999999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2.5597265478938579E-3</v>
      </c>
      <c r="F18" s="91">
        <v>0.70706435477967788</v>
      </c>
      <c r="G18" s="91">
        <v>0.70694414662687322</v>
      </c>
      <c r="H18" s="91">
        <v>0.7050137451142342</v>
      </c>
      <c r="I18" s="91">
        <v>0.70847856834204781</v>
      </c>
      <c r="J18" s="91">
        <v>0.70714920759341715</v>
      </c>
      <c r="K18" s="91">
        <v>0.7074815477805747</v>
      </c>
      <c r="L18" s="91">
        <v>0.70692293342344092</v>
      </c>
      <c r="M18" s="91">
        <v>3.8890872965043869E-4</v>
      </c>
      <c r="N18" s="91">
        <v>0.70725527361059359</v>
      </c>
      <c r="O18" s="40">
        <f t="shared" si="0"/>
        <v>0.56592584125484047</v>
      </c>
      <c r="P18" s="47">
        <f t="shared" si="1"/>
        <v>0.56592584125484047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35.441650000000003</v>
      </c>
      <c r="F24" s="89">
        <v>34.976320000000001</v>
      </c>
      <c r="G24" s="89">
        <v>34.905090000000001</v>
      </c>
      <c r="H24" s="89">
        <v>34.962710000000001</v>
      </c>
      <c r="I24" s="89">
        <v>34.834719999999997</v>
      </c>
      <c r="J24" s="89">
        <v>33.996279999999999</v>
      </c>
      <c r="K24" s="89">
        <v>34.906860000000002</v>
      </c>
      <c r="L24" s="89">
        <v>34.945439999999998</v>
      </c>
      <c r="M24" s="89">
        <v>34.785339999999998</v>
      </c>
      <c r="N24" s="89">
        <v>34.882930000000002</v>
      </c>
      <c r="O24" s="39">
        <f t="shared" si="0"/>
        <v>34.863734000000008</v>
      </c>
      <c r="P24" s="46">
        <f t="shared" si="1"/>
        <v>34.863734000000008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35.441650000000003</v>
      </c>
      <c r="F25" s="89">
        <v>34.976320000000001</v>
      </c>
      <c r="G25" s="89">
        <v>34.905090000000001</v>
      </c>
      <c r="H25" s="89">
        <v>34.962710000000001</v>
      </c>
      <c r="I25" s="89">
        <v>34.834719999999997</v>
      </c>
      <c r="J25" s="89">
        <v>33.996279999999999</v>
      </c>
      <c r="K25" s="89">
        <v>34.906860000000002</v>
      </c>
      <c r="L25" s="89">
        <v>34.945439999999998</v>
      </c>
      <c r="M25" s="89">
        <v>34.785339999999998</v>
      </c>
      <c r="N25" s="89">
        <v>34.882930000000002</v>
      </c>
      <c r="O25" s="39">
        <f t="shared" si="0"/>
        <v>34.863734000000008</v>
      </c>
      <c r="P25" s="53">
        <f t="shared" si="1"/>
        <v>34.863734000000008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178.16245799999999</v>
      </c>
      <c r="F27" s="98">
        <v>176.62124</v>
      </c>
      <c r="G27" s="98">
        <v>176.62102999999999</v>
      </c>
      <c r="H27" s="98">
        <v>177.61838900000001</v>
      </c>
      <c r="I27" s="98">
        <v>177.57231100000001</v>
      </c>
      <c r="J27" s="98">
        <v>175.64098200000001</v>
      </c>
      <c r="K27" s="98">
        <v>177.61837</v>
      </c>
      <c r="L27" s="98">
        <v>177.60345699999999</v>
      </c>
      <c r="M27" s="98">
        <v>176.43736899999999</v>
      </c>
      <c r="N27" s="98">
        <v>176.59710899999999</v>
      </c>
      <c r="O27" s="44">
        <f t="shared" si="0"/>
        <v>177.04927149999997</v>
      </c>
      <c r="P27" s="48">
        <f t="shared" si="1"/>
        <v>177.04927149999997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181.5461</v>
      </c>
      <c r="F28" s="98">
        <v>180.0162</v>
      </c>
      <c r="G28" s="98">
        <v>180.005</v>
      </c>
      <c r="H28" s="98">
        <v>180.98599999999999</v>
      </c>
      <c r="I28" s="98">
        <v>180.95349999999999</v>
      </c>
      <c r="J28" s="98">
        <v>179.0137</v>
      </c>
      <c r="K28" s="98">
        <v>181.00309999999999</v>
      </c>
      <c r="L28" s="98">
        <v>181.0264</v>
      </c>
      <c r="M28" s="98">
        <v>179.84620000000001</v>
      </c>
      <c r="N28" s="98">
        <v>179.9906</v>
      </c>
      <c r="O28" s="41">
        <f t="shared" si="0"/>
        <v>180.43867999999998</v>
      </c>
      <c r="P28" s="49">
        <f t="shared" si="1"/>
        <v>180.43867999999998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2</v>
      </c>
      <c r="F29" s="13">
        <f t="shared" si="3"/>
        <v>2</v>
      </c>
      <c r="G29" s="13">
        <f t="shared" si="3"/>
        <v>2</v>
      </c>
      <c r="H29" s="13">
        <f t="shared" si="3"/>
        <v>2</v>
      </c>
      <c r="I29" s="13">
        <f t="shared" si="3"/>
        <v>2</v>
      </c>
      <c r="J29" s="13">
        <f t="shared" si="3"/>
        <v>2</v>
      </c>
      <c r="K29" s="13">
        <f t="shared" si="3"/>
        <v>2</v>
      </c>
      <c r="L29" s="13">
        <f t="shared" si="3"/>
        <v>2</v>
      </c>
      <c r="M29" s="13">
        <f t="shared" si="3"/>
        <v>2</v>
      </c>
      <c r="N29" s="13">
        <f t="shared" si="3"/>
        <v>2</v>
      </c>
      <c r="O29" s="38">
        <f t="shared" si="0"/>
        <v>2</v>
      </c>
      <c r="P29" s="45">
        <f t="shared" si="1"/>
        <v>2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9.5238095238095233E-2</v>
      </c>
      <c r="F30" s="3">
        <f t="shared" si="4"/>
        <v>9.5238095238095233E-2</v>
      </c>
      <c r="G30" s="3">
        <f t="shared" si="4"/>
        <v>9.5238095238095233E-2</v>
      </c>
      <c r="H30" s="3">
        <f t="shared" si="4"/>
        <v>9.5238095238095233E-2</v>
      </c>
      <c r="I30" s="3">
        <f t="shared" si="4"/>
        <v>9.5238095238095233E-2</v>
      </c>
      <c r="J30" s="3">
        <f t="shared" si="4"/>
        <v>9.5238095238095233E-2</v>
      </c>
      <c r="K30" s="3">
        <f t="shared" si="4"/>
        <v>9.5238095238095233E-2</v>
      </c>
      <c r="L30" s="3">
        <f t="shared" si="4"/>
        <v>9.5238095238095233E-2</v>
      </c>
      <c r="M30" s="3">
        <f t="shared" si="4"/>
        <v>9.5238095238095233E-2</v>
      </c>
      <c r="N30" s="3">
        <f t="shared" si="4"/>
        <v>9.5238095238095233E-2</v>
      </c>
      <c r="O30" s="42">
        <f t="shared" si="0"/>
        <v>9.5238095238095233E-2</v>
      </c>
      <c r="P30" s="50">
        <f t="shared" si="1"/>
        <v>9.5238095238095233E-2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21</v>
      </c>
      <c r="F33" s="5">
        <f t="shared" si="7"/>
        <v>21</v>
      </c>
      <c r="G33" s="5">
        <f t="shared" si="7"/>
        <v>21</v>
      </c>
      <c r="H33" s="5">
        <f t="shared" si="7"/>
        <v>21</v>
      </c>
      <c r="I33" s="5">
        <f t="shared" si="7"/>
        <v>21</v>
      </c>
      <c r="J33" s="5">
        <f t="shared" si="7"/>
        <v>21</v>
      </c>
      <c r="K33" s="5">
        <f t="shared" si="7"/>
        <v>21</v>
      </c>
      <c r="L33" s="5">
        <f t="shared" si="7"/>
        <v>21</v>
      </c>
      <c r="M33" s="5">
        <f t="shared" si="7"/>
        <v>21</v>
      </c>
      <c r="N33" s="5">
        <f t="shared" si="7"/>
        <v>21</v>
      </c>
      <c r="O33" s="39">
        <f t="shared" si="0"/>
        <v>21</v>
      </c>
      <c r="P33" s="46">
        <f t="shared" si="1"/>
        <v>21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topLeftCell="C1" workbookViewId="0">
      <selection activeCell="D19" sqref="A1:P35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141.02462</v>
      </c>
      <c r="F8" s="89">
        <v>140.732685</v>
      </c>
      <c r="G8" s="89">
        <v>140.82278700000001</v>
      </c>
      <c r="H8" s="89">
        <v>141.79141100000001</v>
      </c>
      <c r="I8" s="89">
        <v>141.788186</v>
      </c>
      <c r="J8" s="89">
        <v>141.78011599999999</v>
      </c>
      <c r="K8" s="89">
        <v>141.78363300000001</v>
      </c>
      <c r="L8" s="89">
        <v>141.75681599999999</v>
      </c>
      <c r="M8" s="89">
        <v>141.75110100000001</v>
      </c>
      <c r="N8" s="89">
        <v>141.76252600000001</v>
      </c>
      <c r="O8" s="39">
        <f t="shared" si="0"/>
        <v>141.4993881</v>
      </c>
      <c r="P8" s="46">
        <f t="shared" si="1"/>
        <v>141.4993881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2.8204924</v>
      </c>
      <c r="F9" s="89">
        <v>2.8146537</v>
      </c>
      <c r="G9" s="89">
        <v>2.816455739999999</v>
      </c>
      <c r="H9" s="89">
        <v>2.8358282199999998</v>
      </c>
      <c r="I9" s="89">
        <v>2.8357637200000001</v>
      </c>
      <c r="J9" s="89">
        <v>2.83560232</v>
      </c>
      <c r="K9" s="89">
        <v>2.8356726600000002</v>
      </c>
      <c r="L9" s="89">
        <v>2.8351363200000002</v>
      </c>
      <c r="M9" s="89">
        <v>2.8350220199999989</v>
      </c>
      <c r="N9" s="89">
        <v>2.8352505200000002</v>
      </c>
      <c r="O9" s="39">
        <f t="shared" si="0"/>
        <v>2.8299877619999996</v>
      </c>
      <c r="P9" s="46">
        <f t="shared" si="1"/>
        <v>2.8299877619999996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0.43680111090046192</v>
      </c>
      <c r="F10" s="91">
        <v>0.43067010674904599</v>
      </c>
      <c r="G10" s="91">
        <v>0.43004805965977227</v>
      </c>
      <c r="H10" s="91">
        <v>0.44215901043584283</v>
      </c>
      <c r="I10" s="91">
        <v>0.44212565716302682</v>
      </c>
      <c r="J10" s="91">
        <v>0.44241905727356989</v>
      </c>
      <c r="K10" s="91">
        <v>0.4419683193232436</v>
      </c>
      <c r="L10" s="91">
        <v>0.44217223628034452</v>
      </c>
      <c r="M10" s="91">
        <v>0.44555045327583909</v>
      </c>
      <c r="N10" s="91">
        <v>0.44219625698021908</v>
      </c>
      <c r="O10" s="93">
        <f t="shared" si="0"/>
        <v>0.43961102680413661</v>
      </c>
      <c r="P10" s="94">
        <f t="shared" si="1"/>
        <v>0.43961102680413661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45.663449999999997</v>
      </c>
      <c r="F16" s="89">
        <v>45.66272</v>
      </c>
      <c r="G16" s="89">
        <v>45.665280000000003</v>
      </c>
      <c r="H16" s="89">
        <v>45.666809999999998</v>
      </c>
      <c r="I16" s="89">
        <v>45.662779999999998</v>
      </c>
      <c r="J16" s="89">
        <v>45.662419999999997</v>
      </c>
      <c r="K16" s="89">
        <v>45.662779999999998</v>
      </c>
      <c r="L16" s="89">
        <v>45.661200000000001</v>
      </c>
      <c r="M16" s="89">
        <v>45.663449999999997</v>
      </c>
      <c r="N16" s="89">
        <v>45.66339</v>
      </c>
      <c r="O16" s="39">
        <f t="shared" si="0"/>
        <v>45.663427999999996</v>
      </c>
      <c r="P16" s="46">
        <f t="shared" si="1"/>
        <v>45.663427999999996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45.663449999999997</v>
      </c>
      <c r="F17" s="89">
        <v>45.66272</v>
      </c>
      <c r="G17" s="89">
        <v>45.665280000000003</v>
      </c>
      <c r="H17" s="89">
        <v>45.666809999999998</v>
      </c>
      <c r="I17" s="89">
        <v>45.662779999999998</v>
      </c>
      <c r="J17" s="89">
        <v>45.662419999999997</v>
      </c>
      <c r="K17" s="89">
        <v>45.662779999999998</v>
      </c>
      <c r="L17" s="89">
        <v>45.661200000000001</v>
      </c>
      <c r="M17" s="89">
        <v>45.663449999999997</v>
      </c>
      <c r="N17" s="89">
        <v>45.66339</v>
      </c>
      <c r="O17" s="39">
        <f t="shared" si="0"/>
        <v>45.663427999999996</v>
      </c>
      <c r="P17" s="46">
        <f t="shared" si="1"/>
        <v>45.663427999999996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33.647829999999999</v>
      </c>
      <c r="F24" s="89">
        <v>34.872799999999998</v>
      </c>
      <c r="G24" s="89">
        <v>35.364260000000002</v>
      </c>
      <c r="H24" s="89">
        <v>34.671750000000003</v>
      </c>
      <c r="I24" s="89">
        <v>34.676760000000002</v>
      </c>
      <c r="J24" s="89">
        <v>34.641109999999998</v>
      </c>
      <c r="K24" s="89">
        <v>34.662230000000001</v>
      </c>
      <c r="L24" s="89">
        <v>34.665529999999997</v>
      </c>
      <c r="M24" s="89">
        <v>34.651609999999998</v>
      </c>
      <c r="N24" s="89">
        <v>34.601080000000003</v>
      </c>
      <c r="O24" s="39">
        <f t="shared" si="0"/>
        <v>34.645496000000001</v>
      </c>
      <c r="P24" s="46">
        <f t="shared" si="1"/>
        <v>34.645496000000001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33.647829999999999</v>
      </c>
      <c r="F25" s="89">
        <v>34.872799999999998</v>
      </c>
      <c r="G25" s="89">
        <v>35.364260000000002</v>
      </c>
      <c r="H25" s="89">
        <v>34.671750000000003</v>
      </c>
      <c r="I25" s="89">
        <v>34.676760000000002</v>
      </c>
      <c r="J25" s="89">
        <v>34.641109999999998</v>
      </c>
      <c r="K25" s="89">
        <v>34.662230000000001</v>
      </c>
      <c r="L25" s="89">
        <v>34.665529999999997</v>
      </c>
      <c r="M25" s="89">
        <v>34.651609999999998</v>
      </c>
      <c r="N25" s="89">
        <v>34.601080000000003</v>
      </c>
      <c r="O25" s="39">
        <f t="shared" si="0"/>
        <v>34.645496000000001</v>
      </c>
      <c r="P25" s="46">
        <f t="shared" si="1"/>
        <v>34.645496000000001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220.33590000000001</v>
      </c>
      <c r="F27" s="98">
        <v>221.26820499999999</v>
      </c>
      <c r="G27" s="98">
        <v>221.85232699999989</v>
      </c>
      <c r="H27" s="98">
        <v>222.12997100000001</v>
      </c>
      <c r="I27" s="98">
        <v>222.12772599999991</v>
      </c>
      <c r="J27" s="98">
        <v>222.08364599999999</v>
      </c>
      <c r="K27" s="98">
        <v>222.108643</v>
      </c>
      <c r="L27" s="98">
        <v>222.08354600000001</v>
      </c>
      <c r="M27" s="98">
        <v>222.06616099999999</v>
      </c>
      <c r="N27" s="98">
        <v>222.026996</v>
      </c>
      <c r="O27" s="44">
        <f t="shared" si="0"/>
        <v>221.80831210000002</v>
      </c>
      <c r="P27" s="48">
        <f t="shared" si="1"/>
        <v>221.80831210000002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229.79910000000001</v>
      </c>
      <c r="F28" s="98">
        <v>230.59360000000001</v>
      </c>
      <c r="G28" s="98">
        <v>231.28739999999999</v>
      </c>
      <c r="H28" s="98">
        <v>231.51249999999999</v>
      </c>
      <c r="I28" s="98">
        <v>231.50059999999999</v>
      </c>
      <c r="J28" s="98">
        <v>231.51249999999999</v>
      </c>
      <c r="K28" s="98">
        <v>231.52510000000001</v>
      </c>
      <c r="L28" s="98">
        <v>231.5127</v>
      </c>
      <c r="M28" s="98">
        <v>231.5127</v>
      </c>
      <c r="N28" s="98">
        <v>231.45259999999999</v>
      </c>
      <c r="O28" s="41">
        <f t="shared" si="0"/>
        <v>231.22088000000002</v>
      </c>
      <c r="P28" s="49">
        <f t="shared" si="1"/>
        <v>231.22088000000002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</v>
      </c>
      <c r="P29" s="45">
        <f t="shared" si="1"/>
        <v>1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1.9230769230769232E-2</v>
      </c>
      <c r="F30" s="3">
        <f t="shared" si="4"/>
        <v>1.9230769230769232E-2</v>
      </c>
      <c r="G30" s="3">
        <f t="shared" si="4"/>
        <v>1.9230769230769232E-2</v>
      </c>
      <c r="H30" s="3">
        <f t="shared" si="4"/>
        <v>1.9230769230769232E-2</v>
      </c>
      <c r="I30" s="3">
        <f t="shared" si="4"/>
        <v>1.9230769230769232E-2</v>
      </c>
      <c r="J30" s="3">
        <f t="shared" si="4"/>
        <v>1.9230769230769232E-2</v>
      </c>
      <c r="K30" s="3">
        <f t="shared" si="4"/>
        <v>1.9230769230769232E-2</v>
      </c>
      <c r="L30" s="3">
        <f t="shared" si="4"/>
        <v>1.9230769230769232E-2</v>
      </c>
      <c r="M30" s="3">
        <f t="shared" si="4"/>
        <v>1.9230769230769232E-2</v>
      </c>
      <c r="N30" s="3">
        <f t="shared" si="4"/>
        <v>1.9230769230769232E-2</v>
      </c>
      <c r="O30" s="42">
        <f t="shared" si="0"/>
        <v>1.9230769230769228E-2</v>
      </c>
      <c r="P30" s="50">
        <f t="shared" si="1"/>
        <v>1.9230769230769228E-2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52</v>
      </c>
      <c r="F33" s="5">
        <f t="shared" si="7"/>
        <v>52</v>
      </c>
      <c r="G33" s="5">
        <f t="shared" si="7"/>
        <v>52</v>
      </c>
      <c r="H33" s="5">
        <f t="shared" si="7"/>
        <v>52</v>
      </c>
      <c r="I33" s="5">
        <f t="shared" si="7"/>
        <v>52</v>
      </c>
      <c r="J33" s="5">
        <f t="shared" si="7"/>
        <v>52</v>
      </c>
      <c r="K33" s="5">
        <f t="shared" si="7"/>
        <v>52</v>
      </c>
      <c r="L33" s="5">
        <f t="shared" si="7"/>
        <v>52</v>
      </c>
      <c r="M33" s="5">
        <f t="shared" si="7"/>
        <v>52</v>
      </c>
      <c r="N33" s="5">
        <f t="shared" si="7"/>
        <v>52</v>
      </c>
      <c r="O33" s="39">
        <f t="shared" si="0"/>
        <v>52</v>
      </c>
      <c r="P33" s="46">
        <f t="shared" si="1"/>
        <v>52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I1" workbookViewId="0">
      <selection activeCell="N36" sqref="N36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29" width="14.42578125" style="100" customWidth="1"/>
    <col min="30" max="16384" width="14.42578125" style="100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16.441230999999998</v>
      </c>
      <c r="F8" s="89">
        <v>16.439364000000001</v>
      </c>
      <c r="G8" s="89">
        <v>16.450248999999999</v>
      </c>
      <c r="H8" s="89">
        <v>16.51192</v>
      </c>
      <c r="I8" s="89">
        <v>16.450664</v>
      </c>
      <c r="J8" s="89">
        <v>16.437393</v>
      </c>
      <c r="K8" s="89">
        <v>16.439025000000001</v>
      </c>
      <c r="L8" s="89">
        <v>16.438037000000001</v>
      </c>
      <c r="M8" s="89">
        <v>16.436024</v>
      </c>
      <c r="N8" s="89">
        <v>16.435134999999999</v>
      </c>
      <c r="O8" s="5">
        <v>16.44051</v>
      </c>
      <c r="P8" s="89">
        <v>16.439633000000001</v>
      </c>
      <c r="Q8" s="89">
        <v>16.443802000000002</v>
      </c>
      <c r="R8" s="89">
        <v>16.507162999999998</v>
      </c>
      <c r="S8" s="89">
        <v>16.438041999999999</v>
      </c>
      <c r="T8" s="89">
        <v>16.442035000000001</v>
      </c>
      <c r="U8" s="89">
        <v>16.461604999999999</v>
      </c>
      <c r="V8" s="89">
        <v>16.518601</v>
      </c>
      <c r="W8" s="89">
        <v>16.441716</v>
      </c>
      <c r="X8" s="90">
        <v>16.442447000000001</v>
      </c>
      <c r="Y8" s="39">
        <f t="shared" si="0"/>
        <v>16.4527298</v>
      </c>
      <c r="Z8" s="46">
        <f t="shared" si="1"/>
        <v>16.4527298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2.7402051666666671</v>
      </c>
      <c r="F9" s="89">
        <v>2.7398940000000001</v>
      </c>
      <c r="G9" s="89">
        <v>2.7417081666666672</v>
      </c>
      <c r="H9" s="89">
        <v>2.7519866666666668</v>
      </c>
      <c r="I9" s="89">
        <v>2.7417773333333328</v>
      </c>
      <c r="J9" s="89">
        <v>2.7395654999999999</v>
      </c>
      <c r="K9" s="89">
        <v>2.7398375000000001</v>
      </c>
      <c r="L9" s="89">
        <v>2.739672833333334</v>
      </c>
      <c r="M9" s="89">
        <v>2.7393373333333328</v>
      </c>
      <c r="N9" s="89">
        <v>2.7391891666666668</v>
      </c>
      <c r="O9" s="89">
        <v>2.7400850000000001</v>
      </c>
      <c r="P9" s="89">
        <v>2.739938833333333</v>
      </c>
      <c r="Q9" s="89">
        <v>2.7406336666666662</v>
      </c>
      <c r="R9" s="89">
        <v>2.7511938333333328</v>
      </c>
      <c r="S9" s="89">
        <v>2.739673666666667</v>
      </c>
      <c r="T9" s="89">
        <v>2.7403391666666672</v>
      </c>
      <c r="U9" s="89">
        <v>2.7436008333333328</v>
      </c>
      <c r="V9" s="89">
        <v>2.753100166666667</v>
      </c>
      <c r="W9" s="89">
        <v>2.7402860000000002</v>
      </c>
      <c r="X9" s="90">
        <v>2.7404078333333328</v>
      </c>
      <c r="Y9" s="39">
        <f t="shared" si="0"/>
        <v>2.7421216333333334</v>
      </c>
      <c r="Z9" s="46">
        <f t="shared" si="1"/>
        <v>2.7421216333333334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0.40821134842501222</v>
      </c>
      <c r="F10" s="91">
        <v>0.40863720591448838</v>
      </c>
      <c r="G10" s="91">
        <v>0.40815955680219801</v>
      </c>
      <c r="H10" s="91">
        <v>0.40290208959034551</v>
      </c>
      <c r="I10" s="91">
        <v>0.40927152060981059</v>
      </c>
      <c r="J10" s="91">
        <v>0.40824466703179352</v>
      </c>
      <c r="K10" s="91">
        <v>0.40809870650897678</v>
      </c>
      <c r="L10" s="91">
        <v>0.4077891009982571</v>
      </c>
      <c r="M10" s="91">
        <v>0.40867045280209169</v>
      </c>
      <c r="N10" s="91">
        <v>0.40833241301979289</v>
      </c>
      <c r="O10" s="91">
        <v>0.4083129584811141</v>
      </c>
      <c r="P10" s="91">
        <v>0.40810451538272241</v>
      </c>
      <c r="Q10" s="91">
        <v>0.40771006333504528</v>
      </c>
      <c r="R10" s="91">
        <v>0.40407614645827178</v>
      </c>
      <c r="S10" s="91">
        <v>0.4087215101829933</v>
      </c>
      <c r="T10" s="91">
        <v>0.40804172720956711</v>
      </c>
      <c r="U10" s="91">
        <v>0.41061942592060441</v>
      </c>
      <c r="V10" s="91">
        <v>0.40211551384467459</v>
      </c>
      <c r="W10" s="91">
        <v>0.4081686651250927</v>
      </c>
      <c r="X10" s="92">
        <v>0.40875369133717498</v>
      </c>
      <c r="Y10" s="93">
        <f t="shared" si="0"/>
        <v>0.40764706394900135</v>
      </c>
      <c r="Z10" s="94">
        <f t="shared" si="1"/>
        <v>0.40764706394900135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2</v>
      </c>
      <c r="H20" s="5">
        <v>3</v>
      </c>
      <c r="I20" s="5">
        <v>3</v>
      </c>
      <c r="J20" s="5">
        <v>2</v>
      </c>
      <c r="K20" s="5">
        <v>1</v>
      </c>
      <c r="L20" s="5">
        <v>2</v>
      </c>
      <c r="M20" s="5">
        <v>1</v>
      </c>
      <c r="N20" s="5">
        <v>2</v>
      </c>
      <c r="O20" s="5">
        <v>2</v>
      </c>
      <c r="P20" s="5">
        <v>1</v>
      </c>
      <c r="Q20" s="5">
        <v>1</v>
      </c>
      <c r="R20" s="5">
        <v>1</v>
      </c>
      <c r="S20" s="5">
        <v>1</v>
      </c>
      <c r="T20" s="5">
        <v>2</v>
      </c>
      <c r="U20" s="5">
        <v>1</v>
      </c>
      <c r="V20" s="5">
        <v>2</v>
      </c>
      <c r="W20" s="5">
        <v>2</v>
      </c>
      <c r="X20" s="32">
        <v>2</v>
      </c>
      <c r="Y20" s="39">
        <f t="shared" si="0"/>
        <v>1.65</v>
      </c>
      <c r="Z20" s="46">
        <f t="shared" si="1"/>
        <v>1.65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33">
        <v>0</v>
      </c>
      <c r="Y21" s="39">
        <f t="shared" si="0"/>
        <v>0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2</v>
      </c>
      <c r="H23" s="5">
        <v>3</v>
      </c>
      <c r="I23" s="5">
        <v>3</v>
      </c>
      <c r="J23" s="5">
        <v>2</v>
      </c>
      <c r="K23" s="5">
        <v>1</v>
      </c>
      <c r="L23" s="5">
        <v>2</v>
      </c>
      <c r="M23" s="5">
        <v>1</v>
      </c>
      <c r="N23" s="5">
        <v>2</v>
      </c>
      <c r="O23" s="5">
        <v>2</v>
      </c>
      <c r="P23" s="5">
        <v>1</v>
      </c>
      <c r="Q23" s="5">
        <v>1</v>
      </c>
      <c r="R23" s="5">
        <v>1</v>
      </c>
      <c r="S23" s="5">
        <v>1</v>
      </c>
      <c r="T23" s="5">
        <v>2</v>
      </c>
      <c r="U23" s="5">
        <v>1</v>
      </c>
      <c r="V23" s="5">
        <v>2</v>
      </c>
      <c r="W23" s="5">
        <v>2</v>
      </c>
      <c r="X23" s="32">
        <v>2</v>
      </c>
      <c r="Y23" s="39">
        <f t="shared" si="0"/>
        <v>1.65</v>
      </c>
      <c r="Z23" s="46">
        <f t="shared" si="1"/>
        <v>1.65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35.333759999999998</v>
      </c>
      <c r="F24" s="89">
        <v>34.943770000000001</v>
      </c>
      <c r="G24" s="89">
        <v>69.391539999999992</v>
      </c>
      <c r="H24" s="89">
        <v>105.08712</v>
      </c>
      <c r="I24" s="89">
        <v>105.79734000000001</v>
      </c>
      <c r="J24" s="89">
        <v>71.003709999999998</v>
      </c>
      <c r="K24" s="89">
        <v>34.92718</v>
      </c>
      <c r="L24" s="89">
        <v>70.077210000000008</v>
      </c>
      <c r="M24" s="89">
        <v>33.842419999999997</v>
      </c>
      <c r="N24" s="89">
        <v>70.007800000000003</v>
      </c>
      <c r="O24" s="89">
        <v>69.338259999999991</v>
      </c>
      <c r="P24" s="89">
        <v>34.86195</v>
      </c>
      <c r="Q24" s="89">
        <v>34.933880000000002</v>
      </c>
      <c r="R24" s="89">
        <v>34.83623</v>
      </c>
      <c r="S24" s="89">
        <v>33.939819999999997</v>
      </c>
      <c r="T24" s="89">
        <v>71.057639999999992</v>
      </c>
      <c r="U24" s="89">
        <v>34.867489999999997</v>
      </c>
      <c r="V24" s="89">
        <v>69.282790000000006</v>
      </c>
      <c r="W24" s="89">
        <v>70.064819999999997</v>
      </c>
      <c r="X24" s="90">
        <v>69.68610000000001</v>
      </c>
      <c r="Y24" s="39">
        <f t="shared" si="0"/>
        <v>57.664041499999982</v>
      </c>
      <c r="Z24" s="46">
        <f t="shared" si="1"/>
        <v>57.664041499999982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35.333759999999998</v>
      </c>
      <c r="F25" s="89">
        <v>34.943770000000001</v>
      </c>
      <c r="G25" s="89">
        <v>34.695770000000003</v>
      </c>
      <c r="H25" s="89">
        <v>35.029040000000002</v>
      </c>
      <c r="I25" s="89">
        <v>35.265779999999999</v>
      </c>
      <c r="J25" s="89">
        <v>35.501854999999999</v>
      </c>
      <c r="K25" s="89">
        <v>34.92718</v>
      </c>
      <c r="L25" s="89">
        <v>35.038604999999997</v>
      </c>
      <c r="M25" s="89">
        <v>33.842419999999997</v>
      </c>
      <c r="N25" s="89">
        <v>35.003900000000002</v>
      </c>
      <c r="O25" s="89">
        <v>34.669130000000003</v>
      </c>
      <c r="P25" s="89">
        <v>34.86195</v>
      </c>
      <c r="Q25" s="89">
        <v>34.933880000000002</v>
      </c>
      <c r="R25" s="89">
        <v>34.83623</v>
      </c>
      <c r="S25" s="89">
        <v>33.939819999999997</v>
      </c>
      <c r="T25" s="89">
        <v>35.528820000000003</v>
      </c>
      <c r="U25" s="89">
        <v>34.867489999999997</v>
      </c>
      <c r="V25" s="89">
        <v>34.641395000000003</v>
      </c>
      <c r="W25" s="89">
        <v>35.032409999999999</v>
      </c>
      <c r="X25" s="90">
        <v>34.843050000000012</v>
      </c>
      <c r="Y25" s="39">
        <f t="shared" si="0"/>
        <v>34.886812750000004</v>
      </c>
      <c r="Z25" s="46">
        <f t="shared" si="1"/>
        <v>34.886812750000004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0.30750659700240562</v>
      </c>
      <c r="H26" s="95">
        <v>0.19922472537313241</v>
      </c>
      <c r="I26" s="95">
        <v>0.36535115601295198</v>
      </c>
      <c r="J26" s="95">
        <v>0.89667503815484961</v>
      </c>
      <c r="K26" s="95">
        <v>0</v>
      </c>
      <c r="L26" s="95">
        <v>0.1568433551349866</v>
      </c>
      <c r="M26" s="95">
        <v>0</v>
      </c>
      <c r="N26" s="95">
        <v>1.611326648696656</v>
      </c>
      <c r="O26" s="95">
        <v>0.29421298951609931</v>
      </c>
      <c r="P26" s="95">
        <v>0</v>
      </c>
      <c r="Q26" s="95">
        <v>0</v>
      </c>
      <c r="R26" s="95">
        <v>0</v>
      </c>
      <c r="S26" s="95">
        <v>0</v>
      </c>
      <c r="T26" s="95">
        <v>0.87013732065692084</v>
      </c>
      <c r="U26" s="95">
        <v>0</v>
      </c>
      <c r="V26" s="95">
        <v>0.24842782543426781</v>
      </c>
      <c r="W26" s="95">
        <v>0.1618850264848492</v>
      </c>
      <c r="X26" s="96">
        <v>6.2451670914398037E-2</v>
      </c>
      <c r="Y26" s="40">
        <f t="shared" si="0"/>
        <v>0.25870211766907586</v>
      </c>
      <c r="Z26" s="47">
        <f t="shared" si="1"/>
        <v>0.25870211766907586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51.774991</v>
      </c>
      <c r="F27" s="98">
        <v>51.383133999999998</v>
      </c>
      <c r="G27" s="98">
        <v>85.841789000000006</v>
      </c>
      <c r="H27" s="98">
        <v>121.59904</v>
      </c>
      <c r="I27" s="98">
        <v>122.24800399999999</v>
      </c>
      <c r="J27" s="98">
        <v>87.441102999999998</v>
      </c>
      <c r="K27" s="98">
        <v>51.366205000000001</v>
      </c>
      <c r="L27" s="98">
        <v>86.515247000000002</v>
      </c>
      <c r="M27" s="98">
        <v>50.278443999999993</v>
      </c>
      <c r="N27" s="98">
        <v>86.442935000000006</v>
      </c>
      <c r="O27" s="98">
        <v>85.778769999999994</v>
      </c>
      <c r="P27" s="98">
        <v>51.301583000000001</v>
      </c>
      <c r="Q27" s="98">
        <v>51.377682</v>
      </c>
      <c r="R27" s="98">
        <v>51.343392999999999</v>
      </c>
      <c r="S27" s="98">
        <v>50.377862</v>
      </c>
      <c r="T27" s="98">
        <v>87.499674999999996</v>
      </c>
      <c r="U27" s="98">
        <v>51.329095000000002</v>
      </c>
      <c r="V27" s="98">
        <v>85.801390999999995</v>
      </c>
      <c r="W27" s="98">
        <v>86.506536000000011</v>
      </c>
      <c r="X27" s="99">
        <v>86.128546999999998</v>
      </c>
      <c r="Y27" s="44">
        <f t="shared" si="0"/>
        <v>74.116771300000025</v>
      </c>
      <c r="Z27" s="48">
        <f t="shared" si="1"/>
        <v>74.116771300000025</v>
      </c>
    </row>
    <row r="28" spans="1:2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52.888379999999998</v>
      </c>
      <c r="F28" s="98">
        <v>52.485959999999999</v>
      </c>
      <c r="G28" s="98">
        <v>93.450469999999996</v>
      </c>
      <c r="H28" s="98">
        <v>128.4546</v>
      </c>
      <c r="I28" s="98">
        <v>136.43770000000001</v>
      </c>
      <c r="J28" s="98">
        <v>91.422030000000007</v>
      </c>
      <c r="K28" s="98">
        <v>52.466419999999999</v>
      </c>
      <c r="L28" s="98">
        <v>90.461579999999998</v>
      </c>
      <c r="M28" s="98">
        <v>51.37189</v>
      </c>
      <c r="N28" s="98">
        <v>90.43683</v>
      </c>
      <c r="O28" s="98">
        <v>93.424040000000005</v>
      </c>
      <c r="P28" s="98">
        <v>52.467440000000003</v>
      </c>
      <c r="Q28" s="98">
        <v>52.48498</v>
      </c>
      <c r="R28" s="98">
        <v>52.446060000000003</v>
      </c>
      <c r="S28" s="98">
        <v>51.465359999999997</v>
      </c>
      <c r="T28" s="98">
        <v>91.436490000000006</v>
      </c>
      <c r="U28" s="98">
        <v>52.433329999999998</v>
      </c>
      <c r="V28" s="98">
        <v>93.440799999999996</v>
      </c>
      <c r="W28" s="98">
        <v>90.440399999999997</v>
      </c>
      <c r="X28" s="99">
        <v>96.418180000000007</v>
      </c>
      <c r="Y28" s="41">
        <f t="shared" si="0"/>
        <v>78.316647000000017</v>
      </c>
      <c r="Z28" s="49">
        <f t="shared" si="1"/>
        <v>78.316647000000017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34">
        <f t="shared" si="3"/>
        <v>0</v>
      </c>
      <c r="Y29" s="38">
        <f t="shared" si="0"/>
        <v>0</v>
      </c>
      <c r="Z29" s="45">
        <f t="shared" si="1"/>
        <v>0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</v>
      </c>
      <c r="X30" s="35">
        <f t="shared" si="4"/>
        <v>0</v>
      </c>
      <c r="Y30" s="42">
        <f t="shared" si="0"/>
        <v>0</v>
      </c>
      <c r="Z30" s="50">
        <f t="shared" si="1"/>
        <v>0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0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7</v>
      </c>
      <c r="F33" s="5">
        <f t="shared" si="7"/>
        <v>7</v>
      </c>
      <c r="G33" s="5">
        <f t="shared" si="7"/>
        <v>8</v>
      </c>
      <c r="H33" s="5">
        <f t="shared" si="7"/>
        <v>9</v>
      </c>
      <c r="I33" s="5">
        <f t="shared" si="7"/>
        <v>9</v>
      </c>
      <c r="J33" s="5">
        <f t="shared" si="7"/>
        <v>8</v>
      </c>
      <c r="K33" s="5">
        <f t="shared" si="7"/>
        <v>7</v>
      </c>
      <c r="L33" s="5">
        <f t="shared" si="7"/>
        <v>8</v>
      </c>
      <c r="M33" s="5">
        <f t="shared" si="7"/>
        <v>7</v>
      </c>
      <c r="N33" s="5">
        <f t="shared" si="7"/>
        <v>8</v>
      </c>
      <c r="O33" s="5">
        <f t="shared" si="7"/>
        <v>8</v>
      </c>
      <c r="P33" s="5">
        <f t="shared" si="7"/>
        <v>7</v>
      </c>
      <c r="Q33" s="5">
        <f t="shared" si="7"/>
        <v>7</v>
      </c>
      <c r="R33" s="5">
        <f t="shared" si="7"/>
        <v>7</v>
      </c>
      <c r="S33" s="5">
        <f t="shared" si="7"/>
        <v>7</v>
      </c>
      <c r="T33" s="5">
        <f t="shared" si="7"/>
        <v>8</v>
      </c>
      <c r="U33" s="5">
        <f t="shared" si="7"/>
        <v>7</v>
      </c>
      <c r="V33" s="5">
        <f t="shared" si="7"/>
        <v>8</v>
      </c>
      <c r="W33" s="5">
        <f t="shared" si="7"/>
        <v>8</v>
      </c>
      <c r="X33" s="32">
        <f t="shared" si="7"/>
        <v>8</v>
      </c>
      <c r="Y33" s="39">
        <f t="shared" si="0"/>
        <v>7.65</v>
      </c>
      <c r="Z33" s="46">
        <f t="shared" si="1"/>
        <v>7.65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2</v>
      </c>
      <c r="H34" s="24">
        <f t="shared" si="8"/>
        <v>3</v>
      </c>
      <c r="I34" s="24">
        <f t="shared" si="8"/>
        <v>3</v>
      </c>
      <c r="J34" s="24">
        <f t="shared" si="8"/>
        <v>2</v>
      </c>
      <c r="K34" s="24">
        <f t="shared" si="8"/>
        <v>1</v>
      </c>
      <c r="L34" s="24">
        <f t="shared" si="8"/>
        <v>2</v>
      </c>
      <c r="M34" s="24">
        <f t="shared" si="8"/>
        <v>1</v>
      </c>
      <c r="N34" s="24">
        <f t="shared" si="8"/>
        <v>2</v>
      </c>
      <c r="O34" s="24">
        <f t="shared" si="8"/>
        <v>2</v>
      </c>
      <c r="P34" s="24">
        <f t="shared" si="8"/>
        <v>1</v>
      </c>
      <c r="Q34" s="24">
        <f t="shared" si="8"/>
        <v>1</v>
      </c>
      <c r="R34" s="24">
        <f t="shared" si="8"/>
        <v>1</v>
      </c>
      <c r="S34" s="24">
        <f t="shared" si="8"/>
        <v>1</v>
      </c>
      <c r="T34" s="24">
        <f t="shared" si="8"/>
        <v>2</v>
      </c>
      <c r="U34" s="24">
        <f t="shared" si="8"/>
        <v>1</v>
      </c>
      <c r="V34" s="24">
        <f t="shared" si="8"/>
        <v>2</v>
      </c>
      <c r="W34" s="24">
        <f t="shared" si="8"/>
        <v>2</v>
      </c>
      <c r="X34" s="36">
        <f t="shared" si="8"/>
        <v>2</v>
      </c>
      <c r="Y34" s="40">
        <f t="shared" si="0"/>
        <v>1.65</v>
      </c>
      <c r="Z34" s="47">
        <f t="shared" si="1"/>
        <v>1.65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Z1"/>
    <mergeCell ref="A2:C2"/>
    <mergeCell ref="E2:Z2"/>
    <mergeCell ref="A3:C3"/>
    <mergeCell ref="E3:Z3"/>
    <mergeCell ref="A4:C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opLeftCell="E13" workbookViewId="0">
      <selection activeCell="D37" sqref="D37"/>
    </sheetView>
  </sheetViews>
  <sheetFormatPr baseColWidth="10" defaultColWidth="14.42578125" defaultRowHeight="15" customHeight="1" x14ac:dyDescent="0.2"/>
  <cols>
    <col min="4" max="4" width="97.14062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32.957327999999997</v>
      </c>
      <c r="F8" s="89">
        <v>33.873713999999993</v>
      </c>
      <c r="G8" s="89">
        <v>34.876317</v>
      </c>
      <c r="H8" s="89">
        <v>34.878729999999997</v>
      </c>
      <c r="I8" s="89">
        <v>33.880886999999987</v>
      </c>
      <c r="J8" s="89">
        <v>34.881644999999999</v>
      </c>
      <c r="K8" s="89">
        <v>34.884185000000002</v>
      </c>
      <c r="L8" s="89">
        <v>34.943040000000003</v>
      </c>
      <c r="M8" s="89">
        <v>34.897745</v>
      </c>
      <c r="N8" s="89">
        <v>34.876415999999992</v>
      </c>
      <c r="O8" s="39">
        <f t="shared" si="0"/>
        <v>34.495000699999999</v>
      </c>
      <c r="P8" s="46">
        <f t="shared" si="1"/>
        <v>34.495000699999999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2.7464439999999999</v>
      </c>
      <c r="F9" s="89">
        <v>2.8228095</v>
      </c>
      <c r="G9" s="89">
        <v>2.90635975</v>
      </c>
      <c r="H9" s="89">
        <v>2.9065608333333328</v>
      </c>
      <c r="I9" s="89">
        <v>2.8234072499999989</v>
      </c>
      <c r="J9" s="89">
        <v>2.9068037499999999</v>
      </c>
      <c r="K9" s="89">
        <v>2.9070154166666669</v>
      </c>
      <c r="L9" s="89">
        <v>2.9119199999999998</v>
      </c>
      <c r="M9" s="89">
        <v>2.9081454166666671</v>
      </c>
      <c r="N9" s="89">
        <v>2.9063679999999992</v>
      </c>
      <c r="O9" s="39">
        <f t="shared" si="0"/>
        <v>2.8745833916666661</v>
      </c>
      <c r="P9" s="46">
        <f t="shared" si="1"/>
        <v>2.8745833916666661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0.38749962020931539</v>
      </c>
      <c r="F10" s="91">
        <v>0.45273860748108169</v>
      </c>
      <c r="G10" s="91">
        <v>0.49275831937557468</v>
      </c>
      <c r="H10" s="91">
        <v>0.4922701169854603</v>
      </c>
      <c r="I10" s="91">
        <v>0.45275821324895521</v>
      </c>
      <c r="J10" s="91">
        <v>0.49272503683404761</v>
      </c>
      <c r="K10" s="91">
        <v>0.49189884584027282</v>
      </c>
      <c r="L10" s="91">
        <v>0.5018193183789994</v>
      </c>
      <c r="M10" s="91">
        <v>0.49374829793464198</v>
      </c>
      <c r="N10" s="91">
        <v>0.49285724016650662</v>
      </c>
      <c r="O10" s="93">
        <f t="shared" si="0"/>
        <v>0.47510736164548562</v>
      </c>
      <c r="P10" s="94">
        <f t="shared" si="1"/>
        <v>0.47510736164548562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1</v>
      </c>
      <c r="H13" s="5">
        <v>1</v>
      </c>
      <c r="I13" s="22">
        <v>0</v>
      </c>
      <c r="J13" s="5">
        <v>0</v>
      </c>
      <c r="K13" s="5">
        <v>0</v>
      </c>
      <c r="L13" s="5">
        <v>0</v>
      </c>
      <c r="M13" s="5">
        <v>1</v>
      </c>
      <c r="N13" s="5">
        <v>1</v>
      </c>
      <c r="O13" s="39">
        <f t="shared" si="0"/>
        <v>0.4</v>
      </c>
      <c r="P13" s="46">
        <f t="shared" si="1"/>
        <v>0.4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0</v>
      </c>
      <c r="H15" s="5">
        <v>0</v>
      </c>
      <c r="I15" s="5">
        <v>1</v>
      </c>
      <c r="J15" s="5">
        <v>1</v>
      </c>
      <c r="K15" s="5">
        <v>1</v>
      </c>
      <c r="L15" s="5">
        <v>1</v>
      </c>
      <c r="M15" s="5">
        <v>0</v>
      </c>
      <c r="N15" s="5">
        <v>0</v>
      </c>
      <c r="O15" s="39">
        <f t="shared" si="0"/>
        <v>0.6</v>
      </c>
      <c r="P15" s="46">
        <f t="shared" si="1"/>
        <v>0.6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35.163649999999997</v>
      </c>
      <c r="F16" s="89">
        <v>34.57855</v>
      </c>
      <c r="G16" s="89">
        <v>45.660429999999998</v>
      </c>
      <c r="H16" s="89">
        <v>45.66104</v>
      </c>
      <c r="I16" s="89">
        <v>34.563630000000003</v>
      </c>
      <c r="J16" s="89">
        <v>34.659419999999997</v>
      </c>
      <c r="K16" s="89">
        <v>34.614260000000002</v>
      </c>
      <c r="L16" s="89">
        <v>34.621090000000002</v>
      </c>
      <c r="M16" s="89">
        <v>45.661819999999999</v>
      </c>
      <c r="N16" s="89">
        <v>45.660890000000002</v>
      </c>
      <c r="O16" s="39">
        <f t="shared" si="0"/>
        <v>39.084477999999997</v>
      </c>
      <c r="P16" s="46">
        <f t="shared" si="1"/>
        <v>39.084477999999997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35.163649999999997</v>
      </c>
      <c r="F17" s="89">
        <v>34.57855</v>
      </c>
      <c r="G17" s="89">
        <v>45.660429999999998</v>
      </c>
      <c r="H17" s="89">
        <v>45.66104</v>
      </c>
      <c r="I17" s="89">
        <v>34.563630000000003</v>
      </c>
      <c r="J17" s="89">
        <v>34.659419999999997</v>
      </c>
      <c r="K17" s="89">
        <v>34.614260000000002</v>
      </c>
      <c r="L17" s="89">
        <v>34.621090000000002</v>
      </c>
      <c r="M17" s="89">
        <v>45.661819999999999</v>
      </c>
      <c r="N17" s="89">
        <v>45.660890000000002</v>
      </c>
      <c r="O17" s="39">
        <f t="shared" si="0"/>
        <v>39.084477999999997</v>
      </c>
      <c r="P17" s="46">
        <f t="shared" si="1"/>
        <v>39.084477999999997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2</v>
      </c>
      <c r="G20" s="5">
        <v>2</v>
      </c>
      <c r="H20" s="5">
        <v>2</v>
      </c>
      <c r="I20" s="5">
        <v>1</v>
      </c>
      <c r="J20" s="5">
        <v>3</v>
      </c>
      <c r="K20" s="5">
        <v>2</v>
      </c>
      <c r="L20" s="5">
        <v>1</v>
      </c>
      <c r="M20" s="5">
        <v>2</v>
      </c>
      <c r="N20" s="5">
        <v>2</v>
      </c>
      <c r="O20" s="39">
        <f t="shared" si="0"/>
        <v>1.8</v>
      </c>
      <c r="P20" s="46">
        <f t="shared" si="1"/>
        <v>1.8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2</v>
      </c>
      <c r="G23" s="5">
        <v>2</v>
      </c>
      <c r="H23" s="5">
        <v>2</v>
      </c>
      <c r="I23" s="5">
        <v>1</v>
      </c>
      <c r="J23" s="5">
        <v>3</v>
      </c>
      <c r="K23" s="5">
        <v>2</v>
      </c>
      <c r="L23" s="5">
        <v>1</v>
      </c>
      <c r="M23" s="5">
        <v>2</v>
      </c>
      <c r="N23" s="5">
        <v>2</v>
      </c>
      <c r="O23" s="39">
        <f t="shared" si="0"/>
        <v>1.8</v>
      </c>
      <c r="P23" s="46">
        <f t="shared" si="1"/>
        <v>1.8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35.006810000000002</v>
      </c>
      <c r="F24" s="89">
        <v>70.190310000000011</v>
      </c>
      <c r="G24" s="89">
        <v>69.498629999999991</v>
      </c>
      <c r="H24" s="89">
        <v>71.577940000000012</v>
      </c>
      <c r="I24" s="89">
        <v>36.049259999999997</v>
      </c>
      <c r="J24" s="89">
        <v>104.97096000000001</v>
      </c>
      <c r="K24" s="89">
        <v>70.855410000000006</v>
      </c>
      <c r="L24" s="89">
        <v>34.622770000000003</v>
      </c>
      <c r="M24" s="89">
        <v>69.572569999999999</v>
      </c>
      <c r="N24" s="89">
        <v>71.510919999999999</v>
      </c>
      <c r="O24" s="39">
        <f t="shared" si="0"/>
        <v>63.385557999999989</v>
      </c>
      <c r="P24" s="46">
        <f t="shared" si="1"/>
        <v>63.385557999999989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35.006810000000002</v>
      </c>
      <c r="F25" s="89">
        <v>35.095155000000013</v>
      </c>
      <c r="G25" s="89">
        <v>34.749315000000003</v>
      </c>
      <c r="H25" s="89">
        <v>35.788970000000013</v>
      </c>
      <c r="I25" s="89">
        <v>36.049259999999997</v>
      </c>
      <c r="J25" s="89">
        <v>34.990319999999997</v>
      </c>
      <c r="K25" s="89">
        <v>35.427705000000003</v>
      </c>
      <c r="L25" s="89">
        <v>34.622770000000003</v>
      </c>
      <c r="M25" s="89">
        <v>34.786284999999999</v>
      </c>
      <c r="N25" s="89">
        <v>35.755459999999999</v>
      </c>
      <c r="O25" s="39">
        <f t="shared" si="0"/>
        <v>35.227205000000005</v>
      </c>
      <c r="P25" s="46">
        <f t="shared" si="1"/>
        <v>35.227205000000005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8.0235406461237196E-2</v>
      </c>
      <c r="G26" s="95">
        <v>0.52806027312229986</v>
      </c>
      <c r="H26" s="95">
        <v>0.49463533557561351</v>
      </c>
      <c r="I26" s="95">
        <v>0</v>
      </c>
      <c r="J26" s="95">
        <v>0.26401877887756331</v>
      </c>
      <c r="K26" s="95">
        <v>1.0122304283363519</v>
      </c>
      <c r="L26" s="95">
        <v>0</v>
      </c>
      <c r="M26" s="95">
        <v>0.49687686407197801</v>
      </c>
      <c r="N26" s="95">
        <v>0.43935372742245188</v>
      </c>
      <c r="O26" s="40">
        <f t="shared" si="0"/>
        <v>0.33154108138674954</v>
      </c>
      <c r="P26" s="47">
        <f t="shared" si="1"/>
        <v>0.33154108138674954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103.127788</v>
      </c>
      <c r="F27" s="98">
        <v>138.642574</v>
      </c>
      <c r="G27" s="98">
        <v>150.03537700000001</v>
      </c>
      <c r="H27" s="98">
        <v>152.11770999999999</v>
      </c>
      <c r="I27" s="98">
        <v>104.49377699999999</v>
      </c>
      <c r="J27" s="98">
        <v>174.51202499999999</v>
      </c>
      <c r="K27" s="98">
        <v>140.35385500000001</v>
      </c>
      <c r="L27" s="98">
        <v>104.18689999999999</v>
      </c>
      <c r="M27" s="98">
        <v>150.13213500000001</v>
      </c>
      <c r="N27" s="98">
        <v>152.048226</v>
      </c>
      <c r="O27" s="44">
        <f t="shared" si="0"/>
        <v>136.96503670000001</v>
      </c>
      <c r="P27" s="48">
        <f t="shared" si="1"/>
        <v>136.96503670000001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111.7531</v>
      </c>
      <c r="F28" s="98">
        <v>150.1285</v>
      </c>
      <c r="G28" s="98">
        <v>155.12719999999999</v>
      </c>
      <c r="H28" s="98">
        <v>157.20689999999999</v>
      </c>
      <c r="I28" s="98">
        <v>113.12269999999999</v>
      </c>
      <c r="J28" s="98">
        <v>185.1694</v>
      </c>
      <c r="K28" s="98">
        <v>148.15170000000001</v>
      </c>
      <c r="L28" s="98">
        <v>109.1889</v>
      </c>
      <c r="M28" s="98">
        <v>155.2003</v>
      </c>
      <c r="N28" s="98">
        <v>157.1918</v>
      </c>
      <c r="O28" s="41">
        <f t="shared" si="0"/>
        <v>144.22405000000001</v>
      </c>
      <c r="P28" s="49">
        <f t="shared" si="1"/>
        <v>144.22405000000001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0</v>
      </c>
      <c r="F29" s="13">
        <f t="shared" si="3"/>
        <v>0</v>
      </c>
      <c r="G29" s="13">
        <f t="shared" si="3"/>
        <v>1</v>
      </c>
      <c r="H29" s="13">
        <f t="shared" si="3"/>
        <v>1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1</v>
      </c>
      <c r="N29" s="13">
        <f t="shared" si="3"/>
        <v>1</v>
      </c>
      <c r="O29" s="38">
        <f t="shared" si="0"/>
        <v>0.4</v>
      </c>
      <c r="P29" s="45">
        <f t="shared" si="1"/>
        <v>0.4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</v>
      </c>
      <c r="F30" s="3">
        <f t="shared" si="4"/>
        <v>0</v>
      </c>
      <c r="G30" s="3">
        <f t="shared" si="4"/>
        <v>6.6666666666666666E-2</v>
      </c>
      <c r="H30" s="3">
        <f t="shared" si="4"/>
        <v>6.6666666666666666E-2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6.6666666666666666E-2</v>
      </c>
      <c r="N30" s="3">
        <f t="shared" si="4"/>
        <v>6.6666666666666666E-2</v>
      </c>
      <c r="O30" s="42">
        <f t="shared" si="0"/>
        <v>2.6666666666666665E-2</v>
      </c>
      <c r="P30" s="50">
        <f t="shared" si="1"/>
        <v>2.6666666666666665E-2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14</v>
      </c>
      <c r="F33" s="5">
        <f t="shared" si="7"/>
        <v>15</v>
      </c>
      <c r="G33" s="5">
        <f t="shared" si="7"/>
        <v>15</v>
      </c>
      <c r="H33" s="5">
        <f t="shared" si="7"/>
        <v>15</v>
      </c>
      <c r="I33" s="5">
        <f t="shared" si="7"/>
        <v>14</v>
      </c>
      <c r="J33" s="5">
        <f t="shared" si="7"/>
        <v>16</v>
      </c>
      <c r="K33" s="5">
        <f t="shared" si="7"/>
        <v>15</v>
      </c>
      <c r="L33" s="5">
        <f t="shared" si="7"/>
        <v>14</v>
      </c>
      <c r="M33" s="5">
        <f t="shared" si="7"/>
        <v>15</v>
      </c>
      <c r="N33" s="5">
        <f t="shared" si="7"/>
        <v>15</v>
      </c>
      <c r="O33" s="39">
        <f t="shared" si="0"/>
        <v>14.8</v>
      </c>
      <c r="P33" s="46">
        <f t="shared" si="1"/>
        <v>14.8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2</v>
      </c>
      <c r="F34" s="24">
        <f t="shared" si="8"/>
        <v>3</v>
      </c>
      <c r="G34" s="24">
        <f t="shared" si="8"/>
        <v>2</v>
      </c>
      <c r="H34" s="24">
        <f t="shared" si="8"/>
        <v>2</v>
      </c>
      <c r="I34" s="24">
        <f t="shared" si="8"/>
        <v>2</v>
      </c>
      <c r="J34" s="24">
        <f t="shared" si="8"/>
        <v>4</v>
      </c>
      <c r="K34" s="24">
        <f t="shared" si="8"/>
        <v>3</v>
      </c>
      <c r="L34" s="24">
        <f t="shared" si="8"/>
        <v>2</v>
      </c>
      <c r="M34" s="24">
        <f t="shared" si="8"/>
        <v>2</v>
      </c>
      <c r="N34" s="24">
        <f t="shared" si="8"/>
        <v>2</v>
      </c>
      <c r="O34" s="40">
        <f t="shared" si="0"/>
        <v>2.4</v>
      </c>
      <c r="P34" s="47">
        <f t="shared" si="1"/>
        <v>2.4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  <mergeCell ref="E1:P1"/>
    <mergeCell ref="E2:P2"/>
    <mergeCell ref="E3:P3"/>
    <mergeCell ref="B5:B10"/>
    <mergeCell ref="B11:B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50.309716999999992</v>
      </c>
      <c r="F8" s="89">
        <v>52.314792999999987</v>
      </c>
      <c r="G8" s="89">
        <v>51.312520000000013</v>
      </c>
      <c r="H8" s="89">
        <v>52.382313000000011</v>
      </c>
      <c r="I8" s="89">
        <v>50.308224000000003</v>
      </c>
      <c r="J8" s="89">
        <v>50.301951000000003</v>
      </c>
      <c r="K8" s="89">
        <v>52.302397000000013</v>
      </c>
      <c r="L8" s="89">
        <v>50.386296000000002</v>
      </c>
      <c r="M8" s="89">
        <v>50.380781000000013</v>
      </c>
      <c r="N8" s="89">
        <v>51.30730599999999</v>
      </c>
      <c r="O8" s="39">
        <f t="shared" si="0"/>
        <v>51.130629800000008</v>
      </c>
      <c r="P8" s="46">
        <f t="shared" si="1"/>
        <v>51.130629800000008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2.7949842777777771</v>
      </c>
      <c r="F9" s="89">
        <v>2.9063773888888891</v>
      </c>
      <c r="G9" s="89">
        <v>2.8506955555555562</v>
      </c>
      <c r="H9" s="89">
        <v>2.9101285000000008</v>
      </c>
      <c r="I9" s="89">
        <v>2.7949013333333341</v>
      </c>
      <c r="J9" s="89">
        <v>2.7945528333333329</v>
      </c>
      <c r="K9" s="89">
        <v>2.905688722222223</v>
      </c>
      <c r="L9" s="89">
        <v>2.7992386666666671</v>
      </c>
      <c r="M9" s="89">
        <v>2.7989322777777779</v>
      </c>
      <c r="N9" s="89">
        <v>2.8504058888888881</v>
      </c>
      <c r="O9" s="39">
        <f t="shared" si="0"/>
        <v>2.8405905444444444</v>
      </c>
      <c r="P9" s="46">
        <f t="shared" si="1"/>
        <v>2.8405905444444444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0.42737118863635121</v>
      </c>
      <c r="F10" s="91">
        <v>0.48534731305980178</v>
      </c>
      <c r="G10" s="91">
        <v>0.46090474757873168</v>
      </c>
      <c r="H10" s="91">
        <v>0.48235875695649771</v>
      </c>
      <c r="I10" s="91">
        <v>0.42820807247933868</v>
      </c>
      <c r="J10" s="91">
        <v>0.42766188334563482</v>
      </c>
      <c r="K10" s="91">
        <v>0.48537148269084218</v>
      </c>
      <c r="L10" s="91">
        <v>0.42564484331534103</v>
      </c>
      <c r="M10" s="91">
        <v>0.4258169221342189</v>
      </c>
      <c r="N10" s="91">
        <v>0.46101250162593072</v>
      </c>
      <c r="O10" s="93">
        <f t="shared" si="0"/>
        <v>0.45096977118226889</v>
      </c>
      <c r="P10" s="94">
        <f t="shared" si="1"/>
        <v>0.45096977118226889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0</v>
      </c>
      <c r="G13" s="5">
        <v>1</v>
      </c>
      <c r="H13" s="5">
        <v>0</v>
      </c>
      <c r="I13" s="22">
        <v>2</v>
      </c>
      <c r="J13" s="5">
        <v>1</v>
      </c>
      <c r="K13" s="5">
        <v>0</v>
      </c>
      <c r="L13" s="5">
        <v>0</v>
      </c>
      <c r="M13" s="5">
        <v>2</v>
      </c>
      <c r="N13" s="5">
        <v>2</v>
      </c>
      <c r="O13" s="39">
        <f t="shared" si="0"/>
        <v>0.9</v>
      </c>
      <c r="P13" s="46">
        <f t="shared" si="1"/>
        <v>0.9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2</v>
      </c>
      <c r="G15" s="5">
        <v>1</v>
      </c>
      <c r="H15" s="5">
        <v>2</v>
      </c>
      <c r="I15" s="5">
        <v>0</v>
      </c>
      <c r="J15" s="5">
        <v>1</v>
      </c>
      <c r="K15" s="5">
        <v>2</v>
      </c>
      <c r="L15" s="5">
        <v>2</v>
      </c>
      <c r="M15" s="5">
        <v>0</v>
      </c>
      <c r="N15" s="5">
        <v>0</v>
      </c>
      <c r="O15" s="39">
        <f t="shared" si="0"/>
        <v>1.1000000000000001</v>
      </c>
      <c r="P15" s="46">
        <f t="shared" si="1"/>
        <v>1.1000000000000001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80.446659999999994</v>
      </c>
      <c r="F16" s="89">
        <v>68.07392999999999</v>
      </c>
      <c r="G16" s="89">
        <v>81.895610000000005</v>
      </c>
      <c r="H16" s="89">
        <v>68.907620000000009</v>
      </c>
      <c r="I16" s="89">
        <v>92.323769999999996</v>
      </c>
      <c r="J16" s="89">
        <v>80.914400000000001</v>
      </c>
      <c r="K16" s="89">
        <v>69.053480000000008</v>
      </c>
      <c r="L16" s="89">
        <v>69.197370000000006</v>
      </c>
      <c r="M16" s="89">
        <v>92.324780000000004</v>
      </c>
      <c r="N16" s="89">
        <v>91.323430000000002</v>
      </c>
      <c r="O16" s="39">
        <f t="shared" si="0"/>
        <v>79.446105000000003</v>
      </c>
      <c r="P16" s="46">
        <f t="shared" si="1"/>
        <v>79.446105000000003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40.223329999999997</v>
      </c>
      <c r="F17" s="89">
        <v>34.036965000000002</v>
      </c>
      <c r="G17" s="89">
        <v>40.947805000000002</v>
      </c>
      <c r="H17" s="89">
        <v>34.453809999999997</v>
      </c>
      <c r="I17" s="89">
        <v>46.161884999999998</v>
      </c>
      <c r="J17" s="89">
        <v>40.4572</v>
      </c>
      <c r="K17" s="89">
        <v>34.526739999999997</v>
      </c>
      <c r="L17" s="89">
        <v>34.598685000000003</v>
      </c>
      <c r="M17" s="89">
        <v>46.162390000000002</v>
      </c>
      <c r="N17" s="89">
        <v>45.661715000000001</v>
      </c>
      <c r="O17" s="39">
        <f t="shared" si="0"/>
        <v>39.723052500000009</v>
      </c>
      <c r="P17" s="46">
        <f t="shared" si="1"/>
        <v>39.723052500000009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7.6922894034091049</v>
      </c>
      <c r="F18" s="91">
        <v>0.4431226065661717</v>
      </c>
      <c r="G18" s="91">
        <v>6.6656481388721689</v>
      </c>
      <c r="H18" s="91">
        <v>0.2048488345097452</v>
      </c>
      <c r="I18" s="91">
        <v>0.70721284720372402</v>
      </c>
      <c r="J18" s="91">
        <v>7.360203774692657</v>
      </c>
      <c r="K18" s="91">
        <v>0.15976370614128951</v>
      </c>
      <c r="L18" s="91">
        <v>0.91887819108410573</v>
      </c>
      <c r="M18" s="91">
        <v>0.70692293342344092</v>
      </c>
      <c r="N18" s="91">
        <v>6.8589357774759404E-4</v>
      </c>
      <c r="O18" s="40">
        <f t="shared" si="0"/>
        <v>2.4859576329480157</v>
      </c>
      <c r="P18" s="47">
        <f t="shared" si="1"/>
        <v>2.4859576329480157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4</v>
      </c>
      <c r="F20" s="5">
        <v>3</v>
      </c>
      <c r="G20" s="5">
        <v>1</v>
      </c>
      <c r="H20" s="5">
        <v>1</v>
      </c>
      <c r="I20" s="5">
        <v>2</v>
      </c>
      <c r="J20" s="5">
        <v>2</v>
      </c>
      <c r="K20" s="5">
        <v>4</v>
      </c>
      <c r="L20" s="5">
        <v>2</v>
      </c>
      <c r="M20" s="5">
        <v>1</v>
      </c>
      <c r="N20" s="5">
        <v>1</v>
      </c>
      <c r="O20" s="39">
        <f t="shared" si="0"/>
        <v>2.1</v>
      </c>
      <c r="P20" s="46">
        <f t="shared" si="1"/>
        <v>2.1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4</v>
      </c>
      <c r="F23" s="5">
        <v>3</v>
      </c>
      <c r="G23" s="5">
        <v>1</v>
      </c>
      <c r="H23" s="5">
        <v>1</v>
      </c>
      <c r="I23" s="5">
        <v>2</v>
      </c>
      <c r="J23" s="5">
        <v>2</v>
      </c>
      <c r="K23" s="5">
        <v>4</v>
      </c>
      <c r="L23" s="5">
        <v>2</v>
      </c>
      <c r="M23" s="5">
        <v>1</v>
      </c>
      <c r="N23" s="5">
        <v>1</v>
      </c>
      <c r="O23" s="39">
        <f t="shared" si="0"/>
        <v>2.1</v>
      </c>
      <c r="P23" s="46">
        <f t="shared" si="1"/>
        <v>2.1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140.03632999999999</v>
      </c>
      <c r="F24" s="89">
        <v>105.24158</v>
      </c>
      <c r="G24" s="89">
        <v>34.47681</v>
      </c>
      <c r="H24" s="89">
        <v>33.666870000000003</v>
      </c>
      <c r="I24" s="89">
        <v>71.086669999999998</v>
      </c>
      <c r="J24" s="89">
        <v>70.253299999999996</v>
      </c>
      <c r="K24" s="89">
        <v>142.11797000000001</v>
      </c>
      <c r="L24" s="89">
        <v>69.793220000000005</v>
      </c>
      <c r="M24" s="89">
        <v>34.771059999999999</v>
      </c>
      <c r="N24" s="89">
        <v>34.993470000000002</v>
      </c>
      <c r="O24" s="39">
        <f t="shared" si="0"/>
        <v>73.64372800000001</v>
      </c>
      <c r="P24" s="46">
        <f t="shared" si="1"/>
        <v>73.64372800000001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35.009082499999998</v>
      </c>
      <c r="F25" s="89">
        <v>35.080526666666657</v>
      </c>
      <c r="G25" s="89">
        <v>34.47681</v>
      </c>
      <c r="H25" s="89">
        <v>33.666870000000003</v>
      </c>
      <c r="I25" s="89">
        <v>35.543334999999999</v>
      </c>
      <c r="J25" s="89">
        <v>35.126649999999998</v>
      </c>
      <c r="K25" s="89">
        <v>35.529492500000003</v>
      </c>
      <c r="L25" s="89">
        <v>34.896610000000003</v>
      </c>
      <c r="M25" s="89">
        <v>34.771059999999999</v>
      </c>
      <c r="N25" s="89">
        <v>34.993470000000002</v>
      </c>
      <c r="O25" s="39">
        <f t="shared" si="0"/>
        <v>34.909390666666667</v>
      </c>
      <c r="P25" s="46">
        <f t="shared" si="1"/>
        <v>34.909390666666667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0.24370277257005671</v>
      </c>
      <c r="F26" s="95">
        <v>0.92690946193969559</v>
      </c>
      <c r="G26" s="95">
        <v>0</v>
      </c>
      <c r="H26" s="95">
        <v>0</v>
      </c>
      <c r="I26" s="95">
        <v>0.93818220621050119</v>
      </c>
      <c r="J26" s="95">
        <v>1.398657213186796E-2</v>
      </c>
      <c r="K26" s="95">
        <v>0.74690172639489172</v>
      </c>
      <c r="L26" s="95">
        <v>0.35450091368006298</v>
      </c>
      <c r="M26" s="95">
        <v>0</v>
      </c>
      <c r="N26" s="95">
        <v>0</v>
      </c>
      <c r="O26" s="40">
        <f t="shared" si="0"/>
        <v>0.32241836529270762</v>
      </c>
      <c r="P26" s="47">
        <f t="shared" si="1"/>
        <v>0.32241836529270762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270.79270700000001</v>
      </c>
      <c r="F27" s="98">
        <v>225.630303</v>
      </c>
      <c r="G27" s="98">
        <v>167.68494000000001</v>
      </c>
      <c r="H27" s="98">
        <v>154.95680300000001</v>
      </c>
      <c r="I27" s="98">
        <v>213.71866399999999</v>
      </c>
      <c r="J27" s="98">
        <v>201.469651</v>
      </c>
      <c r="K27" s="98">
        <v>263.47384699999998</v>
      </c>
      <c r="L27" s="98">
        <v>189.37688600000001</v>
      </c>
      <c r="M27" s="98">
        <v>177.47662099999999</v>
      </c>
      <c r="N27" s="98">
        <v>177.62420599999999</v>
      </c>
      <c r="O27" s="44">
        <f t="shared" si="0"/>
        <v>204.22046280000001</v>
      </c>
      <c r="P27" s="48">
        <f t="shared" si="1"/>
        <v>204.22046280000001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303.49020000000002</v>
      </c>
      <c r="F28" s="98">
        <v>243.90289999999999</v>
      </c>
      <c r="G28" s="98">
        <v>173.78980000000001</v>
      </c>
      <c r="H28" s="98">
        <v>163.86940000000001</v>
      </c>
      <c r="I28" s="98">
        <v>219.9348</v>
      </c>
      <c r="J28" s="98">
        <v>216.79949999999999</v>
      </c>
      <c r="K28" s="98">
        <v>280.87180000000001</v>
      </c>
      <c r="L28" s="98">
        <v>204.77619999999999</v>
      </c>
      <c r="M28" s="98">
        <v>180.9409</v>
      </c>
      <c r="N28" s="98">
        <v>180.9847</v>
      </c>
      <c r="O28" s="41">
        <f t="shared" si="0"/>
        <v>216.93602000000004</v>
      </c>
      <c r="P28" s="49">
        <f t="shared" si="1"/>
        <v>216.93602000000004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0</v>
      </c>
      <c r="G29" s="13">
        <f t="shared" si="3"/>
        <v>1</v>
      </c>
      <c r="H29" s="13">
        <f t="shared" si="3"/>
        <v>0</v>
      </c>
      <c r="I29" s="13">
        <f t="shared" si="3"/>
        <v>2</v>
      </c>
      <c r="J29" s="13">
        <f t="shared" si="3"/>
        <v>1</v>
      </c>
      <c r="K29" s="13">
        <f t="shared" si="3"/>
        <v>0</v>
      </c>
      <c r="L29" s="13">
        <f t="shared" si="3"/>
        <v>0</v>
      </c>
      <c r="M29" s="13">
        <f t="shared" si="3"/>
        <v>2</v>
      </c>
      <c r="N29" s="13">
        <f t="shared" si="3"/>
        <v>2</v>
      </c>
      <c r="O29" s="38">
        <f t="shared" si="0"/>
        <v>0.9</v>
      </c>
      <c r="P29" s="45">
        <f t="shared" si="1"/>
        <v>0.9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4.1666666666666664E-2</v>
      </c>
      <c r="F30" s="3">
        <f t="shared" si="4"/>
        <v>0</v>
      </c>
      <c r="G30" s="3">
        <f t="shared" si="4"/>
        <v>4.7619047619047616E-2</v>
      </c>
      <c r="H30" s="3">
        <f t="shared" si="4"/>
        <v>0</v>
      </c>
      <c r="I30" s="3">
        <f t="shared" si="4"/>
        <v>9.0909090909090912E-2</v>
      </c>
      <c r="J30" s="3">
        <f t="shared" si="4"/>
        <v>4.5454545454545456E-2</v>
      </c>
      <c r="K30" s="3">
        <f t="shared" si="4"/>
        <v>0</v>
      </c>
      <c r="L30" s="3">
        <f t="shared" si="4"/>
        <v>0</v>
      </c>
      <c r="M30" s="3">
        <f t="shared" si="4"/>
        <v>9.5238095238095233E-2</v>
      </c>
      <c r="N30" s="3">
        <f t="shared" si="4"/>
        <v>9.5238095238095233E-2</v>
      </c>
      <c r="O30" s="42">
        <f t="shared" si="0"/>
        <v>4.1612554112554115E-2</v>
      </c>
      <c r="P30" s="50">
        <f t="shared" si="1"/>
        <v>4.1612554112554115E-2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24</v>
      </c>
      <c r="F33" s="5">
        <f t="shared" si="7"/>
        <v>23</v>
      </c>
      <c r="G33" s="5">
        <f t="shared" si="7"/>
        <v>21</v>
      </c>
      <c r="H33" s="5">
        <f t="shared" si="7"/>
        <v>21</v>
      </c>
      <c r="I33" s="5">
        <f t="shared" si="7"/>
        <v>22</v>
      </c>
      <c r="J33" s="5">
        <f t="shared" si="7"/>
        <v>22</v>
      </c>
      <c r="K33" s="5">
        <f t="shared" si="7"/>
        <v>24</v>
      </c>
      <c r="L33" s="5">
        <f t="shared" si="7"/>
        <v>22</v>
      </c>
      <c r="M33" s="5">
        <f t="shared" si="7"/>
        <v>21</v>
      </c>
      <c r="N33" s="5">
        <f t="shared" si="7"/>
        <v>21</v>
      </c>
      <c r="O33" s="39">
        <f t="shared" si="0"/>
        <v>22.1</v>
      </c>
      <c r="P33" s="46">
        <f t="shared" si="1"/>
        <v>22.1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5</v>
      </c>
      <c r="F34" s="24">
        <f t="shared" si="8"/>
        <v>5</v>
      </c>
      <c r="G34" s="24">
        <f t="shared" si="8"/>
        <v>2</v>
      </c>
      <c r="H34" s="24">
        <f t="shared" si="8"/>
        <v>3</v>
      </c>
      <c r="I34" s="24">
        <f t="shared" si="8"/>
        <v>2</v>
      </c>
      <c r="J34" s="24">
        <f t="shared" si="8"/>
        <v>3</v>
      </c>
      <c r="K34" s="24">
        <f t="shared" si="8"/>
        <v>6</v>
      </c>
      <c r="L34" s="24">
        <f t="shared" si="8"/>
        <v>4</v>
      </c>
      <c r="M34" s="24">
        <f t="shared" si="8"/>
        <v>1</v>
      </c>
      <c r="N34" s="24">
        <f t="shared" si="8"/>
        <v>1</v>
      </c>
      <c r="O34" s="40">
        <f t="shared" si="0"/>
        <v>3.2</v>
      </c>
      <c r="P34" s="47">
        <f t="shared" si="1"/>
        <v>3.2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E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141.78232399999999</v>
      </c>
      <c r="F8" s="89">
        <v>140.70548500000001</v>
      </c>
      <c r="G8" s="89">
        <v>140.62492700000001</v>
      </c>
      <c r="H8" s="89">
        <v>140.7824590000001</v>
      </c>
      <c r="I8" s="89">
        <v>140.688794</v>
      </c>
      <c r="J8" s="89">
        <v>140.77112399999999</v>
      </c>
      <c r="K8" s="89">
        <v>140.70994999999999</v>
      </c>
      <c r="L8" s="89">
        <v>139.718693</v>
      </c>
      <c r="M8" s="89">
        <v>139.7981090000001</v>
      </c>
      <c r="N8" s="89">
        <v>140.730683</v>
      </c>
      <c r="O8" s="39">
        <f t="shared" si="0"/>
        <v>140.63125480000002</v>
      </c>
      <c r="P8" s="46">
        <f t="shared" si="1"/>
        <v>140.63125480000002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2.835646479999999</v>
      </c>
      <c r="F9" s="89">
        <v>2.814109699999999</v>
      </c>
      <c r="G9" s="89">
        <v>2.81249854</v>
      </c>
      <c r="H9" s="89">
        <v>2.8156491800000021</v>
      </c>
      <c r="I9" s="89">
        <v>2.8137758800000001</v>
      </c>
      <c r="J9" s="89">
        <v>2.8154224800000009</v>
      </c>
      <c r="K9" s="89">
        <v>2.8141989999999999</v>
      </c>
      <c r="L9" s="89">
        <v>2.7943738599999999</v>
      </c>
      <c r="M9" s="89">
        <v>2.795962180000001</v>
      </c>
      <c r="N9" s="89">
        <v>2.81461366</v>
      </c>
      <c r="O9" s="39">
        <f t="shared" si="0"/>
        <v>2.8126250959999997</v>
      </c>
      <c r="P9" s="46">
        <f t="shared" si="1"/>
        <v>2.8126250959999997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0.4415758849512727</v>
      </c>
      <c r="F10" s="91">
        <v>0.43099773372841599</v>
      </c>
      <c r="G10" s="91">
        <v>0.43141694639807221</v>
      </c>
      <c r="H10" s="91">
        <v>0.43384872335989161</v>
      </c>
      <c r="I10" s="91">
        <v>0.43062359511108239</v>
      </c>
      <c r="J10" s="91">
        <v>0.43344986187643858</v>
      </c>
      <c r="K10" s="91">
        <v>0.43421318458535441</v>
      </c>
      <c r="L10" s="91">
        <v>0.42121652526316661</v>
      </c>
      <c r="M10" s="91">
        <v>0.41708918176140158</v>
      </c>
      <c r="N10" s="91">
        <v>0.43082183012804959</v>
      </c>
      <c r="O10" s="93">
        <f t="shared" si="0"/>
        <v>0.43052534671631448</v>
      </c>
      <c r="P10" s="94">
        <f t="shared" si="1"/>
        <v>0.43052534671631448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2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</v>
      </c>
      <c r="P13" s="46">
        <f t="shared" si="1"/>
        <v>0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1</v>
      </c>
      <c r="P15" s="46">
        <f t="shared" si="1"/>
        <v>1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35.338749999999997</v>
      </c>
      <c r="F16" s="89">
        <v>36.00891</v>
      </c>
      <c r="G16" s="89">
        <v>35.003300000000003</v>
      </c>
      <c r="H16" s="89">
        <v>33.918880000000001</v>
      </c>
      <c r="I16" s="89">
        <v>35.97119</v>
      </c>
      <c r="J16" s="89">
        <v>36.039000000000001</v>
      </c>
      <c r="K16" s="89">
        <v>36.048520000000003</v>
      </c>
      <c r="L16" s="89">
        <v>34.969909999999999</v>
      </c>
      <c r="M16" s="89">
        <v>34.945860000000003</v>
      </c>
      <c r="N16" s="89">
        <v>35.009889999999999</v>
      </c>
      <c r="O16" s="39">
        <f t="shared" si="0"/>
        <v>35.325420999999992</v>
      </c>
      <c r="P16" s="46">
        <f t="shared" si="1"/>
        <v>35.325420999999992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35.338749999999997</v>
      </c>
      <c r="F17" s="89">
        <v>36.00891</v>
      </c>
      <c r="G17" s="89">
        <v>35.003300000000003</v>
      </c>
      <c r="H17" s="89">
        <v>33.918880000000001</v>
      </c>
      <c r="I17" s="89">
        <v>35.97119</v>
      </c>
      <c r="J17" s="89">
        <v>36.039000000000001</v>
      </c>
      <c r="K17" s="89">
        <v>36.048520000000003</v>
      </c>
      <c r="L17" s="89">
        <v>34.969909999999999</v>
      </c>
      <c r="M17" s="89">
        <v>34.945860000000003</v>
      </c>
      <c r="N17" s="89">
        <v>35.009889999999999</v>
      </c>
      <c r="O17" s="39">
        <f t="shared" si="0"/>
        <v>35.325420999999992</v>
      </c>
      <c r="P17" s="46">
        <f t="shared" si="1"/>
        <v>35.325420999999992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3</v>
      </c>
      <c r="F20" s="5">
        <v>2</v>
      </c>
      <c r="G20" s="5">
        <v>3</v>
      </c>
      <c r="H20" s="5">
        <v>1</v>
      </c>
      <c r="I20" s="5">
        <v>2</v>
      </c>
      <c r="J20" s="5">
        <v>1</v>
      </c>
      <c r="K20" s="5">
        <v>2</v>
      </c>
      <c r="L20" s="5">
        <v>3</v>
      </c>
      <c r="M20" s="5">
        <v>2</v>
      </c>
      <c r="N20" s="5">
        <v>2</v>
      </c>
      <c r="O20" s="39">
        <f t="shared" si="0"/>
        <v>2.1</v>
      </c>
      <c r="P20" s="46">
        <f t="shared" si="1"/>
        <v>2.1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3</v>
      </c>
      <c r="F23" s="5">
        <v>2</v>
      </c>
      <c r="G23" s="5">
        <v>3</v>
      </c>
      <c r="H23" s="5">
        <v>1</v>
      </c>
      <c r="I23" s="5">
        <v>2</v>
      </c>
      <c r="J23" s="5">
        <v>1</v>
      </c>
      <c r="K23" s="5">
        <v>2</v>
      </c>
      <c r="L23" s="5">
        <v>3</v>
      </c>
      <c r="M23" s="5">
        <v>2</v>
      </c>
      <c r="N23" s="5">
        <v>2</v>
      </c>
      <c r="O23" s="39">
        <f t="shared" si="0"/>
        <v>2.1</v>
      </c>
      <c r="P23" s="46">
        <f t="shared" si="1"/>
        <v>2.1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103.8357</v>
      </c>
      <c r="F24" s="89">
        <v>69.353520000000003</v>
      </c>
      <c r="G24" s="89">
        <v>104.35021</v>
      </c>
      <c r="H24" s="89">
        <v>35.29907</v>
      </c>
      <c r="I24" s="89">
        <v>68.805419999999998</v>
      </c>
      <c r="J24" s="89">
        <v>34.320439999999998</v>
      </c>
      <c r="K24" s="89">
        <v>69.183840000000004</v>
      </c>
      <c r="L24" s="89">
        <v>104.44701999999999</v>
      </c>
      <c r="M24" s="89">
        <v>70.297969999999992</v>
      </c>
      <c r="N24" s="89">
        <v>69.751100000000008</v>
      </c>
      <c r="O24" s="39">
        <f t="shared" si="0"/>
        <v>72.964428999999996</v>
      </c>
      <c r="P24" s="46">
        <f t="shared" si="1"/>
        <v>72.964428999999996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34.611899999999999</v>
      </c>
      <c r="F25" s="89">
        <v>34.676760000000002</v>
      </c>
      <c r="G25" s="89">
        <v>34.783403333333332</v>
      </c>
      <c r="H25" s="89">
        <v>35.29907</v>
      </c>
      <c r="I25" s="89">
        <v>34.402709999999999</v>
      </c>
      <c r="J25" s="89">
        <v>34.320439999999998</v>
      </c>
      <c r="K25" s="89">
        <v>34.591920000000002</v>
      </c>
      <c r="L25" s="89">
        <v>34.815673333333329</v>
      </c>
      <c r="M25" s="89">
        <v>35.148985000000003</v>
      </c>
      <c r="N25" s="89">
        <v>34.875549999999997</v>
      </c>
      <c r="O25" s="39">
        <f t="shared" si="0"/>
        <v>34.752641166666663</v>
      </c>
      <c r="P25" s="46">
        <f t="shared" si="1"/>
        <v>34.752641166666663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0.4518052646882299</v>
      </c>
      <c r="F26" s="95">
        <v>0.57624960026016503</v>
      </c>
      <c r="G26" s="95">
        <v>0.33900982424309278</v>
      </c>
      <c r="H26" s="95">
        <v>0</v>
      </c>
      <c r="I26" s="95">
        <v>1.029929311069457</v>
      </c>
      <c r="J26" s="95">
        <v>0</v>
      </c>
      <c r="K26" s="95">
        <v>0.331802786003975</v>
      </c>
      <c r="L26" s="95">
        <v>0.34589491096766989</v>
      </c>
      <c r="M26" s="95">
        <v>1.0786984657678931</v>
      </c>
      <c r="N26" s="95">
        <v>0.26870057685088988</v>
      </c>
      <c r="O26" s="40">
        <f t="shared" si="0"/>
        <v>0.4422090739851372</v>
      </c>
      <c r="P26" s="47">
        <f t="shared" si="1"/>
        <v>0.4422090739851372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280.95677399999988</v>
      </c>
      <c r="F27" s="98">
        <v>246.06791499999991</v>
      </c>
      <c r="G27" s="98">
        <v>279.97843699999999</v>
      </c>
      <c r="H27" s="98">
        <v>210.00040899999999</v>
      </c>
      <c r="I27" s="98">
        <v>245.46540399999989</v>
      </c>
      <c r="J27" s="98">
        <v>211.13056399999999</v>
      </c>
      <c r="K27" s="98">
        <v>245.94230999999999</v>
      </c>
      <c r="L27" s="98">
        <v>279.13562300000012</v>
      </c>
      <c r="M27" s="98">
        <v>245.0419390000001</v>
      </c>
      <c r="N27" s="98">
        <v>245.49167299999999</v>
      </c>
      <c r="O27" s="44">
        <f t="shared" si="0"/>
        <v>248.92110479999997</v>
      </c>
      <c r="P27" s="48">
        <f t="shared" si="1"/>
        <v>248.92110479999997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317.80930000000001</v>
      </c>
      <c r="F28" s="98">
        <v>285.50459999999998</v>
      </c>
      <c r="G28" s="98">
        <v>301.404</v>
      </c>
      <c r="H28" s="98">
        <v>228.47</v>
      </c>
      <c r="I28" s="98">
        <v>269.53739999999999</v>
      </c>
      <c r="J28" s="98">
        <v>229.55250000000001</v>
      </c>
      <c r="K28" s="98">
        <v>273.64609999999999</v>
      </c>
      <c r="L28" s="98">
        <v>304.40249999999997</v>
      </c>
      <c r="M28" s="98">
        <v>276.5145</v>
      </c>
      <c r="N28" s="98">
        <v>278.54880000000003</v>
      </c>
      <c r="O28" s="41">
        <f t="shared" si="0"/>
        <v>276.53897000000001</v>
      </c>
      <c r="P28" s="49">
        <f t="shared" si="1"/>
        <v>276.53897000000001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38">
        <f t="shared" si="0"/>
        <v>0</v>
      </c>
      <c r="P29" s="45">
        <f t="shared" si="1"/>
        <v>0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42">
        <f t="shared" si="0"/>
        <v>0</v>
      </c>
      <c r="P30" s="50">
        <f t="shared" si="1"/>
        <v>0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54</v>
      </c>
      <c r="F33" s="5">
        <f t="shared" si="7"/>
        <v>53</v>
      </c>
      <c r="G33" s="5">
        <f t="shared" si="7"/>
        <v>54</v>
      </c>
      <c r="H33" s="5">
        <f t="shared" si="7"/>
        <v>52</v>
      </c>
      <c r="I33" s="5">
        <f t="shared" si="7"/>
        <v>53</v>
      </c>
      <c r="J33" s="5">
        <f t="shared" si="7"/>
        <v>52</v>
      </c>
      <c r="K33" s="5">
        <f t="shared" si="7"/>
        <v>53</v>
      </c>
      <c r="L33" s="5">
        <f t="shared" si="7"/>
        <v>54</v>
      </c>
      <c r="M33" s="5">
        <f t="shared" si="7"/>
        <v>53</v>
      </c>
      <c r="N33" s="5">
        <f t="shared" si="7"/>
        <v>53</v>
      </c>
      <c r="O33" s="39">
        <f t="shared" si="0"/>
        <v>53.1</v>
      </c>
      <c r="P33" s="46">
        <f t="shared" si="1"/>
        <v>53.1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4</v>
      </c>
      <c r="F34" s="24">
        <f t="shared" si="8"/>
        <v>3</v>
      </c>
      <c r="G34" s="24">
        <f t="shared" si="8"/>
        <v>4</v>
      </c>
      <c r="H34" s="24">
        <f t="shared" si="8"/>
        <v>2</v>
      </c>
      <c r="I34" s="24">
        <f t="shared" si="8"/>
        <v>3</v>
      </c>
      <c r="J34" s="24">
        <f t="shared" si="8"/>
        <v>2</v>
      </c>
      <c r="K34" s="24">
        <f t="shared" si="8"/>
        <v>3</v>
      </c>
      <c r="L34" s="24">
        <f t="shared" si="8"/>
        <v>4</v>
      </c>
      <c r="M34" s="24">
        <f t="shared" si="8"/>
        <v>3</v>
      </c>
      <c r="N34" s="24">
        <f t="shared" si="8"/>
        <v>3</v>
      </c>
      <c r="O34" s="40">
        <f t="shared" si="0"/>
        <v>3.1</v>
      </c>
      <c r="P34" s="47">
        <f t="shared" si="1"/>
        <v>3.1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P1" workbookViewId="0">
      <selection activeCell="Z19" sqref="Z19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16.437752</v>
      </c>
      <c r="F8" s="89">
        <v>17.447524999999999</v>
      </c>
      <c r="G8" s="89">
        <v>16.443595999999999</v>
      </c>
      <c r="H8" s="89">
        <v>17.445201999999998</v>
      </c>
      <c r="I8" s="89">
        <v>17.448647000000001</v>
      </c>
      <c r="J8" s="89">
        <v>17.440536999999999</v>
      </c>
      <c r="K8" s="89">
        <v>17.443573000000001</v>
      </c>
      <c r="L8" s="89">
        <v>17.444053</v>
      </c>
      <c r="M8" s="89">
        <v>17.511745000000001</v>
      </c>
      <c r="N8" s="89">
        <v>17.446171</v>
      </c>
      <c r="O8" s="5">
        <v>17.440726999999999</v>
      </c>
      <c r="P8" s="89">
        <v>17.438196999999999</v>
      </c>
      <c r="Q8" s="89">
        <v>17.455850000000002</v>
      </c>
      <c r="R8" s="89">
        <v>17.440712000000001</v>
      </c>
      <c r="S8" s="89">
        <v>17.448726000000001</v>
      </c>
      <c r="T8" s="89">
        <v>17.44096</v>
      </c>
      <c r="U8" s="89">
        <v>17.441700000000001</v>
      </c>
      <c r="V8" s="89">
        <v>17.435866999999998</v>
      </c>
      <c r="W8" s="89">
        <v>17.438656999999999</v>
      </c>
      <c r="X8" s="90">
        <v>17.441573999999999</v>
      </c>
      <c r="Y8" s="39">
        <f t="shared" si="0"/>
        <v>17.34658855</v>
      </c>
      <c r="Z8" s="46">
        <f t="shared" si="1"/>
        <v>17.34658855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2.7396253333333331</v>
      </c>
      <c r="F9" s="89">
        <v>2.9079208333333328</v>
      </c>
      <c r="G9" s="89">
        <v>2.7405993333333329</v>
      </c>
      <c r="H9" s="89">
        <v>2.9075336666666671</v>
      </c>
      <c r="I9" s="89">
        <v>2.9081078333333341</v>
      </c>
      <c r="J9" s="89">
        <v>2.9067561666666659</v>
      </c>
      <c r="K9" s="89">
        <v>2.9072621666666669</v>
      </c>
      <c r="L9" s="89">
        <v>2.907342166666667</v>
      </c>
      <c r="M9" s="89">
        <v>2.9186241666666661</v>
      </c>
      <c r="N9" s="89">
        <v>2.9076951666666671</v>
      </c>
      <c r="O9" s="89">
        <v>2.906787833333333</v>
      </c>
      <c r="P9" s="89">
        <v>2.906366166666666</v>
      </c>
      <c r="Q9" s="89">
        <v>2.9093083333333341</v>
      </c>
      <c r="R9" s="89">
        <v>2.9067853333333331</v>
      </c>
      <c r="S9" s="89">
        <v>2.908121</v>
      </c>
      <c r="T9" s="89">
        <v>2.9068266666666669</v>
      </c>
      <c r="U9" s="89">
        <v>2.9069500000000001</v>
      </c>
      <c r="V9" s="89">
        <v>2.905977833333333</v>
      </c>
      <c r="W9" s="89">
        <v>2.9064428333333332</v>
      </c>
      <c r="X9" s="90">
        <v>2.9069289999999999</v>
      </c>
      <c r="Y9" s="39">
        <f t="shared" si="0"/>
        <v>2.8910980916666662</v>
      </c>
      <c r="Z9" s="46">
        <f t="shared" si="1"/>
        <v>2.8910980916666662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0.40864998710175771</v>
      </c>
      <c r="F10" s="91">
        <v>0.51685224386217643</v>
      </c>
      <c r="G10" s="91">
        <v>0.40861480230929792</v>
      </c>
      <c r="H10" s="91">
        <v>0.51597639568672771</v>
      </c>
      <c r="I10" s="91">
        <v>0.51875763262834673</v>
      </c>
      <c r="J10" s="91">
        <v>0.51695875649742762</v>
      </c>
      <c r="K10" s="91">
        <v>0.51722882252187641</v>
      </c>
      <c r="L10" s="91">
        <v>0.51781519562771305</v>
      </c>
      <c r="M10" s="91">
        <v>0.53598216645236119</v>
      </c>
      <c r="N10" s="91">
        <v>0.51642298695717126</v>
      </c>
      <c r="O10" s="91">
        <v>0.5171057760247576</v>
      </c>
      <c r="P10" s="91">
        <v>0.51652794844864547</v>
      </c>
      <c r="Q10" s="91">
        <v>0.51657758418563493</v>
      </c>
      <c r="R10" s="91">
        <v>0.51714054438524426</v>
      </c>
      <c r="S10" s="91">
        <v>0.51638852902945087</v>
      </c>
      <c r="T10" s="91">
        <v>0.51740930527297879</v>
      </c>
      <c r="U10" s="91">
        <v>0.51734350811931518</v>
      </c>
      <c r="V10" s="91">
        <v>0.51659265228627349</v>
      </c>
      <c r="W10" s="91">
        <v>0.51730738593042214</v>
      </c>
      <c r="X10" s="92">
        <v>0.51696424111924799</v>
      </c>
      <c r="Y10" s="93">
        <f t="shared" si="0"/>
        <v>0.50713082322234138</v>
      </c>
      <c r="Z10" s="94">
        <f t="shared" si="1"/>
        <v>0.50713082322234138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2</v>
      </c>
      <c r="F20" s="5">
        <v>1</v>
      </c>
      <c r="G20" s="5">
        <v>2</v>
      </c>
      <c r="H20" s="5">
        <v>3</v>
      </c>
      <c r="I20" s="5">
        <v>1</v>
      </c>
      <c r="J20" s="5">
        <v>2</v>
      </c>
      <c r="K20" s="5">
        <v>1</v>
      </c>
      <c r="L20" s="5">
        <v>2</v>
      </c>
      <c r="M20" s="5">
        <v>1</v>
      </c>
      <c r="N20" s="5">
        <v>3</v>
      </c>
      <c r="O20" s="5">
        <v>1</v>
      </c>
      <c r="P20" s="5">
        <v>2</v>
      </c>
      <c r="Q20" s="5">
        <v>4</v>
      </c>
      <c r="R20" s="5">
        <v>1</v>
      </c>
      <c r="S20" s="5">
        <v>2</v>
      </c>
      <c r="T20" s="5">
        <v>3</v>
      </c>
      <c r="U20" s="5">
        <v>1</v>
      </c>
      <c r="V20" s="5">
        <v>3</v>
      </c>
      <c r="W20" s="5">
        <v>2</v>
      </c>
      <c r="X20" s="32">
        <v>1</v>
      </c>
      <c r="Y20" s="39">
        <f t="shared" si="0"/>
        <v>1.9</v>
      </c>
      <c r="Z20" s="46">
        <f t="shared" si="1"/>
        <v>1.9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33">
        <v>0</v>
      </c>
      <c r="Y21" s="39">
        <f t="shared" si="0"/>
        <v>0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1</v>
      </c>
      <c r="G23" s="5">
        <v>2</v>
      </c>
      <c r="H23" s="5">
        <v>3</v>
      </c>
      <c r="I23" s="5">
        <v>1</v>
      </c>
      <c r="J23" s="5">
        <v>2</v>
      </c>
      <c r="K23" s="5">
        <v>1</v>
      </c>
      <c r="L23" s="5">
        <v>2</v>
      </c>
      <c r="M23" s="5">
        <v>1</v>
      </c>
      <c r="N23" s="5">
        <v>3</v>
      </c>
      <c r="O23" s="5">
        <v>1</v>
      </c>
      <c r="P23" s="5">
        <v>2</v>
      </c>
      <c r="Q23" s="5">
        <v>4</v>
      </c>
      <c r="R23" s="5">
        <v>1</v>
      </c>
      <c r="S23" s="5">
        <v>2</v>
      </c>
      <c r="T23" s="5">
        <v>3</v>
      </c>
      <c r="U23" s="5">
        <v>1</v>
      </c>
      <c r="V23" s="5">
        <v>3</v>
      </c>
      <c r="W23" s="5">
        <v>2</v>
      </c>
      <c r="X23" s="32">
        <v>1</v>
      </c>
      <c r="Y23" s="39">
        <f t="shared" si="0"/>
        <v>1.9</v>
      </c>
      <c r="Z23" s="46">
        <f t="shared" si="1"/>
        <v>1.9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68.938760000000002</v>
      </c>
      <c r="F24" s="89">
        <v>34.975250000000003</v>
      </c>
      <c r="G24" s="89">
        <v>70.967729999999989</v>
      </c>
      <c r="H24" s="89">
        <v>103.5235</v>
      </c>
      <c r="I24" s="89">
        <v>33.885710000000003</v>
      </c>
      <c r="J24" s="89">
        <v>68.678150000000002</v>
      </c>
      <c r="K24" s="89">
        <v>34.898679999999999</v>
      </c>
      <c r="L24" s="89">
        <v>69.407620000000009</v>
      </c>
      <c r="M24" s="89">
        <v>34.860430000000001</v>
      </c>
      <c r="N24" s="89">
        <v>103.86315999999999</v>
      </c>
      <c r="O24" s="89">
        <v>33.891750000000002</v>
      </c>
      <c r="P24" s="89">
        <v>70.077770000000001</v>
      </c>
      <c r="Q24" s="89">
        <v>139.33496</v>
      </c>
      <c r="R24" s="89">
        <v>34.878340000000001</v>
      </c>
      <c r="S24" s="89">
        <v>68.059629999999999</v>
      </c>
      <c r="T24" s="89">
        <v>103.52248</v>
      </c>
      <c r="U24" s="89">
        <v>34.817869999999999</v>
      </c>
      <c r="V24" s="89">
        <v>104.47644</v>
      </c>
      <c r="W24" s="89">
        <v>69.320099999999996</v>
      </c>
      <c r="X24" s="90">
        <v>33.893079999999998</v>
      </c>
      <c r="Y24" s="39">
        <f t="shared" si="0"/>
        <v>65.813570499999997</v>
      </c>
      <c r="Z24" s="46">
        <f t="shared" si="1"/>
        <v>65.813570499999997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34.469380000000001</v>
      </c>
      <c r="F25" s="89">
        <v>34.975250000000003</v>
      </c>
      <c r="G25" s="89">
        <v>35.483864999999987</v>
      </c>
      <c r="H25" s="89">
        <v>34.50783333333333</v>
      </c>
      <c r="I25" s="89">
        <v>33.885710000000003</v>
      </c>
      <c r="J25" s="89">
        <v>34.339075000000001</v>
      </c>
      <c r="K25" s="89">
        <v>34.898679999999999</v>
      </c>
      <c r="L25" s="89">
        <v>34.703809999999997</v>
      </c>
      <c r="M25" s="89">
        <v>34.860430000000001</v>
      </c>
      <c r="N25" s="89">
        <v>34.621053333333329</v>
      </c>
      <c r="O25" s="89">
        <v>33.891750000000002</v>
      </c>
      <c r="P25" s="89">
        <v>35.038885000000001</v>
      </c>
      <c r="Q25" s="89">
        <v>34.833739999999999</v>
      </c>
      <c r="R25" s="89">
        <v>34.878340000000001</v>
      </c>
      <c r="S25" s="89">
        <v>34.029814999999999</v>
      </c>
      <c r="T25" s="89">
        <v>34.507493333333329</v>
      </c>
      <c r="U25" s="89">
        <v>34.817869999999999</v>
      </c>
      <c r="V25" s="89">
        <v>34.825479999999999</v>
      </c>
      <c r="W25" s="89">
        <v>34.660049999999998</v>
      </c>
      <c r="X25" s="90">
        <v>33.893079999999998</v>
      </c>
      <c r="Y25" s="39">
        <f t="shared" si="0"/>
        <v>34.606079499999986</v>
      </c>
      <c r="Z25" s="46">
        <f t="shared" si="1"/>
        <v>34.606079499999986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0.45728595539333722</v>
      </c>
      <c r="F26" s="95">
        <v>0</v>
      </c>
      <c r="G26" s="95">
        <v>0.47634248314631922</v>
      </c>
      <c r="H26" s="95">
        <v>0.37652681847822228</v>
      </c>
      <c r="I26" s="95">
        <v>0</v>
      </c>
      <c r="J26" s="95">
        <v>0.65321817339231847</v>
      </c>
      <c r="K26" s="95">
        <v>0</v>
      </c>
      <c r="L26" s="95">
        <v>0.31071686178899649</v>
      </c>
      <c r="M26" s="95">
        <v>0</v>
      </c>
      <c r="N26" s="95">
        <v>0.25974298861246409</v>
      </c>
      <c r="O26" s="95">
        <v>0</v>
      </c>
      <c r="P26" s="95">
        <v>0.15359066394152601</v>
      </c>
      <c r="Q26" s="95">
        <v>0.47276157817656722</v>
      </c>
      <c r="R26" s="95">
        <v>0</v>
      </c>
      <c r="S26" s="95">
        <v>0.15960107158161521</v>
      </c>
      <c r="T26" s="95">
        <v>0.62630369896188032</v>
      </c>
      <c r="U26" s="95">
        <v>0</v>
      </c>
      <c r="V26" s="95">
        <v>0.38814341009477338</v>
      </c>
      <c r="W26" s="95">
        <v>0.2874954750948252</v>
      </c>
      <c r="X26" s="96">
        <v>0</v>
      </c>
      <c r="Y26" s="40">
        <f t="shared" si="0"/>
        <v>0.23108645893314228</v>
      </c>
      <c r="Z26" s="47">
        <f t="shared" si="1"/>
        <v>0.23108645893314228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85.376511999999991</v>
      </c>
      <c r="F27" s="98">
        <v>52.422775000000001</v>
      </c>
      <c r="G27" s="98">
        <v>87.411326000000003</v>
      </c>
      <c r="H27" s="98">
        <v>120.96870199999999</v>
      </c>
      <c r="I27" s="98">
        <v>51.334356999999997</v>
      </c>
      <c r="J27" s="98">
        <v>86.118686999999994</v>
      </c>
      <c r="K27" s="98">
        <v>52.342252999999999</v>
      </c>
      <c r="L27" s="98">
        <v>86.851673000000005</v>
      </c>
      <c r="M27" s="98">
        <v>52.372174999999999</v>
      </c>
      <c r="N27" s="98">
        <v>121.309331</v>
      </c>
      <c r="O27" s="98">
        <v>51.332476999999997</v>
      </c>
      <c r="P27" s="98">
        <v>87.515966999999989</v>
      </c>
      <c r="Q27" s="98">
        <v>156.79080999999999</v>
      </c>
      <c r="R27" s="98">
        <v>52.319051999999999</v>
      </c>
      <c r="S27" s="98">
        <v>85.508356000000006</v>
      </c>
      <c r="T27" s="98">
        <v>120.96344000000001</v>
      </c>
      <c r="U27" s="98">
        <v>52.259569999999997</v>
      </c>
      <c r="V27" s="98">
        <v>121.912307</v>
      </c>
      <c r="W27" s="98">
        <v>86.758757000000003</v>
      </c>
      <c r="X27" s="99">
        <v>51.334654</v>
      </c>
      <c r="Y27" s="44">
        <f t="shared" si="0"/>
        <v>83.160159050000004</v>
      </c>
      <c r="Z27" s="48">
        <f t="shared" si="1"/>
        <v>83.160159050000004</v>
      </c>
    </row>
    <row r="28" spans="1:26" ht="15.75" customHeight="1" thickBot="1" x14ac:dyDescent="0.25">
      <c r="A28" s="123"/>
      <c r="B28" s="125" t="s">
        <v>45</v>
      </c>
      <c r="C28" s="126"/>
      <c r="D28" s="19" t="s">
        <v>46</v>
      </c>
      <c r="E28" s="97">
        <v>89.355440000000002</v>
      </c>
      <c r="F28" s="98">
        <v>53.540419999999997</v>
      </c>
      <c r="G28" s="98">
        <v>91.374690000000001</v>
      </c>
      <c r="H28" s="98">
        <v>130.45160000000001</v>
      </c>
      <c r="I28" s="98">
        <v>52.448950000000004</v>
      </c>
      <c r="J28" s="98">
        <v>95.406260000000003</v>
      </c>
      <c r="K28" s="98">
        <v>53.431429999999999</v>
      </c>
      <c r="L28" s="98">
        <v>93.457579999999993</v>
      </c>
      <c r="M28" s="98">
        <v>53.464799999999997</v>
      </c>
      <c r="N28" s="98">
        <v>133.46360000000001</v>
      </c>
      <c r="O28" s="98">
        <v>52.408050000000003</v>
      </c>
      <c r="P28" s="98">
        <v>91.461969999999994</v>
      </c>
      <c r="Q28" s="98">
        <v>166.4324</v>
      </c>
      <c r="R28" s="98">
        <v>53.40802</v>
      </c>
      <c r="S28" s="98">
        <v>89.463930000000005</v>
      </c>
      <c r="T28" s="98">
        <v>130.46129999999999</v>
      </c>
      <c r="U28" s="98">
        <v>53.384279999999997</v>
      </c>
      <c r="V28" s="98">
        <v>131.48240000000001</v>
      </c>
      <c r="W28" s="98">
        <v>93.41019</v>
      </c>
      <c r="X28" s="99">
        <v>52.42183</v>
      </c>
      <c r="Y28" s="41">
        <f t="shared" si="0"/>
        <v>88.036457000000013</v>
      </c>
      <c r="Z28" s="49">
        <f t="shared" si="1"/>
        <v>88.036457000000013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34">
        <f t="shared" si="3"/>
        <v>0</v>
      </c>
      <c r="Y29" s="38">
        <f t="shared" si="0"/>
        <v>0</v>
      </c>
      <c r="Z29" s="45">
        <f t="shared" si="1"/>
        <v>0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</v>
      </c>
      <c r="X30" s="35">
        <f t="shared" si="4"/>
        <v>0</v>
      </c>
      <c r="Y30" s="42">
        <f t="shared" si="0"/>
        <v>0</v>
      </c>
      <c r="Z30" s="50">
        <f t="shared" si="1"/>
        <v>0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0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8</v>
      </c>
      <c r="F33" s="5">
        <f t="shared" si="7"/>
        <v>7</v>
      </c>
      <c r="G33" s="5">
        <f t="shared" si="7"/>
        <v>8</v>
      </c>
      <c r="H33" s="5">
        <f t="shared" si="7"/>
        <v>9</v>
      </c>
      <c r="I33" s="5">
        <f t="shared" si="7"/>
        <v>7</v>
      </c>
      <c r="J33" s="5">
        <f t="shared" si="7"/>
        <v>8</v>
      </c>
      <c r="K33" s="5">
        <f t="shared" si="7"/>
        <v>7</v>
      </c>
      <c r="L33" s="5">
        <f t="shared" si="7"/>
        <v>8</v>
      </c>
      <c r="M33" s="5">
        <f t="shared" si="7"/>
        <v>7</v>
      </c>
      <c r="N33" s="5">
        <f t="shared" si="7"/>
        <v>9</v>
      </c>
      <c r="O33" s="5">
        <f t="shared" si="7"/>
        <v>7</v>
      </c>
      <c r="P33" s="5">
        <f t="shared" si="7"/>
        <v>8</v>
      </c>
      <c r="Q33" s="5">
        <f t="shared" si="7"/>
        <v>10</v>
      </c>
      <c r="R33" s="5">
        <f t="shared" si="7"/>
        <v>7</v>
      </c>
      <c r="S33" s="5">
        <f t="shared" si="7"/>
        <v>8</v>
      </c>
      <c r="T33" s="5">
        <f t="shared" si="7"/>
        <v>9</v>
      </c>
      <c r="U33" s="5">
        <f t="shared" si="7"/>
        <v>7</v>
      </c>
      <c r="V33" s="5">
        <f t="shared" si="7"/>
        <v>9</v>
      </c>
      <c r="W33" s="5">
        <f t="shared" si="7"/>
        <v>8</v>
      </c>
      <c r="X33" s="32">
        <f t="shared" si="7"/>
        <v>7</v>
      </c>
      <c r="Y33" s="39">
        <f t="shared" si="0"/>
        <v>7.9</v>
      </c>
      <c r="Z33" s="46">
        <f t="shared" si="1"/>
        <v>7.9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2</v>
      </c>
      <c r="F34" s="24">
        <f t="shared" si="8"/>
        <v>1</v>
      </c>
      <c r="G34" s="24">
        <f t="shared" si="8"/>
        <v>2</v>
      </c>
      <c r="H34" s="24">
        <f t="shared" si="8"/>
        <v>3</v>
      </c>
      <c r="I34" s="24">
        <f t="shared" si="8"/>
        <v>1</v>
      </c>
      <c r="J34" s="24">
        <f t="shared" si="8"/>
        <v>2</v>
      </c>
      <c r="K34" s="24">
        <f t="shared" si="8"/>
        <v>1</v>
      </c>
      <c r="L34" s="24">
        <f t="shared" si="8"/>
        <v>2</v>
      </c>
      <c r="M34" s="24">
        <f t="shared" si="8"/>
        <v>1</v>
      </c>
      <c r="N34" s="24">
        <f t="shared" si="8"/>
        <v>3</v>
      </c>
      <c r="O34" s="24">
        <f t="shared" si="8"/>
        <v>1</v>
      </c>
      <c r="P34" s="24">
        <f t="shared" si="8"/>
        <v>2</v>
      </c>
      <c r="Q34" s="24">
        <f t="shared" si="8"/>
        <v>4</v>
      </c>
      <c r="R34" s="24">
        <f t="shared" si="8"/>
        <v>1</v>
      </c>
      <c r="S34" s="24">
        <f t="shared" si="8"/>
        <v>2</v>
      </c>
      <c r="T34" s="24">
        <f t="shared" si="8"/>
        <v>3</v>
      </c>
      <c r="U34" s="24">
        <f t="shared" si="8"/>
        <v>1</v>
      </c>
      <c r="V34" s="24">
        <f t="shared" si="8"/>
        <v>3</v>
      </c>
      <c r="W34" s="24">
        <f t="shared" si="8"/>
        <v>2</v>
      </c>
      <c r="X34" s="36">
        <f t="shared" si="8"/>
        <v>1</v>
      </c>
      <c r="Y34" s="40">
        <f t="shared" si="0"/>
        <v>1.9</v>
      </c>
      <c r="Z34" s="47">
        <f t="shared" si="1"/>
        <v>1.9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1:C31"/>
    <mergeCell ref="A32:C32"/>
    <mergeCell ref="A33:B34"/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2021-05-17T16:29:44Z</dcterms:modified>
</cp:coreProperties>
</file>