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600" yWindow="120" windowWidth="9030" windowHeight="4230"/>
  </bookViews>
  <sheets>
    <sheet name="Sheet1" sheetId="1" r:id="rId1"/>
    <sheet name="Sheet2" sheetId="2" r:id="rId2"/>
  </sheets>
  <calcPr calcId="125725"/>
</workbook>
</file>

<file path=xl/calcChain.xml><?xml version="1.0" encoding="utf-8"?>
<calcChain xmlns="http://schemas.openxmlformats.org/spreadsheetml/2006/main">
  <c r="E27" i="2"/>
  <c r="C27"/>
  <c r="E21" i="1"/>
  <c r="E23" s="1"/>
  <c r="E2"/>
  <c r="E3"/>
  <c r="E4"/>
  <c r="E5"/>
  <c r="E6"/>
  <c r="E7"/>
  <c r="E8"/>
  <c r="E12"/>
  <c r="E13"/>
  <c r="E14"/>
  <c r="E11"/>
  <c r="E9"/>
  <c r="E10"/>
  <c r="E15"/>
  <c r="E16"/>
  <c r="E17"/>
  <c r="E18"/>
  <c r="E19"/>
  <c r="E20"/>
  <c r="E22"/>
</calcChain>
</file>

<file path=xl/sharedStrings.xml><?xml version="1.0" encoding="utf-8"?>
<sst xmlns="http://schemas.openxmlformats.org/spreadsheetml/2006/main" count="147" uniqueCount="96">
  <si>
    <t>Torpedo actuation Mechanism</t>
  </si>
  <si>
    <t>LeCroy</t>
  </si>
  <si>
    <t>Active devices - micro controllers, amplifiers, voltage regulators, MOSFETs</t>
  </si>
  <si>
    <t>Black &amp; Decker</t>
  </si>
  <si>
    <t>Lenovo</t>
  </si>
  <si>
    <t>Fluke Corporation</t>
  </si>
  <si>
    <t>Digital multimeter</t>
  </si>
  <si>
    <t>UofT Department of Mechanical and Industrial Engineering</t>
  </si>
  <si>
    <t>Envisionned Sponsor</t>
  </si>
  <si>
    <t>Teledyne Impulse Ent.</t>
  </si>
  <si>
    <t>Wires and connectors</t>
  </si>
  <si>
    <t>Testing</t>
  </si>
  <si>
    <t>Expected Expenses</t>
  </si>
  <si>
    <t>University of Toronto Engineering Society</t>
  </si>
  <si>
    <t>Units</t>
  </si>
  <si>
    <t>Printed Circuit Boards</t>
  </si>
  <si>
    <t>Digital osciloscope</t>
  </si>
  <si>
    <t>Pelican Case for new Hull</t>
  </si>
  <si>
    <t>Fabrication tools</t>
  </si>
  <si>
    <t>Passive electronic devices (resistors, capacitors, diodes, switches, relays)</t>
  </si>
  <si>
    <t>Unit cost</t>
  </si>
  <si>
    <t>Torpedo ammo, plastic prototyped</t>
  </si>
  <si>
    <t>Mechanical Grabber</t>
  </si>
  <si>
    <t>UofT Rogers Department of Electrical and Computer Engineering</t>
  </si>
  <si>
    <t xml:space="preserve">Electrical </t>
  </si>
  <si>
    <t>Pool time</t>
  </si>
  <si>
    <t>Proto3000</t>
  </si>
  <si>
    <t>Coretec Inc.</t>
  </si>
  <si>
    <t>Fabrication Cost</t>
  </si>
  <si>
    <t>PVC</t>
  </si>
  <si>
    <t>Vehicle material - Polycarbonate, PVC, aluminum</t>
  </si>
  <si>
    <t>Mechanical</t>
  </si>
  <si>
    <t>UofT Engineering Alumni</t>
  </si>
  <si>
    <t>15% off from Digikey, UofT Rogers Department of Electrical and Computer Engineering</t>
  </si>
  <si>
    <t>Contest entrance fee</t>
  </si>
  <si>
    <t>UofT Division of Engineering Science</t>
  </si>
  <si>
    <t>Devellopment computer</t>
  </si>
  <si>
    <t>Total</t>
  </si>
  <si>
    <t>Competition costs</t>
  </si>
  <si>
    <t>On-board netbook</t>
  </si>
  <si>
    <t>Waterproof connectors</t>
  </si>
  <si>
    <t>Ten day van rental in San Diego for transporting the vehicle to and from the hotel to the competition</t>
  </si>
  <si>
    <t>Shipment of tools and vehicle to and from San Diego</t>
  </si>
  <si>
    <t>PVC for frame</t>
  </si>
  <si>
    <t>Subsystem</t>
  </si>
  <si>
    <t>Description</t>
  </si>
  <si>
    <t>Electrical</t>
  </si>
  <si>
    <t>Paid in 2008-2009</t>
  </si>
  <si>
    <t>Funding 2008-2009</t>
  </si>
  <si>
    <t>Expected Expense 2010-2011</t>
  </si>
  <si>
    <t>Funding Source 2010 - 2011</t>
  </si>
  <si>
    <t>Competition Cost</t>
  </si>
  <si>
    <t>Office of the Provost</t>
  </si>
  <si>
    <t>Plastic for the hull</t>
  </si>
  <si>
    <t>Aluminium for hull</t>
  </si>
  <si>
    <t>Fabrication Costs</t>
  </si>
  <si>
    <t>Retained Funds</t>
  </si>
  <si>
    <t xml:space="preserve">Torpedo ammo </t>
  </si>
  <si>
    <t>N/A</t>
  </si>
  <si>
    <t>New addition in 2010/2011</t>
  </si>
  <si>
    <t>Fabrication Tools</t>
  </si>
  <si>
    <t>Black and Decker</t>
  </si>
  <si>
    <t>Torpedo actuation mechanism</t>
  </si>
  <si>
    <t>15% off Digikey, Department of Electrical and Computer Engineering</t>
  </si>
  <si>
    <t>Wires</t>
  </si>
  <si>
    <t>Connectors</t>
  </si>
  <si>
    <t>Needed for new actiontion mechanisms in 2010/2011</t>
  </si>
  <si>
    <t>Variable voltage power supplies</t>
  </si>
  <si>
    <t>Donation from the UofT ECE labs</t>
  </si>
  <si>
    <t>Printed circuit boards</t>
  </si>
  <si>
    <t>Deparetment of Electrical and Computer Engineering</t>
  </si>
  <si>
    <t>On board computer</t>
  </si>
  <si>
    <t>The old computer was still functional</t>
  </si>
  <si>
    <t xml:space="preserve">Using a previously donated analog osciloscope </t>
  </si>
  <si>
    <t xml:space="preserve">Digital Osciloscope </t>
  </si>
  <si>
    <t>Devellopment Computers</t>
  </si>
  <si>
    <t>Using old computers</t>
  </si>
  <si>
    <t>Used the condo pool of a club member, this year, it was decided that the depth of this pool is no longer sufficient for our testing purposes</t>
  </si>
  <si>
    <t>Alumni funding</t>
  </si>
  <si>
    <t>Shipping</t>
  </si>
  <si>
    <t>Division of Engineering Science + Alumni funding</t>
  </si>
  <si>
    <t>Ten day van rental</t>
  </si>
  <si>
    <t>A club member had a PEY job near San Diego and donated his car and gas for the competition</t>
  </si>
  <si>
    <t>Pellican case for new hull</t>
  </si>
  <si>
    <t>The new null is to use the pellican case</t>
  </si>
  <si>
    <t>Department of Electrical and Computer Engineering</t>
  </si>
  <si>
    <t>Using old power supplies</t>
  </si>
  <si>
    <t>Lenovo Inc.</t>
  </si>
  <si>
    <t>Digital Multimeters</t>
  </si>
  <si>
    <t>Borrowed from club members</t>
  </si>
  <si>
    <t>UofT Engineering Society</t>
  </si>
  <si>
    <t>Alumni</t>
  </si>
  <si>
    <t>Notes</t>
  </si>
  <si>
    <t>Note increase in budget comes from envisionned corporate sponsors that would mainly donate testing and debugging equipment. The increase in members interested in contacting external companies has allowed us to be hopeful in obtaining the donated items. We have also had a great increase in members from the Department of Mechanical and Industrial Engineering which has allowed us to ask the Department for funding. Due to the increase in members interested in contacting sponsors, we are also requesting funding from the Engineering Society, a source that was not approached in the past.</t>
  </si>
  <si>
    <t>We did not build testing equipment this year</t>
  </si>
  <si>
    <t>Club activity was suspended during the year of 2009-2010 due to the fact that most club veterans were involved in other activities, Figures from 2008-2009 are shown instead.</t>
  </si>
</sst>
</file>

<file path=xl/styles.xml><?xml version="1.0" encoding="utf-8"?>
<styleSheet xmlns="http://schemas.openxmlformats.org/spreadsheetml/2006/main">
  <numFmts count="3">
    <numFmt numFmtId="6" formatCode="&quot;$&quot;#,##0_);[Red]\(&quot;$&quot;#,##0\)"/>
    <numFmt numFmtId="8" formatCode="&quot;$&quot;#,##0.00_);[Red]\(&quot;$&quot;#,##0.00\)"/>
    <numFmt numFmtId="44" formatCode="_(&quot;$&quot;* #,##0.00_);_(&quot;$&quot;* \(#,##0.00\);_(&quot;$&quot;* &quot;-&quot;??_);_(@_)"/>
  </numFmts>
  <fonts count="3">
    <font>
      <sz val="10"/>
      <name val="Arial"/>
      <family val="2"/>
    </font>
    <font>
      <sz val="10"/>
      <name val="Arial"/>
      <family val="2"/>
    </font>
    <font>
      <b/>
      <sz val="10"/>
      <name val="Arial"/>
      <family val="2"/>
    </font>
  </fonts>
  <fills count="2">
    <fill>
      <patternFill patternType="none"/>
    </fill>
    <fill>
      <patternFill patternType="gray125"/>
    </fill>
  </fills>
  <borders count="3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499984740745262"/>
      </right>
      <top style="medium">
        <color indexed="64"/>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medium">
        <color indexed="64"/>
      </bottom>
      <diagonal/>
    </border>
    <border>
      <left style="medium">
        <color indexed="64"/>
      </left>
      <right style="thin">
        <color theme="0" tint="-0.499984740745262"/>
      </right>
      <top style="medium">
        <color indexed="64"/>
      </top>
      <bottom style="thin">
        <color theme="0" tint="-0.499984740745262"/>
      </bottom>
      <diagonal/>
    </border>
    <border>
      <left style="thin">
        <color theme="0" tint="-0.499984740745262"/>
      </left>
      <right style="thin">
        <color theme="0" tint="-0.499984740745262"/>
      </right>
      <top style="medium">
        <color indexed="64"/>
      </top>
      <bottom style="thin">
        <color theme="0" tint="-0.499984740745262"/>
      </bottom>
      <diagonal/>
    </border>
    <border>
      <left style="medium">
        <color indexed="64"/>
      </left>
      <right style="thin">
        <color theme="0" tint="-0.499984740745262"/>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style="medium">
        <color indexed="64"/>
      </right>
      <top/>
      <bottom style="medium">
        <color indexed="64"/>
      </bottom>
      <diagonal/>
    </border>
    <border>
      <left style="thin">
        <color theme="0" tint="-0.499984740745262"/>
      </left>
      <right style="medium">
        <color indexed="64"/>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style="medium">
        <color indexed="64"/>
      </bottom>
      <diagonal/>
    </border>
    <border>
      <left style="thin">
        <color theme="0" tint="-0.499984740745262"/>
      </left>
      <right style="medium">
        <color indexed="64"/>
      </right>
      <top style="medium">
        <color indexed="64"/>
      </top>
      <bottom/>
      <diagonal/>
    </border>
    <border>
      <left style="thin">
        <color theme="0" tint="-0.499984740745262"/>
      </left>
      <right style="medium">
        <color indexed="64"/>
      </right>
      <top/>
      <bottom/>
      <diagonal/>
    </border>
    <border>
      <left style="thin">
        <color theme="0" tint="-0.499984740745262"/>
      </left>
      <right style="medium">
        <color indexed="64"/>
      </right>
      <top/>
      <bottom style="thin">
        <color theme="0" tint="-0.499984740745262"/>
      </bottom>
      <diagonal/>
    </border>
    <border>
      <left style="thin">
        <color theme="0" tint="-0.499984740745262"/>
      </left>
      <right style="thin">
        <color theme="0" tint="-0.499984740745262"/>
      </right>
      <top style="medium">
        <color indexed="64"/>
      </top>
      <bottom style="medium">
        <color indexed="64"/>
      </bottom>
      <diagonal/>
    </border>
    <border>
      <left style="thin">
        <color theme="0" tint="-0.499984740745262"/>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alignment vertical="center"/>
    </xf>
    <xf numFmtId="44" fontId="1" fillId="0" borderId="0" applyFont="0" applyFill="0" applyBorder="0" applyAlignment="0" applyProtection="0">
      <alignment vertical="center"/>
    </xf>
  </cellStyleXfs>
  <cellXfs count="65">
    <xf numFmtId="0" fontId="0" fillId="0" borderId="0" xfId="0">
      <alignment vertical="center"/>
    </xf>
    <xf numFmtId="0" fontId="0" fillId="0" borderId="1" xfId="0" applyBorder="1">
      <alignment vertical="center"/>
    </xf>
    <xf numFmtId="0" fontId="2" fillId="0" borderId="2" xfId="0" applyNumberFormat="1" applyFont="1" applyFill="1" applyBorder="1" applyAlignment="1">
      <alignment wrapText="1"/>
    </xf>
    <xf numFmtId="0" fontId="0" fillId="0" borderId="2" xfId="0" applyBorder="1">
      <alignment vertical="center"/>
    </xf>
    <xf numFmtId="0" fontId="0" fillId="0" borderId="3" xfId="0" applyBorder="1">
      <alignment vertical="center"/>
    </xf>
    <xf numFmtId="44" fontId="2" fillId="0" borderId="2" xfId="1" applyFont="1" applyFill="1" applyBorder="1" applyAlignment="1">
      <alignment wrapText="1"/>
    </xf>
    <xf numFmtId="0" fontId="0" fillId="0" borderId="5" xfId="0" applyNumberFormat="1" applyFont="1" applyFill="1" applyBorder="1" applyAlignment="1">
      <alignment wrapText="1"/>
    </xf>
    <xf numFmtId="0" fontId="0" fillId="0" borderId="4" xfId="0" applyBorder="1">
      <alignment vertical="center"/>
    </xf>
    <xf numFmtId="44" fontId="0" fillId="0" borderId="5" xfId="1" applyFont="1" applyFill="1" applyBorder="1" applyAlignment="1">
      <alignment wrapText="1"/>
    </xf>
    <xf numFmtId="0" fontId="0" fillId="0" borderId="5" xfId="0" applyNumberFormat="1" applyFill="1" applyBorder="1" applyAlignment="1">
      <alignment wrapText="1"/>
    </xf>
    <xf numFmtId="0" fontId="0" fillId="0" borderId="8" xfId="0" applyNumberFormat="1" applyFont="1" applyFill="1" applyBorder="1" applyAlignment="1">
      <alignment wrapText="1"/>
    </xf>
    <xf numFmtId="44" fontId="0" fillId="0" borderId="8" xfId="1" applyFont="1" applyFill="1" applyBorder="1" applyAlignment="1">
      <alignment wrapText="1"/>
    </xf>
    <xf numFmtId="0" fontId="0" fillId="0" borderId="6" xfId="0" applyNumberFormat="1" applyFont="1" applyFill="1" applyBorder="1" applyAlignment="1">
      <alignment wrapText="1"/>
    </xf>
    <xf numFmtId="44" fontId="0" fillId="0" borderId="6" xfId="1" applyFont="1" applyFill="1" applyBorder="1" applyAlignment="1">
      <alignment wrapText="1"/>
    </xf>
    <xf numFmtId="0" fontId="0" fillId="0" borderId="13" xfId="0" applyNumberFormat="1" applyFont="1" applyFill="1" applyBorder="1" applyAlignment="1">
      <alignment wrapText="1"/>
    </xf>
    <xf numFmtId="0" fontId="0" fillId="0" borderId="13" xfId="0" applyNumberFormat="1" applyFill="1" applyBorder="1" applyAlignment="1">
      <alignment wrapText="1"/>
    </xf>
    <xf numFmtId="0" fontId="0" fillId="0" borderId="6" xfId="0" applyNumberFormat="1" applyFill="1" applyBorder="1" applyAlignment="1">
      <alignment wrapText="1"/>
    </xf>
    <xf numFmtId="0" fontId="0" fillId="0" borderId="14" xfId="0" applyNumberFormat="1" applyFont="1" applyFill="1" applyBorder="1" applyAlignment="1">
      <alignment wrapText="1"/>
    </xf>
    <xf numFmtId="0" fontId="2" fillId="0" borderId="18" xfId="0" applyNumberFormat="1" applyFont="1" applyFill="1" applyBorder="1" applyAlignment="1">
      <alignment horizontal="center" wrapText="1"/>
    </xf>
    <xf numFmtId="0" fontId="2" fillId="0" borderId="19" xfId="0" applyNumberFormat="1" applyFont="1" applyFill="1" applyBorder="1" applyAlignment="1">
      <alignment horizontal="center" wrapText="1"/>
    </xf>
    <xf numFmtId="0" fontId="0" fillId="0" borderId="7" xfId="0" applyNumberFormat="1" applyFont="1" applyFill="1" applyBorder="1" applyAlignment="1">
      <alignment horizontal="center" vertical="center" wrapText="1"/>
    </xf>
    <xf numFmtId="0" fontId="0" fillId="0" borderId="9" xfId="0" applyNumberFormat="1" applyFont="1" applyFill="1" applyBorder="1" applyAlignment="1">
      <alignment horizontal="center" vertical="center" wrapText="1"/>
    </xf>
    <xf numFmtId="0" fontId="0" fillId="0" borderId="11" xfId="0" applyNumberFormat="1" applyFont="1" applyFill="1" applyBorder="1" applyAlignment="1">
      <alignment horizontal="center" vertical="center" wrapText="1"/>
    </xf>
    <xf numFmtId="0" fontId="0" fillId="0" borderId="7" xfId="0" applyNumberFormat="1" applyFill="1" applyBorder="1" applyAlignment="1">
      <alignment horizontal="center" vertical="center" wrapText="1"/>
    </xf>
    <xf numFmtId="0" fontId="0" fillId="0" borderId="9" xfId="0" applyNumberFormat="1" applyFill="1" applyBorder="1" applyAlignment="1">
      <alignment horizontal="center" vertical="center" wrapText="1"/>
    </xf>
    <xf numFmtId="0" fontId="0" fillId="0" borderId="11" xfId="0" applyNumberFormat="1" applyFill="1" applyBorder="1" applyAlignment="1">
      <alignment horizontal="center" vertical="center" wrapText="1"/>
    </xf>
    <xf numFmtId="0" fontId="0" fillId="0" borderId="15" xfId="0" applyNumberFormat="1" applyFont="1" applyFill="1" applyBorder="1" applyAlignment="1">
      <alignment horizontal="left" vertical="center" wrapText="1"/>
    </xf>
    <xf numFmtId="0" fontId="0" fillId="0" borderId="16" xfId="0" applyNumberFormat="1" applyFont="1" applyFill="1" applyBorder="1" applyAlignment="1">
      <alignment horizontal="left" vertical="center" wrapText="1"/>
    </xf>
    <xf numFmtId="0" fontId="0" fillId="0" borderId="17" xfId="0" applyNumberFormat="1" applyFont="1" applyFill="1" applyBorder="1" applyAlignment="1">
      <alignment horizontal="left" vertical="center" wrapText="1"/>
    </xf>
    <xf numFmtId="0" fontId="0" fillId="0" borderId="10" xfId="0" applyNumberFormat="1" applyFont="1" applyFill="1" applyBorder="1" applyAlignment="1">
      <alignment horizontal="left" vertical="center" wrapText="1"/>
    </xf>
    <xf numFmtId="0" fontId="0" fillId="0" borderId="10" xfId="0" applyNumberFormat="1" applyFont="1" applyFill="1" applyBorder="1" applyAlignment="1">
      <alignment horizontal="left" wrapText="1"/>
    </xf>
    <xf numFmtId="0" fontId="0" fillId="0" borderId="12" xfId="0" applyNumberFormat="1" applyFont="1" applyFill="1" applyBorder="1" applyAlignment="1">
      <alignment horizontal="left" wrapText="1"/>
    </xf>
    <xf numFmtId="0" fontId="0" fillId="0" borderId="0" xfId="0" applyBorder="1" applyAlignment="1">
      <alignment vertical="center" wrapText="1"/>
    </xf>
    <xf numFmtId="0" fontId="0" fillId="0" borderId="15" xfId="0" applyNumberFormat="1" applyFill="1" applyBorder="1" applyAlignment="1">
      <alignment horizontal="left" vertical="center" wrapText="1"/>
    </xf>
    <xf numFmtId="0" fontId="0" fillId="0" borderId="0" xfId="0" applyBorder="1" applyAlignment="1">
      <alignment horizontal="left" vertical="center" wrapText="1"/>
    </xf>
    <xf numFmtId="0" fontId="0" fillId="0" borderId="20" xfId="0" applyBorder="1" applyAlignment="1">
      <alignment vertical="center" wrapText="1"/>
    </xf>
    <xf numFmtId="6" fontId="0" fillId="0" borderId="20" xfId="0" applyNumberFormat="1" applyBorder="1" applyAlignment="1">
      <alignment vertical="center" wrapText="1"/>
    </xf>
    <xf numFmtId="0" fontId="0" fillId="0" borderId="20" xfId="0" applyNumberFormat="1" applyFont="1" applyFill="1" applyBorder="1" applyAlignment="1">
      <alignment wrapText="1"/>
    </xf>
    <xf numFmtId="0" fontId="0" fillId="0" borderId="20" xfId="0" applyNumberFormat="1" applyFill="1" applyBorder="1" applyAlignment="1">
      <alignment wrapText="1"/>
    </xf>
    <xf numFmtId="6" fontId="0" fillId="0" borderId="20" xfId="1" applyNumberFormat="1" applyFont="1" applyFill="1" applyBorder="1" applyAlignment="1">
      <alignment wrapText="1"/>
    </xf>
    <xf numFmtId="0" fontId="2" fillId="0" borderId="0" xfId="0" applyFont="1" applyBorder="1" applyAlignment="1">
      <alignment vertical="center" wrapText="1"/>
    </xf>
    <xf numFmtId="0" fontId="0" fillId="0" borderId="23" xfId="0" applyBorder="1" applyAlignment="1">
      <alignment vertical="center" wrapText="1"/>
    </xf>
    <xf numFmtId="0" fontId="0" fillId="0" borderId="24" xfId="0" applyBorder="1" applyAlignment="1">
      <alignment horizontal="center" vertical="center" wrapText="1"/>
    </xf>
    <xf numFmtId="0" fontId="0" fillId="0" borderId="23" xfId="0" applyNumberFormat="1" applyFont="1" applyFill="1" applyBorder="1" applyAlignment="1">
      <alignment wrapText="1"/>
    </xf>
    <xf numFmtId="0" fontId="0" fillId="0" borderId="25" xfId="0" applyBorder="1" applyAlignment="1">
      <alignment vertical="center" wrapText="1"/>
    </xf>
    <xf numFmtId="0" fontId="0" fillId="0" borderId="26" xfId="0" applyBorder="1" applyAlignment="1">
      <alignment vertical="center" wrapText="1"/>
    </xf>
    <xf numFmtId="0" fontId="2" fillId="0" borderId="27" xfId="0" applyFont="1" applyBorder="1" applyAlignment="1">
      <alignment vertical="center" wrapText="1"/>
    </xf>
    <xf numFmtId="8" fontId="2" fillId="0" borderId="28" xfId="0" applyNumberFormat="1" applyFont="1" applyBorder="1" applyAlignment="1">
      <alignment vertical="center" wrapText="1"/>
    </xf>
    <xf numFmtId="0" fontId="2" fillId="0" borderId="28" xfId="0" applyFont="1" applyBorder="1" applyAlignment="1">
      <alignment vertical="center" wrapText="1"/>
    </xf>
    <xf numFmtId="0" fontId="2" fillId="0" borderId="29" xfId="0" applyFont="1" applyBorder="1" applyAlignment="1">
      <alignment vertical="center" wrapText="1"/>
    </xf>
    <xf numFmtId="0" fontId="0" fillId="0" borderId="30" xfId="0" applyBorder="1" applyAlignment="1">
      <alignment horizontal="center" vertical="center" wrapText="1"/>
    </xf>
    <xf numFmtId="8" fontId="0" fillId="0" borderId="21" xfId="0" applyNumberFormat="1" applyBorder="1" applyAlignment="1">
      <alignment vertical="center" wrapText="1"/>
    </xf>
    <xf numFmtId="0" fontId="0" fillId="0" borderId="21" xfId="0" applyBorder="1" applyAlignment="1">
      <alignment vertical="center" wrapText="1"/>
    </xf>
    <xf numFmtId="6" fontId="0" fillId="0" borderId="21" xfId="0" applyNumberFormat="1" applyBorder="1" applyAlignment="1">
      <alignment vertical="center" wrapText="1"/>
    </xf>
    <xf numFmtId="0" fontId="0" fillId="0" borderId="22" xfId="0" applyBorder="1" applyAlignment="1">
      <alignment vertical="center" wrapText="1"/>
    </xf>
    <xf numFmtId="0" fontId="0" fillId="0" borderId="31" xfId="0" applyBorder="1" applyAlignment="1">
      <alignment horizontal="center" vertical="center" wrapText="1"/>
    </xf>
    <xf numFmtId="6" fontId="0" fillId="0" borderId="25" xfId="0" applyNumberFormat="1" applyBorder="1" applyAlignment="1">
      <alignment vertical="center" wrapText="1"/>
    </xf>
    <xf numFmtId="0" fontId="0" fillId="0" borderId="21" xfId="0" applyNumberFormat="1" applyFill="1" applyBorder="1" applyAlignment="1">
      <alignment wrapText="1"/>
    </xf>
    <xf numFmtId="6" fontId="0" fillId="0" borderId="25" xfId="1" applyNumberFormat="1" applyFont="1" applyFill="1" applyBorder="1" applyAlignment="1">
      <alignment wrapText="1"/>
    </xf>
    <xf numFmtId="0" fontId="0" fillId="0" borderId="26" xfId="0" applyNumberFormat="1" applyFill="1" applyBorder="1" applyAlignment="1">
      <alignment wrapText="1"/>
    </xf>
    <xf numFmtId="0" fontId="0" fillId="0" borderId="31" xfId="0" applyBorder="1" applyAlignment="1">
      <alignment vertical="center" wrapText="1"/>
    </xf>
    <xf numFmtId="0" fontId="2" fillId="0" borderId="32" xfId="0" applyFont="1" applyBorder="1" applyAlignment="1">
      <alignment vertical="center" wrapText="1"/>
    </xf>
    <xf numFmtId="6" fontId="2" fillId="0" borderId="32" xfId="0" applyNumberFormat="1" applyFont="1" applyBorder="1" applyAlignment="1">
      <alignment vertical="center" wrapText="1"/>
    </xf>
    <xf numFmtId="0" fontId="0" fillId="0" borderId="32" xfId="0" applyBorder="1" applyAlignment="1">
      <alignment vertical="center" wrapText="1"/>
    </xf>
    <xf numFmtId="0" fontId="0" fillId="0" borderId="33" xfId="0" applyBorder="1" applyAlignment="1">
      <alignment vertical="center" wrapText="1"/>
    </xf>
  </cellXfs>
  <cellStyles count="2">
    <cellStyle name="Currency" xfId="1" builtinId="4"/>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23"/>
  <sheetViews>
    <sheetView tabSelected="1" zoomScaleNormal="100" workbookViewId="0">
      <pane ySplit="1" topLeftCell="A2" activePane="bottomLeft" state="frozen"/>
      <selection pane="bottomLeft" activeCell="B31" sqref="B31"/>
    </sheetView>
  </sheetViews>
  <sheetFormatPr defaultColWidth="17.140625" defaultRowHeight="12.75" customHeight="1"/>
  <cols>
    <col min="1" max="1" width="11" customWidth="1"/>
    <col min="2" max="2" width="24" customWidth="1"/>
    <col min="3" max="3" width="10.28515625" bestFit="1" customWidth="1"/>
    <col min="4" max="4" width="5.42578125" bestFit="1" customWidth="1"/>
    <col min="5" max="5" width="10.28515625" bestFit="1" customWidth="1"/>
    <col min="6" max="6" width="19.5703125" customWidth="1"/>
    <col min="7" max="20" width="17.140625" customWidth="1"/>
  </cols>
  <sheetData>
    <row r="1" spans="1:6" ht="26.25" thickBot="1">
      <c r="A1" s="7"/>
      <c r="B1" s="18" t="s">
        <v>12</v>
      </c>
      <c r="C1" s="18" t="s">
        <v>20</v>
      </c>
      <c r="D1" s="18" t="s">
        <v>14</v>
      </c>
      <c r="E1" s="18" t="s">
        <v>37</v>
      </c>
      <c r="F1" s="19" t="s">
        <v>8</v>
      </c>
    </row>
    <row r="2" spans="1:6">
      <c r="A2" s="20" t="s">
        <v>31</v>
      </c>
      <c r="B2" s="10" t="s">
        <v>17</v>
      </c>
      <c r="C2" s="11">
        <v>75</v>
      </c>
      <c r="D2" s="10">
        <v>1</v>
      </c>
      <c r="E2" s="11">
        <f>D2*C2</f>
        <v>75</v>
      </c>
      <c r="F2" s="33" t="s">
        <v>7</v>
      </c>
    </row>
    <row r="3" spans="1:6" ht="38.25">
      <c r="A3" s="21"/>
      <c r="B3" s="6" t="s">
        <v>30</v>
      </c>
      <c r="C3" s="8">
        <v>300</v>
      </c>
      <c r="D3" s="6">
        <v>1</v>
      </c>
      <c r="E3" s="8">
        <f t="shared" ref="E3:E8" si="0">C3*D3</f>
        <v>300</v>
      </c>
      <c r="F3" s="27"/>
    </row>
    <row r="4" spans="1:6">
      <c r="A4" s="21"/>
      <c r="B4" s="6" t="s">
        <v>22</v>
      </c>
      <c r="C4" s="8">
        <v>250</v>
      </c>
      <c r="D4" s="6">
        <v>1</v>
      </c>
      <c r="E4" s="8">
        <f t="shared" si="0"/>
        <v>250</v>
      </c>
      <c r="F4" s="27"/>
    </row>
    <row r="5" spans="1:6">
      <c r="A5" s="21"/>
      <c r="B5" s="6" t="s">
        <v>28</v>
      </c>
      <c r="C5" s="8">
        <v>400</v>
      </c>
      <c r="D5" s="6">
        <v>1</v>
      </c>
      <c r="E5" s="8">
        <f t="shared" si="0"/>
        <v>400</v>
      </c>
      <c r="F5" s="28"/>
    </row>
    <row r="6" spans="1:6" ht="25.5">
      <c r="A6" s="21"/>
      <c r="B6" s="6" t="s">
        <v>21</v>
      </c>
      <c r="C6" s="8">
        <v>100</v>
      </c>
      <c r="D6" s="6">
        <v>4</v>
      </c>
      <c r="E6" s="8">
        <f t="shared" si="0"/>
        <v>400</v>
      </c>
      <c r="F6" s="14" t="s">
        <v>26</v>
      </c>
    </row>
    <row r="7" spans="1:6">
      <c r="A7" s="21"/>
      <c r="B7" s="6" t="s">
        <v>18</v>
      </c>
      <c r="C7" s="8">
        <v>300</v>
      </c>
      <c r="D7" s="6">
        <v>1</v>
      </c>
      <c r="E7" s="8">
        <f t="shared" si="0"/>
        <v>300</v>
      </c>
      <c r="F7" s="14" t="s">
        <v>3</v>
      </c>
    </row>
    <row r="8" spans="1:6" ht="51.75" thickBot="1">
      <c r="A8" s="22"/>
      <c r="B8" s="12" t="s">
        <v>0</v>
      </c>
      <c r="C8" s="13">
        <v>150</v>
      </c>
      <c r="D8" s="12">
        <v>2</v>
      </c>
      <c r="E8" s="13">
        <f t="shared" si="0"/>
        <v>300</v>
      </c>
      <c r="F8" s="17" t="s">
        <v>23</v>
      </c>
    </row>
    <row r="9" spans="1:6" ht="38.25">
      <c r="A9" s="20" t="s">
        <v>24</v>
      </c>
      <c r="B9" s="10" t="s">
        <v>19</v>
      </c>
      <c r="C9" s="11">
        <v>100</v>
      </c>
      <c r="D9" s="10">
        <v>1</v>
      </c>
      <c r="E9" s="11">
        <f>C9*D9</f>
        <v>100</v>
      </c>
      <c r="F9" s="26" t="s">
        <v>33</v>
      </c>
    </row>
    <row r="10" spans="1:6" ht="51">
      <c r="A10" s="21"/>
      <c r="B10" s="6" t="s">
        <v>2</v>
      </c>
      <c r="C10" s="8">
        <v>500</v>
      </c>
      <c r="D10" s="6">
        <v>1</v>
      </c>
      <c r="E10" s="8">
        <f>C10*D10</f>
        <v>500</v>
      </c>
      <c r="F10" s="27"/>
    </row>
    <row r="11" spans="1:6">
      <c r="A11" s="21"/>
      <c r="B11" s="6" t="s">
        <v>10</v>
      </c>
      <c r="C11" s="8">
        <v>100</v>
      </c>
      <c r="D11" s="6">
        <v>1</v>
      </c>
      <c r="E11" s="8">
        <f>C11*D11</f>
        <v>100</v>
      </c>
      <c r="F11" s="28"/>
    </row>
    <row r="12" spans="1:6" ht="25.5">
      <c r="A12" s="21"/>
      <c r="B12" s="9" t="s">
        <v>40</v>
      </c>
      <c r="C12" s="8">
        <v>100</v>
      </c>
      <c r="D12" s="6">
        <v>4</v>
      </c>
      <c r="E12" s="8">
        <f>D12*C12</f>
        <v>400</v>
      </c>
      <c r="F12" s="14" t="s">
        <v>9</v>
      </c>
    </row>
    <row r="13" spans="1:6">
      <c r="A13" s="21"/>
      <c r="B13" s="6" t="s">
        <v>6</v>
      </c>
      <c r="C13" s="8">
        <v>150</v>
      </c>
      <c r="D13" s="6">
        <v>2</v>
      </c>
      <c r="E13" s="8">
        <f>C13*D13</f>
        <v>300</v>
      </c>
      <c r="F13" s="14" t="s">
        <v>5</v>
      </c>
    </row>
    <row r="14" spans="1:6">
      <c r="A14" s="21"/>
      <c r="B14" s="6" t="s">
        <v>16</v>
      </c>
      <c r="C14" s="8">
        <v>950</v>
      </c>
      <c r="D14" s="6">
        <v>1</v>
      </c>
      <c r="E14" s="8">
        <f>C14*D14</f>
        <v>950</v>
      </c>
      <c r="F14" s="15" t="s">
        <v>1</v>
      </c>
    </row>
    <row r="15" spans="1:6">
      <c r="A15" s="21"/>
      <c r="B15" s="6" t="s">
        <v>15</v>
      </c>
      <c r="C15" s="8">
        <v>400</v>
      </c>
      <c r="D15" s="6">
        <v>1</v>
      </c>
      <c r="E15" s="8">
        <f t="shared" ref="E15:E20" si="1">C15*D15</f>
        <v>400</v>
      </c>
      <c r="F15" s="14" t="s">
        <v>27</v>
      </c>
    </row>
    <row r="16" spans="1:6" ht="13.5" thickBot="1">
      <c r="A16" s="22"/>
      <c r="B16" s="16" t="s">
        <v>39</v>
      </c>
      <c r="C16" s="13">
        <v>600</v>
      </c>
      <c r="D16" s="12">
        <v>1</v>
      </c>
      <c r="E16" s="13">
        <f t="shared" si="1"/>
        <v>600</v>
      </c>
      <c r="F16" s="29" t="s">
        <v>4</v>
      </c>
    </row>
    <row r="17" spans="1:6">
      <c r="A17" s="20" t="s">
        <v>11</v>
      </c>
      <c r="B17" s="10" t="s">
        <v>36</v>
      </c>
      <c r="C17" s="11">
        <v>500</v>
      </c>
      <c r="D17" s="10">
        <v>1</v>
      </c>
      <c r="E17" s="11">
        <f t="shared" si="1"/>
        <v>500</v>
      </c>
      <c r="F17" s="28"/>
    </row>
    <row r="18" spans="1:6" ht="25.5">
      <c r="A18" s="21"/>
      <c r="B18" s="6" t="s">
        <v>25</v>
      </c>
      <c r="C18" s="8">
        <v>75</v>
      </c>
      <c r="D18" s="6">
        <v>15</v>
      </c>
      <c r="E18" s="8">
        <f t="shared" si="1"/>
        <v>1125</v>
      </c>
      <c r="F18" s="14" t="s">
        <v>35</v>
      </c>
    </row>
    <row r="19" spans="1:6" ht="13.5" thickBot="1">
      <c r="A19" s="22"/>
      <c r="B19" s="12" t="s">
        <v>29</v>
      </c>
      <c r="C19" s="13">
        <v>200</v>
      </c>
      <c r="D19" s="12">
        <v>1</v>
      </c>
      <c r="E19" s="13">
        <f t="shared" si="1"/>
        <v>200</v>
      </c>
      <c r="F19" s="29" t="s">
        <v>13</v>
      </c>
    </row>
    <row r="20" spans="1:6">
      <c r="A20" s="23" t="s">
        <v>38</v>
      </c>
      <c r="B20" s="10" t="s">
        <v>34</v>
      </c>
      <c r="C20" s="11">
        <v>500</v>
      </c>
      <c r="D20" s="10">
        <v>1</v>
      </c>
      <c r="E20" s="11">
        <f t="shared" si="1"/>
        <v>500</v>
      </c>
      <c r="F20" s="28"/>
    </row>
    <row r="21" spans="1:6" ht="38.25">
      <c r="A21" s="24"/>
      <c r="B21" s="9" t="s">
        <v>42</v>
      </c>
      <c r="C21" s="8">
        <v>1000</v>
      </c>
      <c r="D21" s="6">
        <v>1</v>
      </c>
      <c r="E21" s="8">
        <f>C21*D21</f>
        <v>1000</v>
      </c>
      <c r="F21" s="30" t="s">
        <v>32</v>
      </c>
    </row>
    <row r="22" spans="1:6" ht="51.75" thickBot="1">
      <c r="A22" s="25"/>
      <c r="B22" s="16" t="s">
        <v>41</v>
      </c>
      <c r="C22" s="13">
        <v>600</v>
      </c>
      <c r="D22" s="12">
        <v>1</v>
      </c>
      <c r="E22" s="13">
        <f>C22*D22</f>
        <v>600</v>
      </c>
      <c r="F22" s="31"/>
    </row>
    <row r="23" spans="1:6" ht="26.25" thickBot="1">
      <c r="A23" s="1"/>
      <c r="B23" s="3"/>
      <c r="C23" s="3"/>
      <c r="D23" s="2" t="s">
        <v>37</v>
      </c>
      <c r="E23" s="5">
        <f>SUM(E2:E22)</f>
        <v>9300</v>
      </c>
      <c r="F23" s="4"/>
    </row>
  </sheetData>
  <mergeCells count="9">
    <mergeCell ref="A2:A8"/>
    <mergeCell ref="A9:A16"/>
    <mergeCell ref="A20:A22"/>
    <mergeCell ref="A17:A19"/>
    <mergeCell ref="F2:F5"/>
    <mergeCell ref="F19:F20"/>
    <mergeCell ref="F16:F17"/>
    <mergeCell ref="F21:F22"/>
    <mergeCell ref="F9:F11"/>
  </mergeCells>
  <pageMargins left="0.75" right="0.75" top="1" bottom="1" header="0.5" footer="0.5"/>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A1:F31"/>
  <sheetViews>
    <sheetView topLeftCell="A10" workbookViewId="0">
      <selection activeCell="B31" sqref="B31:F31"/>
    </sheetView>
  </sheetViews>
  <sheetFormatPr defaultRowHeight="12.75"/>
  <cols>
    <col min="1" max="1" width="13" style="32" customWidth="1"/>
    <col min="2" max="2" width="26.42578125" style="32" bestFit="1" customWidth="1"/>
    <col min="3" max="3" width="12.5703125" style="32" bestFit="1" customWidth="1"/>
    <col min="4" max="4" width="23.140625" style="32" bestFit="1" customWidth="1"/>
    <col min="5" max="5" width="18.140625" style="32" customWidth="1"/>
    <col min="6" max="6" width="24.7109375" style="32" bestFit="1" customWidth="1"/>
    <col min="7" max="16384" width="9.140625" style="32"/>
  </cols>
  <sheetData>
    <row r="1" spans="1:6" s="40" customFormat="1" ht="26.25" thickBot="1">
      <c r="A1" s="46" t="s">
        <v>44</v>
      </c>
      <c r="B1" s="47" t="s">
        <v>45</v>
      </c>
      <c r="C1" s="48" t="s">
        <v>47</v>
      </c>
      <c r="D1" s="48" t="s">
        <v>48</v>
      </c>
      <c r="E1" s="48" t="s">
        <v>49</v>
      </c>
      <c r="F1" s="49" t="s">
        <v>50</v>
      </c>
    </row>
    <row r="2" spans="1:6" ht="38.25">
      <c r="A2" s="50" t="s">
        <v>31</v>
      </c>
      <c r="B2" s="51" t="s">
        <v>83</v>
      </c>
      <c r="C2" s="52" t="s">
        <v>58</v>
      </c>
      <c r="D2" s="52" t="s">
        <v>59</v>
      </c>
      <c r="E2" s="53">
        <v>75</v>
      </c>
      <c r="F2" s="54" t="s">
        <v>7</v>
      </c>
    </row>
    <row r="3" spans="1:6" ht="38.25">
      <c r="A3" s="42"/>
      <c r="B3" s="35" t="s">
        <v>43</v>
      </c>
      <c r="C3" s="36">
        <v>200</v>
      </c>
      <c r="D3" s="35" t="s">
        <v>52</v>
      </c>
      <c r="E3" s="36">
        <v>150</v>
      </c>
      <c r="F3" s="41" t="s">
        <v>7</v>
      </c>
    </row>
    <row r="4" spans="1:6" ht="25.5">
      <c r="A4" s="42"/>
      <c r="B4" s="35" t="s">
        <v>53</v>
      </c>
      <c r="C4" s="36">
        <v>100</v>
      </c>
      <c r="D4" s="35" t="s">
        <v>52</v>
      </c>
      <c r="E4" s="36" t="s">
        <v>58</v>
      </c>
      <c r="F4" s="41" t="s">
        <v>84</v>
      </c>
    </row>
    <row r="5" spans="1:6" ht="12.75" customHeight="1">
      <c r="A5" s="42"/>
      <c r="B5" s="35" t="s">
        <v>54</v>
      </c>
      <c r="C5" s="36">
        <v>50</v>
      </c>
      <c r="D5" s="35" t="s">
        <v>52</v>
      </c>
      <c r="E5" s="36">
        <v>150</v>
      </c>
      <c r="F5" s="41" t="s">
        <v>7</v>
      </c>
    </row>
    <row r="6" spans="1:6" ht="12.75" customHeight="1">
      <c r="A6" s="42"/>
      <c r="B6" s="35" t="s">
        <v>22</v>
      </c>
      <c r="C6" s="36" t="s">
        <v>58</v>
      </c>
      <c r="D6" s="35" t="s">
        <v>59</v>
      </c>
      <c r="E6" s="36">
        <v>250</v>
      </c>
      <c r="F6" s="41" t="s">
        <v>7</v>
      </c>
    </row>
    <row r="7" spans="1:6" ht="38.25">
      <c r="A7" s="42"/>
      <c r="B7" s="35" t="s">
        <v>55</v>
      </c>
      <c r="C7" s="36">
        <v>300</v>
      </c>
      <c r="D7" s="35" t="s">
        <v>56</v>
      </c>
      <c r="E7" s="36">
        <v>400</v>
      </c>
      <c r="F7" s="41" t="s">
        <v>7</v>
      </c>
    </row>
    <row r="8" spans="1:6">
      <c r="A8" s="42"/>
      <c r="B8" s="35" t="s">
        <v>57</v>
      </c>
      <c r="C8" s="35" t="s">
        <v>58</v>
      </c>
      <c r="D8" s="35" t="s">
        <v>59</v>
      </c>
      <c r="E8" s="36">
        <v>400</v>
      </c>
      <c r="F8" s="43" t="s">
        <v>26</v>
      </c>
    </row>
    <row r="9" spans="1:6">
      <c r="A9" s="42"/>
      <c r="B9" s="35" t="s">
        <v>60</v>
      </c>
      <c r="C9" s="36">
        <v>400</v>
      </c>
      <c r="D9" s="35" t="s">
        <v>61</v>
      </c>
      <c r="E9" s="36">
        <v>300</v>
      </c>
      <c r="F9" s="41" t="s">
        <v>61</v>
      </c>
    </row>
    <row r="10" spans="1:6" ht="26.25" thickBot="1">
      <c r="A10" s="55"/>
      <c r="B10" s="44" t="s">
        <v>62</v>
      </c>
      <c r="C10" s="56" t="s">
        <v>58</v>
      </c>
      <c r="D10" s="44" t="s">
        <v>59</v>
      </c>
      <c r="E10" s="56">
        <v>300</v>
      </c>
      <c r="F10" s="45" t="s">
        <v>85</v>
      </c>
    </row>
    <row r="11" spans="1:6" ht="51">
      <c r="A11" s="50" t="s">
        <v>46</v>
      </c>
      <c r="B11" s="57" t="s">
        <v>19</v>
      </c>
      <c r="C11" s="53">
        <v>100</v>
      </c>
      <c r="D11" s="52" t="s">
        <v>63</v>
      </c>
      <c r="E11" s="53">
        <v>100</v>
      </c>
      <c r="F11" s="54" t="s">
        <v>63</v>
      </c>
    </row>
    <row r="12" spans="1:6" ht="51">
      <c r="A12" s="42"/>
      <c r="B12" s="37" t="s">
        <v>2</v>
      </c>
      <c r="C12" s="36">
        <v>600</v>
      </c>
      <c r="D12" s="35" t="s">
        <v>63</v>
      </c>
      <c r="E12" s="36">
        <v>500</v>
      </c>
      <c r="F12" s="41" t="s">
        <v>63</v>
      </c>
    </row>
    <row r="13" spans="1:6" ht="51">
      <c r="A13" s="42"/>
      <c r="B13" s="35" t="s">
        <v>64</v>
      </c>
      <c r="C13" s="36">
        <v>50</v>
      </c>
      <c r="D13" s="35" t="s">
        <v>63</v>
      </c>
      <c r="E13" s="36">
        <v>50</v>
      </c>
      <c r="F13" s="41" t="s">
        <v>63</v>
      </c>
    </row>
    <row r="14" spans="1:6" ht="51">
      <c r="A14" s="42"/>
      <c r="B14" s="35" t="s">
        <v>65</v>
      </c>
      <c r="C14" s="36">
        <v>40</v>
      </c>
      <c r="D14" s="35" t="s">
        <v>63</v>
      </c>
      <c r="E14" s="36">
        <v>50</v>
      </c>
      <c r="F14" s="41" t="s">
        <v>63</v>
      </c>
    </row>
    <row r="15" spans="1:6" ht="25.5">
      <c r="A15" s="42"/>
      <c r="B15" s="38" t="s">
        <v>40</v>
      </c>
      <c r="C15" s="35" t="s">
        <v>58</v>
      </c>
      <c r="D15" s="35" t="s">
        <v>66</v>
      </c>
      <c r="E15" s="39">
        <v>400</v>
      </c>
      <c r="F15" s="43" t="s">
        <v>9</v>
      </c>
    </row>
    <row r="16" spans="1:6" ht="25.5">
      <c r="A16" s="42"/>
      <c r="B16" s="38" t="s">
        <v>88</v>
      </c>
      <c r="C16" s="35" t="s">
        <v>58</v>
      </c>
      <c r="D16" s="35" t="s">
        <v>89</v>
      </c>
      <c r="E16" s="36">
        <v>300</v>
      </c>
      <c r="F16" s="43" t="s">
        <v>5</v>
      </c>
    </row>
    <row r="17" spans="1:6" ht="25.5">
      <c r="A17" s="42"/>
      <c r="B17" s="35" t="s">
        <v>67</v>
      </c>
      <c r="C17" s="36">
        <v>300</v>
      </c>
      <c r="D17" s="35" t="s">
        <v>68</v>
      </c>
      <c r="E17" s="35" t="s">
        <v>58</v>
      </c>
      <c r="F17" s="41" t="s">
        <v>86</v>
      </c>
    </row>
    <row r="18" spans="1:6" ht="38.25">
      <c r="A18" s="42"/>
      <c r="B18" s="35" t="s">
        <v>69</v>
      </c>
      <c r="C18" s="36">
        <v>400</v>
      </c>
      <c r="D18" s="35" t="s">
        <v>70</v>
      </c>
      <c r="E18" s="39">
        <v>400</v>
      </c>
      <c r="F18" s="43" t="s">
        <v>27</v>
      </c>
    </row>
    <row r="19" spans="1:6" ht="25.5">
      <c r="A19" s="42"/>
      <c r="B19" s="35" t="s">
        <v>71</v>
      </c>
      <c r="C19" s="36" t="s">
        <v>58</v>
      </c>
      <c r="D19" s="35" t="s">
        <v>72</v>
      </c>
      <c r="E19" s="36">
        <v>600</v>
      </c>
      <c r="F19" s="41" t="s">
        <v>87</v>
      </c>
    </row>
    <row r="20" spans="1:6" ht="39" thickBot="1">
      <c r="A20" s="55"/>
      <c r="B20" s="44" t="s">
        <v>74</v>
      </c>
      <c r="C20" s="56" t="s">
        <v>58</v>
      </c>
      <c r="D20" s="44" t="s">
        <v>73</v>
      </c>
      <c r="E20" s="58">
        <v>950</v>
      </c>
      <c r="F20" s="59" t="s">
        <v>1</v>
      </c>
    </row>
    <row r="21" spans="1:6">
      <c r="A21" s="50" t="s">
        <v>11</v>
      </c>
      <c r="B21" s="52" t="s">
        <v>75</v>
      </c>
      <c r="C21" s="52" t="s">
        <v>58</v>
      </c>
      <c r="D21" s="52" t="s">
        <v>76</v>
      </c>
      <c r="E21" s="53">
        <v>500</v>
      </c>
      <c r="F21" s="54" t="s">
        <v>87</v>
      </c>
    </row>
    <row r="22" spans="1:6" ht="76.5">
      <c r="A22" s="42"/>
      <c r="B22" s="35" t="s">
        <v>25</v>
      </c>
      <c r="C22" s="35" t="s">
        <v>58</v>
      </c>
      <c r="D22" s="35" t="s">
        <v>77</v>
      </c>
      <c r="E22" s="36">
        <v>1125</v>
      </c>
      <c r="F22" s="41" t="s">
        <v>35</v>
      </c>
    </row>
    <row r="23" spans="1:6" ht="26.25" thickBot="1">
      <c r="A23" s="55"/>
      <c r="B23" s="44" t="s">
        <v>29</v>
      </c>
      <c r="C23" s="44" t="s">
        <v>58</v>
      </c>
      <c r="D23" s="44" t="s">
        <v>94</v>
      </c>
      <c r="E23" s="56">
        <v>200</v>
      </c>
      <c r="F23" s="45" t="s">
        <v>90</v>
      </c>
    </row>
    <row r="24" spans="1:6">
      <c r="A24" s="50" t="s">
        <v>51</v>
      </c>
      <c r="B24" s="52" t="s">
        <v>34</v>
      </c>
      <c r="C24" s="53">
        <v>500</v>
      </c>
      <c r="D24" s="52" t="s">
        <v>78</v>
      </c>
      <c r="E24" s="53">
        <v>500</v>
      </c>
      <c r="F24" s="54" t="s">
        <v>90</v>
      </c>
    </row>
    <row r="25" spans="1:6" ht="25.5">
      <c r="A25" s="42"/>
      <c r="B25" s="35" t="s">
        <v>79</v>
      </c>
      <c r="C25" s="36">
        <v>800</v>
      </c>
      <c r="D25" s="35" t="s">
        <v>80</v>
      </c>
      <c r="E25" s="36">
        <v>1000</v>
      </c>
      <c r="F25" s="41" t="s">
        <v>91</v>
      </c>
    </row>
    <row r="26" spans="1:6" ht="51.75" thickBot="1">
      <c r="A26" s="55"/>
      <c r="B26" s="44" t="s">
        <v>81</v>
      </c>
      <c r="C26" s="44" t="s">
        <v>58</v>
      </c>
      <c r="D26" s="44" t="s">
        <v>82</v>
      </c>
      <c r="E26" s="56">
        <v>600</v>
      </c>
      <c r="F26" s="45" t="s">
        <v>91</v>
      </c>
    </row>
    <row r="27" spans="1:6" ht="13.5" thickBot="1">
      <c r="A27" s="60"/>
      <c r="B27" s="61" t="s">
        <v>37</v>
      </c>
      <c r="C27" s="62">
        <f>SUM(C2:C26)</f>
        <v>3840</v>
      </c>
      <c r="D27" s="63"/>
      <c r="E27" s="62">
        <f>SUM(E2:E26)</f>
        <v>9300</v>
      </c>
      <c r="F27" s="64"/>
    </row>
    <row r="29" spans="1:6">
      <c r="A29" s="32" t="s">
        <v>92</v>
      </c>
    </row>
    <row r="30" spans="1:6" ht="27.75" customHeight="1">
      <c r="B30" s="34" t="s">
        <v>95</v>
      </c>
      <c r="C30" s="34"/>
      <c r="D30" s="34"/>
      <c r="E30" s="34"/>
      <c r="F30" s="34"/>
    </row>
    <row r="31" spans="1:6" ht="70.5" customHeight="1">
      <c r="B31" s="34" t="s">
        <v>93</v>
      </c>
      <c r="C31" s="34"/>
      <c r="D31" s="34"/>
      <c r="E31" s="34"/>
      <c r="F31" s="34"/>
    </row>
  </sheetData>
  <mergeCells count="6">
    <mergeCell ref="B31:F31"/>
    <mergeCell ref="A2:A10"/>
    <mergeCell ref="A11:A20"/>
    <mergeCell ref="A21:A23"/>
    <mergeCell ref="A24:A26"/>
    <mergeCell ref="B30:F30"/>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cp:lastModifiedBy>
  <cp:lastPrinted>2011-01-07T05:04:25Z</cp:lastPrinted>
  <dcterms:created xsi:type="dcterms:W3CDTF">2010-11-17T17:06:34Z</dcterms:created>
  <dcterms:modified xsi:type="dcterms:W3CDTF">2011-01-07T05:04:45Z</dcterms:modified>
</cp:coreProperties>
</file>