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/Documents/GitHub/Forest-foliage-mountain-passes/figures/tables/"/>
    </mc:Choice>
  </mc:AlternateContent>
  <xr:revisionPtr revIDLastSave="0" documentId="13_ncr:1_{E92DB8A0-5D08-AC42-96E1-9635A0665A4B}" xr6:coauthVersionLast="45" xr6:coauthVersionMax="45" xr10:uidLastSave="{00000000-0000-0000-0000-000000000000}"/>
  <bookViews>
    <workbookView xWindow="7260" yWindow="460" windowWidth="26960" windowHeight="15980" tabRatio="881" xr2:uid="{00000000-000D-0000-FFFF-FFFF00000000}"/>
  </bookViews>
  <sheets>
    <sheet name="beautified" sheetId="11" r:id="rId1"/>
    <sheet name="global_averaged" sheetId="1" r:id="rId2"/>
    <sheet name="all_models_for_averaging" sheetId="10" r:id="rId3"/>
    <sheet name="macrogeo_latitude" sheetId="6" r:id="rId4"/>
    <sheet name="macrogeo_elevChange_latitude" sheetId="7" r:id="rId5"/>
    <sheet name="mesogeo" sheetId="15" r:id="rId6"/>
    <sheet name="microgeo_model" sheetId="8" r:id="rId7"/>
    <sheet name="temporal_model" sheetId="9" r:id="rId8"/>
    <sheet name="soil" sheetId="2" r:id="rId9"/>
    <sheet name="surface" sheetId="3" r:id="rId10"/>
    <sheet name="canopy" sheetId="4" r:id="rId11"/>
    <sheet name="surface_forest" sheetId="13" r:id="rId12"/>
    <sheet name="surface_nonforest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0" l="1"/>
  <c r="Q2" i="10"/>
  <c r="P2" i="10"/>
  <c r="O2" i="10"/>
  <c r="N2" i="10"/>
</calcChain>
</file>

<file path=xl/sharedStrings.xml><?xml version="1.0" encoding="utf-8"?>
<sst xmlns="http://schemas.openxmlformats.org/spreadsheetml/2006/main" count="469" uniqueCount="91">
  <si>
    <t>latitude</t>
  </si>
  <si>
    <t>SE</t>
  </si>
  <si>
    <t>(Intercept)</t>
  </si>
  <si>
    <t>***</t>
  </si>
  <si>
    <t>Pr(&gt;|z|)</t>
  </si>
  <si>
    <t>Estimate coeff</t>
  </si>
  <si>
    <t>Adjusted SE</t>
  </si>
  <si>
    <t>Z value</t>
  </si>
  <si>
    <t>&lt; 2e-16</t>
  </si>
  <si>
    <t>Significance</t>
  </si>
  <si>
    <t>elevation_change</t>
  </si>
  <si>
    <t>snowdepth</t>
  </si>
  <si>
    <t>foliage_cover</t>
  </si>
  <si>
    <t>height</t>
  </si>
  <si>
    <t>elevation controlled, positive transformed (added minimum value to all values)</t>
  </si>
  <si>
    <t>Janzen D-scores</t>
  </si>
  <si>
    <t>Thermal Absolute Overlap (TAO)</t>
  </si>
  <si>
    <t>month</t>
  </si>
  <si>
    <t>**</t>
  </si>
  <si>
    <t>I(month^2)</t>
  </si>
  <si>
    <t>veg_foliage</t>
  </si>
  <si>
    <r>
      <t xml:space="preserve">** P </t>
    </r>
    <r>
      <rPr>
        <sz val="8"/>
        <color theme="1"/>
        <rFont val="AdvTTec369687"/>
      </rPr>
      <t xml:space="preserve">&lt; </t>
    </r>
    <r>
      <rPr>
        <sz val="8"/>
        <color theme="1"/>
        <rFont val="AdvPS_TINR"/>
      </rPr>
      <t>0.01</t>
    </r>
  </si>
  <si>
    <r>
      <t xml:space="preserve">*** P </t>
    </r>
    <r>
      <rPr>
        <sz val="8"/>
        <color theme="1"/>
        <rFont val="AdvTTec369687"/>
      </rPr>
      <t xml:space="preserve">&lt; </t>
    </r>
    <r>
      <rPr>
        <sz val="8"/>
        <color theme="1"/>
        <rFont val="AdvPS_TINR"/>
      </rPr>
      <t>0.001</t>
    </r>
  </si>
  <si>
    <t>overlap ~ latitude + height + veg_foliage + snowdepth + month + 
    I(month^2) + (1 | site)</t>
  </si>
  <si>
    <t>df</t>
  </si>
  <si>
    <t>logLik</t>
  </si>
  <si>
    <t>AICc</t>
  </si>
  <si>
    <t>delta</t>
  </si>
  <si>
    <t>weight</t>
  </si>
  <si>
    <t>AIC</t>
  </si>
  <si>
    <t>BIC</t>
  </si>
  <si>
    <t>deviance</t>
  </si>
  <si>
    <t>df.resid</t>
  </si>
  <si>
    <t>Random</t>
  </si>
  <si>
    <t>effects:</t>
  </si>
  <si>
    <t>Groups</t>
  </si>
  <si>
    <t>Name</t>
  </si>
  <si>
    <t>Variance</t>
  </si>
  <si>
    <t>Std.Dev.</t>
  </si>
  <si>
    <t>site</t>
  </si>
  <si>
    <t>Residual</t>
  </si>
  <si>
    <t>Number</t>
  </si>
  <si>
    <t>of</t>
  </si>
  <si>
    <t>obs:</t>
  </si>
  <si>
    <t>groups:</t>
  </si>
  <si>
    <t>site,</t>
  </si>
  <si>
    <t>overlap ~ height + veg_foliage + snowdepth + (1 | site)</t>
  </si>
  <si>
    <t>&lt;2e-16</t>
  </si>
  <si>
    <t>NA</t>
  </si>
  <si>
    <t>positive transformed (added minimum value to all values)</t>
  </si>
  <si>
    <t>overlap ~ elevation_change + latitude + (1 | site)</t>
  </si>
  <si>
    <t>overlap ~ foliage_cover + month + I(month^2) + (1 | site)</t>
  </si>
  <si>
    <t>450,</t>
  </si>
  <si>
    <t>95% Confidence Interval</t>
  </si>
  <si>
    <t xml:space="preserve">95% CI of Coeff Estimate </t>
  </si>
  <si>
    <t>Coeff Estimate</t>
  </si>
  <si>
    <t>Component models in model averaging (only models with deltaAIC &lt; 4 were used in averaged)</t>
  </si>
  <si>
    <t xml:space="preserve">Addt'l </t>
  </si>
  <si>
    <t xml:space="preserve">Table 1. Model-averaged estimates of coefficients for parameters included in the best-fit model of thermal absolute overlap.
</t>
  </si>
  <si>
    <t>Microhabitat height/depth</t>
  </si>
  <si>
    <t>Snow depth</t>
  </si>
  <si>
    <t>Latitude</t>
  </si>
  <si>
    <t>Parameter</t>
  </si>
  <si>
    <t>95% Confidence Intervals</t>
  </si>
  <si>
    <t>.</t>
  </si>
  <si>
    <t xml:space="preserve"> </t>
  </si>
  <si>
    <t>overlap ~ latitude + height + veg_foliage + snowdepth + (1 | site)</t>
  </si>
  <si>
    <t>Component model (only one model selected)</t>
  </si>
  <si>
    <t xml:space="preserve">note: all vegetation structure values </t>
  </si>
  <si>
    <t>Vegetation structure</t>
  </si>
  <si>
    <t>Δ Elevation</t>
  </si>
  <si>
    <t>no transformation</t>
  </si>
  <si>
    <t>overlap ~ elevation_change + veg_foliage + snowdepth + (1 | site)</t>
  </si>
  <si>
    <t>T value</t>
  </si>
  <si>
    <t>overlap ~ latitude + (1 | site)</t>
  </si>
  <si>
    <t>*</t>
  </si>
  <si>
    <t xml:space="preserve">Table 1. Estimates of coefficients for parameters included in models of thermal absolute overlap. Bolded parameter names indicate 95% confidence intervals that do not include zero.
</t>
  </si>
  <si>
    <t xml:space="preserve">Table 2. Estimates of coefficients for parameters included in models of thermal absolute overlap for soil, surface, and canopy microhabitats separately.  Bolded parameter names indicate 95% confidence intervals that do not 
</t>
  </si>
  <si>
    <t>524,</t>
  </si>
  <si>
    <t xml:space="preserve">overlap ~ latitude + height + veg_foliage + snowdepth + (1 | site)
</t>
  </si>
  <si>
    <t>Intercept</t>
  </si>
  <si>
    <t>AIC score</t>
  </si>
  <si>
    <t>Δ AIC</t>
  </si>
  <si>
    <t>Model weight</t>
  </si>
  <si>
    <t>MACROGEOGRAPHY MODEL</t>
  </si>
  <si>
    <t>MESOGEOGRAPHY MODEL</t>
  </si>
  <si>
    <t>MICROGEOGRAPHY MODEL</t>
  </si>
  <si>
    <t>GLOBAL MODEL</t>
  </si>
  <si>
    <t>SOIL MICROHABITAT</t>
  </si>
  <si>
    <t>SURFACE MICROHABITAT</t>
  </si>
  <si>
    <t>CANOPY MICROHABITAT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</si>
</sst>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sz val="8"/>
      <color theme="1"/>
      <name val="AdvPS_TINI"/>
    </font>
    <font>
      <sz val="8"/>
      <color theme="1"/>
      <name val="AdvTTec369687"/>
    </font>
    <font>
      <sz val="8"/>
      <color theme="1"/>
      <name val="AdvPS_TIN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6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0" fillId="0" borderId="0" xfId="0" applyAlignment="1"/>
    <xf numFmtId="0" fontId="4" fillId="2" borderId="1" xfId="0" applyFont="1" applyFill="1" applyBorder="1" applyAlignment="1">
      <alignment horizont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9" fillId="0" borderId="0" xfId="0" applyNumberFormat="1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vertical="center"/>
    </xf>
    <xf numFmtId="164" fontId="10" fillId="0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horizontal="left" vertical="center" wrapText="1"/>
    </xf>
    <xf numFmtId="164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left" vertical="center"/>
    </xf>
    <xf numFmtId="0" fontId="11" fillId="0" borderId="0" xfId="0" applyFont="1"/>
    <xf numFmtId="11" fontId="11" fillId="0" borderId="0" xfId="0" applyNumberFormat="1" applyFont="1"/>
    <xf numFmtId="0" fontId="12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13" fillId="0" borderId="1" xfId="0" applyFont="1" applyFill="1" applyBorder="1"/>
    <xf numFmtId="164" fontId="9" fillId="0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</cellXfs>
  <cellStyles count="7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1"/>
  <sheetViews>
    <sheetView tabSelected="1" topLeftCell="A4" workbookViewId="0">
      <selection activeCell="F15" sqref="F15"/>
    </sheetView>
  </sheetViews>
  <sheetFormatPr baseColWidth="10" defaultColWidth="11" defaultRowHeight="13"/>
  <cols>
    <col min="1" max="1" width="11" style="13"/>
    <col min="2" max="2" width="17.1640625" style="13" customWidth="1"/>
    <col min="3" max="12" width="11" style="13"/>
    <col min="13" max="13" width="14.6640625" style="13" customWidth="1"/>
    <col min="14" max="14" width="13.1640625" style="13" customWidth="1"/>
    <col min="15" max="16384" width="11" style="13"/>
  </cols>
  <sheetData>
    <row r="3" spans="1:17">
      <c r="A3" s="12" t="s">
        <v>76</v>
      </c>
      <c r="L3" s="12" t="s">
        <v>77</v>
      </c>
    </row>
    <row r="4" spans="1:17" ht="29" customHeight="1">
      <c r="A4" s="15"/>
      <c r="B4" s="15" t="s">
        <v>62</v>
      </c>
      <c r="C4" s="15" t="s">
        <v>55</v>
      </c>
      <c r="D4" s="15" t="s">
        <v>1</v>
      </c>
      <c r="E4" s="32" t="s">
        <v>63</v>
      </c>
      <c r="F4" s="32"/>
      <c r="K4" s="14"/>
      <c r="L4" s="15"/>
      <c r="M4" s="15" t="s">
        <v>62</v>
      </c>
      <c r="N4" s="15" t="s">
        <v>55</v>
      </c>
      <c r="O4" s="15" t="s">
        <v>1</v>
      </c>
      <c r="P4" s="32" t="s">
        <v>63</v>
      </c>
      <c r="Q4" s="32"/>
    </row>
    <row r="5" spans="1:17" ht="29" customHeight="1">
      <c r="A5" s="23" t="s">
        <v>84</v>
      </c>
      <c r="B5" s="16"/>
      <c r="C5" s="16"/>
      <c r="D5" s="16"/>
      <c r="E5" s="16"/>
      <c r="F5" s="16"/>
      <c r="K5" s="14"/>
      <c r="L5" s="17" t="s">
        <v>88</v>
      </c>
      <c r="M5" s="21"/>
      <c r="N5" s="21"/>
      <c r="O5" s="21"/>
      <c r="P5" s="21"/>
      <c r="Q5" s="21"/>
    </row>
    <row r="6" spans="1:17" ht="29" customHeight="1">
      <c r="A6" s="17"/>
      <c r="B6" s="17" t="s">
        <v>61</v>
      </c>
      <c r="C6" s="18">
        <v>0.11799999999999999</v>
      </c>
      <c r="D6" s="18">
        <v>0.125</v>
      </c>
      <c r="E6" s="18">
        <v>-0.127</v>
      </c>
      <c r="F6" s="18">
        <v>0.36299999999999999</v>
      </c>
      <c r="K6" s="14"/>
      <c r="L6" s="17"/>
      <c r="M6" s="21" t="s">
        <v>70</v>
      </c>
      <c r="N6" s="18">
        <v>-0.747</v>
      </c>
      <c r="O6" s="18">
        <v>0.22800000000000001</v>
      </c>
      <c r="P6" s="18">
        <v>-1.1970000000000001</v>
      </c>
      <c r="Q6" s="18">
        <v>-0.29699999999999999</v>
      </c>
    </row>
    <row r="7" spans="1:17" ht="29" customHeight="1">
      <c r="A7" s="17" t="s">
        <v>85</v>
      </c>
      <c r="B7" s="17"/>
      <c r="C7" s="17"/>
      <c r="D7" s="17"/>
      <c r="E7" s="17"/>
      <c r="F7" s="17"/>
      <c r="K7" s="14"/>
      <c r="L7" s="17"/>
      <c r="M7" s="21" t="s">
        <v>61</v>
      </c>
      <c r="N7" s="18">
        <v>2.4799999999999999E-2</v>
      </c>
      <c r="O7" s="18">
        <v>9.3600000000000003E-2</v>
      </c>
      <c r="P7" s="18">
        <v>-0.20599999999999999</v>
      </c>
      <c r="Q7" s="18">
        <v>0.55359999999999998</v>
      </c>
    </row>
    <row r="8" spans="1:17" ht="29" customHeight="1">
      <c r="A8" s="17"/>
      <c r="B8" s="17" t="s">
        <v>70</v>
      </c>
      <c r="C8" s="19">
        <v>-0.67100000000000004</v>
      </c>
      <c r="D8" s="19">
        <v>0.11899999999999999</v>
      </c>
      <c r="E8" s="19">
        <v>-0.90400000000000003</v>
      </c>
      <c r="F8" s="19">
        <v>-0.439</v>
      </c>
      <c r="K8" s="14"/>
      <c r="L8" s="17"/>
      <c r="M8" s="22" t="s">
        <v>60</v>
      </c>
      <c r="N8" s="18">
        <v>-0.35289999999999999</v>
      </c>
      <c r="O8" s="18">
        <v>5.8999999999999997E-2</v>
      </c>
      <c r="P8" s="18">
        <v>-0.46960000000000002</v>
      </c>
      <c r="Q8" s="18">
        <v>-0.23599999999999999</v>
      </c>
    </row>
    <row r="9" spans="1:17" ht="29" customHeight="1">
      <c r="A9" s="17"/>
      <c r="B9" s="20" t="s">
        <v>69</v>
      </c>
      <c r="C9" s="19">
        <v>-0.18</v>
      </c>
      <c r="D9" s="19">
        <v>4.4999999999999998E-2</v>
      </c>
      <c r="E9" s="19">
        <v>-0.247</v>
      </c>
      <c r="F9" s="19">
        <v>-9.1999999999999998E-2</v>
      </c>
      <c r="K9" s="14"/>
      <c r="L9" s="17"/>
      <c r="M9" s="22" t="s">
        <v>69</v>
      </c>
      <c r="N9" s="18">
        <v>-2.47E-2</v>
      </c>
      <c r="O9" s="18">
        <v>5.91E-2</v>
      </c>
      <c r="P9" s="18">
        <v>-0.2666</v>
      </c>
      <c r="Q9" s="18">
        <v>0.55359999999999998</v>
      </c>
    </row>
    <row r="10" spans="1:17" ht="29" customHeight="1">
      <c r="A10" s="17"/>
      <c r="B10" s="20" t="s">
        <v>60</v>
      </c>
      <c r="C10" s="19">
        <v>-0.216</v>
      </c>
      <c r="D10" s="19">
        <v>4.2999999999999997E-2</v>
      </c>
      <c r="E10" s="19">
        <v>-0.3</v>
      </c>
      <c r="F10" s="19">
        <v>-0.13400000000000001</v>
      </c>
      <c r="K10" s="14"/>
      <c r="L10" s="17" t="s">
        <v>89</v>
      </c>
      <c r="M10" s="21"/>
      <c r="N10" s="21"/>
      <c r="O10" s="21"/>
      <c r="P10" s="21"/>
      <c r="Q10" s="21"/>
    </row>
    <row r="11" spans="1:17" ht="29" customHeight="1">
      <c r="A11" s="17" t="s">
        <v>86</v>
      </c>
      <c r="B11" s="17"/>
      <c r="C11" s="17"/>
      <c r="D11" s="17"/>
      <c r="E11" s="17"/>
      <c r="F11" s="17"/>
      <c r="K11" s="14"/>
      <c r="L11" s="17"/>
      <c r="M11" s="21" t="s">
        <v>70</v>
      </c>
      <c r="N11" s="18">
        <v>-0.83199999999999996</v>
      </c>
      <c r="O11" s="18">
        <v>0.113</v>
      </c>
      <c r="P11" s="18">
        <v>-1.0549999999999999</v>
      </c>
      <c r="Q11" s="18">
        <v>-0.60899999999999999</v>
      </c>
    </row>
    <row r="12" spans="1:17" ht="29" customHeight="1">
      <c r="A12" s="17"/>
      <c r="B12" s="20" t="s">
        <v>59</v>
      </c>
      <c r="C12" s="18">
        <v>0.20799999999999999</v>
      </c>
      <c r="D12" s="18">
        <v>3.1E-2</v>
      </c>
      <c r="E12" s="18">
        <v>0.17</v>
      </c>
      <c r="F12" s="18">
        <v>0.14199999999999999</v>
      </c>
      <c r="L12" s="17"/>
      <c r="M12" s="21" t="s">
        <v>61</v>
      </c>
      <c r="N12" s="18">
        <v>1.95E-2</v>
      </c>
      <c r="O12" s="18">
        <v>5.8000000000000003E-2</v>
      </c>
      <c r="P12" s="18">
        <v>-5.0999999999999997E-2</v>
      </c>
      <c r="Q12" s="18">
        <v>0.30499999999999999</v>
      </c>
    </row>
    <row r="13" spans="1:17" ht="29" customHeight="1">
      <c r="A13" s="17" t="s">
        <v>87</v>
      </c>
      <c r="B13" s="17"/>
      <c r="C13" s="17"/>
      <c r="D13" s="17"/>
      <c r="E13" s="17"/>
      <c r="F13" s="17"/>
      <c r="K13" s="14"/>
      <c r="L13" s="17"/>
      <c r="M13" s="22" t="s">
        <v>60</v>
      </c>
      <c r="N13" s="18">
        <v>-6.0000000000000001E-3</v>
      </c>
      <c r="O13" s="18">
        <v>2.1000000000000001E-2</v>
      </c>
      <c r="P13" s="18">
        <v>-0.125</v>
      </c>
      <c r="Q13" s="18">
        <v>6.0000000000000001E-3</v>
      </c>
    </row>
    <row r="14" spans="1:17" ht="29" customHeight="1">
      <c r="A14" s="17"/>
      <c r="B14" s="20" t="s">
        <v>61</v>
      </c>
      <c r="C14" s="18">
        <v>-2.1000000000000001E-2</v>
      </c>
      <c r="D14" s="18">
        <v>9.1999999999999998E-2</v>
      </c>
      <c r="E14" s="18">
        <v>-0.19700000000000001</v>
      </c>
      <c r="F14" s="18">
        <v>0.155</v>
      </c>
      <c r="K14" s="14"/>
      <c r="L14" s="17"/>
      <c r="M14" s="22" t="s">
        <v>69</v>
      </c>
      <c r="N14" s="18">
        <v>-0.216</v>
      </c>
      <c r="O14" s="18">
        <v>0.04</v>
      </c>
      <c r="P14" s="18">
        <v>-0.29499999999999998</v>
      </c>
      <c r="Q14" s="18">
        <v>-0.13600000000000001</v>
      </c>
    </row>
    <row r="15" spans="1:17" ht="29" customHeight="1">
      <c r="A15" s="17"/>
      <c r="B15" s="17" t="s">
        <v>70</v>
      </c>
      <c r="C15" s="18">
        <v>-0.69</v>
      </c>
      <c r="D15" s="18">
        <v>0.121</v>
      </c>
      <c r="E15" s="18">
        <v>-0.92100000000000004</v>
      </c>
      <c r="F15" s="18">
        <v>-0.45800000000000002</v>
      </c>
      <c r="K15" s="14"/>
      <c r="L15" s="17" t="s">
        <v>90</v>
      </c>
      <c r="M15" s="21"/>
      <c r="N15" s="21"/>
      <c r="O15" s="21"/>
      <c r="P15" s="21"/>
      <c r="Q15" s="21"/>
    </row>
    <row r="16" spans="1:17" ht="29" customHeight="1">
      <c r="A16" s="17"/>
      <c r="B16" s="20" t="s">
        <v>69</v>
      </c>
      <c r="C16" s="18">
        <v>-0.20200000000000001</v>
      </c>
      <c r="D16" s="18">
        <v>4.7E-2</v>
      </c>
      <c r="E16" s="18">
        <v>-0.29199999999999998</v>
      </c>
      <c r="F16" s="18">
        <v>-0.112</v>
      </c>
      <c r="K16" s="14"/>
      <c r="L16" s="17"/>
      <c r="M16" s="21" t="s">
        <v>70</v>
      </c>
      <c r="N16" s="18">
        <v>-0.68899999999999995</v>
      </c>
      <c r="O16" s="18">
        <v>0.2</v>
      </c>
      <c r="P16" s="18">
        <v>-1.01</v>
      </c>
      <c r="Q16" s="18">
        <v>-0.28899999999999998</v>
      </c>
    </row>
    <row r="17" spans="1:18" ht="29" customHeight="1">
      <c r="A17" s="17"/>
      <c r="B17" s="20" t="s">
        <v>60</v>
      </c>
      <c r="C17" s="18">
        <v>-0.21199999999999999</v>
      </c>
      <c r="D17" s="18">
        <v>4.1000000000000002E-2</v>
      </c>
      <c r="E17" s="18">
        <v>-0.29299999999999998</v>
      </c>
      <c r="F17" s="18">
        <v>-0.13300000000000001</v>
      </c>
      <c r="K17" s="14"/>
      <c r="L17" s="21"/>
      <c r="M17" s="21" t="s">
        <v>61</v>
      </c>
      <c r="N17" s="18">
        <v>5.1999999999999998E-2</v>
      </c>
      <c r="O17" s="18">
        <v>0.121</v>
      </c>
      <c r="P17" s="18">
        <v>-9.4E-2</v>
      </c>
      <c r="Q17" s="18">
        <v>0.53400000000000003</v>
      </c>
    </row>
    <row r="18" spans="1:18" ht="29" customHeight="1">
      <c r="A18" s="17"/>
      <c r="B18" s="20" t="s">
        <v>59</v>
      </c>
      <c r="C18" s="18">
        <v>0.21099999999999999</v>
      </c>
      <c r="D18" s="18">
        <v>2.9000000000000001E-2</v>
      </c>
      <c r="E18" s="18">
        <v>0.154</v>
      </c>
      <c r="F18" s="18">
        <v>0.26700000000000002</v>
      </c>
      <c r="K18" s="14"/>
      <c r="L18" s="21"/>
      <c r="M18" s="22" t="s">
        <v>60</v>
      </c>
      <c r="N18" s="18">
        <v>8.4000000000000005E-2</v>
      </c>
      <c r="O18" s="18">
        <v>0.15</v>
      </c>
      <c r="P18" s="18">
        <v>-4.8000000000000001E-2</v>
      </c>
      <c r="Q18" s="18">
        <v>0.56899999999999995</v>
      </c>
    </row>
    <row r="19" spans="1:18" ht="29" customHeight="1">
      <c r="K19" s="14"/>
      <c r="L19" s="21"/>
      <c r="M19" s="22" t="s">
        <v>69</v>
      </c>
      <c r="N19" s="18">
        <v>-0.44800000000000001</v>
      </c>
      <c r="O19" s="18">
        <v>6.5000000000000002E-2</v>
      </c>
      <c r="P19" s="18">
        <v>-0.57699999999999996</v>
      </c>
      <c r="Q19" s="18">
        <v>-0.32</v>
      </c>
    </row>
    <row r="20" spans="1:18" ht="29" customHeight="1">
      <c r="K20" s="14"/>
      <c r="L20" s="14"/>
      <c r="M20" s="14"/>
      <c r="N20" s="14"/>
      <c r="O20" s="14"/>
      <c r="P20" s="14"/>
      <c r="Q20" s="14"/>
    </row>
    <row r="21" spans="1:18" ht="29" customHeight="1">
      <c r="A21" s="14"/>
      <c r="K21" s="14"/>
      <c r="L21" s="14"/>
      <c r="M21" s="14"/>
      <c r="N21" s="14"/>
      <c r="O21" s="14"/>
      <c r="P21" s="14"/>
      <c r="Q21" s="14"/>
      <c r="R21" s="14"/>
    </row>
    <row r="22" spans="1:18" ht="29" customHeight="1">
      <c r="K22" s="14"/>
      <c r="L22" s="14"/>
      <c r="M22" s="14"/>
      <c r="N22" s="14"/>
      <c r="O22" s="14"/>
      <c r="P22" s="14"/>
      <c r="Q22" s="14"/>
      <c r="R22" s="14"/>
    </row>
    <row r="23" spans="1:18" ht="29" customHeight="1">
      <c r="K23" s="14"/>
      <c r="L23" s="14"/>
      <c r="M23" s="14"/>
      <c r="N23" s="14"/>
      <c r="O23" s="14"/>
      <c r="P23" s="14"/>
      <c r="Q23" s="14"/>
      <c r="R23" s="14"/>
    </row>
    <row r="24" spans="1:18" ht="29" customHeight="1">
      <c r="K24" s="14"/>
      <c r="L24" s="14"/>
      <c r="M24" s="14"/>
      <c r="N24" s="14"/>
      <c r="O24" s="14"/>
      <c r="P24" s="14"/>
      <c r="Q24" s="14"/>
      <c r="R24" s="14"/>
    </row>
    <row r="25" spans="1:18" ht="29" customHeight="1">
      <c r="K25" s="14"/>
      <c r="L25" s="14"/>
      <c r="M25" s="14"/>
      <c r="N25" s="14"/>
      <c r="O25" s="14"/>
      <c r="P25" s="14"/>
      <c r="Q25" s="14"/>
      <c r="R25" s="14"/>
    </row>
    <row r="26" spans="1:18" ht="29" customHeight="1"/>
    <row r="27" spans="1:18" ht="29" customHeight="1"/>
    <row r="28" spans="1:18" ht="29" customHeight="1"/>
    <row r="29" spans="1:18" ht="29" customHeight="1"/>
    <row r="31" spans="1:18" ht="15.75" customHeight="1"/>
  </sheetData>
  <mergeCells count="2">
    <mergeCell ref="E4:F4"/>
    <mergeCell ref="P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8"/>
  <sheetViews>
    <sheetView workbookViewId="0">
      <selection activeCell="E10" sqref="B7:E10"/>
    </sheetView>
  </sheetViews>
  <sheetFormatPr baseColWidth="10" defaultColWidth="8.83203125" defaultRowHeight="16"/>
  <cols>
    <col min="4" max="4" width="9.33203125" bestFit="1" customWidth="1"/>
    <col min="7" max="7" width="15.6640625" customWidth="1"/>
  </cols>
  <sheetData>
    <row r="2" spans="1:10" ht="19">
      <c r="A2" s="4" t="s">
        <v>16</v>
      </c>
      <c r="D2" t="s">
        <v>14</v>
      </c>
    </row>
    <row r="3" spans="1:10">
      <c r="A3" s="6" t="s">
        <v>66</v>
      </c>
    </row>
    <row r="5" spans="1:10" ht="34">
      <c r="A5" s="7"/>
      <c r="B5" s="7" t="s">
        <v>55</v>
      </c>
      <c r="C5" s="7" t="s">
        <v>1</v>
      </c>
      <c r="D5" s="33" t="s">
        <v>54</v>
      </c>
      <c r="E5" s="33"/>
      <c r="F5" s="7" t="s">
        <v>4</v>
      </c>
      <c r="G5" s="7" t="s">
        <v>9</v>
      </c>
      <c r="I5" s="10" t="s">
        <v>6</v>
      </c>
      <c r="J5" s="10" t="s">
        <v>7</v>
      </c>
    </row>
    <row r="6" spans="1:10">
      <c r="A6" t="s">
        <v>2</v>
      </c>
      <c r="B6">
        <v>17.178000000000001</v>
      </c>
      <c r="C6">
        <v>2.13</v>
      </c>
      <c r="D6">
        <v>12.984802</v>
      </c>
      <c r="E6">
        <v>21.370917200000001</v>
      </c>
      <c r="F6" t="s">
        <v>47</v>
      </c>
      <c r="G6" t="s">
        <v>3</v>
      </c>
      <c r="I6">
        <v>2.1389999999999998</v>
      </c>
      <c r="J6">
        <v>8.0289999999999999</v>
      </c>
    </row>
    <row r="7" spans="1:10">
      <c r="A7" t="s">
        <v>10</v>
      </c>
      <c r="B7">
        <v>-19.626000000000001</v>
      </c>
      <c r="C7">
        <v>3.6930000000000001</v>
      </c>
      <c r="D7" s="2">
        <v>-26.893999999999998</v>
      </c>
      <c r="E7">
        <v>-12.356750099999999</v>
      </c>
      <c r="F7" s="2">
        <v>1.1999999999999999E-7</v>
      </c>
      <c r="G7" t="s">
        <v>3</v>
      </c>
      <c r="I7">
        <v>3.7090000000000001</v>
      </c>
      <c r="J7">
        <v>5.2919999999999998</v>
      </c>
    </row>
    <row r="8" spans="1:10">
      <c r="A8" t="s">
        <v>0</v>
      </c>
      <c r="B8">
        <v>5.9630000000000001</v>
      </c>
      <c r="C8">
        <v>3.089</v>
      </c>
      <c r="D8">
        <v>-0.11797000000000001</v>
      </c>
      <c r="E8">
        <v>12.043376200000001</v>
      </c>
      <c r="F8">
        <v>5.4600000000000003E-2</v>
      </c>
      <c r="G8" t="s">
        <v>64</v>
      </c>
      <c r="I8">
        <v>3.1019999999999999</v>
      </c>
      <c r="J8">
        <v>1.9219999999999999</v>
      </c>
    </row>
    <row r="9" spans="1:10">
      <c r="A9" t="s">
        <v>11</v>
      </c>
      <c r="B9">
        <v>-1.9950000000000001</v>
      </c>
      <c r="C9">
        <v>1.5349999999999999</v>
      </c>
      <c r="D9">
        <v>-5.0897389999999998</v>
      </c>
      <c r="E9">
        <v>0.3434508</v>
      </c>
      <c r="F9">
        <v>0.19489999999999999</v>
      </c>
      <c r="I9">
        <v>1.5389999999999999</v>
      </c>
      <c r="J9">
        <v>1.296</v>
      </c>
    </row>
    <row r="10" spans="1:10">
      <c r="A10" t="s">
        <v>20</v>
      </c>
      <c r="B10">
        <v>-9.923</v>
      </c>
      <c r="C10">
        <v>1.5920000000000001</v>
      </c>
      <c r="D10">
        <v>-13.056463000000001</v>
      </c>
      <c r="E10">
        <v>-6.7897713</v>
      </c>
      <c r="F10" t="s">
        <v>47</v>
      </c>
      <c r="G10" t="s">
        <v>3</v>
      </c>
      <c r="I10">
        <v>1.599</v>
      </c>
      <c r="J10">
        <v>6.2069999999999999</v>
      </c>
    </row>
    <row r="12" spans="1:10">
      <c r="A12" s="8" t="s">
        <v>56</v>
      </c>
    </row>
    <row r="13" spans="1:10">
      <c r="B13" t="s">
        <v>24</v>
      </c>
      <c r="C13" t="s">
        <v>25</v>
      </c>
      <c r="D13" t="s">
        <v>26</v>
      </c>
      <c r="E13" t="s">
        <v>27</v>
      </c>
      <c r="F13" t="s">
        <v>28</v>
      </c>
    </row>
    <row r="14" spans="1:10">
      <c r="A14">
        <v>1234</v>
      </c>
      <c r="B14">
        <v>7</v>
      </c>
      <c r="C14">
        <v>-756.38</v>
      </c>
      <c r="D14">
        <v>1527.16</v>
      </c>
      <c r="E14">
        <v>0</v>
      </c>
      <c r="F14">
        <v>0.84</v>
      </c>
    </row>
    <row r="15" spans="1:10">
      <c r="A15">
        <v>124</v>
      </c>
      <c r="B15">
        <v>6</v>
      </c>
      <c r="C15">
        <v>-759.1</v>
      </c>
      <c r="D15">
        <v>1530.49</v>
      </c>
      <c r="E15">
        <v>3.33</v>
      </c>
      <c r="F15">
        <v>0.16</v>
      </c>
    </row>
    <row r="18" spans="12:12">
      <c r="L18" t="s">
        <v>65</v>
      </c>
    </row>
  </sheetData>
  <mergeCells count="1">
    <mergeCell ref="D5:E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6"/>
  <sheetViews>
    <sheetView workbookViewId="0">
      <selection activeCell="E10" sqref="B7:E10"/>
    </sheetView>
  </sheetViews>
  <sheetFormatPr baseColWidth="10" defaultColWidth="8.83203125" defaultRowHeight="16"/>
  <sheetData>
    <row r="2" spans="1:10" ht="19">
      <c r="A2" s="4" t="s">
        <v>16</v>
      </c>
      <c r="D2" t="s">
        <v>14</v>
      </c>
    </row>
    <row r="3" spans="1:10">
      <c r="A3" s="6" t="s">
        <v>79</v>
      </c>
    </row>
    <row r="5" spans="1:10">
      <c r="A5" s="5"/>
      <c r="B5" s="5" t="s">
        <v>5</v>
      </c>
      <c r="C5" s="5" t="s">
        <v>1</v>
      </c>
      <c r="D5" s="34" t="s">
        <v>53</v>
      </c>
      <c r="E5" s="34"/>
      <c r="F5" s="5" t="s">
        <v>4</v>
      </c>
      <c r="G5" s="5" t="s">
        <v>9</v>
      </c>
      <c r="I5" s="5" t="s">
        <v>6</v>
      </c>
      <c r="J5" s="5" t="s">
        <v>7</v>
      </c>
    </row>
    <row r="6" spans="1:10">
      <c r="A6" t="s">
        <v>2</v>
      </c>
      <c r="B6">
        <v>27.115200000000002</v>
      </c>
      <c r="C6">
        <v>5.7462999999999997</v>
      </c>
      <c r="D6">
        <v>15.64729</v>
      </c>
      <c r="E6">
        <v>38.583182000000001</v>
      </c>
      <c r="F6" s="2">
        <v>3.5999999999999998E-6</v>
      </c>
      <c r="G6" t="s">
        <v>3</v>
      </c>
      <c r="I6">
        <v>5.8510999999999997</v>
      </c>
      <c r="J6">
        <v>4.6340000000000003</v>
      </c>
    </row>
    <row r="7" spans="1:10">
      <c r="A7" t="s">
        <v>10</v>
      </c>
      <c r="B7">
        <v>-15.62</v>
      </c>
      <c r="C7">
        <v>11.8886</v>
      </c>
      <c r="D7">
        <v>-39.348109999999998</v>
      </c>
      <c r="E7">
        <v>8.1081979999999998</v>
      </c>
      <c r="F7">
        <v>0.19700000000000001</v>
      </c>
      <c r="I7">
        <v>12.106400000000001</v>
      </c>
      <c r="J7">
        <v>1.29</v>
      </c>
    </row>
    <row r="8" spans="1:10">
      <c r="A8" t="s">
        <v>0</v>
      </c>
      <c r="B8">
        <v>-2.7189999999999999</v>
      </c>
      <c r="C8">
        <v>9.2948000000000004</v>
      </c>
      <c r="D8">
        <v>-22.54318</v>
      </c>
      <c r="E8">
        <v>16.470274</v>
      </c>
      <c r="F8">
        <v>0.77400000000000002</v>
      </c>
      <c r="I8">
        <v>9.4636999999999993</v>
      </c>
      <c r="J8">
        <v>0.28699999999999998</v>
      </c>
    </row>
    <row r="9" spans="1:10">
      <c r="A9" t="s">
        <v>11</v>
      </c>
      <c r="B9">
        <v>-0.75370000000000004</v>
      </c>
      <c r="C9">
        <v>7.4393000000000002</v>
      </c>
      <c r="D9">
        <v>-16.77084</v>
      </c>
      <c r="E9">
        <v>15.038582999999999</v>
      </c>
      <c r="F9">
        <v>0.92100000000000004</v>
      </c>
      <c r="I9">
        <v>7.5755999999999997</v>
      </c>
      <c r="J9">
        <v>9.9000000000000005E-2</v>
      </c>
    </row>
    <row r="10" spans="1:10">
      <c r="A10" t="s">
        <v>20</v>
      </c>
      <c r="B10">
        <v>-16.8306</v>
      </c>
      <c r="C10">
        <v>3.4228999999999998</v>
      </c>
      <c r="D10">
        <v>-23.66189</v>
      </c>
      <c r="E10">
        <v>-9.9992090000000005</v>
      </c>
      <c r="F10" s="2">
        <v>1.3999999999999999E-6</v>
      </c>
      <c r="G10" t="s">
        <v>3</v>
      </c>
      <c r="I10">
        <v>3.4853999999999998</v>
      </c>
      <c r="J10">
        <v>4.8289999999999997</v>
      </c>
    </row>
    <row r="11" spans="1:10">
      <c r="A11" s="1"/>
    </row>
    <row r="12" spans="1:10">
      <c r="A12" s="8" t="s">
        <v>56</v>
      </c>
    </row>
    <row r="13" spans="1:10">
      <c r="B13" t="s">
        <v>24</v>
      </c>
      <c r="C13" t="s">
        <v>25</v>
      </c>
      <c r="D13" t="s">
        <v>26</v>
      </c>
      <c r="E13" t="s">
        <v>27</v>
      </c>
      <c r="F13" t="s">
        <v>28</v>
      </c>
    </row>
    <row r="14" spans="1:10">
      <c r="A14">
        <v>1234</v>
      </c>
      <c r="B14">
        <v>7</v>
      </c>
      <c r="C14">
        <v>-182.47</v>
      </c>
      <c r="D14">
        <v>380.63</v>
      </c>
      <c r="E14">
        <v>0</v>
      </c>
      <c r="F14">
        <v>0.77</v>
      </c>
    </row>
    <row r="15" spans="1:10">
      <c r="A15">
        <v>124</v>
      </c>
      <c r="B15">
        <v>6</v>
      </c>
      <c r="C15">
        <v>-185.46</v>
      </c>
      <c r="D15">
        <v>384.18</v>
      </c>
      <c r="E15">
        <v>3.55</v>
      </c>
      <c r="F15">
        <v>0.13</v>
      </c>
    </row>
    <row r="16" spans="1:10">
      <c r="A16">
        <v>134</v>
      </c>
      <c r="B16">
        <v>6</v>
      </c>
      <c r="C16">
        <v>-185.68</v>
      </c>
      <c r="D16">
        <v>384.62</v>
      </c>
      <c r="E16">
        <v>3.98</v>
      </c>
      <c r="F16">
        <v>0.1</v>
      </c>
    </row>
  </sheetData>
  <mergeCells count="1">
    <mergeCell ref="D5:E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14"/>
  <sheetViews>
    <sheetView workbookViewId="0">
      <selection activeCell="G9" sqref="A5:G9"/>
    </sheetView>
  </sheetViews>
  <sheetFormatPr baseColWidth="10" defaultColWidth="8.83203125" defaultRowHeight="16"/>
  <sheetData>
    <row r="2" spans="1:9" ht="19">
      <c r="A2" s="4" t="s">
        <v>16</v>
      </c>
      <c r="D2" t="s">
        <v>14</v>
      </c>
    </row>
    <row r="3" spans="1:9">
      <c r="A3" s="6" t="s">
        <v>66</v>
      </c>
    </row>
    <row r="5" spans="1:9" ht="34">
      <c r="A5" s="10"/>
      <c r="B5" s="10" t="s">
        <v>55</v>
      </c>
      <c r="C5" s="10" t="s">
        <v>1</v>
      </c>
      <c r="D5" s="33" t="s">
        <v>54</v>
      </c>
      <c r="E5" s="33"/>
      <c r="F5" s="10" t="s">
        <v>4</v>
      </c>
      <c r="G5" s="10" t="s">
        <v>9</v>
      </c>
      <c r="I5" s="10" t="s">
        <v>7</v>
      </c>
    </row>
    <row r="6" spans="1:9">
      <c r="A6" t="s">
        <v>2</v>
      </c>
      <c r="B6">
        <v>2.8757299999999999</v>
      </c>
      <c r="C6">
        <v>9.1969999999999996E-2</v>
      </c>
      <c r="D6">
        <v>2.6726797800000002</v>
      </c>
      <c r="E6">
        <v>3.085067</v>
      </c>
      <c r="F6" t="s">
        <v>47</v>
      </c>
      <c r="G6" t="s">
        <v>3</v>
      </c>
      <c r="I6">
        <v>31.268000000000001</v>
      </c>
    </row>
    <row r="7" spans="1:9">
      <c r="A7" t="s">
        <v>0</v>
      </c>
      <c r="B7">
        <v>1.0033700000000001</v>
      </c>
      <c r="C7">
        <v>0.23630999999999999</v>
      </c>
      <c r="D7">
        <v>0.42724171</v>
      </c>
      <c r="E7">
        <v>1.4605431</v>
      </c>
      <c r="F7" s="2">
        <v>2.1800000000000001E-5</v>
      </c>
      <c r="G7" t="s">
        <v>3</v>
      </c>
      <c r="I7">
        <v>4.2460000000000004</v>
      </c>
    </row>
    <row r="8" spans="1:9">
      <c r="A8" t="s">
        <v>20</v>
      </c>
      <c r="B8">
        <v>-0.92247999999999997</v>
      </c>
      <c r="C8">
        <v>0.10045999999999999</v>
      </c>
      <c r="D8">
        <v>-1.13084469</v>
      </c>
      <c r="E8">
        <v>-0.67664679999999999</v>
      </c>
      <c r="F8" t="s">
        <v>47</v>
      </c>
      <c r="G8" t="s">
        <v>3</v>
      </c>
      <c r="I8">
        <v>-9.1820000000000004</v>
      </c>
    </row>
    <row r="9" spans="1:9">
      <c r="A9" t="s">
        <v>11</v>
      </c>
      <c r="B9">
        <v>-0.70682999999999996</v>
      </c>
      <c r="C9">
        <v>0.21360999999999999</v>
      </c>
      <c r="D9">
        <v>-1.16819096</v>
      </c>
      <c r="E9">
        <v>-0.3498308</v>
      </c>
      <c r="F9">
        <v>9.3599999999999998E-4</v>
      </c>
      <c r="G9" t="s">
        <v>3</v>
      </c>
      <c r="I9">
        <v>-3.3090000000000002</v>
      </c>
    </row>
    <row r="10" spans="1:9">
      <c r="A10" s="1" t="s">
        <v>22</v>
      </c>
      <c r="B10" s="1"/>
    </row>
    <row r="12" spans="1:9">
      <c r="A12" s="8" t="s">
        <v>67</v>
      </c>
    </row>
    <row r="13" spans="1:9">
      <c r="A13" t="s">
        <v>29</v>
      </c>
      <c r="B13" t="s">
        <v>30</v>
      </c>
      <c r="C13" t="s">
        <v>25</v>
      </c>
      <c r="D13" t="s">
        <v>31</v>
      </c>
      <c r="E13" t="s">
        <v>32</v>
      </c>
    </row>
    <row r="14" spans="1:9">
      <c r="A14">
        <v>676.4</v>
      </c>
      <c r="B14">
        <v>693.6</v>
      </c>
      <c r="C14">
        <v>-332.2</v>
      </c>
      <c r="D14">
        <v>664.4</v>
      </c>
      <c r="E14">
        <v>124</v>
      </c>
    </row>
  </sheetData>
  <mergeCells count="1">
    <mergeCell ref="D5:E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7"/>
  <sheetViews>
    <sheetView workbookViewId="0">
      <selection activeCell="G9" sqref="A5:G9"/>
    </sheetView>
  </sheetViews>
  <sheetFormatPr baseColWidth="10" defaultColWidth="8.83203125" defaultRowHeight="16"/>
  <sheetData>
    <row r="2" spans="1:10" ht="19">
      <c r="A2" s="4" t="s">
        <v>16</v>
      </c>
      <c r="D2" t="s">
        <v>14</v>
      </c>
    </row>
    <row r="3" spans="1:10">
      <c r="A3" s="6" t="s">
        <v>66</v>
      </c>
    </row>
    <row r="5" spans="1:10" ht="34">
      <c r="A5" s="10"/>
      <c r="B5" s="10" t="s">
        <v>55</v>
      </c>
      <c r="C5" s="10" t="s">
        <v>1</v>
      </c>
      <c r="D5" s="33" t="s">
        <v>54</v>
      </c>
      <c r="E5" s="33"/>
      <c r="F5" s="10" t="s">
        <v>4</v>
      </c>
      <c r="G5" s="10" t="s">
        <v>9</v>
      </c>
      <c r="I5" s="10" t="s">
        <v>6</v>
      </c>
      <c r="J5" s="10" t="s">
        <v>7</v>
      </c>
    </row>
    <row r="6" spans="1:10">
      <c r="A6" t="s">
        <v>2</v>
      </c>
      <c r="B6">
        <v>2.411057</v>
      </c>
      <c r="C6">
        <v>0.14044499999999999</v>
      </c>
      <c r="D6">
        <v>2.1321317999999998</v>
      </c>
      <c r="E6">
        <v>2.6899825000000002</v>
      </c>
      <c r="F6" t="s">
        <v>47</v>
      </c>
      <c r="G6" t="s">
        <v>3</v>
      </c>
      <c r="I6">
        <v>0.14231099999999999</v>
      </c>
      <c r="J6">
        <v>16.942</v>
      </c>
    </row>
    <row r="7" spans="1:10">
      <c r="A7" t="s">
        <v>0</v>
      </c>
      <c r="B7">
        <v>0.82015099999999996</v>
      </c>
      <c r="C7">
        <v>0.24504000000000001</v>
      </c>
      <c r="D7">
        <v>0.33344220000000002</v>
      </c>
      <c r="E7">
        <v>1.3068603999999999</v>
      </c>
      <c r="F7">
        <v>9.5799999999999998E-4</v>
      </c>
      <c r="G7" t="s">
        <v>3</v>
      </c>
      <c r="I7">
        <v>0.24832599999999999</v>
      </c>
      <c r="J7">
        <v>3.3029999999999999</v>
      </c>
    </row>
    <row r="8" spans="1:10">
      <c r="A8" t="s">
        <v>20</v>
      </c>
      <c r="B8">
        <v>-8.1672999999999996E-2</v>
      </c>
      <c r="C8">
        <v>0.22577700000000001</v>
      </c>
      <c r="D8">
        <v>-0.94863010000000003</v>
      </c>
      <c r="E8">
        <v>0.41237249999999998</v>
      </c>
      <c r="F8">
        <v>0.72008899999999998</v>
      </c>
      <c r="I8">
        <v>0.22792100000000001</v>
      </c>
      <c r="J8">
        <v>0.35799999999999998</v>
      </c>
    </row>
    <row r="9" spans="1:10">
      <c r="A9" t="s">
        <v>11</v>
      </c>
      <c r="B9">
        <v>6.0070000000000002E-3</v>
      </c>
      <c r="C9">
        <v>5.2690000000000001E-2</v>
      </c>
      <c r="D9">
        <v>-0.18094589999999999</v>
      </c>
      <c r="E9">
        <v>0.22884640000000001</v>
      </c>
      <c r="F9">
        <v>0.91039099999999995</v>
      </c>
      <c r="I9">
        <v>5.3374999999999999E-2</v>
      </c>
      <c r="J9">
        <v>0.113</v>
      </c>
    </row>
    <row r="10" spans="1:10">
      <c r="A10" s="1" t="s">
        <v>22</v>
      </c>
      <c r="B10" s="1" t="s">
        <v>68</v>
      </c>
    </row>
    <row r="12" spans="1:10">
      <c r="A12" s="8" t="s">
        <v>56</v>
      </c>
    </row>
    <row r="13" spans="1:10">
      <c r="B13" t="s">
        <v>24</v>
      </c>
      <c r="C13" t="s">
        <v>25</v>
      </c>
      <c r="D13" t="s">
        <v>26</v>
      </c>
      <c r="E13" t="s">
        <v>27</v>
      </c>
      <c r="F13" t="s">
        <v>28</v>
      </c>
    </row>
    <row r="14" spans="1:10">
      <c r="A14">
        <v>1</v>
      </c>
      <c r="B14">
        <v>4</v>
      </c>
      <c r="C14">
        <v>-235.93</v>
      </c>
      <c r="D14">
        <v>480.3</v>
      </c>
      <c r="E14">
        <v>0</v>
      </c>
      <c r="F14">
        <v>0.52</v>
      </c>
    </row>
    <row r="15" spans="1:10">
      <c r="A15">
        <v>13</v>
      </c>
      <c r="B15">
        <v>5</v>
      </c>
      <c r="C15">
        <v>-235.64</v>
      </c>
      <c r="D15">
        <v>481.94</v>
      </c>
      <c r="E15">
        <v>1.64</v>
      </c>
      <c r="F15">
        <v>0.23</v>
      </c>
    </row>
    <row r="16" spans="1:10">
      <c r="A16">
        <v>12</v>
      </c>
      <c r="B16">
        <v>5</v>
      </c>
      <c r="C16">
        <v>-235.9</v>
      </c>
      <c r="D16">
        <v>482.48</v>
      </c>
      <c r="E16">
        <v>2.17</v>
      </c>
      <c r="F16">
        <v>0.18</v>
      </c>
    </row>
    <row r="17" spans="1:6">
      <c r="A17">
        <v>123</v>
      </c>
      <c r="B17">
        <v>6</v>
      </c>
      <c r="C17">
        <v>-235.61</v>
      </c>
      <c r="D17">
        <v>484.17</v>
      </c>
      <c r="E17">
        <v>3.86</v>
      </c>
      <c r="F17">
        <v>0.08</v>
      </c>
    </row>
  </sheetData>
  <mergeCells count="1">
    <mergeCell ref="D5:E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9"/>
  <sheetViews>
    <sheetView workbookViewId="0">
      <selection activeCell="B9" sqref="B9:E13"/>
    </sheetView>
  </sheetViews>
  <sheetFormatPr baseColWidth="10" defaultColWidth="11" defaultRowHeight="16"/>
  <cols>
    <col min="1" max="1" width="16.33203125" customWidth="1"/>
  </cols>
  <sheetData>
    <row r="2" spans="1:10" ht="19">
      <c r="A2" s="4" t="s">
        <v>16</v>
      </c>
      <c r="D2" t="s">
        <v>14</v>
      </c>
    </row>
    <row r="3" spans="1:10">
      <c r="A3" s="6" t="s">
        <v>66</v>
      </c>
    </row>
    <row r="6" spans="1:10">
      <c r="A6" s="6" t="s">
        <v>58</v>
      </c>
    </row>
    <row r="7" spans="1:10" ht="31.5" customHeight="1">
      <c r="A7" s="7"/>
      <c r="B7" s="7" t="s">
        <v>55</v>
      </c>
      <c r="C7" s="7" t="s">
        <v>1</v>
      </c>
      <c r="D7" s="33" t="s">
        <v>54</v>
      </c>
      <c r="E7" s="33"/>
      <c r="F7" s="7" t="s">
        <v>4</v>
      </c>
      <c r="G7" s="7" t="s">
        <v>9</v>
      </c>
      <c r="I7" s="7" t="s">
        <v>6</v>
      </c>
      <c r="J7" s="7" t="s">
        <v>7</v>
      </c>
    </row>
    <row r="8" spans="1:10">
      <c r="A8" t="s">
        <v>2</v>
      </c>
      <c r="B8">
        <v>15.4564</v>
      </c>
      <c r="C8">
        <v>1.98</v>
      </c>
      <c r="D8">
        <v>11.566767</v>
      </c>
      <c r="E8">
        <v>19.346035700000002</v>
      </c>
      <c r="F8" t="s">
        <v>47</v>
      </c>
      <c r="G8" t="s">
        <v>3</v>
      </c>
      <c r="I8">
        <v>1.9844999999999999</v>
      </c>
      <c r="J8">
        <v>7.7880000000000003</v>
      </c>
    </row>
    <row r="9" spans="1:10" ht="30" customHeight="1">
      <c r="A9" t="s">
        <v>10</v>
      </c>
      <c r="B9">
        <v>-15.7219</v>
      </c>
      <c r="C9">
        <v>3.8188</v>
      </c>
      <c r="D9">
        <v>-23.224195000000002</v>
      </c>
      <c r="E9">
        <v>-8.2196707</v>
      </c>
      <c r="F9" s="2">
        <v>4.0000000000000003E-5</v>
      </c>
      <c r="G9" t="s">
        <v>3</v>
      </c>
      <c r="I9">
        <v>3.8277999999999999</v>
      </c>
      <c r="J9">
        <v>4.1070000000000002</v>
      </c>
    </row>
    <row r="10" spans="1:10" ht="30" customHeight="1">
      <c r="A10" t="s">
        <v>13</v>
      </c>
      <c r="B10">
        <v>6.8399000000000001</v>
      </c>
      <c r="C10">
        <v>0.89080000000000004</v>
      </c>
      <c r="D10">
        <v>5.0897509999999997</v>
      </c>
      <c r="E10">
        <v>8.5899552999999997</v>
      </c>
      <c r="F10" t="s">
        <v>47</v>
      </c>
      <c r="G10" t="s">
        <v>3</v>
      </c>
      <c r="I10">
        <v>0.89290000000000003</v>
      </c>
      <c r="J10">
        <v>7.66</v>
      </c>
    </row>
    <row r="11" spans="1:10" ht="30" customHeight="1">
      <c r="A11" t="s">
        <v>0</v>
      </c>
      <c r="B11">
        <v>-0.69269999999999998</v>
      </c>
      <c r="C11">
        <v>2.4948000000000001</v>
      </c>
      <c r="D11">
        <v>-6.6057410000000001</v>
      </c>
      <c r="E11">
        <v>4.7063666</v>
      </c>
      <c r="F11">
        <v>0.78180000000000005</v>
      </c>
      <c r="I11">
        <v>2.5005000000000002</v>
      </c>
      <c r="J11">
        <v>0.27700000000000002</v>
      </c>
    </row>
    <row r="12" spans="1:10" ht="30" customHeight="1">
      <c r="A12" t="s">
        <v>11</v>
      </c>
      <c r="B12">
        <v>-2.5653999999999999</v>
      </c>
      <c r="C12">
        <v>1.2346999999999999</v>
      </c>
      <c r="D12">
        <v>-4.9911789999999998</v>
      </c>
      <c r="E12">
        <v>-0.1396869</v>
      </c>
      <c r="F12">
        <v>3.8199999999999998E-2</v>
      </c>
      <c r="G12" t="s">
        <v>75</v>
      </c>
      <c r="I12">
        <v>1.2376</v>
      </c>
      <c r="J12">
        <v>2.073</v>
      </c>
    </row>
    <row r="13" spans="1:10" ht="30" customHeight="1">
      <c r="A13" t="s">
        <v>20</v>
      </c>
      <c r="B13">
        <v>-9.5183999999999997</v>
      </c>
      <c r="C13">
        <v>1.4044000000000001</v>
      </c>
      <c r="D13">
        <v>-12.277517</v>
      </c>
      <c r="E13">
        <v>-6.7593015000000003</v>
      </c>
      <c r="F13" t="s">
        <v>47</v>
      </c>
      <c r="G13" t="s">
        <v>3</v>
      </c>
      <c r="I13">
        <v>1.4077</v>
      </c>
      <c r="J13">
        <v>6.7619999999999996</v>
      </c>
    </row>
    <row r="16" spans="1:10">
      <c r="A16" s="3" t="s">
        <v>56</v>
      </c>
    </row>
    <row r="17" spans="1:6">
      <c r="B17" t="s">
        <v>24</v>
      </c>
      <c r="C17" t="s">
        <v>25</v>
      </c>
      <c r="D17" t="s">
        <v>26</v>
      </c>
      <c r="E17" t="s">
        <v>27</v>
      </c>
      <c r="F17" t="s">
        <v>28</v>
      </c>
    </row>
    <row r="18" spans="1:6">
      <c r="A18">
        <v>12345</v>
      </c>
      <c r="B18">
        <v>8</v>
      </c>
      <c r="C18">
        <v>-1495.55</v>
      </c>
      <c r="D18">
        <v>3007.38</v>
      </c>
      <c r="E18">
        <v>0</v>
      </c>
      <c r="F18">
        <v>0.73</v>
      </c>
    </row>
    <row r="19" spans="1:6">
      <c r="A19">
        <v>1245</v>
      </c>
      <c r="B19">
        <v>7</v>
      </c>
      <c r="C19">
        <v>-1497.58</v>
      </c>
      <c r="D19">
        <v>3009.37</v>
      </c>
      <c r="E19">
        <v>1.98</v>
      </c>
      <c r="F19">
        <v>0.27</v>
      </c>
    </row>
  </sheetData>
  <mergeCells count="1">
    <mergeCell ref="D7:E7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"/>
  <sheetViews>
    <sheetView workbookViewId="0">
      <selection activeCell="R2" sqref="R2"/>
    </sheetView>
  </sheetViews>
  <sheetFormatPr baseColWidth="10" defaultColWidth="8.83203125" defaultRowHeight="16"/>
  <cols>
    <col min="1" max="1" width="7.1640625" customWidth="1"/>
    <col min="2" max="2" width="8" customWidth="1"/>
    <col min="3" max="3" width="8.6640625" customWidth="1"/>
    <col min="4" max="4" width="7.1640625" customWidth="1"/>
    <col min="5" max="5" width="7.6640625" customWidth="1"/>
    <col min="7" max="7" width="2.83203125" customWidth="1"/>
    <col min="8" max="8" width="7.83203125" customWidth="1"/>
    <col min="9" max="9" width="6.6640625" customWidth="1"/>
    <col min="10" max="10" width="9.33203125" customWidth="1"/>
  </cols>
  <sheetData>
    <row r="1" spans="1:18" s="26" customFormat="1" ht="24">
      <c r="A1" s="27" t="s">
        <v>80</v>
      </c>
      <c r="B1" s="28" t="s">
        <v>70</v>
      </c>
      <c r="C1" s="29" t="s">
        <v>59</v>
      </c>
      <c r="D1" s="29" t="s">
        <v>61</v>
      </c>
      <c r="E1" s="29" t="s">
        <v>60</v>
      </c>
      <c r="F1" s="29" t="s">
        <v>69</v>
      </c>
      <c r="G1" s="27" t="s">
        <v>24</v>
      </c>
      <c r="H1" s="27" t="s">
        <v>81</v>
      </c>
      <c r="I1" s="27" t="s">
        <v>82</v>
      </c>
      <c r="J1" s="27" t="s">
        <v>83</v>
      </c>
      <c r="K1" s="30"/>
      <c r="L1" s="31" t="s">
        <v>25</v>
      </c>
    </row>
    <row r="2" spans="1:18">
      <c r="A2" s="24">
        <v>0.65329307711531504</v>
      </c>
      <c r="B2" s="24">
        <v>-0.68333514999160205</v>
      </c>
      <c r="C2" s="24">
        <v>0.21093957519553799</v>
      </c>
      <c r="D2" s="24" t="s">
        <v>48</v>
      </c>
      <c r="E2" s="24">
        <v>-0.21358171688560901</v>
      </c>
      <c r="F2" s="24">
        <v>-0.19807521964592001</v>
      </c>
      <c r="G2" s="24">
        <v>7</v>
      </c>
      <c r="H2" s="24">
        <v>-523.71327987246502</v>
      </c>
      <c r="I2" s="24">
        <v>0</v>
      </c>
      <c r="J2" s="24">
        <v>0.92146231573789605</v>
      </c>
      <c r="L2" s="24">
        <v>268.96863993623202</v>
      </c>
      <c r="N2">
        <f>(B2-B3)/B2</f>
        <v>-9.0323785647011545E-3</v>
      </c>
      <c r="O2">
        <f>(C2-C3)/C2</f>
        <v>8.4779256528422946E-4</v>
      </c>
      <c r="P2" t="e">
        <f>(D2-D3)/D2</f>
        <v>#VALUE!</v>
      </c>
      <c r="Q2">
        <f>(E2-E3)/E2</f>
        <v>6.3270490057712554E-3</v>
      </c>
      <c r="R2">
        <f>(F2-F3)/F2</f>
        <v>-1.9731562904181283E-2</v>
      </c>
    </row>
    <row r="3" spans="1:18">
      <c r="A3" s="24">
        <v>0.66571591268450703</v>
      </c>
      <c r="B3" s="24">
        <v>-0.68950729175289305</v>
      </c>
      <c r="C3" s="24">
        <v>0.210760742191963</v>
      </c>
      <c r="D3" s="24">
        <v>-2.1344903383167101E-2</v>
      </c>
      <c r="E3" s="24">
        <v>-0.212230374896137</v>
      </c>
      <c r="F3" s="24">
        <v>-0.201983553302123</v>
      </c>
      <c r="G3" s="24">
        <v>8</v>
      </c>
      <c r="H3" s="24">
        <v>-518.753815488942</v>
      </c>
      <c r="I3" s="24">
        <v>4.9594643835230201</v>
      </c>
      <c r="J3" s="24">
        <v>7.7186895100233605E-2</v>
      </c>
      <c r="L3" s="24">
        <v>267.52119632162498</v>
      </c>
    </row>
    <row r="4" spans="1:18">
      <c r="A4" s="24">
        <v>0.57233809445905703</v>
      </c>
      <c r="B4" s="24">
        <v>-0.69221331668019004</v>
      </c>
      <c r="C4" s="24">
        <v>0.20510509578619801</v>
      </c>
      <c r="D4" s="24" t="s">
        <v>48</v>
      </c>
      <c r="E4" s="24">
        <v>-0.195525704542516</v>
      </c>
      <c r="F4" s="24" t="s">
        <v>48</v>
      </c>
      <c r="G4" s="24">
        <v>6</v>
      </c>
      <c r="H4" s="24">
        <v>-510.17030256539402</v>
      </c>
      <c r="I4" s="24">
        <v>13.542977307070901</v>
      </c>
      <c r="J4" s="24">
        <v>1.0559842055001701E-3</v>
      </c>
      <c r="L4" s="24">
        <v>261.168983618026</v>
      </c>
    </row>
    <row r="5" spans="1:18">
      <c r="A5" s="24">
        <v>0.513018664952126</v>
      </c>
      <c r="B5" s="24">
        <v>-0.65822245389277101</v>
      </c>
      <c r="C5" s="24">
        <v>0.20672894918118101</v>
      </c>
      <c r="D5" s="24">
        <v>0.117368662244449</v>
      </c>
      <c r="E5" s="24">
        <v>-0.20259519166892601</v>
      </c>
      <c r="F5" s="24" t="s">
        <v>48</v>
      </c>
      <c r="G5" s="24">
        <v>7</v>
      </c>
      <c r="H5" s="24">
        <v>-506.79214929093501</v>
      </c>
      <c r="I5" s="24">
        <v>16.921130581529798</v>
      </c>
      <c r="J5" s="24">
        <v>1.95029702994441E-4</v>
      </c>
      <c r="L5" s="24">
        <v>260.50807464546699</v>
      </c>
    </row>
    <row r="6" spans="1:18">
      <c r="A6" s="24">
        <v>0.47638550475606301</v>
      </c>
      <c r="B6" s="24" t="s">
        <v>48</v>
      </c>
      <c r="C6" s="24">
        <v>0.210736808356879</v>
      </c>
      <c r="D6" s="24" t="s">
        <v>48</v>
      </c>
      <c r="E6" s="24">
        <v>-0.21252520738612299</v>
      </c>
      <c r="F6" s="24">
        <v>-0.20311295715420499</v>
      </c>
      <c r="G6" s="24">
        <v>6</v>
      </c>
      <c r="H6" s="24">
        <v>-504.24904627670901</v>
      </c>
      <c r="I6" s="24">
        <v>19.464233595756099</v>
      </c>
      <c r="J6" s="25">
        <v>5.4685596841463603E-5</v>
      </c>
      <c r="L6" s="24">
        <v>258.20835547368301</v>
      </c>
    </row>
    <row r="7" spans="1:18">
      <c r="A7" s="24">
        <v>0.63223355420711502</v>
      </c>
      <c r="B7" s="24">
        <v>-0.70356841493781896</v>
      </c>
      <c r="C7" s="24">
        <v>0.21205804429453901</v>
      </c>
      <c r="D7" s="24" t="s">
        <v>48</v>
      </c>
      <c r="E7" s="24" t="s">
        <v>48</v>
      </c>
      <c r="F7" s="24">
        <v>-0.17646706648806601</v>
      </c>
      <c r="G7" s="24">
        <v>6</v>
      </c>
      <c r="H7" s="24">
        <v>-503.24247304176998</v>
      </c>
      <c r="I7" s="24">
        <v>20.470806830694901</v>
      </c>
      <c r="J7" s="25">
        <v>3.3059657931165999E-5</v>
      </c>
      <c r="L7" s="24">
        <v>257.70506885621398</v>
      </c>
    </row>
    <row r="8" spans="1:18">
      <c r="A8" s="24">
        <v>0.43957855413916502</v>
      </c>
      <c r="B8" s="24" t="s">
        <v>48</v>
      </c>
      <c r="C8" s="24">
        <v>0.21133550626480599</v>
      </c>
      <c r="D8" s="24">
        <v>7.7260375204644002E-2</v>
      </c>
      <c r="E8" s="24">
        <v>-0.21434551501903601</v>
      </c>
      <c r="F8" s="24">
        <v>-0.19459519660596999</v>
      </c>
      <c r="G8" s="24">
        <v>7</v>
      </c>
      <c r="H8" s="24">
        <v>-500.23604947241398</v>
      </c>
      <c r="I8" s="24">
        <v>23.4772304000508</v>
      </c>
      <c r="J8" s="25">
        <v>7.3529527022563904E-6</v>
      </c>
      <c r="L8" s="24">
        <v>257.23002473620699</v>
      </c>
    </row>
    <row r="9" spans="1:18">
      <c r="A9" s="24">
        <v>0.676736457984495</v>
      </c>
      <c r="B9" s="24">
        <v>-0.724849554949902</v>
      </c>
      <c r="C9" s="24">
        <v>0.211225905160596</v>
      </c>
      <c r="D9" s="24">
        <v>-7.6497561415972401E-2</v>
      </c>
      <c r="E9" s="24" t="s">
        <v>48</v>
      </c>
      <c r="F9" s="24">
        <v>-0.190170681055289</v>
      </c>
      <c r="G9" s="24">
        <v>7</v>
      </c>
      <c r="H9" s="24">
        <v>-498.96518606913202</v>
      </c>
      <c r="I9" s="24">
        <v>24.748093803332601</v>
      </c>
      <c r="J9" s="25">
        <v>3.8949087793428098E-6</v>
      </c>
      <c r="L9" s="24">
        <v>256.594593034566</v>
      </c>
    </row>
    <row r="10" spans="1:18">
      <c r="A10" s="24">
        <v>0.56096491180208496</v>
      </c>
      <c r="B10" s="24">
        <v>-0.70977932253183096</v>
      </c>
      <c r="C10" s="24">
        <v>0.20653678021709601</v>
      </c>
      <c r="D10" s="24" t="s">
        <v>48</v>
      </c>
      <c r="E10" s="24" t="s">
        <v>48</v>
      </c>
      <c r="F10" s="24" t="s">
        <v>48</v>
      </c>
      <c r="G10" s="24">
        <v>5</v>
      </c>
      <c r="H10" s="24">
        <v>-494.47342935192501</v>
      </c>
      <c r="I10" s="24">
        <v>29.239850520540301</v>
      </c>
      <c r="J10" s="25">
        <v>4.1221587455337502E-7</v>
      </c>
      <c r="L10" s="24">
        <v>252.296475632137</v>
      </c>
    </row>
    <row r="11" spans="1:18">
      <c r="A11" s="24">
        <v>0.39100811767981702</v>
      </c>
      <c r="B11" s="24" t="s">
        <v>48</v>
      </c>
      <c r="C11" s="24">
        <v>0.207376587333269</v>
      </c>
      <c r="D11" s="24" t="s">
        <v>48</v>
      </c>
      <c r="E11" s="24">
        <v>-0.19824288496287101</v>
      </c>
      <c r="F11" s="24" t="s">
        <v>48</v>
      </c>
      <c r="G11" s="24">
        <v>5</v>
      </c>
      <c r="H11" s="24">
        <v>-493.24079802293198</v>
      </c>
      <c r="I11" s="24">
        <v>30.4724818495325</v>
      </c>
      <c r="J11" s="25">
        <v>2.22567742288843E-7</v>
      </c>
      <c r="L11" s="24">
        <v>251.680159967641</v>
      </c>
    </row>
    <row r="12" spans="1:18">
      <c r="A12" s="24">
        <v>0.30208535267291498</v>
      </c>
      <c r="B12" s="24" t="s">
        <v>48</v>
      </c>
      <c r="C12" s="24">
        <v>0.20896477650296799</v>
      </c>
      <c r="D12" s="24">
        <v>0.20674992935382999</v>
      </c>
      <c r="E12" s="24">
        <v>-0.20525769591459</v>
      </c>
      <c r="F12" s="24" t="s">
        <v>48</v>
      </c>
      <c r="G12" s="24">
        <v>6</v>
      </c>
      <c r="H12" s="24">
        <v>-491.669526935688</v>
      </c>
      <c r="I12" s="24">
        <v>32.043752936776798</v>
      </c>
      <c r="J12" s="25">
        <v>1.0145303391766E-7</v>
      </c>
      <c r="L12" s="24">
        <v>251.91859580317299</v>
      </c>
    </row>
    <row r="13" spans="1:18">
      <c r="A13" s="24">
        <v>0.532150473161625</v>
      </c>
      <c r="B13" s="24">
        <v>-0.693822405852485</v>
      </c>
      <c r="C13" s="24">
        <v>0.20751809819411099</v>
      </c>
      <c r="D13" s="24">
        <v>5.6727224435836401E-2</v>
      </c>
      <c r="E13" s="24" t="s">
        <v>48</v>
      </c>
      <c r="F13" s="24" t="s">
        <v>48</v>
      </c>
      <c r="G13" s="24">
        <v>6</v>
      </c>
      <c r="H13" s="24">
        <v>-489.91093727977699</v>
      </c>
      <c r="I13" s="24">
        <v>33.802342592687602</v>
      </c>
      <c r="J13" s="25">
        <v>4.2110669606607002E-8</v>
      </c>
      <c r="L13" s="24">
        <v>251.039300975218</v>
      </c>
    </row>
    <row r="14" spans="1:18">
      <c r="A14" s="24">
        <v>0.45074724386932702</v>
      </c>
      <c r="B14" s="24" t="s">
        <v>48</v>
      </c>
      <c r="C14" s="24">
        <v>0.21130726986155601</v>
      </c>
      <c r="D14" s="24" t="s">
        <v>48</v>
      </c>
      <c r="E14" s="24" t="s">
        <v>48</v>
      </c>
      <c r="F14" s="24">
        <v>-0.18290736972906901</v>
      </c>
      <c r="G14" s="24">
        <v>5</v>
      </c>
      <c r="H14" s="24">
        <v>-484.54516165976298</v>
      </c>
      <c r="I14" s="24">
        <v>39.168118212702097</v>
      </c>
      <c r="J14" s="25">
        <v>2.8789145576672799E-9</v>
      </c>
      <c r="L14" s="24">
        <v>247.33234178605599</v>
      </c>
    </row>
    <row r="15" spans="1:18">
      <c r="A15" s="24">
        <v>0.67402325872070001</v>
      </c>
      <c r="B15" s="24">
        <v>-0.67140824344322403</v>
      </c>
      <c r="C15" s="24" t="s">
        <v>48</v>
      </c>
      <c r="D15" s="24" t="s">
        <v>48</v>
      </c>
      <c r="E15" s="24">
        <v>-0.21610952933403799</v>
      </c>
      <c r="F15" s="24">
        <v>-0.180380879934321</v>
      </c>
      <c r="G15" s="24">
        <v>6</v>
      </c>
      <c r="H15" s="24">
        <v>-480.73792893923201</v>
      </c>
      <c r="I15" s="24">
        <v>42.975350933232399</v>
      </c>
      <c r="J15" s="25">
        <v>4.2904089989111199E-10</v>
      </c>
      <c r="L15" s="24">
        <v>246.452796804945</v>
      </c>
    </row>
    <row r="16" spans="1:18">
      <c r="A16" s="24">
        <v>0.43732146713556802</v>
      </c>
      <c r="B16" s="24" t="s">
        <v>48</v>
      </c>
      <c r="C16" s="24">
        <v>0.21155224021939201</v>
      </c>
      <c r="D16" s="24">
        <v>2.82477660139555E-2</v>
      </c>
      <c r="E16" s="24" t="s">
        <v>48</v>
      </c>
      <c r="F16" s="24">
        <v>-0.17994677514683799</v>
      </c>
      <c r="G16" s="24">
        <v>6</v>
      </c>
      <c r="H16" s="24">
        <v>-480.27630506263102</v>
      </c>
      <c r="I16" s="24">
        <v>43.436974809834197</v>
      </c>
      <c r="J16" s="25">
        <v>3.4061074459935898E-10</v>
      </c>
      <c r="L16" s="24">
        <v>246.22198486664399</v>
      </c>
    </row>
    <row r="17" spans="1:12">
      <c r="A17" s="24">
        <v>0.37489244595585203</v>
      </c>
      <c r="B17" s="24" t="s">
        <v>48</v>
      </c>
      <c r="C17" s="24">
        <v>0.20816441505309599</v>
      </c>
      <c r="D17" s="24" t="s">
        <v>48</v>
      </c>
      <c r="E17" s="24" t="s">
        <v>48</v>
      </c>
      <c r="F17" s="24" t="s">
        <v>48</v>
      </c>
      <c r="G17" s="24">
        <v>4</v>
      </c>
      <c r="H17" s="24">
        <v>-477.32817897169798</v>
      </c>
      <c r="I17" s="24">
        <v>46.385100900766403</v>
      </c>
      <c r="J17" s="25">
        <v>7.79975384889921E-11</v>
      </c>
      <c r="L17" s="24">
        <v>242.70385091726101</v>
      </c>
    </row>
    <row r="18" spans="1:12">
      <c r="A18" s="24">
        <v>0.699714522019938</v>
      </c>
      <c r="B18" s="24">
        <v>-0.68401127758604297</v>
      </c>
      <c r="C18" s="24" t="s">
        <v>48</v>
      </c>
      <c r="D18" s="24">
        <v>-4.4011165434416598E-2</v>
      </c>
      <c r="E18" s="24">
        <v>-0.21344790676054401</v>
      </c>
      <c r="F18" s="24">
        <v>-0.188868496660139</v>
      </c>
      <c r="G18" s="24">
        <v>7</v>
      </c>
      <c r="H18" s="24">
        <v>-476.00849207417201</v>
      </c>
      <c r="I18" s="24">
        <v>47.704787798292898</v>
      </c>
      <c r="J18" s="25">
        <v>4.03194434197804E-11</v>
      </c>
      <c r="L18" s="24">
        <v>245.116246037086</v>
      </c>
    </row>
    <row r="19" spans="1:12">
      <c r="A19" s="24">
        <v>0.30988499488009702</v>
      </c>
      <c r="B19" s="24" t="s">
        <v>48</v>
      </c>
      <c r="C19" s="24">
        <v>0.20945280084714801</v>
      </c>
      <c r="D19" s="24">
        <v>0.15024438307442201</v>
      </c>
      <c r="E19" s="24" t="s">
        <v>48</v>
      </c>
      <c r="F19" s="24" t="s">
        <v>48</v>
      </c>
      <c r="G19" s="24">
        <v>5</v>
      </c>
      <c r="H19" s="24">
        <v>-474.401811840714</v>
      </c>
      <c r="I19" s="24">
        <v>49.311468031750699</v>
      </c>
      <c r="J19" s="25">
        <v>1.8056282819677102E-11</v>
      </c>
      <c r="L19" s="24">
        <v>242.26066687653201</v>
      </c>
    </row>
    <row r="20" spans="1:12">
      <c r="A20" s="24">
        <v>0.59934651476029799</v>
      </c>
      <c r="B20" s="24">
        <v>-0.679410608932837</v>
      </c>
      <c r="C20" s="24" t="s">
        <v>48</v>
      </c>
      <c r="D20" s="24" t="s">
        <v>48</v>
      </c>
      <c r="E20" s="24">
        <v>-0.199053120076674</v>
      </c>
      <c r="F20" s="24" t="s">
        <v>48</v>
      </c>
      <c r="G20" s="24">
        <v>5</v>
      </c>
      <c r="H20" s="24">
        <v>-471.48893801968802</v>
      </c>
      <c r="I20" s="24">
        <v>52.2243418527773</v>
      </c>
      <c r="J20" s="25">
        <v>4.2082916956977199E-12</v>
      </c>
      <c r="L20" s="24">
        <v>240.80422996601899</v>
      </c>
    </row>
    <row r="21" spans="1:12">
      <c r="A21" s="24">
        <v>0.55553944248206799</v>
      </c>
      <c r="B21" s="24">
        <v>-0.65406753185626199</v>
      </c>
      <c r="C21" s="24" t="s">
        <v>48</v>
      </c>
      <c r="D21" s="24">
        <v>8.7064202405763305E-2</v>
      </c>
      <c r="E21" s="24">
        <v>-0.20488687613165499</v>
      </c>
      <c r="F21" s="24" t="s">
        <v>48</v>
      </c>
      <c r="G21" s="24">
        <v>6</v>
      </c>
      <c r="H21" s="24">
        <v>-467.401095666218</v>
      </c>
      <c r="I21" s="24">
        <v>56.312184206247103</v>
      </c>
      <c r="J21" s="25">
        <v>5.45057282475642E-13</v>
      </c>
      <c r="L21" s="24">
        <v>239.78438016843799</v>
      </c>
    </row>
    <row r="22" spans="1:12">
      <c r="A22" s="24">
        <v>0.50267812961728797</v>
      </c>
      <c r="B22" s="24" t="s">
        <v>48</v>
      </c>
      <c r="C22" s="24" t="s">
        <v>48</v>
      </c>
      <c r="D22" s="24" t="s">
        <v>48</v>
      </c>
      <c r="E22" s="24">
        <v>-0.21440530698268301</v>
      </c>
      <c r="F22" s="24">
        <v>-0.19165014174489001</v>
      </c>
      <c r="G22" s="24">
        <v>5</v>
      </c>
      <c r="H22" s="24">
        <v>-462.75808238758799</v>
      </c>
      <c r="I22" s="24">
        <v>60.955197484877203</v>
      </c>
      <c r="J22" s="25">
        <v>5.3484091539683801E-14</v>
      </c>
      <c r="L22" s="24">
        <v>236.43880214996901</v>
      </c>
    </row>
    <row r="23" spans="1:12">
      <c r="A23" s="24">
        <v>0.65315427239595103</v>
      </c>
      <c r="B23" s="24">
        <v>-0.69182126218657802</v>
      </c>
      <c r="C23" s="24" t="s">
        <v>48</v>
      </c>
      <c r="D23" s="24" t="s">
        <v>48</v>
      </c>
      <c r="E23" s="24" t="s">
        <v>48</v>
      </c>
      <c r="F23" s="24">
        <v>-0.159182927146929</v>
      </c>
      <c r="G23" s="24">
        <v>5</v>
      </c>
      <c r="H23" s="24">
        <v>-462.09897306154699</v>
      </c>
      <c r="I23" s="24">
        <v>61.614306810918201</v>
      </c>
      <c r="J23" s="25">
        <v>3.8468110226910398E-14</v>
      </c>
      <c r="L23" s="24">
        <v>236.10924748694799</v>
      </c>
    </row>
    <row r="24" spans="1:12">
      <c r="A24" s="24">
        <v>0.47818445828516298</v>
      </c>
      <c r="B24" s="24" t="s">
        <v>48</v>
      </c>
      <c r="C24" s="24" t="s">
        <v>48</v>
      </c>
      <c r="D24" s="24">
        <v>5.1369726180434498E-2</v>
      </c>
      <c r="E24" s="24">
        <v>-0.21558853179465001</v>
      </c>
      <c r="F24" s="24">
        <v>-0.18577569511401401</v>
      </c>
      <c r="G24" s="24">
        <v>6</v>
      </c>
      <c r="H24" s="24">
        <v>-458.54978232766899</v>
      </c>
      <c r="I24" s="24">
        <v>65.163497544795604</v>
      </c>
      <c r="J24" s="25">
        <v>6.5223466401975203E-15</v>
      </c>
      <c r="L24" s="24">
        <v>235.358723499164</v>
      </c>
    </row>
    <row r="25" spans="1:12">
      <c r="A25" s="24">
        <v>0.71140381723455604</v>
      </c>
      <c r="B25" s="24">
        <v>-0.71968720816930198</v>
      </c>
      <c r="C25" s="24" t="s">
        <v>48</v>
      </c>
      <c r="D25" s="24">
        <v>-0.10001381548088301</v>
      </c>
      <c r="E25" s="24" t="s">
        <v>48</v>
      </c>
      <c r="F25" s="24">
        <v>-0.17762152987069199</v>
      </c>
      <c r="G25" s="24">
        <v>6</v>
      </c>
      <c r="H25" s="24">
        <v>-458.28357218969001</v>
      </c>
      <c r="I25" s="24">
        <v>65.429707682775302</v>
      </c>
      <c r="J25" s="25">
        <v>5.7094868805906503E-15</v>
      </c>
      <c r="L25" s="24">
        <v>235.22561843017399</v>
      </c>
    </row>
    <row r="26" spans="1:12">
      <c r="A26" s="24">
        <v>0.58804250876536701</v>
      </c>
      <c r="B26" s="24">
        <v>-0.69739081165134498</v>
      </c>
      <c r="C26" s="24" t="s">
        <v>48</v>
      </c>
      <c r="D26" s="24" t="s">
        <v>48</v>
      </c>
      <c r="E26" s="24" t="s">
        <v>48</v>
      </c>
      <c r="F26" s="24" t="s">
        <v>48</v>
      </c>
      <c r="G26" s="24">
        <v>4</v>
      </c>
      <c r="H26" s="24">
        <v>-456.87794318242902</v>
      </c>
      <c r="I26" s="24">
        <v>66.835336690035803</v>
      </c>
      <c r="J26" s="25">
        <v>2.82727868241665E-15</v>
      </c>
      <c r="L26" s="24">
        <v>232.47873302262599</v>
      </c>
    </row>
    <row r="27" spans="1:12">
      <c r="A27" s="24">
        <v>0.42156418046753202</v>
      </c>
      <c r="B27" s="24" t="s">
        <v>48</v>
      </c>
      <c r="C27" s="24" t="s">
        <v>48</v>
      </c>
      <c r="D27" s="24" t="s">
        <v>48</v>
      </c>
      <c r="E27" s="24">
        <v>-0.20062553245849099</v>
      </c>
      <c r="F27" s="24" t="s">
        <v>48</v>
      </c>
      <c r="G27" s="24">
        <v>4</v>
      </c>
      <c r="H27" s="24">
        <v>-454.60063944307598</v>
      </c>
      <c r="I27" s="24">
        <v>69.112640429388904</v>
      </c>
      <c r="J27" s="25">
        <v>9.0543732770372103E-16</v>
      </c>
      <c r="L27" s="24">
        <v>231.34008115294901</v>
      </c>
    </row>
    <row r="28" spans="1:12">
      <c r="A28" s="24">
        <v>0.34625237208790299</v>
      </c>
      <c r="B28" s="24" t="s">
        <v>48</v>
      </c>
      <c r="C28" s="24" t="s">
        <v>48</v>
      </c>
      <c r="D28" s="24">
        <v>0.17570224703089199</v>
      </c>
      <c r="E28" s="24">
        <v>-0.20729578444859001</v>
      </c>
      <c r="F28" s="24" t="s">
        <v>48</v>
      </c>
      <c r="G28" s="24">
        <v>5</v>
      </c>
      <c r="H28" s="24">
        <v>-452.27903959561303</v>
      </c>
      <c r="I28" s="24">
        <v>71.434240276851597</v>
      </c>
      <c r="J28" s="25">
        <v>2.8361512865467099E-16</v>
      </c>
      <c r="L28" s="24">
        <v>231.19928075398201</v>
      </c>
    </row>
    <row r="29" spans="1:12">
      <c r="A29" s="24">
        <v>0.57517906723272905</v>
      </c>
      <c r="B29" s="24">
        <v>-0.69024337725344098</v>
      </c>
      <c r="C29" s="24" t="s">
        <v>48</v>
      </c>
      <c r="D29" s="24">
        <v>2.55038346283444E-2</v>
      </c>
      <c r="E29" s="24" t="s">
        <v>48</v>
      </c>
      <c r="F29" s="24" t="s">
        <v>48</v>
      </c>
      <c r="G29" s="24">
        <v>5</v>
      </c>
      <c r="H29" s="24">
        <v>-452.02887392336498</v>
      </c>
      <c r="I29" s="24">
        <v>71.684405949099897</v>
      </c>
      <c r="J29" s="25">
        <v>2.5026874041274899E-16</v>
      </c>
      <c r="L29" s="24">
        <v>231.07419791785799</v>
      </c>
    </row>
    <row r="30" spans="1:12">
      <c r="A30" s="24">
        <v>0.47700654041801599</v>
      </c>
      <c r="B30" s="24" t="s">
        <v>48</v>
      </c>
      <c r="C30" s="24" t="s">
        <v>48</v>
      </c>
      <c r="D30" s="24" t="s">
        <v>48</v>
      </c>
      <c r="E30" s="24" t="s">
        <v>48</v>
      </c>
      <c r="F30" s="24">
        <v>-0.17149653214357299</v>
      </c>
      <c r="G30" s="24">
        <v>4</v>
      </c>
      <c r="H30" s="24">
        <v>-444.94979526999299</v>
      </c>
      <c r="I30" s="24">
        <v>78.763484602472303</v>
      </c>
      <c r="J30" s="25">
        <v>7.2644746029182506E-18</v>
      </c>
      <c r="L30" s="24">
        <v>226.514659066408</v>
      </c>
    </row>
    <row r="31" spans="1:12">
      <c r="A31" s="24">
        <v>0.47641485137253298</v>
      </c>
      <c r="B31" s="24" t="s">
        <v>48</v>
      </c>
      <c r="C31" s="24" t="s">
        <v>48</v>
      </c>
      <c r="D31" s="24">
        <v>1.61356385922718E-3</v>
      </c>
      <c r="E31" s="24" t="s">
        <v>48</v>
      </c>
      <c r="F31" s="24">
        <v>-0.17166758912088101</v>
      </c>
      <c r="G31" s="24">
        <v>5</v>
      </c>
      <c r="H31" s="24">
        <v>-440.662418455703</v>
      </c>
      <c r="I31" s="24">
        <v>83.050861416761904</v>
      </c>
      <c r="J31" s="25">
        <v>8.51553941852825E-19</v>
      </c>
      <c r="L31" s="24">
        <v>225.390970184027</v>
      </c>
    </row>
    <row r="32" spans="1:12">
      <c r="A32" s="24">
        <v>0.40539449251148402</v>
      </c>
      <c r="B32" s="24" t="s">
        <v>48</v>
      </c>
      <c r="C32" s="24" t="s">
        <v>48</v>
      </c>
      <c r="D32" s="24" t="s">
        <v>48</v>
      </c>
      <c r="E32" s="24" t="s">
        <v>48</v>
      </c>
      <c r="F32" s="24" t="s">
        <v>48</v>
      </c>
      <c r="G32" s="24">
        <v>3</v>
      </c>
      <c r="H32" s="24">
        <v>-440.08090709904099</v>
      </c>
      <c r="I32" s="24">
        <v>83.632372773424194</v>
      </c>
      <c r="J32" s="25">
        <v>6.36705464152752E-19</v>
      </c>
      <c r="L32" s="24">
        <v>223.06426307333001</v>
      </c>
    </row>
    <row r="33" spans="1:12">
      <c r="A33" s="24">
        <v>0.35427363193386602</v>
      </c>
      <c r="B33" s="24" t="s">
        <v>48</v>
      </c>
      <c r="C33" s="24" t="s">
        <v>48</v>
      </c>
      <c r="D33" s="24">
        <v>0.118518045962876</v>
      </c>
      <c r="E33" s="24" t="s">
        <v>48</v>
      </c>
      <c r="F33" s="24" t="s">
        <v>48</v>
      </c>
      <c r="G33" s="24">
        <v>4</v>
      </c>
      <c r="H33" s="24">
        <v>-436.62735094912102</v>
      </c>
      <c r="I33" s="24">
        <v>87.085928923343502</v>
      </c>
      <c r="J33" s="25">
        <v>1.13242223350207E-19</v>
      </c>
      <c r="L33" s="24">
        <v>222.35343690597199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8"/>
  <sheetViews>
    <sheetView workbookViewId="0">
      <selection activeCell="H30" sqref="H30"/>
    </sheetView>
  </sheetViews>
  <sheetFormatPr baseColWidth="10" defaultColWidth="8.83203125" defaultRowHeight="16"/>
  <sheetData>
    <row r="2" spans="1:8" ht="19">
      <c r="A2" s="4" t="s">
        <v>16</v>
      </c>
      <c r="D2" t="s">
        <v>71</v>
      </c>
    </row>
    <row r="3" spans="1:8">
      <c r="A3" s="6" t="s">
        <v>74</v>
      </c>
    </row>
    <row r="4" spans="1:8">
      <c r="G4" s="3" t="s">
        <v>57</v>
      </c>
    </row>
    <row r="5" spans="1:8" ht="30" customHeight="1">
      <c r="A5" s="5"/>
      <c r="B5" s="7" t="s">
        <v>55</v>
      </c>
      <c r="C5" s="7" t="s">
        <v>1</v>
      </c>
      <c r="D5" s="7" t="s">
        <v>54</v>
      </c>
      <c r="E5" s="7"/>
      <c r="H5" s="5" t="s">
        <v>73</v>
      </c>
    </row>
    <row r="6" spans="1:8">
      <c r="A6" t="s">
        <v>2</v>
      </c>
      <c r="B6">
        <v>4.8609999999999998</v>
      </c>
      <c r="C6">
        <v>1.67</v>
      </c>
      <c r="D6">
        <v>1.5972757</v>
      </c>
      <c r="E6">
        <v>8.1294760000000004</v>
      </c>
      <c r="H6">
        <v>2.9119999999999999</v>
      </c>
    </row>
    <row r="7" spans="1:8">
      <c r="A7" t="s">
        <v>0</v>
      </c>
      <c r="B7">
        <v>6.6840000000000002</v>
      </c>
      <c r="C7">
        <v>3.2850000000000001</v>
      </c>
      <c r="D7">
        <v>0.25538290000000002</v>
      </c>
      <c r="E7">
        <v>13.107267</v>
      </c>
      <c r="H7">
        <v>2.0350000000000001</v>
      </c>
    </row>
    <row r="8" spans="1:8">
      <c r="A8" s="1"/>
    </row>
    <row r="10" spans="1:8">
      <c r="A10" t="s">
        <v>33</v>
      </c>
      <c r="B10" t="s">
        <v>34</v>
      </c>
    </row>
    <row r="11" spans="1:8">
      <c r="B11" t="s">
        <v>35</v>
      </c>
      <c r="C11" t="s">
        <v>36</v>
      </c>
      <c r="D11" t="s">
        <v>37</v>
      </c>
      <c r="E11" t="s">
        <v>38</v>
      </c>
    </row>
    <row r="12" spans="1:8">
      <c r="B12" t="s">
        <v>39</v>
      </c>
      <c r="C12" t="s">
        <v>2</v>
      </c>
      <c r="D12">
        <v>28.18</v>
      </c>
      <c r="E12">
        <v>5.3090000000000002</v>
      </c>
    </row>
    <row r="13" spans="1:8">
      <c r="B13" t="s">
        <v>40</v>
      </c>
      <c r="D13">
        <v>18.27</v>
      </c>
      <c r="E13">
        <v>4.2750000000000004</v>
      </c>
    </row>
    <row r="14" spans="1:8">
      <c r="A14" t="s">
        <v>41</v>
      </c>
      <c r="B14" t="s">
        <v>42</v>
      </c>
      <c r="C14" t="s">
        <v>43</v>
      </c>
      <c r="D14" t="s">
        <v>78</v>
      </c>
      <c r="E14" t="s">
        <v>44</v>
      </c>
      <c r="F14" t="s">
        <v>45</v>
      </c>
      <c r="G14">
        <v>34</v>
      </c>
    </row>
    <row r="18" ht="4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30"/>
  <sheetViews>
    <sheetView workbookViewId="0">
      <selection activeCell="I11" sqref="I11"/>
    </sheetView>
  </sheetViews>
  <sheetFormatPr baseColWidth="10" defaultColWidth="8.83203125" defaultRowHeight="16"/>
  <sheetData>
    <row r="2" spans="1:9" ht="19">
      <c r="A2" s="4" t="s">
        <v>16</v>
      </c>
      <c r="D2" t="s">
        <v>71</v>
      </c>
    </row>
    <row r="3" spans="1:9">
      <c r="A3" s="6" t="s">
        <v>50</v>
      </c>
    </row>
    <row r="5" spans="1:9" ht="51">
      <c r="A5" s="5"/>
      <c r="B5" s="5" t="s">
        <v>5</v>
      </c>
      <c r="C5" s="5" t="s">
        <v>1</v>
      </c>
      <c r="D5" s="7" t="s">
        <v>54</v>
      </c>
      <c r="E5" s="7"/>
      <c r="F5" s="5" t="s">
        <v>4</v>
      </c>
      <c r="G5" s="5" t="s">
        <v>9</v>
      </c>
      <c r="I5" s="5" t="s">
        <v>73</v>
      </c>
    </row>
    <row r="6" spans="1:9">
      <c r="A6" t="s">
        <v>2</v>
      </c>
      <c r="B6">
        <v>9.5470000000000006</v>
      </c>
      <c r="C6">
        <v>1.992</v>
      </c>
      <c r="D6">
        <v>5.7108426000000003</v>
      </c>
      <c r="E6">
        <v>13.384164999999999</v>
      </c>
      <c r="F6" t="s">
        <v>8</v>
      </c>
      <c r="G6" t="s">
        <v>3</v>
      </c>
      <c r="I6">
        <v>4.7919999999999998</v>
      </c>
    </row>
    <row r="7" spans="1:9">
      <c r="A7" t="s">
        <v>10</v>
      </c>
      <c r="B7">
        <v>-14.47</v>
      </c>
      <c r="C7">
        <v>4.2169999999999996</v>
      </c>
      <c r="D7">
        <v>-22.5916496</v>
      </c>
      <c r="E7">
        <v>-6.3493139999999997</v>
      </c>
      <c r="F7" s="2">
        <v>3.3700000000000001E-9</v>
      </c>
      <c r="G7" t="s">
        <v>3</v>
      </c>
      <c r="I7">
        <v>-3.4319999999999999</v>
      </c>
    </row>
    <row r="8" spans="1:9">
      <c r="A8" t="s">
        <v>0</v>
      </c>
      <c r="B8">
        <v>4.6120000000000001</v>
      </c>
      <c r="C8">
        <v>2.91</v>
      </c>
      <c r="D8">
        <v>-0.99375389999999997</v>
      </c>
      <c r="E8">
        <v>10.217898999999999</v>
      </c>
      <c r="F8">
        <v>0.33600000000000002</v>
      </c>
      <c r="I8">
        <v>1.585</v>
      </c>
    </row>
    <row r="9" spans="1:9">
      <c r="A9" s="1" t="s">
        <v>22</v>
      </c>
    </row>
    <row r="11" spans="1:9">
      <c r="A11" t="s">
        <v>33</v>
      </c>
      <c r="B11" t="s">
        <v>34</v>
      </c>
    </row>
    <row r="12" spans="1:9">
      <c r="B12" t="s">
        <v>35</v>
      </c>
      <c r="C12" t="s">
        <v>36</v>
      </c>
      <c r="D12" t="s">
        <v>37</v>
      </c>
      <c r="E12" t="s">
        <v>38</v>
      </c>
    </row>
    <row r="13" spans="1:9">
      <c r="B13" t="s">
        <v>39</v>
      </c>
      <c r="C13" t="s">
        <v>2</v>
      </c>
      <c r="D13">
        <v>20.78</v>
      </c>
      <c r="E13">
        <v>4.5579999999999998</v>
      </c>
    </row>
    <row r="14" spans="1:9">
      <c r="B14" t="s">
        <v>40</v>
      </c>
      <c r="C14">
        <v>18.27</v>
      </c>
      <c r="D14">
        <v>4.274</v>
      </c>
    </row>
    <row r="15" spans="1:9">
      <c r="A15" t="s">
        <v>41</v>
      </c>
      <c r="B15" t="s">
        <v>42</v>
      </c>
      <c r="C15" t="s">
        <v>43</v>
      </c>
      <c r="D15" t="s">
        <v>78</v>
      </c>
      <c r="E15" t="s">
        <v>44</v>
      </c>
      <c r="F15" t="s">
        <v>45</v>
      </c>
      <c r="G15">
        <v>34</v>
      </c>
    </row>
    <row r="17" spans="1:8" ht="19">
      <c r="A17" s="4" t="s">
        <v>15</v>
      </c>
      <c r="C17" t="s">
        <v>49</v>
      </c>
    </row>
    <row r="18" spans="1:8" ht="15" customHeight="1">
      <c r="A18" s="5"/>
      <c r="B18" s="5" t="s">
        <v>5</v>
      </c>
      <c r="C18" s="5" t="s">
        <v>1</v>
      </c>
      <c r="D18" s="5" t="s">
        <v>7</v>
      </c>
      <c r="E18" s="5" t="s">
        <v>4</v>
      </c>
      <c r="F18" s="5" t="s">
        <v>9</v>
      </c>
      <c r="G18" s="9" t="s">
        <v>54</v>
      </c>
      <c r="H18" s="7"/>
    </row>
    <row r="19" spans="1:8">
      <c r="A19" t="s">
        <v>2</v>
      </c>
      <c r="B19">
        <v>1.9300900000000001</v>
      </c>
      <c r="C19">
        <v>2.511E-2</v>
      </c>
      <c r="D19">
        <v>76.853999999999999</v>
      </c>
      <c r="E19" t="s">
        <v>8</v>
      </c>
      <c r="F19" t="s">
        <v>3</v>
      </c>
      <c r="G19">
        <v>1.8695621200000001</v>
      </c>
      <c r="H19">
        <v>1.9930224999999999</v>
      </c>
    </row>
    <row r="20" spans="1:8">
      <c r="A20" t="s">
        <v>10</v>
      </c>
      <c r="B20">
        <v>-0.30768000000000001</v>
      </c>
      <c r="C20">
        <v>5.4879999999999998E-2</v>
      </c>
      <c r="D20">
        <v>-5.6070000000000002</v>
      </c>
      <c r="E20" s="2">
        <v>2.0599999999999999E-8</v>
      </c>
      <c r="F20" t="s">
        <v>3</v>
      </c>
      <c r="G20">
        <v>-0.45278763999999999</v>
      </c>
      <c r="H20">
        <v>-0.18009149999999999</v>
      </c>
    </row>
    <row r="21" spans="1:8">
      <c r="A21" t="s">
        <v>0</v>
      </c>
      <c r="B21">
        <v>1.5800000000000002E-2</v>
      </c>
      <c r="C21">
        <v>3.8490000000000003E-2</v>
      </c>
      <c r="D21">
        <v>0.41099999999999998</v>
      </c>
      <c r="E21">
        <v>0.68100000000000005</v>
      </c>
      <c r="G21">
        <v>-8.0431329999999995E-2</v>
      </c>
      <c r="H21">
        <v>0.10652109999999999</v>
      </c>
    </row>
    <row r="23" spans="1:8">
      <c r="B23" t="s">
        <v>29</v>
      </c>
      <c r="C23" t="s">
        <v>30</v>
      </c>
      <c r="D23" t="s">
        <v>25</v>
      </c>
      <c r="E23" t="s">
        <v>31</v>
      </c>
      <c r="F23" t="s">
        <v>32</v>
      </c>
    </row>
    <row r="24" spans="1:8">
      <c r="B24">
        <v>2776.3</v>
      </c>
      <c r="C24">
        <v>2796.9</v>
      </c>
      <c r="D24">
        <v>-1383.2</v>
      </c>
      <c r="E24">
        <v>2766.3</v>
      </c>
      <c r="F24">
        <v>445</v>
      </c>
    </row>
    <row r="26" spans="1:8">
      <c r="A26" t="s">
        <v>33</v>
      </c>
      <c r="B26" t="s">
        <v>34</v>
      </c>
    </row>
    <row r="27" spans="1:8">
      <c r="B27" t="s">
        <v>35</v>
      </c>
      <c r="C27" t="s">
        <v>36</v>
      </c>
      <c r="D27" t="s">
        <v>37</v>
      </c>
      <c r="E27" t="s">
        <v>38</v>
      </c>
    </row>
    <row r="28" spans="1:8">
      <c r="B28" t="s">
        <v>39</v>
      </c>
      <c r="C28" t="s">
        <v>2</v>
      </c>
      <c r="D28">
        <v>1.9630000000000001</v>
      </c>
      <c r="E28">
        <v>1.401</v>
      </c>
    </row>
    <row r="29" spans="1:8">
      <c r="B29" t="s">
        <v>40</v>
      </c>
      <c r="C29">
        <v>18.103000000000002</v>
      </c>
      <c r="D29">
        <v>4.2549999999999999</v>
      </c>
    </row>
    <row r="30" spans="1:8">
      <c r="A30" t="s">
        <v>41</v>
      </c>
      <c r="B30" t="s">
        <v>42</v>
      </c>
      <c r="C30" t="s">
        <v>43</v>
      </c>
      <c r="D30" t="s">
        <v>52</v>
      </c>
      <c r="E30" t="s">
        <v>44</v>
      </c>
      <c r="F30" t="s">
        <v>45</v>
      </c>
      <c r="G30"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6"/>
  <sheetViews>
    <sheetView workbookViewId="0">
      <selection activeCell="E9" sqref="B7:E9"/>
    </sheetView>
  </sheetViews>
  <sheetFormatPr baseColWidth="10" defaultRowHeight="16"/>
  <sheetData>
    <row r="2" spans="1:7" ht="19">
      <c r="A2" s="4" t="s">
        <v>16</v>
      </c>
      <c r="D2" t="s">
        <v>71</v>
      </c>
    </row>
    <row r="3" spans="1:7">
      <c r="A3" s="6" t="s">
        <v>72</v>
      </c>
    </row>
    <row r="5" spans="1:7" ht="15" customHeight="1">
      <c r="A5" s="5"/>
      <c r="B5" s="5" t="s">
        <v>5</v>
      </c>
      <c r="C5" s="5" t="s">
        <v>1</v>
      </c>
      <c r="D5" s="33" t="s">
        <v>54</v>
      </c>
      <c r="E5" s="33"/>
      <c r="G5" s="5" t="s">
        <v>73</v>
      </c>
    </row>
    <row r="6" spans="1:7">
      <c r="A6" t="s">
        <v>2</v>
      </c>
      <c r="B6">
        <v>15.798999999999999</v>
      </c>
      <c r="C6">
        <v>1.456</v>
      </c>
      <c r="D6">
        <v>12.980029</v>
      </c>
      <c r="E6">
        <v>18.646065</v>
      </c>
      <c r="G6">
        <v>10.853</v>
      </c>
    </row>
    <row r="7" spans="1:7">
      <c r="A7" t="s">
        <v>10</v>
      </c>
      <c r="B7">
        <v>-15.163</v>
      </c>
      <c r="C7">
        <v>4.0330000000000004</v>
      </c>
      <c r="D7">
        <v>-22.993689</v>
      </c>
      <c r="E7">
        <v>-7.3222886000000003</v>
      </c>
      <c r="G7">
        <v>-3.76</v>
      </c>
    </row>
    <row r="8" spans="1:7">
      <c r="A8" t="s">
        <v>20</v>
      </c>
      <c r="B8">
        <v>-9.0069999999999997</v>
      </c>
      <c r="C8">
        <v>1.409</v>
      </c>
      <c r="D8">
        <v>-11.770663000000001</v>
      </c>
      <c r="E8">
        <v>-6.1510303000000004</v>
      </c>
      <c r="G8">
        <v>-6.3929999999999998</v>
      </c>
    </row>
    <row r="9" spans="1:7">
      <c r="A9" t="s">
        <v>11</v>
      </c>
      <c r="B9">
        <v>-2.6389999999999998</v>
      </c>
      <c r="C9">
        <v>1.2949999999999999</v>
      </c>
      <c r="D9">
        <v>-5.1998470000000001</v>
      </c>
      <c r="E9">
        <v>-0.1216889</v>
      </c>
      <c r="G9">
        <v>-2.0390000000000001</v>
      </c>
    </row>
    <row r="12" spans="1:7">
      <c r="A12" t="s">
        <v>33</v>
      </c>
      <c r="B12" t="s">
        <v>34</v>
      </c>
    </row>
    <row r="13" spans="1:7">
      <c r="B13" t="s">
        <v>35</v>
      </c>
      <c r="C13" t="s">
        <v>36</v>
      </c>
      <c r="D13" t="s">
        <v>37</v>
      </c>
      <c r="E13" t="s">
        <v>38</v>
      </c>
    </row>
    <row r="14" spans="1:7">
      <c r="B14" t="s">
        <v>39</v>
      </c>
      <c r="C14" t="s">
        <v>2</v>
      </c>
      <c r="D14">
        <v>19.89</v>
      </c>
      <c r="E14">
        <v>4.46</v>
      </c>
    </row>
    <row r="15" spans="1:7">
      <c r="B15" t="s">
        <v>40</v>
      </c>
      <c r="C15">
        <v>16.96</v>
      </c>
      <c r="D15">
        <v>4.1180000000000003</v>
      </c>
    </row>
    <row r="16" spans="1:7">
      <c r="A16" t="s">
        <v>41</v>
      </c>
      <c r="B16" t="s">
        <v>42</v>
      </c>
      <c r="C16" t="s">
        <v>43</v>
      </c>
      <c r="D16" t="s">
        <v>78</v>
      </c>
      <c r="E16" t="s">
        <v>44</v>
      </c>
      <c r="F16" t="s">
        <v>45</v>
      </c>
      <c r="G16">
        <v>34</v>
      </c>
    </row>
  </sheetData>
  <mergeCells count="1">
    <mergeCell ref="D5:E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3"/>
  <sheetViews>
    <sheetView workbookViewId="0">
      <selection activeCell="B7" sqref="B7:E7"/>
    </sheetView>
  </sheetViews>
  <sheetFormatPr baseColWidth="10" defaultColWidth="8.83203125" defaultRowHeight="16"/>
  <sheetData>
    <row r="2" spans="1:7" ht="19">
      <c r="A2" s="4" t="s">
        <v>16</v>
      </c>
      <c r="D2" t="s">
        <v>14</v>
      </c>
    </row>
    <row r="3" spans="1:7">
      <c r="A3" s="6" t="s">
        <v>46</v>
      </c>
    </row>
    <row r="5" spans="1:7" ht="15" customHeight="1">
      <c r="A5" s="5"/>
      <c r="B5" s="5" t="s">
        <v>5</v>
      </c>
      <c r="C5" s="5" t="s">
        <v>1</v>
      </c>
      <c r="D5" s="7" t="s">
        <v>54</v>
      </c>
      <c r="E5" s="7"/>
      <c r="G5" s="5" t="s">
        <v>73</v>
      </c>
    </row>
    <row r="6" spans="1:7">
      <c r="A6" t="s">
        <v>2</v>
      </c>
      <c r="B6">
        <v>6.7210000000000001</v>
      </c>
      <c r="C6">
        <v>0.97689999999999999</v>
      </c>
      <c r="D6">
        <v>4.782616</v>
      </c>
      <c r="E6">
        <v>8.659535</v>
      </c>
      <c r="G6">
        <v>6.88</v>
      </c>
    </row>
    <row r="7" spans="1:7">
      <c r="A7" t="s">
        <v>13</v>
      </c>
      <c r="B7">
        <v>6.5715000000000003</v>
      </c>
      <c r="C7">
        <v>0.93720000000000003</v>
      </c>
      <c r="D7">
        <v>4.731636</v>
      </c>
      <c r="E7">
        <v>8.4072250000000004</v>
      </c>
      <c r="G7">
        <v>7.0119999999999996</v>
      </c>
    </row>
    <row r="9" spans="1:7">
      <c r="A9" t="s">
        <v>33</v>
      </c>
      <c r="B9" t="s">
        <v>34</v>
      </c>
    </row>
    <row r="10" spans="1:7">
      <c r="B10" t="s">
        <v>35</v>
      </c>
      <c r="C10" t="s">
        <v>36</v>
      </c>
      <c r="D10" t="s">
        <v>37</v>
      </c>
      <c r="E10" t="s">
        <v>38</v>
      </c>
    </row>
    <row r="11" spans="1:7">
      <c r="B11" t="s">
        <v>39</v>
      </c>
      <c r="C11" t="s">
        <v>2</v>
      </c>
      <c r="D11">
        <v>30.51</v>
      </c>
      <c r="E11">
        <v>5.524</v>
      </c>
    </row>
    <row r="12" spans="1:7">
      <c r="B12" t="s">
        <v>40</v>
      </c>
      <c r="C12">
        <v>16.66</v>
      </c>
      <c r="D12">
        <v>4.0810000000000004</v>
      </c>
    </row>
    <row r="13" spans="1:7">
      <c r="A13" t="s">
        <v>41</v>
      </c>
      <c r="B13" t="s">
        <v>42</v>
      </c>
      <c r="C13" t="s">
        <v>43</v>
      </c>
      <c r="D13" t="s">
        <v>78</v>
      </c>
      <c r="E13" t="s">
        <v>44</v>
      </c>
      <c r="F13" t="s">
        <v>45</v>
      </c>
      <c r="G13">
        <v>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0"/>
  <sheetViews>
    <sheetView workbookViewId="0">
      <selection activeCell="I5" sqref="I5:I10"/>
    </sheetView>
  </sheetViews>
  <sheetFormatPr baseColWidth="10" defaultColWidth="8.83203125" defaultRowHeight="16"/>
  <sheetData>
    <row r="2" spans="1:9" ht="19">
      <c r="A2" s="4" t="s">
        <v>16</v>
      </c>
      <c r="D2" t="s">
        <v>14</v>
      </c>
    </row>
    <row r="3" spans="1:9">
      <c r="A3" s="6" t="s">
        <v>51</v>
      </c>
    </row>
    <row r="5" spans="1:9" ht="51">
      <c r="A5" s="5"/>
      <c r="B5" s="5" t="s">
        <v>5</v>
      </c>
      <c r="C5" s="5" t="s">
        <v>1</v>
      </c>
      <c r="D5" s="7" t="s">
        <v>54</v>
      </c>
      <c r="E5" s="7"/>
      <c r="F5" s="5" t="s">
        <v>4</v>
      </c>
      <c r="G5" s="5" t="s">
        <v>9</v>
      </c>
      <c r="I5" s="5" t="s">
        <v>7</v>
      </c>
    </row>
    <row r="6" spans="1:9">
      <c r="A6" t="s">
        <v>2</v>
      </c>
      <c r="B6">
        <v>2.8285900000000002</v>
      </c>
      <c r="C6">
        <v>9.8729999999999998E-2</v>
      </c>
      <c r="D6">
        <v>2.6524242</v>
      </c>
      <c r="E6">
        <v>2.9174692100000001</v>
      </c>
      <c r="F6" t="s">
        <v>8</v>
      </c>
      <c r="G6" t="s">
        <v>3</v>
      </c>
      <c r="I6">
        <v>28.65</v>
      </c>
    </row>
    <row r="7" spans="1:9">
      <c r="A7" t="s">
        <v>12</v>
      </c>
      <c r="B7">
        <v>-0.6401</v>
      </c>
      <c r="C7">
        <v>9.2719999999999997E-2</v>
      </c>
      <c r="D7">
        <v>-0.69705910000000004</v>
      </c>
      <c r="E7">
        <v>-0.51386993999999997</v>
      </c>
      <c r="F7" s="2">
        <v>5.0800000000000002E-12</v>
      </c>
      <c r="G7" t="s">
        <v>3</v>
      </c>
      <c r="I7">
        <v>-6.9029999999999996</v>
      </c>
    </row>
    <row r="8" spans="1:9">
      <c r="A8" t="s">
        <v>11</v>
      </c>
      <c r="B8">
        <v>-2.6429999999999999E-2</v>
      </c>
      <c r="C8">
        <v>0.14310999999999999</v>
      </c>
      <c r="D8">
        <v>-0.1194602</v>
      </c>
      <c r="E8">
        <v>5.2203760000000002E-2</v>
      </c>
      <c r="F8" s="2">
        <v>0.85348999999999997</v>
      </c>
      <c r="I8">
        <v>-0.185</v>
      </c>
    </row>
    <row r="9" spans="1:9">
      <c r="A9" t="s">
        <v>17</v>
      </c>
      <c r="B9">
        <v>0.47774</v>
      </c>
      <c r="C9">
        <v>0.18545</v>
      </c>
      <c r="D9">
        <v>0.31123260000000003</v>
      </c>
      <c r="E9">
        <v>0.58478770999999996</v>
      </c>
      <c r="F9">
        <v>9.9900000000000006E-3</v>
      </c>
      <c r="G9" t="s">
        <v>18</v>
      </c>
      <c r="I9">
        <v>2.5760000000000001</v>
      </c>
    </row>
    <row r="10" spans="1:9">
      <c r="A10" t="s">
        <v>19</v>
      </c>
      <c r="B10">
        <v>-0.47976999999999997</v>
      </c>
      <c r="C10">
        <v>0.17452000000000001</v>
      </c>
      <c r="D10">
        <v>-0.52202979999999999</v>
      </c>
      <c r="E10">
        <v>-0.30580246999999999</v>
      </c>
      <c r="F10">
        <v>5.9800000000000001E-3</v>
      </c>
      <c r="G10" t="s">
        <v>18</v>
      </c>
      <c r="I10">
        <v>-2.7490000000000001</v>
      </c>
    </row>
    <row r="11" spans="1:9">
      <c r="A11" s="1" t="s">
        <v>22</v>
      </c>
      <c r="B11" s="1" t="s">
        <v>21</v>
      </c>
    </row>
    <row r="13" spans="1:9">
      <c r="A13" t="s">
        <v>29</v>
      </c>
      <c r="B13" t="s">
        <v>30</v>
      </c>
      <c r="C13" t="s">
        <v>25</v>
      </c>
      <c r="D13" t="s">
        <v>31</v>
      </c>
      <c r="E13" t="s">
        <v>32</v>
      </c>
    </row>
    <row r="14" spans="1:9">
      <c r="A14">
        <v>2734</v>
      </c>
      <c r="B14">
        <v>2762.7</v>
      </c>
      <c r="C14">
        <v>-1360</v>
      </c>
      <c r="D14">
        <v>2720</v>
      </c>
      <c r="E14">
        <v>443</v>
      </c>
    </row>
    <row r="16" spans="1:9">
      <c r="A16" t="s">
        <v>33</v>
      </c>
      <c r="B16" t="s">
        <v>34</v>
      </c>
    </row>
    <row r="17" spans="1:7">
      <c r="B17" t="s">
        <v>35</v>
      </c>
      <c r="C17" t="s">
        <v>36</v>
      </c>
      <c r="D17" t="s">
        <v>37</v>
      </c>
      <c r="E17" t="s">
        <v>38</v>
      </c>
    </row>
    <row r="18" spans="1:7">
      <c r="B18" t="s">
        <v>39</v>
      </c>
      <c r="C18" t="s">
        <v>2</v>
      </c>
      <c r="D18">
        <v>2.798</v>
      </c>
      <c r="E18">
        <v>1.673</v>
      </c>
    </row>
    <row r="19" spans="1:7">
      <c r="B19" t="s">
        <v>40</v>
      </c>
      <c r="C19">
        <v>16.041</v>
      </c>
      <c r="D19">
        <v>4.0049999999999999</v>
      </c>
    </row>
    <row r="20" spans="1:7">
      <c r="A20" t="s">
        <v>41</v>
      </c>
      <c r="B20" t="s">
        <v>42</v>
      </c>
      <c r="C20" t="s">
        <v>43</v>
      </c>
      <c r="D20" t="s">
        <v>52</v>
      </c>
      <c r="E20" t="s">
        <v>44</v>
      </c>
      <c r="F20" t="s">
        <v>45</v>
      </c>
      <c r="G20"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6"/>
  <sheetViews>
    <sheetView workbookViewId="0">
      <selection activeCell="E10" sqref="B7:E10"/>
    </sheetView>
  </sheetViews>
  <sheetFormatPr baseColWidth="10" defaultColWidth="8.83203125" defaultRowHeight="16"/>
  <cols>
    <col min="7" max="7" width="12.6640625" customWidth="1"/>
  </cols>
  <sheetData>
    <row r="2" spans="1:10" ht="19">
      <c r="A2" s="4" t="s">
        <v>16</v>
      </c>
      <c r="D2" t="s">
        <v>14</v>
      </c>
    </row>
    <row r="3" spans="1:10">
      <c r="A3" s="6" t="s">
        <v>23</v>
      </c>
    </row>
    <row r="5" spans="1:10" ht="34">
      <c r="A5" s="7"/>
      <c r="B5" s="7" t="s">
        <v>55</v>
      </c>
      <c r="C5" s="7" t="s">
        <v>1</v>
      </c>
      <c r="D5" s="33" t="s">
        <v>54</v>
      </c>
      <c r="E5" s="33"/>
      <c r="F5" s="7" t="s">
        <v>4</v>
      </c>
      <c r="G5" s="7" t="s">
        <v>9</v>
      </c>
      <c r="I5" s="11" t="s">
        <v>6</v>
      </c>
      <c r="J5" s="11" t="s">
        <v>7</v>
      </c>
    </row>
    <row r="6" spans="1:10">
      <c r="A6" t="s">
        <v>2</v>
      </c>
      <c r="B6">
        <v>11.663</v>
      </c>
      <c r="C6">
        <v>2.8380000000000001</v>
      </c>
      <c r="D6">
        <v>6.0625850000000003</v>
      </c>
      <c r="E6">
        <v>17.262611199999998</v>
      </c>
      <c r="F6" s="2">
        <v>4.4700000000000002E-5</v>
      </c>
      <c r="G6" t="s">
        <v>3</v>
      </c>
      <c r="I6">
        <v>2.8570000000000002</v>
      </c>
      <c r="J6">
        <v>4.0819999999999999</v>
      </c>
    </row>
    <row r="7" spans="1:10">
      <c r="A7" t="s">
        <v>10</v>
      </c>
      <c r="B7">
        <v>-18.164999999999999</v>
      </c>
      <c r="C7">
        <v>4.8339999999999996</v>
      </c>
      <c r="D7">
        <v>-27.710498000000001</v>
      </c>
      <c r="E7">
        <v>-8.6196225999999996</v>
      </c>
      <c r="F7">
        <v>1.92E-4</v>
      </c>
      <c r="G7" t="s">
        <v>3</v>
      </c>
      <c r="I7">
        <v>4.87</v>
      </c>
      <c r="J7">
        <v>3.73</v>
      </c>
    </row>
    <row r="8" spans="1:10">
      <c r="A8" t="s">
        <v>0</v>
      </c>
      <c r="B8">
        <v>-2.7639999999999998</v>
      </c>
      <c r="C8">
        <v>3.3170000000000002</v>
      </c>
      <c r="D8">
        <v>-10.019062999999999</v>
      </c>
      <c r="E8">
        <v>3.3032439999999998</v>
      </c>
      <c r="F8">
        <v>0.40776000000000001</v>
      </c>
      <c r="I8">
        <v>3.339</v>
      </c>
      <c r="J8">
        <v>0.82799999999999996</v>
      </c>
    </row>
    <row r="9" spans="1:10">
      <c r="A9" t="s">
        <v>11</v>
      </c>
      <c r="B9">
        <v>-2.734</v>
      </c>
      <c r="C9">
        <v>1.2809999999999999</v>
      </c>
      <c r="D9">
        <v>-5.2636729999999998</v>
      </c>
      <c r="E9">
        <v>-0.2043855</v>
      </c>
      <c r="F9">
        <v>3.4147999999999998E-2</v>
      </c>
      <c r="G9" t="s">
        <v>75</v>
      </c>
      <c r="I9">
        <v>1.2909999999999999</v>
      </c>
      <c r="J9">
        <v>2.1179999999999999</v>
      </c>
    </row>
    <row r="10" spans="1:10">
      <c r="A10" t="s">
        <v>20</v>
      </c>
      <c r="B10">
        <v>-5.7859999999999996</v>
      </c>
      <c r="C10">
        <v>1.556</v>
      </c>
      <c r="D10">
        <v>-8.8589310000000001</v>
      </c>
      <c r="E10">
        <v>-2.7135145000000001</v>
      </c>
      <c r="F10">
        <v>2.24E-4</v>
      </c>
      <c r="G10" t="s">
        <v>3</v>
      </c>
      <c r="I10">
        <v>1.5680000000000001</v>
      </c>
      <c r="J10">
        <v>3.6909999999999998</v>
      </c>
    </row>
    <row r="13" spans="1:10">
      <c r="A13" s="3" t="s">
        <v>56</v>
      </c>
    </row>
    <row r="14" spans="1:10">
      <c r="B14" t="s">
        <v>24</v>
      </c>
      <c r="C14" t="s">
        <v>25</v>
      </c>
      <c r="D14" t="s">
        <v>26</v>
      </c>
      <c r="E14" t="s">
        <v>27</v>
      </c>
      <c r="F14" t="s">
        <v>28</v>
      </c>
    </row>
    <row r="15" spans="1:10">
      <c r="A15">
        <v>1234</v>
      </c>
      <c r="B15">
        <v>7</v>
      </c>
      <c r="C15">
        <v>-408.14</v>
      </c>
      <c r="D15">
        <v>831.01</v>
      </c>
      <c r="E15">
        <v>0</v>
      </c>
      <c r="F15">
        <v>0.82</v>
      </c>
    </row>
    <row r="16" spans="1:10">
      <c r="A16">
        <v>134</v>
      </c>
      <c r="B16">
        <v>6</v>
      </c>
      <c r="C16">
        <v>-410.77</v>
      </c>
      <c r="D16">
        <v>834.08</v>
      </c>
      <c r="E16">
        <v>3.08</v>
      </c>
      <c r="F16">
        <v>0.18</v>
      </c>
    </row>
  </sheetData>
  <mergeCells count="1">
    <mergeCell ref="D5:E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beautified</vt:lpstr>
      <vt:lpstr>global_averaged</vt:lpstr>
      <vt:lpstr>all_models_for_averaging</vt:lpstr>
      <vt:lpstr>macrogeo_latitude</vt:lpstr>
      <vt:lpstr>macrogeo_elevChange_latitude</vt:lpstr>
      <vt:lpstr>mesogeo</vt:lpstr>
      <vt:lpstr>microgeo_model</vt:lpstr>
      <vt:lpstr>temporal_model</vt:lpstr>
      <vt:lpstr>soil</vt:lpstr>
      <vt:lpstr>surface</vt:lpstr>
      <vt:lpstr>canopy</vt:lpstr>
      <vt:lpstr>surface_forest</vt:lpstr>
      <vt:lpstr>surface_nonforest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Klinges</dc:creator>
  <cp:lastModifiedBy>Microsoft Office User</cp:lastModifiedBy>
  <dcterms:created xsi:type="dcterms:W3CDTF">2019-08-29T15:02:54Z</dcterms:created>
  <dcterms:modified xsi:type="dcterms:W3CDTF">2020-05-19T14:50:37Z</dcterms:modified>
</cp:coreProperties>
</file>