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<sst xmlns="http://schemas.openxmlformats.org/spreadsheetml/2006/main" count="50" uniqueCount="50">
  <si>
    <t>city</t>
  </si>
  <si>
    <t>percent_millenial</t>
  </si>
  <si>
    <t>total population</t>
  </si>
  <si>
    <t>per cap consumption</t>
  </si>
  <si>
    <t>per cap dollar sales</t>
  </si>
  <si>
    <t>units_current_year</t>
  </si>
  <si>
    <t>dollars_current_year</t>
  </si>
  <si>
    <t>asp_current_year</t>
  </si>
  <si>
    <t>year</t>
  </si>
  <si>
    <t>Albany</t>
  </si>
  <si>
    <t>Atlanta</t>
  </si>
  <si>
    <t>Baltimore/Washington</t>
  </si>
  <si>
    <t>Boise</t>
  </si>
  <si>
    <t>Boston</t>
  </si>
  <si>
    <t>Buffalo/Rochester</t>
  </si>
  <si>
    <t>Charlotte</t>
  </si>
  <si>
    <t>Chicago</t>
  </si>
  <si>
    <t>Cincinnati/Dayton</t>
  </si>
  <si>
    <t>Columbus</t>
  </si>
  <si>
    <t>Dallas/Ft. Worth</t>
  </si>
  <si>
    <t>Denver</t>
  </si>
  <si>
    <t>Detroit</t>
  </si>
  <si>
    <t>Grand Rapids</t>
  </si>
  <si>
    <t>Harrisburg/Scranton</t>
  </si>
  <si>
    <t>Hartford/Springfield</t>
  </si>
  <si>
    <t>Houston</t>
  </si>
  <si>
    <t>Indianapolis</t>
  </si>
  <si>
    <t>Jacksonville</t>
  </si>
  <si>
    <t>Las Vegas</t>
  </si>
  <si>
    <t>Los Angeles</t>
  </si>
  <si>
    <t>Louisville</t>
  </si>
  <si>
    <t>Miami/FT. Lauderdale</t>
  </si>
  <si>
    <t>Nashville</t>
  </si>
  <si>
    <t>New Orleans/Mobile</t>
  </si>
  <si>
    <t>New York</t>
  </si>
  <si>
    <t>Orlando</t>
  </si>
  <si>
    <t>Philadelphia</t>
  </si>
  <si>
    <t>Phoenix/Tucson</t>
  </si>
  <si>
    <t>Pittsburgh</t>
  </si>
  <si>
    <t>Portland</t>
  </si>
  <si>
    <t>Raleigh/Greensboro</t>
  </si>
  <si>
    <t>Richmond/Norfolk</t>
  </si>
  <si>
    <t>Sacramento</t>
  </si>
  <si>
    <t>San Diego</t>
  </si>
  <si>
    <t>San Francisco</t>
  </si>
  <si>
    <t>Seattle</t>
  </si>
  <si>
    <t>Spokane</t>
  </si>
  <si>
    <t>St. Louis</t>
  </si>
  <si>
    <t>Syracuse</t>
  </si>
  <si>
    <t>Tampa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</si>
</sst>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 shrinkToFit="0" vertical="bottom" wrapText="0"/>
    </xf>
    <xf borderId="0" fillId="0" fontId="3" numFmtId="3" xfId="0" applyAlignment="1" applyFont="1" applyNumberFormat="1">
      <alignment readingOrder="0"/>
    </xf>
    <xf borderId="0" fillId="0" fontId="4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0.14"/>
    <col customWidth="1" min="2" max="3" width="15.43"/>
    <col customWidth="1" min="4" max="4" width="19.0"/>
    <col customWidth="1" min="5" max="5" width="17.43"/>
    <col customWidth="1" min="6" max="6" width="17.29"/>
    <col customWidth="1" min="7" max="7" width="18.86"/>
    <col customWidth="1" min="8" max="8" width="16.0"/>
    <col customWidth="1" min="9" max="9" width="7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3">
        <v>22.0</v>
      </c>
      <c r="C2" s="4">
        <v>97726.0</v>
      </c>
      <c r="D2" s="5">
        <f t="shared" ref="D2:D42" si="1">F2/C2</f>
        <v>56.46435851</v>
      </c>
      <c r="E2" s="5">
        <f t="shared" ref="E2:E42" si="2">G2/C2</f>
        <v>77.4652505</v>
      </c>
      <c r="F2" s="3">
        <v>5518035.9</v>
      </c>
      <c r="G2" s="3">
        <v>7570369.07</v>
      </c>
      <c r="H2" s="3">
        <v>19.370833856</v>
      </c>
      <c r="I2" s="6">
        <v>2017.0</v>
      </c>
    </row>
    <row r="3">
      <c r="A3" s="3" t="s">
        <v>10</v>
      </c>
      <c r="B3" s="3">
        <v>26.0</v>
      </c>
      <c r="C3" s="4">
        <v>491763.0</v>
      </c>
      <c r="D3" s="5">
        <f t="shared" si="1"/>
        <v>57.86912403</v>
      </c>
      <c r="E3" s="5">
        <f t="shared" si="2"/>
        <v>73.63181958</v>
      </c>
      <c r="F3" s="3">
        <v>2.845789404E7</v>
      </c>
      <c r="G3" s="3">
        <v>3.620940449E7</v>
      </c>
      <c r="H3" s="3">
        <v>17.986099683</v>
      </c>
      <c r="I3" s="6">
        <v>2017.0</v>
      </c>
    </row>
    <row r="4">
      <c r="A4" s="3" t="s">
        <v>11</v>
      </c>
      <c r="B4" s="3">
        <v>23.0</v>
      </c>
      <c r="C4" s="4">
        <v>693972.0</v>
      </c>
      <c r="D4" s="5">
        <f t="shared" si="1"/>
        <v>64.45431187</v>
      </c>
      <c r="E4" s="5">
        <f t="shared" si="2"/>
        <v>94.50856101</v>
      </c>
      <c r="F4" s="3">
        <v>4.472948772E7</v>
      </c>
      <c r="G4" s="3">
        <v>6.55862951E7</v>
      </c>
      <c r="H4" s="3">
        <v>20.579242886</v>
      </c>
      <c r="I4" s="6">
        <v>2017.0</v>
      </c>
    </row>
    <row r="5">
      <c r="A5" s="3" t="s">
        <v>12</v>
      </c>
      <c r="B5" s="3">
        <v>26.0</v>
      </c>
      <c r="C5" s="4">
        <v>227621.0</v>
      </c>
      <c r="D5" s="5">
        <f t="shared" si="1"/>
        <v>19.20317321</v>
      </c>
      <c r="E5" s="5">
        <f t="shared" si="2"/>
        <v>26.75413442</v>
      </c>
      <c r="F5" s="3">
        <v>4371045.49</v>
      </c>
      <c r="G5" s="3">
        <v>6089802.83</v>
      </c>
      <c r="H5" s="3">
        <v>19.60244276</v>
      </c>
      <c r="I5" s="6">
        <v>2017.0</v>
      </c>
    </row>
    <row r="6">
      <c r="A6" s="3" t="s">
        <v>13</v>
      </c>
      <c r="B6" s="3">
        <v>23.0</v>
      </c>
      <c r="C6" s="7">
        <v>688276.0</v>
      </c>
      <c r="D6" s="5">
        <f t="shared" si="1"/>
        <v>44.89742273</v>
      </c>
      <c r="E6" s="5">
        <f t="shared" si="2"/>
        <v>67.17487437</v>
      </c>
      <c r="F6" s="3">
        <v>3.090181853E7</v>
      </c>
      <c r="G6" s="3">
        <v>4.623485383E7</v>
      </c>
      <c r="H6" s="3">
        <v>21.046123972</v>
      </c>
      <c r="I6" s="6">
        <v>2017.0</v>
      </c>
    </row>
    <row r="7">
      <c r="A7" s="3" t="s">
        <v>14</v>
      </c>
      <c r="B7" s="3">
        <v>26.1</v>
      </c>
      <c r="C7" s="4">
        <v>206483.0</v>
      </c>
      <c r="D7" s="5">
        <f t="shared" si="1"/>
        <v>41.01771942</v>
      </c>
      <c r="E7" s="5">
        <f t="shared" si="2"/>
        <v>58.33302286</v>
      </c>
      <c r="F7" s="3">
        <v>8469461.76</v>
      </c>
      <c r="G7" s="3">
        <v>1.204477756E7</v>
      </c>
      <c r="H7" s="3">
        <v>19.824337899</v>
      </c>
      <c r="I7" s="6">
        <v>2017.0</v>
      </c>
    </row>
    <row r="8">
      <c r="A8" s="3" t="s">
        <v>15</v>
      </c>
      <c r="B8" s="3">
        <v>25.0</v>
      </c>
      <c r="C8" s="8">
        <v>859347.0</v>
      </c>
      <c r="D8" s="5">
        <f t="shared" si="1"/>
        <v>14.55303738</v>
      </c>
      <c r="E8" s="5">
        <f t="shared" si="2"/>
        <v>20.66849983</v>
      </c>
      <c r="F8" s="3">
        <v>1.250610901E7</v>
      </c>
      <c r="G8" s="3">
        <v>1.776141332E7</v>
      </c>
      <c r="H8" s="3">
        <v>20.00668356</v>
      </c>
      <c r="I8" s="6">
        <v>2017.0</v>
      </c>
    </row>
    <row r="9">
      <c r="A9" s="3" t="s">
        <v>16</v>
      </c>
      <c r="B9" s="3">
        <v>24.0</v>
      </c>
      <c r="C9" s="7">
        <v>2713000.0</v>
      </c>
      <c r="D9" s="5">
        <f t="shared" si="1"/>
        <v>15.94395442</v>
      </c>
      <c r="E9" s="5">
        <f t="shared" si="2"/>
        <v>24.60078207</v>
      </c>
      <c r="F9" s="3">
        <v>4.325594834E7</v>
      </c>
      <c r="G9" s="3">
        <v>6.674192175E7</v>
      </c>
      <c r="H9" s="3">
        <v>22.211854803</v>
      </c>
      <c r="I9" s="6">
        <v>2017.0</v>
      </c>
    </row>
    <row r="10">
      <c r="A10" s="3" t="s">
        <v>17</v>
      </c>
      <c r="B10" s="3">
        <v>26.0</v>
      </c>
      <c r="C10" s="4">
        <v>301648.0</v>
      </c>
      <c r="D10" s="5">
        <f t="shared" si="1"/>
        <v>44.89946322</v>
      </c>
      <c r="E10" s="5">
        <f t="shared" si="2"/>
        <v>61.88357639</v>
      </c>
      <c r="F10" s="3">
        <v>1.354383328E7</v>
      </c>
      <c r="G10" s="3">
        <v>1.866705705E7</v>
      </c>
      <c r="H10" s="3">
        <v>19.575274443</v>
      </c>
      <c r="I10" s="6">
        <v>2017.0</v>
      </c>
    </row>
    <row r="11">
      <c r="A11" s="3" t="s">
        <v>18</v>
      </c>
      <c r="B11" s="3">
        <v>29.0</v>
      </c>
      <c r="C11" s="4">
        <v>881763.0</v>
      </c>
      <c r="D11" s="5">
        <f t="shared" si="1"/>
        <v>11.38482312</v>
      </c>
      <c r="E11" s="5">
        <f t="shared" si="2"/>
        <v>13.78378579</v>
      </c>
      <c r="F11" s="3">
        <v>1.003871579E7</v>
      </c>
      <c r="G11" s="3">
        <v>1.215403231E7</v>
      </c>
      <c r="H11" s="3">
        <v>17.212544013</v>
      </c>
      <c r="I11" s="6">
        <v>2017.0</v>
      </c>
    </row>
    <row r="12">
      <c r="A12" s="3" t="s">
        <v>19</v>
      </c>
      <c r="B12" s="3">
        <v>28.0</v>
      </c>
      <c r="C12" s="7">
        <v>1343000.0</v>
      </c>
      <c r="D12" s="5">
        <f t="shared" si="1"/>
        <v>48.91797256</v>
      </c>
      <c r="E12" s="5">
        <f t="shared" si="2"/>
        <v>47.81915465</v>
      </c>
      <c r="F12" s="3">
        <v>6.569683715E7</v>
      </c>
      <c r="G12" s="3">
        <v>6.42211247E7</v>
      </c>
      <c r="H12" s="3">
        <v>13.779295609</v>
      </c>
      <c r="I12" s="6">
        <v>2017.0</v>
      </c>
    </row>
    <row r="13">
      <c r="A13" s="3" t="s">
        <v>20</v>
      </c>
      <c r="B13" s="3">
        <v>29.0</v>
      </c>
      <c r="C13" s="4">
        <v>704621.0</v>
      </c>
      <c r="D13" s="5">
        <f t="shared" si="1"/>
        <v>59.7951153</v>
      </c>
      <c r="E13" s="5">
        <f t="shared" si="2"/>
        <v>76.195596</v>
      </c>
      <c r="F13" s="3">
        <v>4.213289394E7</v>
      </c>
      <c r="G13" s="3">
        <v>5.368901705E7</v>
      </c>
      <c r="H13" s="3">
        <v>18.049818969</v>
      </c>
      <c r="I13" s="6">
        <v>2017.0</v>
      </c>
    </row>
    <row r="14">
      <c r="A14" s="3" t="s">
        <v>21</v>
      </c>
      <c r="B14" s="3">
        <v>22.0</v>
      </c>
      <c r="C14" s="4">
        <v>674188.0</v>
      </c>
      <c r="D14" s="5">
        <f t="shared" si="1"/>
        <v>29.50026022</v>
      </c>
      <c r="E14" s="5">
        <f t="shared" si="2"/>
        <v>37.79574935</v>
      </c>
      <c r="F14" s="3">
        <v>1.988872144E7</v>
      </c>
      <c r="G14" s="3">
        <v>2.548144066E7</v>
      </c>
      <c r="H14" s="3">
        <v>18.481294002</v>
      </c>
      <c r="I14" s="6">
        <v>2017.0</v>
      </c>
    </row>
    <row r="15">
      <c r="A15" s="3" t="s">
        <v>22</v>
      </c>
      <c r="B15" s="3">
        <v>27.0</v>
      </c>
      <c r="C15" s="4">
        <v>199082.0</v>
      </c>
      <c r="D15" s="5">
        <f t="shared" si="1"/>
        <v>45.12460996</v>
      </c>
      <c r="E15" s="5">
        <f t="shared" si="2"/>
        <v>67.46447876</v>
      </c>
      <c r="F15" s="3">
        <v>8983497.6</v>
      </c>
      <c r="G15" s="3">
        <v>1.343096336E7</v>
      </c>
      <c r="H15" s="3">
        <v>21.498845046</v>
      </c>
      <c r="I15" s="6">
        <v>2017.0</v>
      </c>
    </row>
    <row r="16">
      <c r="A16" s="3" t="s">
        <v>23</v>
      </c>
      <c r="B16" s="3">
        <v>23.0</v>
      </c>
      <c r="C16" s="8">
        <f>49208+77282</f>
        <v>126490</v>
      </c>
      <c r="D16" s="5">
        <f t="shared" si="1"/>
        <v>113.5477165</v>
      </c>
      <c r="E16" s="5">
        <f t="shared" si="2"/>
        <v>155.6755113</v>
      </c>
      <c r="F16" s="3">
        <v>1.436265066E7</v>
      </c>
      <c r="G16" s="3">
        <v>1.969139543E7</v>
      </c>
      <c r="H16" s="3">
        <v>19.224644879</v>
      </c>
      <c r="I16" s="6">
        <v>2017.0</v>
      </c>
    </row>
    <row r="17">
      <c r="A17" s="3" t="s">
        <v>24</v>
      </c>
      <c r="B17" s="3">
        <v>21.0</v>
      </c>
      <c r="C17" s="8">
        <f>122902+154498</f>
        <v>277400</v>
      </c>
      <c r="D17" s="5">
        <f t="shared" si="1"/>
        <v>59.71349459</v>
      </c>
      <c r="E17" s="5">
        <f t="shared" si="2"/>
        <v>91.06961975</v>
      </c>
      <c r="F17" s="3">
        <v>1.65645234E7</v>
      </c>
      <c r="G17" s="3">
        <v>2.526271252E7</v>
      </c>
      <c r="H17" s="3">
        <v>21.428062899</v>
      </c>
      <c r="I17" s="6">
        <v>2017.0</v>
      </c>
    </row>
    <row r="18">
      <c r="A18" s="3" t="s">
        <v>25</v>
      </c>
      <c r="B18" s="3">
        <v>28.0</v>
      </c>
      <c r="C18" s="7">
        <v>2317000.0</v>
      </c>
      <c r="D18" s="5">
        <f t="shared" si="1"/>
        <v>30.30695352</v>
      </c>
      <c r="E18" s="5">
        <f t="shared" si="2"/>
        <v>27.03670038</v>
      </c>
      <c r="F18" s="3">
        <v>7.022121131E7</v>
      </c>
      <c r="G18" s="3">
        <v>6.264403479E7</v>
      </c>
      <c r="H18" s="3">
        <v>12.738383267</v>
      </c>
      <c r="I18" s="6">
        <v>2017.0</v>
      </c>
    </row>
    <row r="19">
      <c r="A19" s="3" t="s">
        <v>26</v>
      </c>
      <c r="B19" s="3">
        <v>27.0</v>
      </c>
      <c r="C19" s="4">
        <v>871572.0</v>
      </c>
      <c r="D19" s="5">
        <f t="shared" si="1"/>
        <v>11.34181657</v>
      </c>
      <c r="E19" s="5">
        <f t="shared" si="2"/>
        <v>15.25452786</v>
      </c>
      <c r="F19" s="3">
        <v>9885209.75</v>
      </c>
      <c r="G19" s="3">
        <v>1.329541936E7</v>
      </c>
      <c r="H19" s="3">
        <v>19.11583841</v>
      </c>
      <c r="I19" s="6">
        <v>2017.0</v>
      </c>
    </row>
    <row r="20">
      <c r="A20" s="3" t="s">
        <v>27</v>
      </c>
      <c r="B20" s="3">
        <v>25.0</v>
      </c>
      <c r="C20" s="4">
        <v>891736.0</v>
      </c>
      <c r="D20" s="5">
        <f t="shared" si="1"/>
        <v>10.52134054</v>
      </c>
      <c r="E20" s="5">
        <f t="shared" si="2"/>
        <v>14.59393567</v>
      </c>
      <c r="F20" s="3">
        <v>9382258.13</v>
      </c>
      <c r="G20" s="3">
        <v>1.301393782E7</v>
      </c>
      <c r="H20" s="3">
        <v>19.708406522</v>
      </c>
      <c r="I20" s="6">
        <v>2017.0</v>
      </c>
    </row>
    <row r="21">
      <c r="A21" s="3" t="s">
        <v>28</v>
      </c>
      <c r="B21" s="3">
        <v>26.0</v>
      </c>
      <c r="C21" s="4">
        <v>635628.0</v>
      </c>
      <c r="D21" s="5">
        <f t="shared" si="1"/>
        <v>25.894606</v>
      </c>
      <c r="E21" s="5">
        <f t="shared" si="2"/>
        <v>30.79179209</v>
      </c>
      <c r="F21" s="3">
        <v>1.645933662E7</v>
      </c>
      <c r="G21" s="3">
        <v>1.957212522E7</v>
      </c>
      <c r="H21" s="3">
        <v>16.878449671</v>
      </c>
      <c r="I21" s="6">
        <v>2017.0</v>
      </c>
    </row>
    <row r="22">
      <c r="A22" s="3" t="s">
        <v>29</v>
      </c>
      <c r="B22" s="3">
        <v>23.0</v>
      </c>
      <c r="C22" s="9">
        <v>3990469.0</v>
      </c>
      <c r="D22" s="5">
        <f t="shared" si="1"/>
        <v>36.81041223</v>
      </c>
      <c r="E22" s="5">
        <f t="shared" si="2"/>
        <v>44.28209364</v>
      </c>
      <c r="F22" s="3">
        <v>1.468908089E8</v>
      </c>
      <c r="G22" s="3">
        <v>1.7670632193E8</v>
      </c>
      <c r="H22" s="3">
        <v>17.212011619</v>
      </c>
      <c r="I22" s="6">
        <v>2017.0</v>
      </c>
    </row>
    <row r="23">
      <c r="A23" s="3" t="s">
        <v>30</v>
      </c>
      <c r="B23" s="3">
        <v>24.0</v>
      </c>
      <c r="C23" s="7">
        <v>617460.0</v>
      </c>
      <c r="D23" s="5">
        <f t="shared" si="1"/>
        <v>8.117678408</v>
      </c>
      <c r="E23" s="5">
        <f t="shared" si="2"/>
        <v>11.13060614</v>
      </c>
      <c r="F23" s="3">
        <v>5012341.71</v>
      </c>
      <c r="G23" s="3">
        <v>6872704.07</v>
      </c>
      <c r="H23" s="3">
        <v>19.389055818</v>
      </c>
      <c r="I23" s="6">
        <v>2017.0</v>
      </c>
      <c r="J23" s="7"/>
    </row>
    <row r="24">
      <c r="A24" s="3" t="s">
        <v>31</v>
      </c>
      <c r="B24" s="3">
        <v>18.0</v>
      </c>
      <c r="C24" s="4">
        <v>462030.0</v>
      </c>
      <c r="D24" s="5">
        <f t="shared" si="1"/>
        <v>69.91343079</v>
      </c>
      <c r="E24" s="5">
        <f t="shared" si="2"/>
        <v>99.64249049</v>
      </c>
      <c r="F24" s="3">
        <v>3.230210243E7</v>
      </c>
      <c r="G24" s="3">
        <v>4.603781988E7</v>
      </c>
      <c r="H24" s="3">
        <v>20.381861068</v>
      </c>
      <c r="I24" s="6">
        <v>2017.0</v>
      </c>
    </row>
    <row r="25">
      <c r="A25" s="3" t="s">
        <v>32</v>
      </c>
      <c r="B25" s="3">
        <v>29.0</v>
      </c>
      <c r="C25" s="9">
        <v>689006.0</v>
      </c>
      <c r="D25" s="5">
        <f t="shared" si="1"/>
        <v>18.29611697</v>
      </c>
      <c r="E25" s="5">
        <f t="shared" si="2"/>
        <v>20.35090514</v>
      </c>
      <c r="F25" s="3">
        <v>1.260613437E7</v>
      </c>
      <c r="G25" s="3">
        <v>1.402189575E7</v>
      </c>
      <c r="H25" s="3">
        <v>15.778343623</v>
      </c>
      <c r="I25" s="6">
        <v>2017.0</v>
      </c>
    </row>
    <row r="26">
      <c r="A26" s="3" t="s">
        <v>33</v>
      </c>
      <c r="B26" s="3">
        <v>24.0</v>
      </c>
      <c r="C26" s="4">
        <v>391538.0</v>
      </c>
      <c r="D26" s="5">
        <f t="shared" si="1"/>
        <v>38.15788708</v>
      </c>
      <c r="E26" s="5">
        <f t="shared" si="2"/>
        <v>46.88291034</v>
      </c>
      <c r="F26" s="3">
        <v>1.494026279E7</v>
      </c>
      <c r="G26" s="3">
        <v>1.835644095E7</v>
      </c>
      <c r="H26" s="3">
        <v>17.349102735</v>
      </c>
      <c r="I26" s="6">
        <v>2017.0</v>
      </c>
    </row>
    <row r="27">
      <c r="A27" s="3" t="s">
        <v>34</v>
      </c>
      <c r="B27" s="3">
        <v>21.0</v>
      </c>
      <c r="C27" s="9">
        <v>8398748.0</v>
      </c>
      <c r="D27" s="5">
        <f t="shared" si="1"/>
        <v>9.516908517</v>
      </c>
      <c r="E27" s="5">
        <f t="shared" si="2"/>
        <v>14.75475794</v>
      </c>
      <c r="F27" s="3">
        <v>7.993011637E7</v>
      </c>
      <c r="G27" s="3">
        <v>1.2392149373E8</v>
      </c>
      <c r="H27" s="3">
        <v>21.808220127</v>
      </c>
      <c r="I27" s="6">
        <v>2017.0</v>
      </c>
    </row>
    <row r="28">
      <c r="A28" s="3" t="s">
        <v>35</v>
      </c>
      <c r="B28" s="3">
        <v>25.0</v>
      </c>
      <c r="C28" s="9">
        <v>281143.0</v>
      </c>
      <c r="D28" s="5">
        <f t="shared" si="1"/>
        <v>69.6524929</v>
      </c>
      <c r="E28" s="5">
        <f t="shared" si="2"/>
        <v>96.19032898</v>
      </c>
      <c r="F28" s="3">
        <v>1.958231081E7</v>
      </c>
      <c r="G28" s="3">
        <v>2.704323766E7</v>
      </c>
      <c r="H28" s="3">
        <v>19.589884423</v>
      </c>
      <c r="I28" s="6">
        <v>2017.0</v>
      </c>
    </row>
    <row r="29">
      <c r="A29" s="3" t="s">
        <v>36</v>
      </c>
      <c r="B29" s="3">
        <v>22.0</v>
      </c>
      <c r="C29" s="9">
        <v>1580863.0</v>
      </c>
      <c r="D29" s="5">
        <f t="shared" si="1"/>
        <v>15.39381633</v>
      </c>
      <c r="E29" s="5">
        <f t="shared" si="2"/>
        <v>23.17938615</v>
      </c>
      <c r="F29" s="3">
        <v>2.433551466E7</v>
      </c>
      <c r="G29" s="3">
        <v>3.664343393E7</v>
      </c>
      <c r="H29" s="3">
        <v>21.130983714</v>
      </c>
      <c r="I29" s="6">
        <v>2017.0</v>
      </c>
    </row>
    <row r="30">
      <c r="A30" s="3" t="s">
        <v>37</v>
      </c>
      <c r="B30" s="3">
        <v>25.0</v>
      </c>
      <c r="C30" s="9">
        <v>1660272.0</v>
      </c>
      <c r="D30" s="5">
        <f t="shared" si="1"/>
        <v>36.36275387</v>
      </c>
      <c r="E30" s="5">
        <f t="shared" si="2"/>
        <v>29.97274966</v>
      </c>
      <c r="F30" s="3">
        <v>6.037206209E7</v>
      </c>
      <c r="G30" s="3">
        <v>4.976291702E7</v>
      </c>
      <c r="H30" s="3">
        <v>11.953590897</v>
      </c>
      <c r="I30" s="6">
        <v>2017.0</v>
      </c>
      <c r="L30" s="10"/>
    </row>
    <row r="31">
      <c r="A31" s="3" t="s">
        <v>38</v>
      </c>
      <c r="B31" s="3">
        <v>22.0</v>
      </c>
      <c r="C31" s="9">
        <v>301720.0</v>
      </c>
      <c r="D31" s="5">
        <f t="shared" si="1"/>
        <v>24.71095211</v>
      </c>
      <c r="E31" s="5">
        <f t="shared" si="2"/>
        <v>30.61846971</v>
      </c>
      <c r="F31" s="3">
        <v>7455788.47</v>
      </c>
      <c r="G31" s="3">
        <v>9238204.68</v>
      </c>
      <c r="H31" s="3">
        <v>17.502155527</v>
      </c>
      <c r="I31" s="6">
        <v>2017.0</v>
      </c>
    </row>
    <row r="32">
      <c r="A32" s="3" t="s">
        <v>39</v>
      </c>
      <c r="B32" s="3">
        <v>25.0</v>
      </c>
      <c r="C32" s="9">
        <v>648630.0</v>
      </c>
      <c r="D32" s="5">
        <f t="shared" si="1"/>
        <v>49.22039374</v>
      </c>
      <c r="E32" s="5">
        <f t="shared" si="2"/>
        <v>63.8320983</v>
      </c>
      <c r="F32" s="3">
        <v>3.192582399E7</v>
      </c>
      <c r="G32" s="3">
        <v>4.140341392E7</v>
      </c>
      <c r="H32" s="3">
        <v>18.41367823</v>
      </c>
      <c r="I32" s="6">
        <v>2017.0</v>
      </c>
    </row>
    <row r="33">
      <c r="A33" s="3" t="s">
        <v>40</v>
      </c>
      <c r="B33" s="3">
        <v>27.0</v>
      </c>
      <c r="C33" s="9">
        <v>465524.0</v>
      </c>
      <c r="D33" s="5">
        <f t="shared" si="1"/>
        <v>36.26052163</v>
      </c>
      <c r="E33" s="5">
        <f t="shared" si="2"/>
        <v>49.13501888</v>
      </c>
      <c r="F33" s="3">
        <v>1.688014307E7</v>
      </c>
      <c r="G33" s="3">
        <v>2.287353053E7</v>
      </c>
      <c r="H33" s="3">
        <v>19.061310424</v>
      </c>
      <c r="I33" s="6">
        <v>2017.0</v>
      </c>
    </row>
    <row r="34">
      <c r="A34" s="3" t="s">
        <v>41</v>
      </c>
      <c r="B34" s="3">
        <v>24.0</v>
      </c>
      <c r="C34" s="4">
        <v>227032.0</v>
      </c>
      <c r="D34" s="5">
        <f t="shared" si="1"/>
        <v>64.29139095</v>
      </c>
      <c r="E34" s="5">
        <f t="shared" si="2"/>
        <v>80.41815268</v>
      </c>
      <c r="F34" s="3">
        <v>1.459620307E7</v>
      </c>
      <c r="G34" s="3">
        <v>1.825749404E7</v>
      </c>
      <c r="H34" s="3">
        <v>17.573790414</v>
      </c>
      <c r="I34" s="6">
        <v>2017.0</v>
      </c>
    </row>
    <row r="35">
      <c r="A35" s="3" t="s">
        <v>42</v>
      </c>
      <c r="B35" s="3">
        <v>24.0</v>
      </c>
      <c r="C35" s="9">
        <v>500944.0</v>
      </c>
      <c r="D35" s="5">
        <f t="shared" si="1"/>
        <v>48.65039332</v>
      </c>
      <c r="E35" s="5">
        <f t="shared" si="2"/>
        <v>68.0609012</v>
      </c>
      <c r="F35" s="3">
        <v>2.437112263E7</v>
      </c>
      <c r="G35" s="3">
        <v>3.409470009E7</v>
      </c>
      <c r="H35" s="3">
        <v>19.87537536</v>
      </c>
      <c r="I35" s="6">
        <v>2017.0</v>
      </c>
    </row>
    <row r="36">
      <c r="A36" s="3" t="s">
        <v>43</v>
      </c>
      <c r="B36" s="3">
        <v>27.0</v>
      </c>
      <c r="C36" s="7">
        <v>1419516.0</v>
      </c>
      <c r="D36" s="5">
        <f t="shared" si="1"/>
        <v>18.60991197</v>
      </c>
      <c r="E36" s="5">
        <f t="shared" si="2"/>
        <v>23.47383462</v>
      </c>
      <c r="F36" s="3">
        <v>2.64170678E7</v>
      </c>
      <c r="G36" s="3">
        <v>3.332148383E7</v>
      </c>
      <c r="H36" s="3">
        <v>18.0848796</v>
      </c>
      <c r="I36" s="6">
        <v>2017.0</v>
      </c>
    </row>
    <row r="37">
      <c r="A37" s="3" t="s">
        <v>44</v>
      </c>
      <c r="B37" s="3">
        <v>23.0</v>
      </c>
      <c r="C37" s="9">
        <v>879166.0</v>
      </c>
      <c r="D37" s="5">
        <f t="shared" si="1"/>
        <v>49.74916853</v>
      </c>
      <c r="E37" s="5">
        <f t="shared" si="2"/>
        <v>74.08691908</v>
      </c>
      <c r="F37" s="3">
        <v>4.37377775E7</v>
      </c>
      <c r="G37" s="3">
        <v>6.51347003E7</v>
      </c>
      <c r="H37" s="3">
        <v>21.332025917</v>
      </c>
      <c r="I37" s="6">
        <v>2017.0</v>
      </c>
    </row>
    <row r="38">
      <c r="A38" s="3" t="s">
        <v>45</v>
      </c>
      <c r="B38" s="3">
        <v>29.0</v>
      </c>
      <c r="C38" s="9">
        <v>729601.0</v>
      </c>
      <c r="D38" s="5">
        <f t="shared" si="1"/>
        <v>41.32023063</v>
      </c>
      <c r="E38" s="5">
        <f t="shared" si="2"/>
        <v>61.81649045</v>
      </c>
      <c r="F38" s="3">
        <v>3.014728159E7</v>
      </c>
      <c r="G38" s="3">
        <v>4.510137325E7</v>
      </c>
      <c r="H38" s="3">
        <v>21.20817127</v>
      </c>
      <c r="I38" s="6">
        <v>2017.0</v>
      </c>
    </row>
    <row r="39">
      <c r="A39" s="3" t="s">
        <v>46</v>
      </c>
      <c r="B39" s="3">
        <v>26.0</v>
      </c>
      <c r="C39" s="9">
        <v>217028.0</v>
      </c>
      <c r="D39" s="5">
        <f t="shared" si="1"/>
        <v>21.22894272</v>
      </c>
      <c r="E39" s="5">
        <f t="shared" si="2"/>
        <v>28.84368906</v>
      </c>
      <c r="F39" s="3">
        <v>4607274.98</v>
      </c>
      <c r="G39" s="3">
        <v>6259888.15</v>
      </c>
      <c r="H39" s="3">
        <v>19.248008418</v>
      </c>
      <c r="I39" s="6">
        <v>2017.0</v>
      </c>
    </row>
    <row r="40">
      <c r="A40" s="3" t="s">
        <v>47</v>
      </c>
      <c r="B40" s="3">
        <v>24.0</v>
      </c>
      <c r="C40" s="9">
        <v>308826.0</v>
      </c>
      <c r="D40" s="5">
        <f t="shared" si="1"/>
        <v>30.20855715</v>
      </c>
      <c r="E40" s="5">
        <f t="shared" si="2"/>
        <v>42.30525743</v>
      </c>
      <c r="F40" s="3">
        <v>9329187.87</v>
      </c>
      <c r="G40" s="3">
        <v>1.306496343E7</v>
      </c>
      <c r="H40" s="3">
        <v>19.69125577</v>
      </c>
      <c r="I40" s="6">
        <v>2017.0</v>
      </c>
    </row>
    <row r="41">
      <c r="A41" s="3" t="s">
        <v>48</v>
      </c>
      <c r="B41" s="3">
        <v>24.0</v>
      </c>
      <c r="C41" s="9">
        <v>142300.0</v>
      </c>
      <c r="D41" s="5">
        <f t="shared" si="1"/>
        <v>28.45886641</v>
      </c>
      <c r="E41" s="5">
        <f t="shared" si="2"/>
        <v>39.79613465</v>
      </c>
      <c r="F41" s="3">
        <v>4049696.69</v>
      </c>
      <c r="G41" s="3">
        <v>5662989.96</v>
      </c>
      <c r="H41" s="3">
        <v>19.532318085</v>
      </c>
      <c r="I41" s="6">
        <v>2017.0</v>
      </c>
    </row>
    <row r="42">
      <c r="A42" s="3" t="s">
        <v>49</v>
      </c>
      <c r="B42" s="3">
        <v>21.0</v>
      </c>
      <c r="C42" s="9">
        <v>386577.0</v>
      </c>
      <c r="D42" s="5">
        <f t="shared" si="1"/>
        <v>56.69271302</v>
      </c>
      <c r="E42" s="5">
        <f t="shared" si="2"/>
        <v>77.39630526</v>
      </c>
      <c r="F42" s="3">
        <v>2.191609892E7</v>
      </c>
      <c r="G42" s="3">
        <v>2.99196315E7</v>
      </c>
      <c r="H42" s="3">
        <v>19.462250335</v>
      </c>
      <c r="I42" s="6">
        <v>2017.0</v>
      </c>
    </row>
    <row r="43">
      <c r="B43" s="3"/>
    </row>
  </sheetData>
  <drawing r:id="rId1"/>
</worksheet>
</file>