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ong/Documents/School/Third-Year/Semester 6/CSCI 1951A/ds-final-project/data/csv/"/>
    </mc:Choice>
  </mc:AlternateContent>
  <xr:revisionPtr revIDLastSave="0" documentId="13_ncr:1_{F7725004-4805-6947-8D0E-2D0E5D9BBCD7}" xr6:coauthVersionLast="45" xr6:coauthVersionMax="45" xr10:uidLastSave="{00000000-0000-0000-0000-000000000000}"/>
  <bookViews>
    <workbookView xWindow="1420" yWindow="480" windowWidth="24460" windowHeight="16120" activeTab="4" xr2:uid="{00000000-000D-0000-FFFF-FFFF00000000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<sst xmlns="http://schemas.openxmlformats.org/spreadsheetml/2006/main" count="104" uniqueCount="25">
  <si>
    <t>region</t>
  </si>
  <si>
    <t>year</t>
  </si>
  <si>
    <t>millenial_pop</t>
  </si>
  <si>
    <t>boomer_pop</t>
  </si>
  <si>
    <t>total_avo_sold</t>
  </si>
  <si>
    <t>California</t>
  </si>
  <si>
    <t>Great Lakes</t>
  </si>
  <si>
    <t>Midsouth</t>
  </si>
  <si>
    <t>Northeast</t>
  </si>
  <si>
    <t>Plains</t>
  </si>
  <si>
    <t>South Central</t>
  </si>
  <si>
    <t>Southeast</t>
  </si>
  <si>
    <t>West</t>
  </si>
  <si>
    <t>total_sales</t>
  </si>
  <si>
    <t>avg_unit_price</t>
  </si>
  <si>
    <t>total_population</t>
  </si>
  <si>
    <t>per_cap_avo</t>
  </si>
  <si>
    <t>pctg_millenial</t>
  </si>
  <si>
    <t>Region</t>
  </si>
  <si>
    <t xml:space="preserve"> 2016-17</t>
  </si>
  <si>
    <t>2017-18</t>
  </si>
  <si>
    <t>2016-18</t>
  </si>
  <si>
    <t>Avg Unit Price ($/Avocado)</t>
  </si>
  <si>
    <t>2-Yr Change</t>
  </si>
  <si>
    <t>Annual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</si>
</sst>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1" zoomScaleNormal="75" workbookViewId="0">
      <selection activeCell="F33" sqref="F33"/>
    </sheetView>
  </sheetViews>
  <sheetFormatPr baseColWidth="10" defaultColWidth="8.83203125" defaultRowHeight="15" x14ac:dyDescent="0.2"/>
  <cols>
    <col min="3" max="3" width="12.1640625" bestFit="1" customWidth="1"/>
    <col min="4" max="4" width="11.83203125" bestFit="1" customWidth="1"/>
    <col min="5" max="5" width="11.1640625" bestFit="1" customWidth="1"/>
    <col min="6" max="6" width="12.33203125" bestFit="1" customWidth="1"/>
    <col min="7" max="7" width="14.1640625" bestFit="1" customWidth="1"/>
    <col min="8" max="8" width="14.83203125" bestFit="1" customWidth="1"/>
    <col min="9" max="9" width="12.1640625" bestFit="1" customWidth="1"/>
    <col min="10" max="10" width="12.5" bestFit="1" customWidth="1"/>
  </cols>
  <sheetData>
    <row r="1" spans="1:10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16</v>
      </c>
      <c r="I1" s="1" t="s">
        <v>13</v>
      </c>
      <c r="J1" s="1" t="s">
        <v>14</v>
      </c>
    </row>
    <row r="2" spans="1:10" x14ac:dyDescent="0.2">
      <c r="A2" t="s">
        <v>5</v>
      </c>
      <c r="B2">
        <v>2016</v>
      </c>
      <c r="C2">
        <f>D2/G2*100</f>
        <v>23.510469532951454</v>
      </c>
      <c r="D2">
        <v>9181203</v>
      </c>
      <c r="E2">
        <v>20309605</v>
      </c>
      <c r="F2">
        <v>295270052.20999998</v>
      </c>
      <c r="G2">
        <v>39051551</v>
      </c>
      <c r="H2">
        <v>7.5610326516864843</v>
      </c>
      <c r="I2">
        <v>337515906.20000005</v>
      </c>
      <c r="J2">
        <v>1.1702945117692307</v>
      </c>
    </row>
    <row r="3" spans="1:10" x14ac:dyDescent="0.2">
      <c r="A3" t="s">
        <v>5</v>
      </c>
      <c r="B3">
        <v>2017</v>
      </c>
      <c r="C3">
        <f t="shared" ref="C3:C25" si="0">D3/G3*100</f>
        <v>23.454262662652255</v>
      </c>
      <c r="D3">
        <v>9203129</v>
      </c>
      <c r="E3">
        <v>20537248</v>
      </c>
      <c r="F3">
        <v>289298040.38</v>
      </c>
      <c r="G3">
        <v>39238620</v>
      </c>
      <c r="H3">
        <v>7.3727883493354254</v>
      </c>
      <c r="I3">
        <v>380606199.56999993</v>
      </c>
      <c r="J3">
        <v>1.3436241050769231</v>
      </c>
    </row>
    <row r="4" spans="1:10" x14ac:dyDescent="0.2">
      <c r="A4" t="s">
        <v>5</v>
      </c>
      <c r="B4">
        <v>2018</v>
      </c>
      <c r="C4">
        <f t="shared" si="0"/>
        <v>23.365451989726957</v>
      </c>
      <c r="D4">
        <v>9206218</v>
      </c>
      <c r="E4">
        <v>20748737</v>
      </c>
      <c r="F4">
        <v>344943093.94999993</v>
      </c>
      <c r="G4">
        <v>39400984</v>
      </c>
      <c r="H4">
        <v>8.7546822168197611</v>
      </c>
      <c r="I4">
        <v>396510003.63999999</v>
      </c>
      <c r="J4">
        <v>1.1595904683846152</v>
      </c>
    </row>
    <row r="5" spans="1:10" x14ac:dyDescent="0.2">
      <c r="A5" t="s">
        <v>6</v>
      </c>
      <c r="B5">
        <v>2016</v>
      </c>
      <c r="C5">
        <f t="shared" si="0"/>
        <v>21.275326621871898</v>
      </c>
      <c r="D5">
        <v>9950923</v>
      </c>
      <c r="E5">
        <v>25574041</v>
      </c>
      <c r="F5">
        <v>171026613.18999997</v>
      </c>
      <c r="G5">
        <v>46772128</v>
      </c>
      <c r="H5">
        <v>3.6565925157392876</v>
      </c>
      <c r="I5">
        <v>206192234.5</v>
      </c>
      <c r="J5">
        <v>1.2305833591538462</v>
      </c>
    </row>
    <row r="6" spans="1:10" x14ac:dyDescent="0.2">
      <c r="A6" t="s">
        <v>6</v>
      </c>
      <c r="B6">
        <v>2017</v>
      </c>
      <c r="C6">
        <f t="shared" si="0"/>
        <v>21.260385788737441</v>
      </c>
      <c r="D6">
        <v>9956720</v>
      </c>
      <c r="E6">
        <v>25697271</v>
      </c>
      <c r="F6">
        <v>176733865.56999999</v>
      </c>
      <c r="G6">
        <v>46832264</v>
      </c>
      <c r="H6">
        <v>3.7737630102614728</v>
      </c>
      <c r="I6">
        <v>245531991.94</v>
      </c>
      <c r="J6">
        <v>1.4169329102307691</v>
      </c>
    </row>
    <row r="7" spans="1:10" x14ac:dyDescent="0.2">
      <c r="A7" t="s">
        <v>6</v>
      </c>
      <c r="B7">
        <v>2018</v>
      </c>
      <c r="C7">
        <f t="shared" si="0"/>
        <v>21.249925137222831</v>
      </c>
      <c r="D7">
        <v>9963194</v>
      </c>
      <c r="E7">
        <v>25818816</v>
      </c>
      <c r="F7">
        <v>220579637.27000001</v>
      </c>
      <c r="G7">
        <v>46885784</v>
      </c>
      <c r="H7">
        <v>4.7046165906066539</v>
      </c>
      <c r="I7">
        <v>252818526.03999999</v>
      </c>
      <c r="J7">
        <v>1.1509333656923078</v>
      </c>
    </row>
    <row r="8" spans="1:10" x14ac:dyDescent="0.2">
      <c r="A8" t="s">
        <v>7</v>
      </c>
      <c r="B8">
        <v>2016</v>
      </c>
      <c r="C8">
        <f t="shared" si="0"/>
        <v>21.164906976134919</v>
      </c>
      <c r="D8">
        <v>8070600</v>
      </c>
      <c r="E8">
        <v>20971594</v>
      </c>
      <c r="F8">
        <v>156775589.07000002</v>
      </c>
      <c r="G8">
        <v>38131989</v>
      </c>
      <c r="H8">
        <v>4.1113929060978176</v>
      </c>
      <c r="I8">
        <v>186860739.38</v>
      </c>
      <c r="J8">
        <v>1.2118119335384618</v>
      </c>
    </row>
    <row r="9" spans="1:10" x14ac:dyDescent="0.2">
      <c r="A9" t="s">
        <v>7</v>
      </c>
      <c r="B9">
        <v>2017</v>
      </c>
      <c r="C9">
        <f t="shared" si="0"/>
        <v>21.139782442218209</v>
      </c>
      <c r="D9">
        <v>8119174</v>
      </c>
      <c r="E9">
        <v>21189513</v>
      </c>
      <c r="F9">
        <v>162626311.37999997</v>
      </c>
      <c r="G9">
        <v>38407084</v>
      </c>
      <c r="H9">
        <v>4.2342790559158292</v>
      </c>
      <c r="I9">
        <v>220656604.81</v>
      </c>
      <c r="J9">
        <v>1.3646454863076924</v>
      </c>
    </row>
    <row r="10" spans="1:10" x14ac:dyDescent="0.2">
      <c r="A10" t="s">
        <v>7</v>
      </c>
      <c r="B10">
        <v>2018</v>
      </c>
      <c r="C10">
        <f t="shared" si="0"/>
        <v>21.096172901419962</v>
      </c>
      <c r="D10">
        <v>8157019</v>
      </c>
      <c r="E10">
        <v>21409723</v>
      </c>
      <c r="F10">
        <v>202095519.93000001</v>
      </c>
      <c r="G10">
        <v>38665871</v>
      </c>
      <c r="H10">
        <v>5.2267158272472383</v>
      </c>
      <c r="I10">
        <v>237072631.94999999</v>
      </c>
      <c r="J10">
        <v>1.1760245096923077</v>
      </c>
    </row>
    <row r="11" spans="1:10" x14ac:dyDescent="0.2">
      <c r="A11" t="s">
        <v>8</v>
      </c>
      <c r="B11">
        <v>2016</v>
      </c>
      <c r="C11">
        <f t="shared" si="0"/>
        <v>21.719979804737136</v>
      </c>
      <c r="D11">
        <v>12311019</v>
      </c>
      <c r="E11">
        <v>31681670</v>
      </c>
      <c r="F11">
        <v>222015217.13999999</v>
      </c>
      <c r="G11">
        <v>56680619</v>
      </c>
      <c r="H11">
        <v>3.9169511740865071</v>
      </c>
      <c r="I11">
        <v>284140841.20999998</v>
      </c>
      <c r="J11">
        <v>1.3086337763846154</v>
      </c>
    </row>
    <row r="12" spans="1:10" x14ac:dyDescent="0.2">
      <c r="A12" t="s">
        <v>8</v>
      </c>
      <c r="B12">
        <v>2017</v>
      </c>
      <c r="C12">
        <f t="shared" si="0"/>
        <v>21.728941644175663</v>
      </c>
      <c r="D12">
        <v>12321050</v>
      </c>
      <c r="E12">
        <v>31794880</v>
      </c>
      <c r="F12">
        <v>224012903.65000001</v>
      </c>
      <c r="G12">
        <v>56703406</v>
      </c>
      <c r="H12">
        <v>3.950607546396772</v>
      </c>
      <c r="I12">
        <v>333400331.69000006</v>
      </c>
      <c r="J12">
        <v>1.493699423538462</v>
      </c>
    </row>
    <row r="13" spans="1:10" x14ac:dyDescent="0.2">
      <c r="A13" t="s">
        <v>8</v>
      </c>
      <c r="B13">
        <v>2018</v>
      </c>
      <c r="C13">
        <f t="shared" si="0"/>
        <v>21.726642842542272</v>
      </c>
      <c r="D13">
        <v>12329696</v>
      </c>
      <c r="E13">
        <v>31914538</v>
      </c>
      <c r="F13">
        <v>293943835.63999999</v>
      </c>
      <c r="G13">
        <v>56749200</v>
      </c>
      <c r="H13">
        <v>5.1797000775341324</v>
      </c>
      <c r="I13">
        <v>371584447.38999999</v>
      </c>
      <c r="J13">
        <v>1.2755488586153847</v>
      </c>
    </row>
    <row r="14" spans="1:10" x14ac:dyDescent="0.2">
      <c r="A14" t="s">
        <v>9</v>
      </c>
      <c r="B14">
        <v>2016</v>
      </c>
      <c r="C14">
        <f t="shared" si="0"/>
        <v>21.638373058374125</v>
      </c>
      <c r="D14">
        <v>4569800</v>
      </c>
      <c r="E14">
        <v>11279574</v>
      </c>
      <c r="F14">
        <v>94878929.789999992</v>
      </c>
      <c r="G14">
        <v>21118963</v>
      </c>
      <c r="H14">
        <v>4.4925941576771544</v>
      </c>
      <c r="I14">
        <v>106919333.45999999</v>
      </c>
      <c r="J14">
        <v>1.1554425863076925</v>
      </c>
    </row>
    <row r="15" spans="1:10" x14ac:dyDescent="0.2">
      <c r="A15" t="s">
        <v>9</v>
      </c>
      <c r="B15">
        <v>2017</v>
      </c>
      <c r="C15">
        <f t="shared" si="0"/>
        <v>21.531260901822822</v>
      </c>
      <c r="D15">
        <v>4568456</v>
      </c>
      <c r="E15">
        <v>11379404</v>
      </c>
      <c r="F15">
        <v>95594208.620000005</v>
      </c>
      <c r="G15">
        <v>21217782</v>
      </c>
      <c r="H15">
        <v>4.5053817887279646</v>
      </c>
      <c r="I15">
        <v>126635448.89</v>
      </c>
      <c r="J15">
        <v>1.3459568276153848</v>
      </c>
    </row>
    <row r="16" spans="1:10" x14ac:dyDescent="0.2">
      <c r="A16" t="s">
        <v>9</v>
      </c>
      <c r="B16">
        <v>2018</v>
      </c>
      <c r="C16">
        <f t="shared" si="0"/>
        <v>21.415149755045242</v>
      </c>
      <c r="D16">
        <v>4564455</v>
      </c>
      <c r="E16">
        <v>11479797</v>
      </c>
      <c r="F16">
        <v>117012280.06</v>
      </c>
      <c r="G16">
        <v>21314140</v>
      </c>
      <c r="H16">
        <v>5.489889813053682</v>
      </c>
      <c r="I16">
        <v>128365088.34999999</v>
      </c>
      <c r="J16">
        <v>1.0982203782307691</v>
      </c>
    </row>
    <row r="17" spans="1:10" x14ac:dyDescent="0.2">
      <c r="A17" t="s">
        <v>10</v>
      </c>
      <c r="B17">
        <v>2016</v>
      </c>
      <c r="C17">
        <f t="shared" si="0"/>
        <v>22.875653048900745</v>
      </c>
      <c r="D17">
        <v>9007621</v>
      </c>
      <c r="E17">
        <v>19771292</v>
      </c>
      <c r="F17">
        <v>302600226.47999996</v>
      </c>
      <c r="G17">
        <v>39376454</v>
      </c>
      <c r="H17">
        <v>7.6848013404152633</v>
      </c>
      <c r="I17">
        <v>266651243.78999996</v>
      </c>
      <c r="J17">
        <v>0.8942379303846153</v>
      </c>
    </row>
    <row r="18" spans="1:10" x14ac:dyDescent="0.2">
      <c r="A18" t="s">
        <v>10</v>
      </c>
      <c r="B18">
        <v>2017</v>
      </c>
      <c r="C18">
        <f t="shared" si="0"/>
        <v>22.753257918395029</v>
      </c>
      <c r="D18">
        <v>9049256</v>
      </c>
      <c r="E18">
        <v>20084593</v>
      </c>
      <c r="F18">
        <v>309062707.25999993</v>
      </c>
      <c r="G18">
        <v>39771254</v>
      </c>
      <c r="H18">
        <v>7.7710073526975014</v>
      </c>
      <c r="I18">
        <v>307958091.09999996</v>
      </c>
      <c r="J18">
        <v>1.0092701010769232</v>
      </c>
    </row>
    <row r="19" spans="1:10" x14ac:dyDescent="0.2">
      <c r="A19" t="s">
        <v>10</v>
      </c>
      <c r="B19">
        <v>2018</v>
      </c>
      <c r="C19">
        <f t="shared" si="0"/>
        <v>22.629330424419301</v>
      </c>
      <c r="D19">
        <v>9088718</v>
      </c>
      <c r="E19">
        <v>20403235</v>
      </c>
      <c r="F19">
        <v>384643314.95999998</v>
      </c>
      <c r="G19">
        <v>40163442</v>
      </c>
      <c r="H19">
        <v>9.5769509734748333</v>
      </c>
      <c r="I19">
        <v>321613573.19999999</v>
      </c>
      <c r="J19">
        <v>0.84049425030769231</v>
      </c>
    </row>
    <row r="20" spans="1:10" x14ac:dyDescent="0.2">
      <c r="A20" t="s">
        <v>11</v>
      </c>
      <c r="B20">
        <v>2016</v>
      </c>
      <c r="C20">
        <f t="shared" si="0"/>
        <v>20.934106364811321</v>
      </c>
      <c r="D20">
        <v>9116572</v>
      </c>
      <c r="E20">
        <v>24324787</v>
      </c>
      <c r="F20">
        <v>188449245.88999999</v>
      </c>
      <c r="G20">
        <v>43548895</v>
      </c>
      <c r="H20">
        <v>4.3273025846005959</v>
      </c>
      <c r="I20">
        <v>211571250.88999999</v>
      </c>
      <c r="J20">
        <v>1.1551925456923076</v>
      </c>
    </row>
    <row r="21" spans="1:10" x14ac:dyDescent="0.2">
      <c r="A21" t="s">
        <v>11</v>
      </c>
      <c r="B21">
        <v>2017</v>
      </c>
      <c r="C21">
        <f t="shared" si="0"/>
        <v>20.856229131758656</v>
      </c>
      <c r="D21">
        <v>9193455</v>
      </c>
      <c r="E21">
        <v>24737842</v>
      </c>
      <c r="F21">
        <v>189571609.81</v>
      </c>
      <c r="G21">
        <v>44080140</v>
      </c>
      <c r="H21">
        <v>4.3006126979179289</v>
      </c>
      <c r="I21">
        <v>256626711.96000001</v>
      </c>
      <c r="J21">
        <v>1.3738262239999999</v>
      </c>
    </row>
    <row r="22" spans="1:10" x14ac:dyDescent="0.2">
      <c r="A22" t="s">
        <v>11</v>
      </c>
      <c r="B22">
        <v>2018</v>
      </c>
      <c r="C22">
        <f t="shared" si="0"/>
        <v>20.766867288712106</v>
      </c>
      <c r="D22">
        <v>9257251</v>
      </c>
      <c r="E22">
        <v>25144126</v>
      </c>
      <c r="F22">
        <v>260357925.87</v>
      </c>
      <c r="G22">
        <v>44577022</v>
      </c>
      <c r="H22">
        <v>5.8406307597219032</v>
      </c>
      <c r="I22">
        <v>289345821.62</v>
      </c>
      <c r="J22">
        <v>1.1153454137692309</v>
      </c>
    </row>
    <row r="23" spans="1:10" x14ac:dyDescent="0.2">
      <c r="A23" t="s">
        <v>12</v>
      </c>
      <c r="B23">
        <v>2016</v>
      </c>
      <c r="C23">
        <f t="shared" si="0"/>
        <v>22.42767337038936</v>
      </c>
      <c r="D23">
        <v>7869370</v>
      </c>
      <c r="E23">
        <v>18518971</v>
      </c>
      <c r="F23">
        <v>304750778.67000002</v>
      </c>
      <c r="G23">
        <v>35087768</v>
      </c>
      <c r="H23">
        <v>8.6853851367804307</v>
      </c>
      <c r="I23">
        <v>321590662.65000004</v>
      </c>
      <c r="J23">
        <v>1.0820020250769229</v>
      </c>
    </row>
    <row r="24" spans="1:10" x14ac:dyDescent="0.2">
      <c r="A24" t="s">
        <v>12</v>
      </c>
      <c r="B24">
        <v>2017</v>
      </c>
      <c r="C24">
        <f t="shared" si="0"/>
        <v>22.422051763767609</v>
      </c>
      <c r="D24">
        <v>7984459</v>
      </c>
      <c r="E24">
        <v>18890548</v>
      </c>
      <c r="F24">
        <v>308186364.38</v>
      </c>
      <c r="G24">
        <v>35609850</v>
      </c>
      <c r="H24">
        <v>8.6545257668875326</v>
      </c>
      <c r="I24">
        <v>366552239.68999994</v>
      </c>
      <c r="J24">
        <v>1.2074388445384616</v>
      </c>
    </row>
    <row r="25" spans="1:10" x14ac:dyDescent="0.2">
      <c r="A25" t="s">
        <v>12</v>
      </c>
      <c r="B25">
        <v>2018</v>
      </c>
      <c r="C25">
        <f t="shared" si="0"/>
        <v>22.409299285469579</v>
      </c>
      <c r="D25">
        <v>8096673</v>
      </c>
      <c r="E25">
        <v>19260616</v>
      </c>
      <c r="F25">
        <v>375315856.66000003</v>
      </c>
      <c r="G25">
        <v>36130862</v>
      </c>
      <c r="H25">
        <v>10.387680666461819</v>
      </c>
      <c r="I25">
        <v>400121826.93000013</v>
      </c>
      <c r="J25">
        <v>1.0758644352307694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0423C-854B-C24D-9574-D517E3F55D22}">
  <dimension ref="A1:D25"/>
  <sheetViews>
    <sheetView workbookViewId="0">
      <selection activeCell="B9" sqref="B9"/>
    </sheetView>
  </sheetViews>
  <sheetFormatPr baseColWidth="10" defaultRowHeight="15" x14ac:dyDescent="0.2"/>
  <cols>
    <col min="1" max="2" width="8.83203125"/>
    <col min="3" max="3" width="12.1640625" bestFit="1" customWidth="1"/>
    <col min="4" max="4" width="14.83203125" bestFit="1" customWidth="1"/>
  </cols>
  <sheetData>
    <row r="1" spans="1:4" x14ac:dyDescent="0.2">
      <c r="A1" s="1" t="s">
        <v>0</v>
      </c>
      <c r="B1" s="1" t="s">
        <v>1</v>
      </c>
      <c r="C1" s="1" t="s">
        <v>17</v>
      </c>
      <c r="D1" s="1" t="s">
        <v>16</v>
      </c>
    </row>
    <row r="2" spans="1:4" x14ac:dyDescent="0.2">
      <c r="A2" t="s">
        <v>5</v>
      </c>
      <c r="B2">
        <v>2016</v>
      </c>
      <c r="C2">
        <v>23.510469532951454</v>
      </c>
      <c r="D2">
        <v>7.5610326516864843</v>
      </c>
    </row>
    <row r="3" spans="1:4" x14ac:dyDescent="0.2">
      <c r="A3" t="s">
        <v>5</v>
      </c>
      <c r="B3">
        <v>2017</v>
      </c>
      <c r="C3">
        <v>23.454262662652255</v>
      </c>
      <c r="D3">
        <v>7.3727883493354254</v>
      </c>
    </row>
    <row r="4" spans="1:4" x14ac:dyDescent="0.2">
      <c r="A4" t="s">
        <v>5</v>
      </c>
      <c r="B4">
        <v>2018</v>
      </c>
      <c r="C4">
        <v>23.365451989726957</v>
      </c>
      <c r="D4">
        <v>8.7546822168197611</v>
      </c>
    </row>
    <row r="5" spans="1:4" x14ac:dyDescent="0.2">
      <c r="A5" t="s">
        <v>6</v>
      </c>
      <c r="B5">
        <v>2016</v>
      </c>
      <c r="C5">
        <v>21.275326621871898</v>
      </c>
      <c r="D5">
        <v>3.6565925157392876</v>
      </c>
    </row>
    <row r="6" spans="1:4" x14ac:dyDescent="0.2">
      <c r="A6" t="s">
        <v>6</v>
      </c>
      <c r="B6">
        <v>2017</v>
      </c>
      <c r="C6">
        <v>21.260385788737441</v>
      </c>
      <c r="D6">
        <v>3.7737630102614728</v>
      </c>
    </row>
    <row r="7" spans="1:4" x14ac:dyDescent="0.2">
      <c r="A7" t="s">
        <v>6</v>
      </c>
      <c r="B7">
        <v>2018</v>
      </c>
      <c r="C7">
        <v>21.249925137222831</v>
      </c>
      <c r="D7">
        <v>4.7046165906066539</v>
      </c>
    </row>
    <row r="8" spans="1:4" x14ac:dyDescent="0.2">
      <c r="A8" t="s">
        <v>7</v>
      </c>
      <c r="B8">
        <v>2016</v>
      </c>
      <c r="C8">
        <v>21.164906976134919</v>
      </c>
      <c r="D8">
        <v>4.1113929060978176</v>
      </c>
    </row>
    <row r="9" spans="1:4" x14ac:dyDescent="0.2">
      <c r="A9" t="s">
        <v>7</v>
      </c>
      <c r="B9">
        <v>2017</v>
      </c>
      <c r="C9">
        <v>21.139782442218209</v>
      </c>
      <c r="D9">
        <v>4.2342790559158292</v>
      </c>
    </row>
    <row r="10" spans="1:4" x14ac:dyDescent="0.2">
      <c r="A10" t="s">
        <v>7</v>
      </c>
      <c r="B10">
        <v>2018</v>
      </c>
      <c r="C10">
        <v>21.096172901419962</v>
      </c>
      <c r="D10">
        <v>5.2267158272472383</v>
      </c>
    </row>
    <row r="11" spans="1:4" x14ac:dyDescent="0.2">
      <c r="A11" t="s">
        <v>8</v>
      </c>
      <c r="B11">
        <v>2016</v>
      </c>
      <c r="C11">
        <v>21.719979804737136</v>
      </c>
      <c r="D11">
        <v>3.9169511740865071</v>
      </c>
    </row>
    <row r="12" spans="1:4" x14ac:dyDescent="0.2">
      <c r="A12" t="s">
        <v>8</v>
      </c>
      <c r="B12">
        <v>2017</v>
      </c>
      <c r="C12">
        <v>21.728941644175663</v>
      </c>
      <c r="D12">
        <v>3.950607546396772</v>
      </c>
    </row>
    <row r="13" spans="1:4" x14ac:dyDescent="0.2">
      <c r="A13" t="s">
        <v>8</v>
      </c>
      <c r="B13">
        <v>2018</v>
      </c>
      <c r="C13">
        <v>21.726642842542272</v>
      </c>
      <c r="D13">
        <v>5.1797000775341324</v>
      </c>
    </row>
    <row r="14" spans="1:4" x14ac:dyDescent="0.2">
      <c r="A14" t="s">
        <v>9</v>
      </c>
      <c r="B14">
        <v>2016</v>
      </c>
      <c r="C14">
        <v>21.638373058374125</v>
      </c>
      <c r="D14">
        <v>4.4925941576771544</v>
      </c>
    </row>
    <row r="15" spans="1:4" x14ac:dyDescent="0.2">
      <c r="A15" t="s">
        <v>9</v>
      </c>
      <c r="B15">
        <v>2017</v>
      </c>
      <c r="C15">
        <v>21.531260901822822</v>
      </c>
      <c r="D15">
        <v>4.5053817887279646</v>
      </c>
    </row>
    <row r="16" spans="1:4" x14ac:dyDescent="0.2">
      <c r="A16" t="s">
        <v>9</v>
      </c>
      <c r="B16">
        <v>2018</v>
      </c>
      <c r="C16">
        <v>21.415149755045242</v>
      </c>
      <c r="D16">
        <v>5.489889813053682</v>
      </c>
    </row>
    <row r="17" spans="1:4" x14ac:dyDescent="0.2">
      <c r="A17" t="s">
        <v>10</v>
      </c>
      <c r="B17">
        <v>2016</v>
      </c>
      <c r="C17">
        <v>22.875653048900745</v>
      </c>
      <c r="D17">
        <v>7.6848013404152633</v>
      </c>
    </row>
    <row r="18" spans="1:4" x14ac:dyDescent="0.2">
      <c r="A18" t="s">
        <v>10</v>
      </c>
      <c r="B18">
        <v>2017</v>
      </c>
      <c r="C18">
        <v>22.753257918395029</v>
      </c>
      <c r="D18">
        <v>7.7710073526975014</v>
      </c>
    </row>
    <row r="19" spans="1:4" x14ac:dyDescent="0.2">
      <c r="A19" t="s">
        <v>10</v>
      </c>
      <c r="B19">
        <v>2018</v>
      </c>
      <c r="C19">
        <v>22.629330424419301</v>
      </c>
      <c r="D19">
        <v>9.5769509734748333</v>
      </c>
    </row>
    <row r="20" spans="1:4" x14ac:dyDescent="0.2">
      <c r="A20" t="s">
        <v>11</v>
      </c>
      <c r="B20">
        <v>2016</v>
      </c>
      <c r="C20">
        <v>20.934106364811321</v>
      </c>
      <c r="D20">
        <v>4.3273025846005959</v>
      </c>
    </row>
    <row r="21" spans="1:4" x14ac:dyDescent="0.2">
      <c r="A21" t="s">
        <v>11</v>
      </c>
      <c r="B21">
        <v>2017</v>
      </c>
      <c r="C21">
        <v>20.856229131758656</v>
      </c>
      <c r="D21">
        <v>4.3006126979179289</v>
      </c>
    </row>
    <row r="22" spans="1:4" x14ac:dyDescent="0.2">
      <c r="A22" t="s">
        <v>11</v>
      </c>
      <c r="B22">
        <v>2018</v>
      </c>
      <c r="C22">
        <v>20.766867288712106</v>
      </c>
      <c r="D22">
        <v>5.8406307597219032</v>
      </c>
    </row>
    <row r="23" spans="1:4" x14ac:dyDescent="0.2">
      <c r="A23" t="s">
        <v>12</v>
      </c>
      <c r="B23">
        <v>2016</v>
      </c>
      <c r="C23">
        <v>22.42767337038936</v>
      </c>
      <c r="D23">
        <v>8.6853851367804307</v>
      </c>
    </row>
    <row r="24" spans="1:4" x14ac:dyDescent="0.2">
      <c r="A24" t="s">
        <v>12</v>
      </c>
      <c r="B24">
        <v>2017</v>
      </c>
      <c r="C24">
        <v>22.422051763767609</v>
      </c>
      <c r="D24">
        <v>8.6545257668875326</v>
      </c>
    </row>
    <row r="25" spans="1:4" x14ac:dyDescent="0.2">
      <c r="A25" t="s">
        <v>12</v>
      </c>
      <c r="B25">
        <v>2018</v>
      </c>
      <c r="C25">
        <v>22.409299285469579</v>
      </c>
      <c r="D25">
        <v>10.387680666461819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31C5-5687-B84D-8819-6D7517169778}">
  <dimension ref="A1"/>
  <sheetViews>
    <sheetView workbookViewId="0">
      <selection sqref="A1:D1048576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277D-8C01-664C-BAE7-547A8930F04C}">
  <dimension ref="A1:C25"/>
  <sheetViews>
    <sheetView zoomScale="156" zoomScaleNormal="156" workbookViewId="0">
      <selection activeCell="D14" sqref="D14"/>
    </sheetView>
  </sheetViews>
  <sheetFormatPr baseColWidth="10" defaultRowHeight="15" x14ac:dyDescent="0.2"/>
  <cols>
    <col min="3" max="3" width="12.5" bestFit="1" customWidth="1"/>
  </cols>
  <sheetData>
    <row r="1" spans="1:3" x14ac:dyDescent="0.2">
      <c r="A1" s="1" t="s">
        <v>0</v>
      </c>
      <c r="B1" s="1" t="s">
        <v>1</v>
      </c>
      <c r="C1" s="1" t="s">
        <v>14</v>
      </c>
    </row>
    <row r="2" spans="1:3" x14ac:dyDescent="0.2">
      <c r="A2" t="s">
        <v>5</v>
      </c>
      <c r="B2">
        <v>2016</v>
      </c>
      <c r="C2">
        <v>1.1702945117692307</v>
      </c>
    </row>
    <row r="3" spans="1:3" x14ac:dyDescent="0.2">
      <c r="A3" t="s">
        <v>5</v>
      </c>
      <c r="B3">
        <v>2017</v>
      </c>
      <c r="C3">
        <v>1.3436241050769231</v>
      </c>
    </row>
    <row r="4" spans="1:3" x14ac:dyDescent="0.2">
      <c r="A4" t="s">
        <v>5</v>
      </c>
      <c r="B4">
        <v>2018</v>
      </c>
      <c r="C4">
        <v>1.1595904683846152</v>
      </c>
    </row>
    <row r="5" spans="1:3" x14ac:dyDescent="0.2">
      <c r="A5" t="s">
        <v>6</v>
      </c>
      <c r="B5">
        <v>2016</v>
      </c>
      <c r="C5">
        <v>1.2305833591538462</v>
      </c>
    </row>
    <row r="6" spans="1:3" x14ac:dyDescent="0.2">
      <c r="A6" t="s">
        <v>6</v>
      </c>
      <c r="B6">
        <v>2017</v>
      </c>
      <c r="C6">
        <v>1.4169329102307691</v>
      </c>
    </row>
    <row r="7" spans="1:3" x14ac:dyDescent="0.2">
      <c r="A7" t="s">
        <v>6</v>
      </c>
      <c r="B7">
        <v>2018</v>
      </c>
      <c r="C7">
        <v>1.1509333656923078</v>
      </c>
    </row>
    <row r="8" spans="1:3" x14ac:dyDescent="0.2">
      <c r="A8" t="s">
        <v>7</v>
      </c>
      <c r="B8">
        <v>2016</v>
      </c>
      <c r="C8">
        <v>1.2118119335384618</v>
      </c>
    </row>
    <row r="9" spans="1:3" x14ac:dyDescent="0.2">
      <c r="A9" t="s">
        <v>7</v>
      </c>
      <c r="B9">
        <v>2017</v>
      </c>
      <c r="C9">
        <v>1.3646454863076924</v>
      </c>
    </row>
    <row r="10" spans="1:3" x14ac:dyDescent="0.2">
      <c r="A10" t="s">
        <v>7</v>
      </c>
      <c r="B10">
        <v>2018</v>
      </c>
      <c r="C10">
        <v>1.1760245096923077</v>
      </c>
    </row>
    <row r="11" spans="1:3" x14ac:dyDescent="0.2">
      <c r="A11" t="s">
        <v>8</v>
      </c>
      <c r="B11">
        <v>2016</v>
      </c>
      <c r="C11">
        <v>1.3086337763846154</v>
      </c>
    </row>
    <row r="12" spans="1:3" x14ac:dyDescent="0.2">
      <c r="A12" t="s">
        <v>8</v>
      </c>
      <c r="B12">
        <v>2017</v>
      </c>
      <c r="C12">
        <v>1.493699423538462</v>
      </c>
    </row>
    <row r="13" spans="1:3" x14ac:dyDescent="0.2">
      <c r="A13" t="s">
        <v>8</v>
      </c>
      <c r="B13">
        <v>2018</v>
      </c>
      <c r="C13">
        <v>1.2755488586153847</v>
      </c>
    </row>
    <row r="14" spans="1:3" x14ac:dyDescent="0.2">
      <c r="A14" t="s">
        <v>9</v>
      </c>
      <c r="B14">
        <v>2016</v>
      </c>
      <c r="C14">
        <v>1.1554425863076925</v>
      </c>
    </row>
    <row r="15" spans="1:3" x14ac:dyDescent="0.2">
      <c r="A15" t="s">
        <v>9</v>
      </c>
      <c r="B15">
        <v>2017</v>
      </c>
      <c r="C15">
        <v>1.3459568276153848</v>
      </c>
    </row>
    <row r="16" spans="1:3" x14ac:dyDescent="0.2">
      <c r="A16" t="s">
        <v>9</v>
      </c>
      <c r="B16">
        <v>2018</v>
      </c>
      <c r="C16">
        <v>1.0982203782307691</v>
      </c>
    </row>
    <row r="17" spans="1:3" x14ac:dyDescent="0.2">
      <c r="A17" t="s">
        <v>10</v>
      </c>
      <c r="B17">
        <v>2016</v>
      </c>
      <c r="C17">
        <v>0.8942379303846153</v>
      </c>
    </row>
    <row r="18" spans="1:3" x14ac:dyDescent="0.2">
      <c r="A18" t="s">
        <v>10</v>
      </c>
      <c r="B18">
        <v>2017</v>
      </c>
      <c r="C18">
        <v>1.0092701010769232</v>
      </c>
    </row>
    <row r="19" spans="1:3" x14ac:dyDescent="0.2">
      <c r="A19" t="s">
        <v>10</v>
      </c>
      <c r="B19">
        <v>2018</v>
      </c>
      <c r="C19">
        <v>0.84049425030769231</v>
      </c>
    </row>
    <row r="20" spans="1:3" x14ac:dyDescent="0.2">
      <c r="A20" t="s">
        <v>11</v>
      </c>
      <c r="B20">
        <v>2016</v>
      </c>
      <c r="C20">
        <v>1.1551925456923076</v>
      </c>
    </row>
    <row r="21" spans="1:3" x14ac:dyDescent="0.2">
      <c r="A21" t="s">
        <v>11</v>
      </c>
      <c r="B21">
        <v>2017</v>
      </c>
      <c r="C21">
        <v>1.3738262239999999</v>
      </c>
    </row>
    <row r="22" spans="1:3" x14ac:dyDescent="0.2">
      <c r="A22" t="s">
        <v>11</v>
      </c>
      <c r="B22">
        <v>2018</v>
      </c>
      <c r="C22">
        <v>1.1153454137692309</v>
      </c>
    </row>
    <row r="23" spans="1:3" x14ac:dyDescent="0.2">
      <c r="A23" t="s">
        <v>12</v>
      </c>
      <c r="B23">
        <v>2016</v>
      </c>
      <c r="C23">
        <v>1.0820020250769229</v>
      </c>
    </row>
    <row r="24" spans="1:3" x14ac:dyDescent="0.2">
      <c r="A24" t="s">
        <v>12</v>
      </c>
      <c r="B24">
        <v>2017</v>
      </c>
      <c r="C24">
        <v>1.2074388445384616</v>
      </c>
    </row>
    <row r="25" spans="1:3" x14ac:dyDescent="0.2">
      <c r="A25" t="s">
        <v>12</v>
      </c>
      <c r="B25">
        <v>2018</v>
      </c>
      <c r="C25">
        <v>1.0758644352307694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E814-A368-4641-8D9C-C7FFC233D580}">
  <dimension ref="A1:G10"/>
  <sheetViews>
    <sheetView tabSelected="1" zoomScale="209" workbookViewId="0">
      <selection activeCell="B1" sqref="B1:D1"/>
    </sheetView>
  </sheetViews>
  <sheetFormatPr baseColWidth="10" defaultRowHeight="15" x14ac:dyDescent="0.2"/>
  <cols>
    <col min="1" max="1" width="12.1640625" style="2" bestFit="1" customWidth="1"/>
    <col min="2" max="4" width="8" customWidth="1"/>
    <col min="5" max="7" width="14.1640625" customWidth="1"/>
  </cols>
  <sheetData>
    <row r="1" spans="1:7" s="7" customFormat="1" ht="18" customHeight="1" x14ac:dyDescent="0.2">
      <c r="A1" s="3"/>
      <c r="B1" s="4" t="s">
        <v>22</v>
      </c>
      <c r="C1" s="5"/>
      <c r="D1" s="5"/>
      <c r="E1" s="4" t="s">
        <v>24</v>
      </c>
      <c r="F1" s="4"/>
      <c r="G1" s="6" t="s">
        <v>23</v>
      </c>
    </row>
    <row r="2" spans="1:7" s="7" customFormat="1" ht="18" customHeight="1" x14ac:dyDescent="0.2">
      <c r="A2" s="6" t="s">
        <v>18</v>
      </c>
      <c r="B2" s="6">
        <v>2016</v>
      </c>
      <c r="C2" s="6">
        <v>2017</v>
      </c>
      <c r="D2" s="6">
        <v>2018</v>
      </c>
      <c r="E2" s="6" t="s">
        <v>19</v>
      </c>
      <c r="F2" s="6" t="s">
        <v>20</v>
      </c>
      <c r="G2" s="6" t="s">
        <v>21</v>
      </c>
    </row>
    <row r="3" spans="1:7" s="7" customFormat="1" ht="18" customHeight="1" x14ac:dyDescent="0.2">
      <c r="A3" s="3" t="s">
        <v>5</v>
      </c>
      <c r="B3" s="8">
        <v>1.1702945117692307</v>
      </c>
      <c r="C3" s="8">
        <v>1.3436241050769231</v>
      </c>
      <c r="D3" s="8">
        <v>1.1595904683846152</v>
      </c>
      <c r="E3" s="9">
        <f>(C3-B3)/B3</f>
        <v>0.14810766996220101</v>
      </c>
      <c r="F3" s="9">
        <f>(D3-C3)/C3</f>
        <v>-0.13696809695280948</v>
      </c>
      <c r="G3" s="9">
        <f>(D3-B3)/B3</f>
        <v>-9.1464526894459389E-3</v>
      </c>
    </row>
    <row r="4" spans="1:7" s="7" customFormat="1" ht="18" customHeight="1" x14ac:dyDescent="0.2">
      <c r="A4" s="3" t="s">
        <v>6</v>
      </c>
      <c r="B4" s="8">
        <v>1.2305833591538462</v>
      </c>
      <c r="C4" s="8">
        <v>1.4169329102307691</v>
      </c>
      <c r="D4" s="8">
        <v>1.1509333656923078</v>
      </c>
      <c r="E4" s="9">
        <f t="shared" ref="E4:E10" si="0">(C4-B4)/B4</f>
        <v>0.1514318795965659</v>
      </c>
      <c r="F4" s="9">
        <f t="shared" ref="F4:F10" si="1">(D4-C4)/C4</f>
        <v>-0.18772910320442712</v>
      </c>
      <c r="G4" s="9">
        <f t="shared" ref="G4:G10" si="2">(D4-B4)/B4</f>
        <v>-6.4725394561085309E-2</v>
      </c>
    </row>
    <row r="5" spans="1:7" s="7" customFormat="1" ht="18" customHeight="1" x14ac:dyDescent="0.2">
      <c r="A5" s="3" t="s">
        <v>7</v>
      </c>
      <c r="B5" s="8">
        <v>1.2118119335384618</v>
      </c>
      <c r="C5" s="8">
        <v>1.3646454863076924</v>
      </c>
      <c r="D5" s="8">
        <v>1.1760245096923077</v>
      </c>
      <c r="E5" s="9">
        <f t="shared" si="0"/>
        <v>0.12611986112643758</v>
      </c>
      <c r="F5" s="9">
        <f t="shared" si="1"/>
        <v>-0.13821976367337327</v>
      </c>
      <c r="G5" s="9">
        <f t="shared" si="2"/>
        <v>-2.9532159946350559E-2</v>
      </c>
    </row>
    <row r="6" spans="1:7" s="7" customFormat="1" ht="18" customHeight="1" x14ac:dyDescent="0.2">
      <c r="A6" s="3" t="s">
        <v>8</v>
      </c>
      <c r="B6" s="8">
        <v>1.3086337763846154</v>
      </c>
      <c r="C6" s="8">
        <v>1.493699423538462</v>
      </c>
      <c r="D6" s="8">
        <v>1.2755488586153847</v>
      </c>
      <c r="E6" s="9">
        <f t="shared" si="0"/>
        <v>0.14141897488320262</v>
      </c>
      <c r="F6" s="9">
        <f t="shared" si="1"/>
        <v>-0.14604716416526087</v>
      </c>
      <c r="G6" s="9">
        <f t="shared" si="2"/>
        <v>-2.5282029522908225E-2</v>
      </c>
    </row>
    <row r="7" spans="1:7" s="7" customFormat="1" ht="18" customHeight="1" x14ac:dyDescent="0.2">
      <c r="A7" s="3" t="s">
        <v>9</v>
      </c>
      <c r="B7" s="8">
        <v>1.1554425863076925</v>
      </c>
      <c r="C7" s="8">
        <v>1.3459568276153848</v>
      </c>
      <c r="D7" s="8">
        <v>1.0982203782307691</v>
      </c>
      <c r="E7" s="9">
        <f t="shared" si="0"/>
        <v>0.16488421282488433</v>
      </c>
      <c r="F7" s="9">
        <f t="shared" si="1"/>
        <v>-0.18405972933286971</v>
      </c>
      <c r="G7" s="9">
        <f t="shared" si="2"/>
        <v>-4.952406009179687E-2</v>
      </c>
    </row>
    <row r="8" spans="1:7" s="7" customFormat="1" ht="18" customHeight="1" x14ac:dyDescent="0.2">
      <c r="A8" s="3" t="s">
        <v>10</v>
      </c>
      <c r="B8" s="8">
        <v>0.8942379303846153</v>
      </c>
      <c r="C8" s="8">
        <v>1.0092701010769232</v>
      </c>
      <c r="D8" s="8">
        <v>0.84049425030769231</v>
      </c>
      <c r="E8" s="9">
        <f t="shared" si="0"/>
        <v>0.12863709621759398</v>
      </c>
      <c r="F8" s="9">
        <f t="shared" si="1"/>
        <v>-0.16722565207187023</v>
      </c>
      <c r="G8" s="9">
        <f t="shared" si="2"/>
        <v>-6.009997814989531E-2</v>
      </c>
    </row>
    <row r="9" spans="1:7" s="7" customFormat="1" ht="18" customHeight="1" x14ac:dyDescent="0.2">
      <c r="A9" s="3" t="s">
        <v>11</v>
      </c>
      <c r="B9" s="8">
        <v>1.1551925456923076</v>
      </c>
      <c r="C9" s="8">
        <v>1.3738262239999999</v>
      </c>
      <c r="D9" s="8">
        <v>1.1153454137692309</v>
      </c>
      <c r="E9" s="9">
        <f t="shared" si="0"/>
        <v>0.18926167687194087</v>
      </c>
      <c r="F9" s="9">
        <f t="shared" si="1"/>
        <v>-0.18814665618929763</v>
      </c>
      <c r="G9" s="9">
        <f t="shared" si="2"/>
        <v>-3.4493930965591751E-2</v>
      </c>
    </row>
    <row r="10" spans="1:7" s="7" customFormat="1" ht="18" customHeight="1" x14ac:dyDescent="0.2">
      <c r="A10" s="3" t="s">
        <v>12</v>
      </c>
      <c r="B10" s="8">
        <v>1.0820020250769229</v>
      </c>
      <c r="C10" s="8">
        <v>1.2074388445384616</v>
      </c>
      <c r="D10" s="8">
        <v>1.0758644352307694</v>
      </c>
      <c r="E10" s="9">
        <f t="shared" si="0"/>
        <v>0.11593030008665745</v>
      </c>
      <c r="F10" s="9">
        <f t="shared" si="1"/>
        <v>-0.10896983305020803</v>
      </c>
      <c r="G10" s="9">
        <f t="shared" si="2"/>
        <v>-5.672438409454173E-3</v>
      </c>
    </row>
  </sheetData>
  <mergeCells count="2">
    <mergeCell ref="B1:D1"/>
    <mergeCell ref="E1:F1"/>
  </mergeCells>
  <conditionalFormatting sqref="E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Dong, Mary</cp:lastModifiedBy>
  <dcterms:created xsi:type="dcterms:W3CDTF">2020-05-06T01:56:36Z</dcterms:created>
  <dcterms:modified xsi:type="dcterms:W3CDTF">2020-05-07T04:54:12Z</dcterms:modified>
</cp:coreProperties>
</file>