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nk/Downloads/"/>
    </mc:Choice>
  </mc:AlternateContent>
  <xr:revisionPtr revIDLastSave="0" documentId="13_ncr:1_{F0BFE481-D6A2-FD48-BC33-C685CE5F2971}" xr6:coauthVersionLast="47" xr6:coauthVersionMax="47" xr10:uidLastSave="{00000000-0000-0000-0000-000000000000}"/>
  <bookViews>
    <workbookView xWindow="9920" yWindow="1280" windowWidth="28040" windowHeight="16080" xr2:uid="{CB4EBD37-40D9-F24E-B9F7-70AF855F51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10" i="1"/>
  <c r="I16" i="1"/>
  <c r="G9" i="1"/>
  <c r="J9" i="1" s="1"/>
  <c r="G10" i="1"/>
  <c r="H10" i="1" s="1"/>
  <c r="G11" i="1"/>
  <c r="H11" i="1" s="1"/>
  <c r="G12" i="1"/>
  <c r="I12" i="1" s="1"/>
  <c r="G13" i="1"/>
  <c r="I13" i="1" s="1"/>
  <c r="G14" i="1"/>
  <c r="J14" i="1" s="1"/>
  <c r="G15" i="1"/>
  <c r="I15" i="1" s="1"/>
  <c r="G16" i="1"/>
  <c r="J16" i="1" s="1"/>
  <c r="F9" i="1"/>
  <c r="F10" i="1"/>
  <c r="F11" i="1"/>
  <c r="F12" i="1"/>
  <c r="F13" i="1"/>
  <c r="F14" i="1"/>
  <c r="F15" i="1"/>
  <c r="F16" i="1"/>
  <c r="G8" i="1"/>
  <c r="I8" i="1" s="1"/>
  <c r="F8" i="1"/>
  <c r="I11" i="1" l="1"/>
  <c r="H16" i="1"/>
  <c r="H15" i="1"/>
  <c r="J13" i="1"/>
  <c r="J11" i="1"/>
  <c r="H9" i="1"/>
  <c r="H14" i="1"/>
  <c r="I9" i="1"/>
  <c r="J12" i="1"/>
  <c r="H13" i="1"/>
  <c r="J8" i="1"/>
  <c r="H12" i="1"/>
  <c r="J10" i="1"/>
  <c r="H8" i="1"/>
  <c r="I14" i="1"/>
</calcChain>
</file>

<file path=xl/sharedStrings.xml><?xml version="1.0" encoding="utf-8"?>
<sst xmlns="http://schemas.openxmlformats.org/spreadsheetml/2006/main" count="11" uniqueCount="11">
  <si>
    <t>R22</t>
  </si>
  <si>
    <t>R21</t>
  </si>
  <si>
    <t>Rvmin</t>
  </si>
  <si>
    <t>Rvmax</t>
  </si>
  <si>
    <t>VOUTmin</t>
  </si>
  <si>
    <t>VOUTmax</t>
  </si>
  <si>
    <t>PVR21</t>
  </si>
  <si>
    <t>IR21</t>
  </si>
  <si>
    <t>ILOADmin</t>
  </si>
  <si>
    <t>LM317</t>
  </si>
  <si>
    <t>10mA max to maintain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</si>
</sst>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DE42-0368-7442-9A32-6C495C1CF73A}">
  <dimension ref="A7:J37"/>
  <sheetViews>
    <sheetView tabSelected="1" topLeftCell="A6" workbookViewId="0">
      <selection activeCell="A12" sqref="A12"/>
    </sheetView>
  </sheetViews>
  <sheetFormatPr baseColWidth="10" defaultRowHeight="16" x14ac:dyDescent="0.2"/>
  <sheetData>
    <row r="7" spans="1:10" x14ac:dyDescent="0.2">
      <c r="A7" t="s">
        <v>0</v>
      </c>
      <c r="B7" t="s">
        <v>1</v>
      </c>
      <c r="C7" t="s">
        <v>2</v>
      </c>
      <c r="D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</row>
    <row r="8" spans="1:10" x14ac:dyDescent="0.2">
      <c r="A8">
        <v>121</v>
      </c>
      <c r="B8" s="1">
        <v>10000</v>
      </c>
      <c r="C8">
        <v>0</v>
      </c>
      <c r="D8">
        <v>2000</v>
      </c>
      <c r="F8">
        <f>1.25*(1+(C8+B8)/A8)</f>
        <v>104.55578512396696</v>
      </c>
      <c r="G8">
        <f>1.25*(1+(D8+B8)/A8)</f>
        <v>125.21694214876034</v>
      </c>
      <c r="H8">
        <f>(G8*G8)/B8</f>
        <v>1.5679282601085993</v>
      </c>
      <c r="I8">
        <f>G8/B8</f>
        <v>1.2521694214876034E-2</v>
      </c>
      <c r="J8">
        <f>G8/(B8+D8)</f>
        <v>1.0434745179063362E-2</v>
      </c>
    </row>
    <row r="9" spans="1:10" x14ac:dyDescent="0.2">
      <c r="A9">
        <v>121</v>
      </c>
      <c r="B9" s="1">
        <v>12000</v>
      </c>
      <c r="C9">
        <v>0</v>
      </c>
      <c r="D9">
        <v>2000</v>
      </c>
      <c r="F9">
        <f t="shared" ref="F9:F34" si="0">1.25*(1+(C9+B9)/A9)</f>
        <v>125.21694214876034</v>
      </c>
      <c r="G9">
        <f t="shared" ref="G9:G34" si="1">1.25*(1+(D9+B9)/A9)</f>
        <v>145.87809917355372</v>
      </c>
      <c r="H9">
        <f t="shared" ref="H9:H34" si="2">(G9*G9)/B9</f>
        <v>1.7733683182074313</v>
      </c>
      <c r="I9">
        <f t="shared" ref="I9:I34" si="3">G9/B9</f>
        <v>1.2156508264462811E-2</v>
      </c>
      <c r="J9">
        <f t="shared" ref="J9:J34" si="4">G9/(B9+D9)</f>
        <v>1.0419864226682408E-2</v>
      </c>
    </row>
    <row r="10" spans="1:10" x14ac:dyDescent="0.2">
      <c r="A10">
        <v>121</v>
      </c>
      <c r="B10" s="1">
        <v>15000</v>
      </c>
      <c r="C10">
        <v>0</v>
      </c>
      <c r="D10">
        <v>2000</v>
      </c>
      <c r="F10">
        <f t="shared" si="0"/>
        <v>156.20867768595042</v>
      </c>
      <c r="G10">
        <f t="shared" si="1"/>
        <v>176.86983471074382</v>
      </c>
      <c r="H10">
        <f t="shared" si="2"/>
        <v>2.0855292287070557</v>
      </c>
      <c r="I10">
        <f t="shared" si="3"/>
        <v>1.1791322314049588E-2</v>
      </c>
      <c r="J10">
        <f t="shared" si="4"/>
        <v>1.0404107924161401E-2</v>
      </c>
    </row>
    <row r="11" spans="1:10" x14ac:dyDescent="0.2">
      <c r="A11">
        <v>121</v>
      </c>
      <c r="B11" s="1">
        <v>18000</v>
      </c>
      <c r="C11">
        <v>0</v>
      </c>
      <c r="D11">
        <v>2000</v>
      </c>
      <c r="F11">
        <f t="shared" si="0"/>
        <v>187.20041322314049</v>
      </c>
      <c r="G11">
        <f t="shared" si="1"/>
        <v>207.86157024793391</v>
      </c>
      <c r="H11">
        <f t="shared" si="2"/>
        <v>2.4003573547742647</v>
      </c>
      <c r="I11">
        <f t="shared" si="3"/>
        <v>1.1547865013774106E-2</v>
      </c>
      <c r="J11">
        <f t="shared" si="4"/>
        <v>1.0393078512396696E-2</v>
      </c>
    </row>
    <row r="12" spans="1:10" x14ac:dyDescent="0.2">
      <c r="A12">
        <v>121</v>
      </c>
      <c r="B12" s="1">
        <v>22000</v>
      </c>
      <c r="C12">
        <v>0</v>
      </c>
      <c r="D12">
        <v>2000</v>
      </c>
      <c r="F12">
        <f t="shared" si="0"/>
        <v>228.52272727272725</v>
      </c>
      <c r="G12">
        <f t="shared" si="1"/>
        <v>249.18388429752068</v>
      </c>
      <c r="H12">
        <f t="shared" si="2"/>
        <v>2.8223912815272807</v>
      </c>
      <c r="I12">
        <f t="shared" si="3"/>
        <v>1.1326540195341848E-2</v>
      </c>
      <c r="J12">
        <f t="shared" si="4"/>
        <v>1.0382661845730029E-2</v>
      </c>
    </row>
    <row r="13" spans="1:10" x14ac:dyDescent="0.2">
      <c r="A13">
        <v>121</v>
      </c>
      <c r="B13" s="1">
        <v>27000</v>
      </c>
      <c r="C13">
        <v>0</v>
      </c>
      <c r="D13">
        <v>2000</v>
      </c>
      <c r="F13">
        <f t="shared" si="0"/>
        <v>280.17561983471074</v>
      </c>
      <c r="G13">
        <f t="shared" si="1"/>
        <v>300.83677685950414</v>
      </c>
      <c r="H13">
        <f t="shared" si="2"/>
        <v>3.3519543078227811</v>
      </c>
      <c r="I13">
        <f t="shared" si="3"/>
        <v>1.1142102846648301E-2</v>
      </c>
      <c r="J13">
        <f t="shared" si="4"/>
        <v>1.0373681960672556E-2</v>
      </c>
    </row>
    <row r="14" spans="1:10" x14ac:dyDescent="0.2">
      <c r="A14">
        <v>121</v>
      </c>
      <c r="B14" s="1">
        <v>33000</v>
      </c>
      <c r="C14">
        <v>0</v>
      </c>
      <c r="D14">
        <v>2000</v>
      </c>
      <c r="F14">
        <f t="shared" si="0"/>
        <v>342.15909090909093</v>
      </c>
      <c r="G14">
        <f t="shared" si="1"/>
        <v>362.82024793388427</v>
      </c>
      <c r="H14">
        <f t="shared" si="2"/>
        <v>3.9890464336607652</v>
      </c>
      <c r="I14">
        <f t="shared" si="3"/>
        <v>1.0994552967693463E-2</v>
      </c>
      <c r="J14">
        <f t="shared" si="4"/>
        <v>1.0366292798110979E-2</v>
      </c>
    </row>
    <row r="15" spans="1:10" x14ac:dyDescent="0.2">
      <c r="A15">
        <v>121</v>
      </c>
      <c r="B15" s="1">
        <v>39000</v>
      </c>
      <c r="C15">
        <v>0</v>
      </c>
      <c r="D15">
        <v>2000</v>
      </c>
      <c r="F15">
        <f t="shared" si="0"/>
        <v>404.14256198347107</v>
      </c>
      <c r="G15">
        <f t="shared" si="1"/>
        <v>424.80371900826447</v>
      </c>
      <c r="H15">
        <f t="shared" si="2"/>
        <v>4.6271333252116031</v>
      </c>
      <c r="I15">
        <f t="shared" si="3"/>
        <v>1.089240305149396E-2</v>
      </c>
      <c r="J15">
        <f t="shared" si="4"/>
        <v>1.0361066317274743E-2</v>
      </c>
    </row>
    <row r="16" spans="1:10" x14ac:dyDescent="0.2">
      <c r="A16">
        <v>121</v>
      </c>
      <c r="B16" s="1">
        <v>47000</v>
      </c>
      <c r="C16">
        <v>0</v>
      </c>
      <c r="D16">
        <v>2000</v>
      </c>
      <c r="F16">
        <f t="shared" si="0"/>
        <v>486.78719008264466</v>
      </c>
      <c r="G16">
        <f t="shared" si="1"/>
        <v>507.44834710743805</v>
      </c>
      <c r="H16">
        <f t="shared" si="2"/>
        <v>5.4788047868525735</v>
      </c>
      <c r="I16">
        <f t="shared" si="3"/>
        <v>1.0796773342711449E-2</v>
      </c>
      <c r="J16">
        <f t="shared" si="4"/>
        <v>1.0356088716478327E-2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37" spans="1:2" x14ac:dyDescent="0.2">
      <c r="A37" t="s">
        <v>9</v>
      </c>
      <c r="B3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2022-09-14T06:22:43Z</dcterms:created>
  <dcterms:modified xsi:type="dcterms:W3CDTF">2022-09-14T13:11:17Z</dcterms:modified>
</cp:coreProperties>
</file>