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nk/Documents/GitHub/electronic-projects/dac-pcm1704/background/"/>
    </mc:Choice>
  </mc:AlternateContent>
  <xr:revisionPtr revIDLastSave="0" documentId="13_ncr:1_{BF708906-63E0-6D49-9EE2-0F9BABE5A9FA}" xr6:coauthVersionLast="47" xr6:coauthVersionMax="47" xr10:uidLastSave="{00000000-0000-0000-0000-000000000000}"/>
  <bookViews>
    <workbookView xWindow="380" yWindow="500" windowWidth="28040" windowHeight="16100" xr2:uid="{FE0170E5-4D66-1649-BED9-880DF8717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E9" i="1"/>
  <c r="I13" i="1"/>
  <c r="H13" i="1"/>
  <c r="E8" i="1"/>
  <c r="I12" i="1"/>
  <c r="H12" i="1"/>
  <c r="I11" i="1"/>
  <c r="H11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<sst xmlns="http://schemas.openxmlformats.org/spreadsheetml/2006/main" count="13" uniqueCount="13">
  <si>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R2</t>
  </si>
  <si>
    <t>R3</t>
  </si>
  <si>
    <t>C1</t>
  </si>
  <si>
    <t>C2</t>
  </si>
  <si>
    <t>fc</t>
  </si>
  <si>
    <t>1nF</t>
  </si>
  <si>
    <t>820pF</t>
  </si>
  <si>
    <t>560p</t>
  </si>
  <si>
    <t>270p</t>
  </si>
  <si>
    <t>220p</t>
  </si>
  <si>
    <t>180p</t>
  </si>
  <si>
    <t>75p</t>
  </si>
  <si>
    <t>https://www.ti.com/lit/an/sbaa322a/sbaa322a.pdf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</si>
</sst>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152400</xdr:rowOff>
    </xdr:from>
    <xdr:to>
      <xdr:col>15</xdr:col>
      <xdr:colOff>736600</xdr:colOff>
      <xdr:row>11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E3326-255F-C900-CB1B-476A9B1C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5200" y="152400"/>
          <a:ext cx="4597400" cy="218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13</xdr:row>
      <xdr:rowOff>101600</xdr:rowOff>
    </xdr:from>
    <xdr:to>
      <xdr:col>15</xdr:col>
      <xdr:colOff>723900</xdr:colOff>
      <xdr:row>17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172FC-9D25-E780-098C-75391C7C3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2500" y="2743200"/>
          <a:ext cx="45974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3075-F2D4-E347-B771-B524E6E2BDE8}">
  <dimension ref="A3:I23"/>
  <sheetViews>
    <sheetView tabSelected="1" workbookViewId="0">
      <selection activeCell="I11" sqref="I11"/>
    </sheetView>
  </sheetViews>
  <sheetFormatPr baseColWidth="10" defaultRowHeight="16" x14ac:dyDescent="0.2"/>
  <cols>
    <col min="3" max="3" width="12.1640625" bestFit="1" customWidth="1"/>
    <col min="4" max="4" width="11.1640625" bestFit="1" customWidth="1"/>
    <col min="5" max="5" width="26.6640625" customWidth="1"/>
  </cols>
  <sheetData>
    <row r="3" spans="1: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9" x14ac:dyDescent="0.2">
      <c r="A4">
        <v>13000</v>
      </c>
      <c r="B4">
        <v>3600</v>
      </c>
      <c r="C4">
        <v>3.3000000000000002E-9</v>
      </c>
      <c r="D4">
        <v>3.3E-10</v>
      </c>
      <c r="E4">
        <f t="shared" ref="E4:E9" si="0">1/(2*3.141*SQRT(A4*B4*C4*D4))</f>
        <v>22297.963566950508</v>
      </c>
    </row>
    <row r="5" spans="1:9" x14ac:dyDescent="0.2">
      <c r="A5">
        <v>2000</v>
      </c>
      <c r="B5">
        <v>4700</v>
      </c>
      <c r="C5">
        <v>2.1999999999999998E-9</v>
      </c>
      <c r="D5">
        <v>5.6000000000000003E-10</v>
      </c>
      <c r="E5">
        <f t="shared" si="0"/>
        <v>46777.045445865289</v>
      </c>
    </row>
    <row r="6" spans="1:9" x14ac:dyDescent="0.2">
      <c r="A6">
        <v>2000</v>
      </c>
      <c r="B6">
        <v>4700</v>
      </c>
      <c r="C6">
        <v>1.0000000000000001E-9</v>
      </c>
      <c r="D6">
        <v>2.7E-10</v>
      </c>
      <c r="E6">
        <f t="shared" si="0"/>
        <v>99920.882037927062</v>
      </c>
    </row>
    <row r="7" spans="1:9" x14ac:dyDescent="0.2">
      <c r="A7">
        <v>2000</v>
      </c>
      <c r="B7">
        <v>4700</v>
      </c>
      <c r="C7">
        <v>8.1999999999999996E-10</v>
      </c>
      <c r="D7">
        <v>2.1999999999999999E-10</v>
      </c>
      <c r="E7">
        <f t="shared" si="0"/>
        <v>122241.8389295972</v>
      </c>
    </row>
    <row r="8" spans="1:9" x14ac:dyDescent="0.2">
      <c r="A8">
        <v>2000</v>
      </c>
      <c r="B8">
        <v>4700</v>
      </c>
      <c r="C8">
        <v>5.6000000000000003E-10</v>
      </c>
      <c r="D8">
        <v>1.8E-10</v>
      </c>
      <c r="E8">
        <f t="shared" si="0"/>
        <v>163533.93051626935</v>
      </c>
    </row>
    <row r="9" spans="1:9" x14ac:dyDescent="0.2">
      <c r="A9">
        <v>2000</v>
      </c>
      <c r="B9">
        <v>4700</v>
      </c>
      <c r="C9">
        <v>2.7E-10</v>
      </c>
      <c r="D9">
        <v>7.5E-11</v>
      </c>
      <c r="E9">
        <f t="shared" si="0"/>
        <v>364859.47371990286</v>
      </c>
    </row>
    <row r="10" spans="1:9" x14ac:dyDescent="0.2">
      <c r="H10">
        <f>2.2/1</f>
        <v>2.2000000000000002</v>
      </c>
      <c r="I10">
        <f>560/2.2</f>
        <v>254.54545454545453</v>
      </c>
    </row>
    <row r="11" spans="1:9" x14ac:dyDescent="0.2">
      <c r="H11">
        <f>1/0.82</f>
        <v>1.2195121951219512</v>
      </c>
      <c r="I11">
        <f>270/1.21</f>
        <v>223.14049586776861</v>
      </c>
    </row>
    <row r="12" spans="1:9" x14ac:dyDescent="0.2">
      <c r="H12">
        <f>1/0.68</f>
        <v>1.4705882352941175</v>
      </c>
      <c r="I12">
        <f>270/1.47</f>
        <v>183.67346938775512</v>
      </c>
    </row>
    <row r="13" spans="1:9" x14ac:dyDescent="0.2">
      <c r="H13">
        <f>1/0.27</f>
        <v>3.7037037037037033</v>
      </c>
      <c r="I13">
        <f>270/3.703</f>
        <v>72.913853632190126</v>
      </c>
    </row>
    <row r="14" spans="1:9" x14ac:dyDescent="0.2">
      <c r="C14" t="s">
        <v>5</v>
      </c>
      <c r="D14" t="s">
        <v>8</v>
      </c>
    </row>
    <row r="15" spans="1:9" x14ac:dyDescent="0.2">
      <c r="C15" t="s">
        <v>6</v>
      </c>
      <c r="D15" t="s">
        <v>9</v>
      </c>
    </row>
    <row r="16" spans="1:9" x14ac:dyDescent="0.2">
      <c r="C16" t="s">
        <v>7</v>
      </c>
      <c r="D16" t="s">
        <v>10</v>
      </c>
    </row>
    <row r="18" spans="1:4" x14ac:dyDescent="0.2">
      <c r="D18" t="s">
        <v>11</v>
      </c>
    </row>
    <row r="23" spans="1:4" x14ac:dyDescent="0.2">
      <c r="A2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Schenk</dc:creator>
  <cp:lastModifiedBy>Michael Schenk</cp:lastModifiedBy>
  <dcterms:created xsi:type="dcterms:W3CDTF">2025-04-05T11:05:06Z</dcterms:created>
  <dcterms:modified xsi:type="dcterms:W3CDTF">2025-04-06T11:37:10Z</dcterms:modified>
</cp:coreProperties>
</file>