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oryallen/Desktop/"/>
    </mc:Choice>
  </mc:AlternateContent>
  <bookViews>
    <workbookView xWindow="1080" yWindow="460" windowWidth="19140" windowHeight="13440" tabRatio="500"/>
  </bookViews>
  <sheets>
    <sheet name="Problem 1 (A)" sheetId="2" r:id="rId1"/>
    <sheet name="Problem 1 (B) (1)" sheetId="4" r:id="rId2"/>
    <sheet name="Problem 1 (B) (2)" sheetId="5" r:id="rId3"/>
    <sheet name="Problem 1 (B) (3)" sheetId="6" r:id="rId4"/>
    <sheet name="Problem 1 (B) (4)" sheetId="7" r:id="rId5"/>
    <sheet name="Problem 1 (B) (5)" sheetId="8" r:id="rId6"/>
    <sheet name="Problem 1 (B) (6)" sheetId="9" r:id="rId7"/>
  </sheets>
  <definedNames>
    <definedName name="Distance" localSheetId="1">'Problem 1 (B) (1)'!$C$3:$C$17</definedName>
    <definedName name="Distance" localSheetId="2">'Problem 1 (B) (2)'!$C$3:$C$17</definedName>
    <definedName name="Distance" localSheetId="3">'Problem 1 (B) (3)'!$C$3:$C$17</definedName>
    <definedName name="Distance" localSheetId="4">'Problem 1 (B) (4)'!$C$3:$C$17</definedName>
    <definedName name="Distance" localSheetId="5">'Problem 1 (B) (5)'!$C$3:$C$17</definedName>
    <definedName name="Distance" localSheetId="6">'Problem 1 (B) (6)'!$C$3:$C$17</definedName>
    <definedName name="Distance">'Problem 1 (A)'!$C$3:$C$17</definedName>
    <definedName name="From" localSheetId="1">'Problem 1 (B) (1)'!$A$3:$A$17</definedName>
    <definedName name="From" localSheetId="2">'Problem 1 (B) (2)'!$A$3:$A$17</definedName>
    <definedName name="From" localSheetId="3">'Problem 1 (B) (3)'!$A$3:$A$17</definedName>
    <definedName name="From" localSheetId="4">'Problem 1 (B) (4)'!$A$3:$A$17</definedName>
    <definedName name="From" localSheetId="5">'Problem 1 (B) (5)'!$A$3:$A$17</definedName>
    <definedName name="From" localSheetId="6">'Problem 1 (B) (6)'!$A$3:$A$17</definedName>
    <definedName name="From">'Problem 1 (A)'!$A$3:$A$17</definedName>
    <definedName name="Go" localSheetId="1">'Problem 1 (B) (1)'!$D$3:$D$17</definedName>
    <definedName name="Go" localSheetId="2">'Problem 1 (B) (2)'!$D$3:$D$17</definedName>
    <definedName name="Go" localSheetId="3">'Problem 1 (B) (3)'!$D$3:$D$17</definedName>
    <definedName name="Go" localSheetId="4">'Problem 1 (B) (4)'!$D$3:$D$17</definedName>
    <definedName name="Go" localSheetId="5">'Problem 1 (B) (5)'!$D$3:$D$17</definedName>
    <definedName name="Go" localSheetId="6">'Problem 1 (B) (6)'!$D$3:$D$17</definedName>
    <definedName name="Go">'Problem 1 (A)'!$D$3:$D$17</definedName>
    <definedName name="Net_Flow" localSheetId="1">'Problem 1 (B) (1)'!$F$3:$F$10</definedName>
    <definedName name="Net_Flow" localSheetId="2">'Problem 1 (B) (2)'!$F$3:$F$10</definedName>
    <definedName name="Net_Flow" localSheetId="3">'Problem 1 (B) (3)'!$F$3:$F$10</definedName>
    <definedName name="Net_Flow" localSheetId="4">'Problem 1 (B) (4)'!$F$3:$F$10</definedName>
    <definedName name="Net_Flow" localSheetId="5">'Problem 1 (B) (5)'!$F$3:$F$10</definedName>
    <definedName name="Net_Flow" localSheetId="6">'Problem 1 (B) (6)'!$F$3:$F$10</definedName>
    <definedName name="Net_Flow">'Problem 1 (A)'!$F$3:$F$10</definedName>
    <definedName name="NetFlow" localSheetId="1">'Problem 1 (B) (1)'!$F$3:$F$10</definedName>
    <definedName name="NetFlow" localSheetId="2">'Problem 1 (B) (2)'!$F$3:$F$10</definedName>
    <definedName name="NetFlow" localSheetId="3">'Problem 1 (B) (3)'!$F$3:$F$10</definedName>
    <definedName name="NetFlow" localSheetId="4">'Problem 1 (B) (4)'!$F$3:$F$10</definedName>
    <definedName name="NetFlow" localSheetId="5">'Problem 1 (B) (5)'!$F$3:$F$10</definedName>
    <definedName name="NetFlow" localSheetId="6">'Problem 1 (B) (6)'!$F$3:$F$10</definedName>
    <definedName name="NetFlow">'Problem 1 (A)'!$F$3:$F$10</definedName>
    <definedName name="Nodes" localSheetId="1">'Problem 1 (B) (1)'!$E$3:$E$10</definedName>
    <definedName name="Nodes" localSheetId="2">'Problem 1 (B) (2)'!$E$3:$E$10</definedName>
    <definedName name="Nodes" localSheetId="3">'Problem 1 (B) (3)'!$E$3:$E$10</definedName>
    <definedName name="Nodes" localSheetId="4">'Problem 1 (B) (4)'!$E$3:$E$10</definedName>
    <definedName name="Nodes" localSheetId="5">'Problem 1 (B) (5)'!$E$3:$E$10</definedName>
    <definedName name="Nodes" localSheetId="6">'Problem 1 (B) (6)'!$E$3:$E$10</definedName>
    <definedName name="Nodes">'Problem 1 (A)'!$E$3:$E$10</definedName>
    <definedName name="solver_adj" localSheetId="0" hidden="1">'Problem 1 (A)'!$D$3:$D$17</definedName>
    <definedName name="solver_adj" localSheetId="1" hidden="1">'Problem 1 (B) (1)'!$D$3:$D$17</definedName>
    <definedName name="solver_adj" localSheetId="2" hidden="1">'Problem 1 (B) (2)'!$D$3:$D$17</definedName>
    <definedName name="solver_adj" localSheetId="3" hidden="1">'Problem 1 (B) (3)'!$D$3:$D$17</definedName>
    <definedName name="solver_adj" localSheetId="4" hidden="1">'Problem 1 (B) (4)'!$D$3:$D$17</definedName>
    <definedName name="solver_adj" localSheetId="5" hidden="1">'Problem 1 (B) (5)'!$D$3:$D$17</definedName>
    <definedName name="solver_adj" localSheetId="6" hidden="1">'Problem 1 (B) (6)'!$D$3:$D$17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0" hidden="1">'Problem 1 (A)'!$F$3:$F$10</definedName>
    <definedName name="solver_lhs1" localSheetId="1" hidden="1">'Problem 1 (B) (1)'!$F$3:$F$10</definedName>
    <definedName name="solver_lhs1" localSheetId="2" hidden="1">'Problem 1 (B) (2)'!$F$3:$F$10</definedName>
    <definedName name="solver_lhs1" localSheetId="3" hidden="1">'Problem 1 (B) (3)'!$F$3:$F$10</definedName>
    <definedName name="solver_lhs1" localSheetId="4" hidden="1">'Problem 1 (B) (4)'!$F$3:$F$10</definedName>
    <definedName name="solver_lhs1" localSheetId="5" hidden="1">'Problem 1 (B) (5)'!$F$3:$F$10</definedName>
    <definedName name="solver_lhs1" localSheetId="6" hidden="1">'Problem 1 (B) (6)'!$F$3:$F$10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um" localSheetId="6" hidden="1">1</definedName>
    <definedName name="solver_opt" localSheetId="0" hidden="1">'Problem 1 (A)'!$D$19</definedName>
    <definedName name="solver_opt" localSheetId="1" hidden="1">'Problem 1 (B) (1)'!$D$19</definedName>
    <definedName name="solver_opt" localSheetId="2" hidden="1">'Problem 1 (B) (2)'!$D$19</definedName>
    <definedName name="solver_opt" localSheetId="3" hidden="1">'Problem 1 (B) (3)'!$D$19</definedName>
    <definedName name="solver_opt" localSheetId="4" hidden="1">'Problem 1 (B) (4)'!$D$19</definedName>
    <definedName name="solver_opt" localSheetId="5" hidden="1">'Problem 1 (B) (5)'!$D$19</definedName>
    <definedName name="solver_opt" localSheetId="6" hidden="1">'Problem 1 (B) (6)'!$D$19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1" localSheetId="6" hidden="1">2</definedName>
    <definedName name="solver_rhs1" localSheetId="0" hidden="1">Supply_Demand</definedName>
    <definedName name="solver_rhs1" localSheetId="1" hidden="1">'Problem 1 (B) (1)'!$H$3:$H$10</definedName>
    <definedName name="solver_rhs1" localSheetId="2" hidden="1">'Problem 1 (B) (2)'!$H$3:$H$10</definedName>
    <definedName name="solver_rhs1" localSheetId="3" hidden="1">'Problem 1 (B) (3)'!$H$3:$H$10</definedName>
    <definedName name="solver_rhs1" localSheetId="4" hidden="1">'Problem 1 (B) (4)'!$H$3:$H$10</definedName>
    <definedName name="solver_rhs1" localSheetId="5" hidden="1">'Problem 1 (B) (5)'!$H$3:$H$10</definedName>
    <definedName name="solver_rhs1" localSheetId="6" hidden="1">'Problem 1 (B) (6)'!$H$3:$H$10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  <definedName name="Supply_Demand" localSheetId="1">'Problem 1 (B) (1)'!$H$3:$H$10</definedName>
    <definedName name="Supply_Demand" localSheetId="2">'Problem 1 (B) (2)'!$H$3:$H$10</definedName>
    <definedName name="Supply_Demand" localSheetId="3">'Problem 1 (B) (3)'!$H$3:$H$10</definedName>
    <definedName name="Supply_Demand" localSheetId="4">'Problem 1 (B) (4)'!$H$3:$H$10</definedName>
    <definedName name="Supply_Demand" localSheetId="5">'Problem 1 (B) (5)'!$H$3:$H$10</definedName>
    <definedName name="Supply_Demand" localSheetId="6">'Problem 1 (B) (6)'!$H$3:$H$10</definedName>
    <definedName name="Supply_Demand">'Problem 1 (A)'!$H$3:$H$10</definedName>
    <definedName name="To" localSheetId="1">'Problem 1 (B) (1)'!$B$3:$B$17</definedName>
    <definedName name="To" localSheetId="2">'Problem 1 (B) (2)'!$B$3:$B$17</definedName>
    <definedName name="To" localSheetId="3">'Problem 1 (B) (3)'!$B$3:$B$17</definedName>
    <definedName name="To" localSheetId="4">'Problem 1 (B) (4)'!$B$3:$B$17</definedName>
    <definedName name="To" localSheetId="5">'Problem 1 (B) (5)'!$B$3:$B$17</definedName>
    <definedName name="To" localSheetId="6">'Problem 1 (B) (6)'!$B$3:$B$17</definedName>
    <definedName name="To">'Problem 1 (A)'!$B$3:$B$17</definedName>
    <definedName name="Total_Distance" localSheetId="1">'Problem 1 (B) (1)'!$D$19</definedName>
    <definedName name="Total_Distance" localSheetId="2">'Problem 1 (B) (2)'!$D$19</definedName>
    <definedName name="Total_Distance" localSheetId="3">'Problem 1 (B) (3)'!$D$19</definedName>
    <definedName name="Total_Distance" localSheetId="4">'Problem 1 (B) (4)'!$D$19</definedName>
    <definedName name="Total_Distance" localSheetId="5">'Problem 1 (B) (5)'!$D$19</definedName>
    <definedName name="Total_Distance" localSheetId="6">'Problem 1 (B) (6)'!$D$19</definedName>
    <definedName name="Total_Distance">'Problem 1 (A)'!$D$19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9" l="1"/>
  <c r="F10" i="9"/>
  <c r="F9" i="9"/>
  <c r="F8" i="9"/>
  <c r="F7" i="9"/>
  <c r="F6" i="9"/>
  <c r="F5" i="9"/>
  <c r="F4" i="9"/>
  <c r="F3" i="9"/>
  <c r="D19" i="8"/>
  <c r="F10" i="8"/>
  <c r="F9" i="8"/>
  <c r="F8" i="8"/>
  <c r="F7" i="8"/>
  <c r="F6" i="8"/>
  <c r="F5" i="8"/>
  <c r="F4" i="8"/>
  <c r="F3" i="8"/>
  <c r="D19" i="7"/>
  <c r="F10" i="7"/>
  <c r="F9" i="7"/>
  <c r="F8" i="7"/>
  <c r="F7" i="7"/>
  <c r="F6" i="7"/>
  <c r="F5" i="7"/>
  <c r="F4" i="7"/>
  <c r="F3" i="7"/>
  <c r="D19" i="6"/>
  <c r="F10" i="6"/>
  <c r="F9" i="6"/>
  <c r="F8" i="6"/>
  <c r="F7" i="6"/>
  <c r="F6" i="6"/>
  <c r="F5" i="6"/>
  <c r="F4" i="6"/>
  <c r="F3" i="6"/>
  <c r="D19" i="5"/>
  <c r="F10" i="5"/>
  <c r="F9" i="5"/>
  <c r="F8" i="5"/>
  <c r="F7" i="5"/>
  <c r="F6" i="5"/>
  <c r="F5" i="5"/>
  <c r="F4" i="5"/>
  <c r="F3" i="5"/>
  <c r="F4" i="4"/>
  <c r="D19" i="4"/>
  <c r="F10" i="4"/>
  <c r="F9" i="4"/>
  <c r="F8" i="4"/>
  <c r="F7" i="4"/>
  <c r="F6" i="4"/>
  <c r="F5" i="4"/>
  <c r="F3" i="4"/>
  <c r="F10" i="2"/>
  <c r="D19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<sst xmlns="http://schemas.openxmlformats.org/spreadsheetml/2006/main" count="401" uniqueCount="32">
  <si>
    <t>A</t>
  </si>
  <si>
    <t>B</t>
  </si>
  <si>
    <t>C</t>
  </si>
  <si>
    <t>D</t>
  </si>
  <si>
    <t>E</t>
  </si>
  <si>
    <t>F</t>
  </si>
  <si>
    <t>G</t>
  </si>
  <si>
    <t>H</t>
  </si>
  <si>
    <t>From</t>
  </si>
  <si>
    <t>To</t>
  </si>
  <si>
    <t>=</t>
  </si>
  <si>
    <t>Distance</t>
  </si>
  <si>
    <t>Go</t>
  </si>
  <si>
    <t>Nodes</t>
  </si>
  <si>
    <t>Net Flow</t>
  </si>
  <si>
    <t>Supply/Demand</t>
  </si>
  <si>
    <t>Total Distance</t>
  </si>
  <si>
    <t xml:space="preserve">Source: </t>
  </si>
  <si>
    <t>https://www.excel-easy.com/examples/shortest-path-problem.html</t>
  </si>
  <si>
    <t>Shortest Path</t>
  </si>
  <si>
    <t>G-&gt;H-B-&gt;C</t>
  </si>
  <si>
    <t>G-&gt;D</t>
  </si>
  <si>
    <t>G-&gt;H</t>
  </si>
  <si>
    <t>G-&gt;H-&gt;B-&gt;E</t>
  </si>
  <si>
    <t>G-&gt;E</t>
  </si>
  <si>
    <t>G-&gt;A</t>
  </si>
  <si>
    <t>G-&gt;H-&gt;A</t>
  </si>
  <si>
    <t>G-&gt;B</t>
  </si>
  <si>
    <t>G-&gt;H-&gt;B</t>
  </si>
  <si>
    <t>G-&gt;H-&gt;A-&gt;F</t>
  </si>
  <si>
    <t>G-&gt;F</t>
  </si>
  <si>
    <t>G-&gt;C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</si>
</sst>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" fillId="0" borderId="0" xfId="9"/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el-easy.com/examples/shortest-path-proble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B22" sqref="B22"/>
    </sheetView>
  </sheetViews>
  <sheetFormatPr baseColWidth="10" defaultRowHeight="16" x14ac:dyDescent="0.2"/>
  <cols>
    <col min="3" max="3" width="12.6640625" bestFit="1" customWidth="1"/>
    <col min="6" max="6" width="14.1640625" bestFit="1" customWidth="1"/>
    <col min="8" max="8" width="14.1640625" bestFit="1" customWidth="1"/>
  </cols>
  <sheetData>
    <row r="1" spans="1:8" x14ac:dyDescent="0.2">
      <c r="A1" t="s">
        <v>31</v>
      </c>
    </row>
    <row r="2" spans="1:8" x14ac:dyDescent="0.2">
      <c r="A2" t="s">
        <v>8</v>
      </c>
      <c r="B2" t="s">
        <v>9</v>
      </c>
      <c r="C2" t="s">
        <v>11</v>
      </c>
      <c r="D2" t="s">
        <v>12</v>
      </c>
      <c r="E2" t="s">
        <v>13</v>
      </c>
      <c r="F2" t="s">
        <v>14</v>
      </c>
      <c r="H2" t="s">
        <v>15</v>
      </c>
    </row>
    <row r="3" spans="1:8" x14ac:dyDescent="0.2">
      <c r="A3" s="1" t="s">
        <v>6</v>
      </c>
      <c r="B3" s="1" t="s">
        <v>3</v>
      </c>
      <c r="C3">
        <v>2</v>
      </c>
      <c r="D3">
        <v>0</v>
      </c>
      <c r="E3" t="s">
        <v>6</v>
      </c>
      <c r="F3">
        <f>SUMIF(From,E3,Go)</f>
        <v>1</v>
      </c>
      <c r="G3" t="s">
        <v>10</v>
      </c>
      <c r="H3">
        <v>1</v>
      </c>
    </row>
    <row r="4" spans="1:8" x14ac:dyDescent="0.2">
      <c r="A4" s="1" t="s">
        <v>6</v>
      </c>
      <c r="B4" s="1" t="s">
        <v>7</v>
      </c>
      <c r="C4">
        <v>3</v>
      </c>
      <c r="D4">
        <v>1</v>
      </c>
      <c r="E4" t="s">
        <v>3</v>
      </c>
      <c r="F4">
        <f t="shared" ref="F4:F9" si="0">SUMIF(From,E4,Go)-SUMIF(To,E4,Go)</f>
        <v>0</v>
      </c>
      <c r="G4" t="s">
        <v>10</v>
      </c>
      <c r="H4">
        <v>0</v>
      </c>
    </row>
    <row r="5" spans="1:8" x14ac:dyDescent="0.2">
      <c r="A5" t="s">
        <v>3</v>
      </c>
      <c r="B5" s="1" t="s">
        <v>4</v>
      </c>
      <c r="C5">
        <v>25</v>
      </c>
      <c r="D5">
        <v>0</v>
      </c>
      <c r="E5" t="s">
        <v>7</v>
      </c>
      <c r="F5">
        <f t="shared" si="0"/>
        <v>0</v>
      </c>
      <c r="G5" t="s">
        <v>10</v>
      </c>
      <c r="H5">
        <v>0</v>
      </c>
    </row>
    <row r="6" spans="1:8" x14ac:dyDescent="0.2">
      <c r="A6" t="s">
        <v>7</v>
      </c>
      <c r="B6" s="1" t="s">
        <v>0</v>
      </c>
      <c r="C6">
        <v>4</v>
      </c>
      <c r="D6">
        <v>0</v>
      </c>
      <c r="E6" t="s">
        <v>4</v>
      </c>
      <c r="F6">
        <f t="shared" si="0"/>
        <v>0</v>
      </c>
      <c r="G6" t="s">
        <v>10</v>
      </c>
      <c r="H6">
        <v>0</v>
      </c>
    </row>
    <row r="7" spans="1:8" x14ac:dyDescent="0.2">
      <c r="A7" t="s">
        <v>7</v>
      </c>
      <c r="B7" s="1" t="s">
        <v>1</v>
      </c>
      <c r="C7">
        <v>9</v>
      </c>
      <c r="D7">
        <v>1</v>
      </c>
      <c r="E7" t="s">
        <v>0</v>
      </c>
      <c r="F7">
        <f t="shared" si="0"/>
        <v>0</v>
      </c>
      <c r="G7" t="s">
        <v>10</v>
      </c>
      <c r="H7">
        <v>0</v>
      </c>
    </row>
    <row r="8" spans="1:8" x14ac:dyDescent="0.2">
      <c r="A8" t="s">
        <v>4</v>
      </c>
      <c r="B8" s="1" t="s">
        <v>3</v>
      </c>
      <c r="C8">
        <v>9</v>
      </c>
      <c r="D8">
        <v>0</v>
      </c>
      <c r="E8" t="s">
        <v>1</v>
      </c>
      <c r="F8">
        <f t="shared" si="0"/>
        <v>0</v>
      </c>
      <c r="G8" t="s">
        <v>10</v>
      </c>
      <c r="H8">
        <v>0</v>
      </c>
    </row>
    <row r="9" spans="1:8" x14ac:dyDescent="0.2">
      <c r="A9" t="s">
        <v>4</v>
      </c>
      <c r="B9" s="1" t="s">
        <v>6</v>
      </c>
      <c r="C9">
        <v>7</v>
      </c>
      <c r="D9">
        <v>0</v>
      </c>
      <c r="E9" t="s">
        <v>5</v>
      </c>
      <c r="F9">
        <f t="shared" si="0"/>
        <v>0</v>
      </c>
      <c r="G9" t="s">
        <v>10</v>
      </c>
      <c r="H9">
        <v>0</v>
      </c>
    </row>
    <row r="10" spans="1:8" x14ac:dyDescent="0.2">
      <c r="A10" t="s">
        <v>0</v>
      </c>
      <c r="B10" s="1" t="s">
        <v>1</v>
      </c>
      <c r="C10">
        <v>8</v>
      </c>
      <c r="D10">
        <v>0</v>
      </c>
      <c r="E10" t="s">
        <v>2</v>
      </c>
      <c r="F10">
        <f>-SUMIF(To,E10,Go)</f>
        <v>-1</v>
      </c>
      <c r="G10" t="s">
        <v>10</v>
      </c>
      <c r="H10">
        <v>-1</v>
      </c>
    </row>
    <row r="11" spans="1:8" x14ac:dyDescent="0.2">
      <c r="A11" t="s">
        <v>0</v>
      </c>
      <c r="B11" s="1" t="s">
        <v>5</v>
      </c>
      <c r="C11">
        <v>10</v>
      </c>
      <c r="D11">
        <v>0</v>
      </c>
    </row>
    <row r="12" spans="1:8" x14ac:dyDescent="0.2">
      <c r="A12" t="s">
        <v>1</v>
      </c>
      <c r="B12" t="s">
        <v>2</v>
      </c>
      <c r="C12">
        <v>4</v>
      </c>
      <c r="D12">
        <v>1</v>
      </c>
    </row>
    <row r="13" spans="1:8" x14ac:dyDescent="0.2">
      <c r="A13" t="s">
        <v>1</v>
      </c>
      <c r="B13" t="s">
        <v>4</v>
      </c>
      <c r="C13">
        <v>10</v>
      </c>
      <c r="D13">
        <v>0</v>
      </c>
    </row>
    <row r="14" spans="1:8" x14ac:dyDescent="0.2">
      <c r="A14" t="s">
        <v>2</v>
      </c>
      <c r="B14" t="s">
        <v>3</v>
      </c>
      <c r="C14">
        <v>3</v>
      </c>
      <c r="D14">
        <v>0</v>
      </c>
    </row>
    <row r="15" spans="1:8" x14ac:dyDescent="0.2">
      <c r="A15" t="s">
        <v>5</v>
      </c>
      <c r="B15" t="s">
        <v>0</v>
      </c>
      <c r="C15">
        <v>5</v>
      </c>
      <c r="D15">
        <v>0</v>
      </c>
    </row>
    <row r="16" spans="1:8" x14ac:dyDescent="0.2">
      <c r="A16" t="s">
        <v>5</v>
      </c>
      <c r="B16" t="s">
        <v>1</v>
      </c>
      <c r="C16">
        <v>7</v>
      </c>
      <c r="D16">
        <v>0</v>
      </c>
    </row>
    <row r="17" spans="1:4" x14ac:dyDescent="0.2">
      <c r="A17" t="s">
        <v>5</v>
      </c>
      <c r="B17" t="s">
        <v>2</v>
      </c>
      <c r="C17">
        <v>3</v>
      </c>
      <c r="D17">
        <v>0</v>
      </c>
    </row>
    <row r="19" spans="1:4" x14ac:dyDescent="0.2">
      <c r="C19" t="s">
        <v>16</v>
      </c>
      <c r="D19">
        <f>SUMPRODUCT(Distance,Go)</f>
        <v>16</v>
      </c>
    </row>
    <row r="20" spans="1:4" x14ac:dyDescent="0.2">
      <c r="C20" t="s">
        <v>19</v>
      </c>
      <c r="D20" t="s">
        <v>20</v>
      </c>
    </row>
    <row r="22" spans="1:4" x14ac:dyDescent="0.2">
      <c r="A22" t="s">
        <v>17</v>
      </c>
      <c r="B22" s="2" t="s">
        <v>18</v>
      </c>
    </row>
  </sheetData>
  <hyperlinks>
    <hyperlink ref="B22" r:id="rId1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2" sqref="G22"/>
    </sheetView>
  </sheetViews>
  <sheetFormatPr baseColWidth="10" defaultRowHeight="16" x14ac:dyDescent="0.2"/>
  <cols>
    <col min="3" max="3" width="12.6640625" bestFit="1" customWidth="1"/>
    <col min="6" max="6" width="14.1640625" bestFit="1" customWidth="1"/>
    <col min="8" max="8" width="14.1640625" bestFit="1" customWidth="1"/>
  </cols>
  <sheetData>
    <row r="1" spans="1:8" x14ac:dyDescent="0.2">
      <c r="A1" t="s">
        <v>21</v>
      </c>
    </row>
    <row r="2" spans="1:8" x14ac:dyDescent="0.2">
      <c r="A2" t="s">
        <v>8</v>
      </c>
      <c r="B2" t="s">
        <v>9</v>
      </c>
      <c r="C2" t="s">
        <v>11</v>
      </c>
      <c r="D2" t="s">
        <v>12</v>
      </c>
      <c r="E2" t="s">
        <v>13</v>
      </c>
      <c r="F2" t="s">
        <v>14</v>
      </c>
      <c r="H2" t="s">
        <v>15</v>
      </c>
    </row>
    <row r="3" spans="1:8" x14ac:dyDescent="0.2">
      <c r="A3" s="1" t="s">
        <v>6</v>
      </c>
      <c r="B3" s="1" t="s">
        <v>3</v>
      </c>
      <c r="C3">
        <v>2</v>
      </c>
      <c r="D3">
        <v>1</v>
      </c>
      <c r="E3" t="s">
        <v>6</v>
      </c>
      <c r="F3">
        <f>SUMIF(From,E3,Go)</f>
        <v>1</v>
      </c>
      <c r="G3" t="s">
        <v>10</v>
      </c>
      <c r="H3">
        <v>1</v>
      </c>
    </row>
    <row r="4" spans="1:8" x14ac:dyDescent="0.2">
      <c r="A4" s="1" t="s">
        <v>6</v>
      </c>
      <c r="B4" s="1" t="s">
        <v>7</v>
      </c>
      <c r="C4">
        <v>3</v>
      </c>
      <c r="D4">
        <v>0</v>
      </c>
      <c r="E4" t="s">
        <v>2</v>
      </c>
      <c r="F4">
        <f t="shared" ref="F4:F9" si="0">SUMIF(From,E4,Go)-SUMIF(To,E4,Go)</f>
        <v>0</v>
      </c>
      <c r="G4" t="s">
        <v>10</v>
      </c>
      <c r="H4">
        <v>0</v>
      </c>
    </row>
    <row r="5" spans="1:8" x14ac:dyDescent="0.2">
      <c r="A5" t="s">
        <v>3</v>
      </c>
      <c r="B5" s="1" t="s">
        <v>4</v>
      </c>
      <c r="C5">
        <v>25</v>
      </c>
      <c r="D5">
        <v>0</v>
      </c>
      <c r="E5" t="s">
        <v>7</v>
      </c>
      <c r="F5">
        <f t="shared" si="0"/>
        <v>0</v>
      </c>
      <c r="G5" t="s">
        <v>10</v>
      </c>
      <c r="H5">
        <v>0</v>
      </c>
    </row>
    <row r="6" spans="1:8" x14ac:dyDescent="0.2">
      <c r="A6" t="s">
        <v>7</v>
      </c>
      <c r="B6" s="1" t="s">
        <v>0</v>
      </c>
      <c r="C6">
        <v>4</v>
      </c>
      <c r="D6">
        <v>0</v>
      </c>
      <c r="E6" t="s">
        <v>4</v>
      </c>
      <c r="F6">
        <f t="shared" si="0"/>
        <v>0</v>
      </c>
      <c r="G6" t="s">
        <v>10</v>
      </c>
      <c r="H6">
        <v>0</v>
      </c>
    </row>
    <row r="7" spans="1:8" x14ac:dyDescent="0.2">
      <c r="A7" t="s">
        <v>7</v>
      </c>
      <c r="B7" s="1" t="s">
        <v>1</v>
      </c>
      <c r="C7">
        <v>9</v>
      </c>
      <c r="D7">
        <v>0</v>
      </c>
      <c r="E7" t="s">
        <v>0</v>
      </c>
      <c r="F7">
        <f t="shared" si="0"/>
        <v>0</v>
      </c>
      <c r="G7" t="s">
        <v>10</v>
      </c>
      <c r="H7">
        <v>0</v>
      </c>
    </row>
    <row r="8" spans="1:8" x14ac:dyDescent="0.2">
      <c r="A8" t="s">
        <v>4</v>
      </c>
      <c r="B8" s="1" t="s">
        <v>3</v>
      </c>
      <c r="C8">
        <v>9</v>
      </c>
      <c r="D8">
        <v>0</v>
      </c>
      <c r="E8" t="s">
        <v>1</v>
      </c>
      <c r="F8">
        <f t="shared" si="0"/>
        <v>0</v>
      </c>
      <c r="G8" t="s">
        <v>10</v>
      </c>
      <c r="H8">
        <v>0</v>
      </c>
    </row>
    <row r="9" spans="1:8" x14ac:dyDescent="0.2">
      <c r="A9" t="s">
        <v>4</v>
      </c>
      <c r="B9" s="1" t="s">
        <v>6</v>
      </c>
      <c r="C9">
        <v>7</v>
      </c>
      <c r="D9">
        <v>0</v>
      </c>
      <c r="E9" t="s">
        <v>5</v>
      </c>
      <c r="F9">
        <f t="shared" si="0"/>
        <v>0</v>
      </c>
      <c r="G9" t="s">
        <v>10</v>
      </c>
      <c r="H9">
        <v>0</v>
      </c>
    </row>
    <row r="10" spans="1:8" x14ac:dyDescent="0.2">
      <c r="A10" t="s">
        <v>0</v>
      </c>
      <c r="B10" s="1" t="s">
        <v>1</v>
      </c>
      <c r="C10">
        <v>8</v>
      </c>
      <c r="D10">
        <v>0</v>
      </c>
      <c r="E10" t="s">
        <v>3</v>
      </c>
      <c r="F10">
        <f>-SUMIF(To,E10,Go)</f>
        <v>-1</v>
      </c>
      <c r="G10" t="s">
        <v>10</v>
      </c>
      <c r="H10">
        <v>-1</v>
      </c>
    </row>
    <row r="11" spans="1:8" x14ac:dyDescent="0.2">
      <c r="A11" t="s">
        <v>0</v>
      </c>
      <c r="B11" s="1" t="s">
        <v>5</v>
      </c>
      <c r="C11">
        <v>10</v>
      </c>
      <c r="D11">
        <v>0</v>
      </c>
    </row>
    <row r="12" spans="1:8" x14ac:dyDescent="0.2">
      <c r="A12" t="s">
        <v>1</v>
      </c>
      <c r="B12" t="s">
        <v>2</v>
      </c>
      <c r="C12">
        <v>4</v>
      </c>
      <c r="D12">
        <v>0</v>
      </c>
    </row>
    <row r="13" spans="1:8" x14ac:dyDescent="0.2">
      <c r="A13" t="s">
        <v>1</v>
      </c>
      <c r="B13" t="s">
        <v>4</v>
      </c>
      <c r="C13">
        <v>10</v>
      </c>
      <c r="D13">
        <v>0</v>
      </c>
    </row>
    <row r="14" spans="1:8" x14ac:dyDescent="0.2">
      <c r="A14" t="s">
        <v>2</v>
      </c>
      <c r="B14" t="s">
        <v>3</v>
      </c>
      <c r="C14">
        <v>3</v>
      </c>
      <c r="D14">
        <v>0</v>
      </c>
    </row>
    <row r="15" spans="1:8" x14ac:dyDescent="0.2">
      <c r="A15" t="s">
        <v>5</v>
      </c>
      <c r="B15" t="s">
        <v>0</v>
      </c>
      <c r="C15">
        <v>5</v>
      </c>
      <c r="D15">
        <v>0</v>
      </c>
    </row>
    <row r="16" spans="1:8" x14ac:dyDescent="0.2">
      <c r="A16" t="s">
        <v>5</v>
      </c>
      <c r="B16" t="s">
        <v>1</v>
      </c>
      <c r="C16">
        <v>7</v>
      </c>
      <c r="D16">
        <v>0</v>
      </c>
    </row>
    <row r="17" spans="1:4" x14ac:dyDescent="0.2">
      <c r="A17" t="s">
        <v>5</v>
      </c>
      <c r="B17" t="s">
        <v>2</v>
      </c>
      <c r="C17">
        <v>3</v>
      </c>
      <c r="D17">
        <v>0</v>
      </c>
    </row>
    <row r="19" spans="1:4" x14ac:dyDescent="0.2">
      <c r="C19" t="s">
        <v>16</v>
      </c>
      <c r="D19">
        <f>SUMPRODUCT(Distance,Go)</f>
        <v>2</v>
      </c>
    </row>
    <row r="20" spans="1:4" x14ac:dyDescent="0.2">
      <c r="C20" t="s">
        <v>19</v>
      </c>
      <c r="D20" t="s">
        <v>21</v>
      </c>
    </row>
    <row r="22" spans="1:4" x14ac:dyDescent="0.2">
      <c r="B22" s="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20" sqref="D20"/>
    </sheetView>
  </sheetViews>
  <sheetFormatPr baseColWidth="10" defaultRowHeight="16" x14ac:dyDescent="0.2"/>
  <cols>
    <col min="3" max="3" width="12.6640625" bestFit="1" customWidth="1"/>
    <col min="6" max="6" width="14.1640625" bestFit="1" customWidth="1"/>
    <col min="8" max="8" width="14.1640625" bestFit="1" customWidth="1"/>
  </cols>
  <sheetData>
    <row r="1" spans="1:8" x14ac:dyDescent="0.2">
      <c r="A1" t="s">
        <v>22</v>
      </c>
    </row>
    <row r="2" spans="1:8" x14ac:dyDescent="0.2">
      <c r="A2" t="s">
        <v>8</v>
      </c>
      <c r="B2" t="s">
        <v>9</v>
      </c>
      <c r="C2" t="s">
        <v>11</v>
      </c>
      <c r="D2" t="s">
        <v>12</v>
      </c>
      <c r="E2" t="s">
        <v>13</v>
      </c>
      <c r="F2" t="s">
        <v>14</v>
      </c>
      <c r="H2" t="s">
        <v>15</v>
      </c>
    </row>
    <row r="3" spans="1:8" x14ac:dyDescent="0.2">
      <c r="A3" s="1" t="s">
        <v>6</v>
      </c>
      <c r="B3" s="1" t="s">
        <v>3</v>
      </c>
      <c r="C3">
        <v>2</v>
      </c>
      <c r="D3">
        <v>0</v>
      </c>
      <c r="E3" t="s">
        <v>6</v>
      </c>
      <c r="F3">
        <f>SUMIF(From,E3,Go)</f>
        <v>1</v>
      </c>
      <c r="G3" t="s">
        <v>10</v>
      </c>
      <c r="H3">
        <v>1</v>
      </c>
    </row>
    <row r="4" spans="1:8" x14ac:dyDescent="0.2">
      <c r="A4" s="1" t="s">
        <v>6</v>
      </c>
      <c r="B4" s="1" t="s">
        <v>7</v>
      </c>
      <c r="C4">
        <v>3</v>
      </c>
      <c r="D4">
        <v>1</v>
      </c>
      <c r="E4" t="s">
        <v>2</v>
      </c>
      <c r="F4">
        <f t="shared" ref="F4:F9" si="0">SUMIF(From,E4,Go)-SUMIF(To,E4,Go)</f>
        <v>0</v>
      </c>
      <c r="G4" t="s">
        <v>10</v>
      </c>
      <c r="H4">
        <v>0</v>
      </c>
    </row>
    <row r="5" spans="1:8" x14ac:dyDescent="0.2">
      <c r="A5" t="s">
        <v>3</v>
      </c>
      <c r="B5" s="1" t="s">
        <v>4</v>
      </c>
      <c r="C5">
        <v>25</v>
      </c>
      <c r="D5">
        <v>0</v>
      </c>
      <c r="E5" t="s">
        <v>3</v>
      </c>
      <c r="F5">
        <f t="shared" si="0"/>
        <v>0</v>
      </c>
      <c r="G5" t="s">
        <v>10</v>
      </c>
      <c r="H5">
        <v>0</v>
      </c>
    </row>
    <row r="6" spans="1:8" x14ac:dyDescent="0.2">
      <c r="A6" t="s">
        <v>7</v>
      </c>
      <c r="B6" s="1" t="s">
        <v>0</v>
      </c>
      <c r="C6">
        <v>4</v>
      </c>
      <c r="D6">
        <v>0</v>
      </c>
      <c r="E6" t="s">
        <v>4</v>
      </c>
      <c r="F6">
        <f t="shared" si="0"/>
        <v>0</v>
      </c>
      <c r="G6" t="s">
        <v>10</v>
      </c>
      <c r="H6">
        <v>0</v>
      </c>
    </row>
    <row r="7" spans="1:8" x14ac:dyDescent="0.2">
      <c r="A7" t="s">
        <v>7</v>
      </c>
      <c r="B7" s="1" t="s">
        <v>1</v>
      </c>
      <c r="C7">
        <v>9</v>
      </c>
      <c r="D7">
        <v>0</v>
      </c>
      <c r="E7" t="s">
        <v>0</v>
      </c>
      <c r="F7">
        <f t="shared" si="0"/>
        <v>0</v>
      </c>
      <c r="G7" t="s">
        <v>10</v>
      </c>
      <c r="H7">
        <v>0</v>
      </c>
    </row>
    <row r="8" spans="1:8" x14ac:dyDescent="0.2">
      <c r="A8" t="s">
        <v>4</v>
      </c>
      <c r="B8" s="1" t="s">
        <v>3</v>
      </c>
      <c r="C8">
        <v>9</v>
      </c>
      <c r="D8">
        <v>0</v>
      </c>
      <c r="E8" t="s">
        <v>1</v>
      </c>
      <c r="F8">
        <f t="shared" si="0"/>
        <v>0</v>
      </c>
      <c r="G8" t="s">
        <v>10</v>
      </c>
      <c r="H8">
        <v>0</v>
      </c>
    </row>
    <row r="9" spans="1:8" x14ac:dyDescent="0.2">
      <c r="A9" t="s">
        <v>4</v>
      </c>
      <c r="B9" s="1" t="s">
        <v>6</v>
      </c>
      <c r="C9">
        <v>7</v>
      </c>
      <c r="D9">
        <v>0</v>
      </c>
      <c r="E9" t="s">
        <v>5</v>
      </c>
      <c r="F9">
        <f t="shared" si="0"/>
        <v>0</v>
      </c>
      <c r="G9" t="s">
        <v>10</v>
      </c>
      <c r="H9">
        <v>0</v>
      </c>
    </row>
    <row r="10" spans="1:8" x14ac:dyDescent="0.2">
      <c r="A10" t="s">
        <v>0</v>
      </c>
      <c r="B10" s="1" t="s">
        <v>1</v>
      </c>
      <c r="C10">
        <v>8</v>
      </c>
      <c r="D10">
        <v>0</v>
      </c>
      <c r="E10" t="s">
        <v>7</v>
      </c>
      <c r="F10">
        <f>-SUMIF(To,E10,Go)</f>
        <v>-1</v>
      </c>
      <c r="G10" t="s">
        <v>10</v>
      </c>
      <c r="H10">
        <v>-1</v>
      </c>
    </row>
    <row r="11" spans="1:8" x14ac:dyDescent="0.2">
      <c r="A11" t="s">
        <v>0</v>
      </c>
      <c r="B11" s="1" t="s">
        <v>5</v>
      </c>
      <c r="C11">
        <v>10</v>
      </c>
      <c r="D11">
        <v>0</v>
      </c>
    </row>
    <row r="12" spans="1:8" x14ac:dyDescent="0.2">
      <c r="A12" t="s">
        <v>1</v>
      </c>
      <c r="B12" t="s">
        <v>2</v>
      </c>
      <c r="C12">
        <v>4</v>
      </c>
      <c r="D12">
        <v>0</v>
      </c>
    </row>
    <row r="13" spans="1:8" x14ac:dyDescent="0.2">
      <c r="A13" t="s">
        <v>1</v>
      </c>
      <c r="B13" t="s">
        <v>4</v>
      </c>
      <c r="C13">
        <v>10</v>
      </c>
      <c r="D13">
        <v>0</v>
      </c>
    </row>
    <row r="14" spans="1:8" x14ac:dyDescent="0.2">
      <c r="A14" t="s">
        <v>2</v>
      </c>
      <c r="B14" t="s">
        <v>3</v>
      </c>
      <c r="C14">
        <v>3</v>
      </c>
      <c r="D14">
        <v>0</v>
      </c>
    </row>
    <row r="15" spans="1:8" x14ac:dyDescent="0.2">
      <c r="A15" t="s">
        <v>5</v>
      </c>
      <c r="B15" t="s">
        <v>0</v>
      </c>
      <c r="C15">
        <v>5</v>
      </c>
      <c r="D15">
        <v>0</v>
      </c>
    </row>
    <row r="16" spans="1:8" x14ac:dyDescent="0.2">
      <c r="A16" t="s">
        <v>5</v>
      </c>
      <c r="B16" t="s">
        <v>1</v>
      </c>
      <c r="C16">
        <v>7</v>
      </c>
      <c r="D16">
        <v>0</v>
      </c>
    </row>
    <row r="17" spans="1:4" x14ac:dyDescent="0.2">
      <c r="A17" t="s">
        <v>5</v>
      </c>
      <c r="B17" t="s">
        <v>2</v>
      </c>
      <c r="C17">
        <v>3</v>
      </c>
      <c r="D17">
        <v>0</v>
      </c>
    </row>
    <row r="19" spans="1:4" x14ac:dyDescent="0.2">
      <c r="C19" t="s">
        <v>16</v>
      </c>
      <c r="D19">
        <f>SUMPRODUCT(Distance,Go)</f>
        <v>3</v>
      </c>
    </row>
    <row r="20" spans="1:4" x14ac:dyDescent="0.2">
      <c r="C20" t="s">
        <v>19</v>
      </c>
      <c r="D20" t="s">
        <v>22</v>
      </c>
    </row>
    <row r="22" spans="1:4" x14ac:dyDescent="0.2">
      <c r="B22" s="2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20" sqref="D20"/>
    </sheetView>
  </sheetViews>
  <sheetFormatPr baseColWidth="10" defaultRowHeight="16" x14ac:dyDescent="0.2"/>
  <cols>
    <col min="3" max="3" width="12.6640625" bestFit="1" customWidth="1"/>
    <col min="6" max="6" width="14.1640625" bestFit="1" customWidth="1"/>
    <col min="8" max="8" width="14.1640625" bestFit="1" customWidth="1"/>
  </cols>
  <sheetData>
    <row r="1" spans="1:8" x14ac:dyDescent="0.2">
      <c r="A1" t="s">
        <v>24</v>
      </c>
    </row>
    <row r="2" spans="1:8" x14ac:dyDescent="0.2">
      <c r="A2" t="s">
        <v>8</v>
      </c>
      <c r="B2" t="s">
        <v>9</v>
      </c>
      <c r="C2" t="s">
        <v>11</v>
      </c>
      <c r="D2" t="s">
        <v>12</v>
      </c>
      <c r="E2" t="s">
        <v>13</v>
      </c>
      <c r="F2" t="s">
        <v>14</v>
      </c>
      <c r="H2" t="s">
        <v>15</v>
      </c>
    </row>
    <row r="3" spans="1:8" x14ac:dyDescent="0.2">
      <c r="A3" s="1" t="s">
        <v>6</v>
      </c>
      <c r="B3" s="1" t="s">
        <v>3</v>
      </c>
      <c r="C3">
        <v>2</v>
      </c>
      <c r="D3">
        <v>0</v>
      </c>
      <c r="E3" t="s">
        <v>6</v>
      </c>
      <c r="F3">
        <f>SUMIF(From,E3,Go)</f>
        <v>1</v>
      </c>
      <c r="G3" t="s">
        <v>10</v>
      </c>
      <c r="H3">
        <v>1</v>
      </c>
    </row>
    <row r="4" spans="1:8" x14ac:dyDescent="0.2">
      <c r="A4" s="1" t="s">
        <v>6</v>
      </c>
      <c r="B4" s="1" t="s">
        <v>7</v>
      </c>
      <c r="C4">
        <v>3</v>
      </c>
      <c r="D4">
        <v>1</v>
      </c>
      <c r="E4" t="s">
        <v>2</v>
      </c>
      <c r="F4">
        <f t="shared" ref="F4:F9" si="0">SUMIF(From,E4,Go)-SUMIF(To,E4,Go)</f>
        <v>0</v>
      </c>
      <c r="G4" t="s">
        <v>10</v>
      </c>
      <c r="H4">
        <v>0</v>
      </c>
    </row>
    <row r="5" spans="1:8" x14ac:dyDescent="0.2">
      <c r="A5" t="s">
        <v>3</v>
      </c>
      <c r="B5" s="1" t="s">
        <v>4</v>
      </c>
      <c r="C5">
        <v>25</v>
      </c>
      <c r="D5">
        <v>0</v>
      </c>
      <c r="E5" t="s">
        <v>3</v>
      </c>
      <c r="F5">
        <f t="shared" si="0"/>
        <v>0</v>
      </c>
      <c r="G5" t="s">
        <v>10</v>
      </c>
      <c r="H5">
        <v>0</v>
      </c>
    </row>
    <row r="6" spans="1:8" x14ac:dyDescent="0.2">
      <c r="A6" t="s">
        <v>7</v>
      </c>
      <c r="B6" s="1" t="s">
        <v>0</v>
      </c>
      <c r="C6">
        <v>4</v>
      </c>
      <c r="D6">
        <v>0</v>
      </c>
      <c r="E6" t="s">
        <v>7</v>
      </c>
      <c r="F6">
        <f t="shared" si="0"/>
        <v>0</v>
      </c>
      <c r="G6" t="s">
        <v>10</v>
      </c>
      <c r="H6">
        <v>0</v>
      </c>
    </row>
    <row r="7" spans="1:8" x14ac:dyDescent="0.2">
      <c r="A7" t="s">
        <v>7</v>
      </c>
      <c r="B7" s="1" t="s">
        <v>1</v>
      </c>
      <c r="C7">
        <v>9</v>
      </c>
      <c r="D7">
        <v>1</v>
      </c>
      <c r="E7" t="s">
        <v>0</v>
      </c>
      <c r="F7">
        <f t="shared" si="0"/>
        <v>0</v>
      </c>
      <c r="G7" t="s">
        <v>10</v>
      </c>
      <c r="H7">
        <v>0</v>
      </c>
    </row>
    <row r="8" spans="1:8" x14ac:dyDescent="0.2">
      <c r="A8" t="s">
        <v>4</v>
      </c>
      <c r="B8" s="1" t="s">
        <v>3</v>
      </c>
      <c r="C8">
        <v>9</v>
      </c>
      <c r="D8">
        <v>0</v>
      </c>
      <c r="E8" t="s">
        <v>1</v>
      </c>
      <c r="F8">
        <f t="shared" si="0"/>
        <v>0</v>
      </c>
      <c r="G8" t="s">
        <v>10</v>
      </c>
      <c r="H8">
        <v>0</v>
      </c>
    </row>
    <row r="9" spans="1:8" x14ac:dyDescent="0.2">
      <c r="A9" t="s">
        <v>4</v>
      </c>
      <c r="B9" s="1" t="s">
        <v>6</v>
      </c>
      <c r="C9">
        <v>7</v>
      </c>
      <c r="D9">
        <v>0</v>
      </c>
      <c r="E9" t="s">
        <v>5</v>
      </c>
      <c r="F9">
        <f t="shared" si="0"/>
        <v>0</v>
      </c>
      <c r="G9" t="s">
        <v>10</v>
      </c>
      <c r="H9">
        <v>0</v>
      </c>
    </row>
    <row r="10" spans="1:8" x14ac:dyDescent="0.2">
      <c r="A10" t="s">
        <v>0</v>
      </c>
      <c r="B10" s="1" t="s">
        <v>1</v>
      </c>
      <c r="C10">
        <v>8</v>
      </c>
      <c r="D10">
        <v>0</v>
      </c>
      <c r="E10" t="s">
        <v>4</v>
      </c>
      <c r="F10">
        <f>-SUMIF(To,E10,Go)</f>
        <v>-1</v>
      </c>
      <c r="G10" t="s">
        <v>10</v>
      </c>
      <c r="H10">
        <v>-1</v>
      </c>
    </row>
    <row r="11" spans="1:8" x14ac:dyDescent="0.2">
      <c r="A11" t="s">
        <v>0</v>
      </c>
      <c r="B11" s="1" t="s">
        <v>5</v>
      </c>
      <c r="C11">
        <v>10</v>
      </c>
      <c r="D11">
        <v>0</v>
      </c>
    </row>
    <row r="12" spans="1:8" x14ac:dyDescent="0.2">
      <c r="A12" t="s">
        <v>1</v>
      </c>
      <c r="B12" t="s">
        <v>2</v>
      </c>
      <c r="C12">
        <v>4</v>
      </c>
      <c r="D12">
        <v>0</v>
      </c>
    </row>
    <row r="13" spans="1:8" x14ac:dyDescent="0.2">
      <c r="A13" t="s">
        <v>1</v>
      </c>
      <c r="B13" t="s">
        <v>4</v>
      </c>
      <c r="C13">
        <v>10</v>
      </c>
      <c r="D13">
        <v>1</v>
      </c>
    </row>
    <row r="14" spans="1:8" x14ac:dyDescent="0.2">
      <c r="A14" t="s">
        <v>2</v>
      </c>
      <c r="B14" t="s">
        <v>3</v>
      </c>
      <c r="C14">
        <v>3</v>
      </c>
      <c r="D14">
        <v>0</v>
      </c>
    </row>
    <row r="15" spans="1:8" x14ac:dyDescent="0.2">
      <c r="A15" t="s">
        <v>5</v>
      </c>
      <c r="B15" t="s">
        <v>0</v>
      </c>
      <c r="C15">
        <v>5</v>
      </c>
      <c r="D15">
        <v>0</v>
      </c>
    </row>
    <row r="16" spans="1:8" x14ac:dyDescent="0.2">
      <c r="A16" t="s">
        <v>5</v>
      </c>
      <c r="B16" t="s">
        <v>1</v>
      </c>
      <c r="C16">
        <v>7</v>
      </c>
      <c r="D16">
        <v>0</v>
      </c>
    </row>
    <row r="17" spans="1:4" x14ac:dyDescent="0.2">
      <c r="A17" t="s">
        <v>5</v>
      </c>
      <c r="B17" t="s">
        <v>2</v>
      </c>
      <c r="C17">
        <v>3</v>
      </c>
      <c r="D17">
        <v>0</v>
      </c>
    </row>
    <row r="19" spans="1:4" x14ac:dyDescent="0.2">
      <c r="C19" t="s">
        <v>16</v>
      </c>
      <c r="D19">
        <f>SUMPRODUCT(Distance,Go)</f>
        <v>22</v>
      </c>
    </row>
    <row r="20" spans="1:4" x14ac:dyDescent="0.2">
      <c r="C20" t="s">
        <v>19</v>
      </c>
      <c r="D20" t="s">
        <v>23</v>
      </c>
    </row>
    <row r="22" spans="1:4" x14ac:dyDescent="0.2">
      <c r="B22" s="2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21" sqref="E21"/>
    </sheetView>
  </sheetViews>
  <sheetFormatPr baseColWidth="10" defaultRowHeight="16" x14ac:dyDescent="0.2"/>
  <cols>
    <col min="3" max="3" width="12.6640625" bestFit="1" customWidth="1"/>
    <col min="6" max="6" width="14.1640625" bestFit="1" customWidth="1"/>
    <col min="8" max="8" width="14.1640625" bestFit="1" customWidth="1"/>
  </cols>
  <sheetData>
    <row r="1" spans="1:8" x14ac:dyDescent="0.2">
      <c r="A1" t="s">
        <v>25</v>
      </c>
    </row>
    <row r="2" spans="1:8" x14ac:dyDescent="0.2">
      <c r="A2" t="s">
        <v>8</v>
      </c>
      <c r="B2" t="s">
        <v>9</v>
      </c>
      <c r="C2" t="s">
        <v>11</v>
      </c>
      <c r="D2" t="s">
        <v>12</v>
      </c>
      <c r="E2" t="s">
        <v>13</v>
      </c>
      <c r="F2" t="s">
        <v>14</v>
      </c>
      <c r="H2" t="s">
        <v>15</v>
      </c>
    </row>
    <row r="3" spans="1:8" x14ac:dyDescent="0.2">
      <c r="A3" s="1" t="s">
        <v>6</v>
      </c>
      <c r="B3" s="1" t="s">
        <v>3</v>
      </c>
      <c r="C3">
        <v>2</v>
      </c>
      <c r="D3">
        <v>0</v>
      </c>
      <c r="E3" t="s">
        <v>6</v>
      </c>
      <c r="F3">
        <f>SUMIF(From,E3,Go)</f>
        <v>1</v>
      </c>
      <c r="G3" t="s">
        <v>10</v>
      </c>
      <c r="H3">
        <v>1</v>
      </c>
    </row>
    <row r="4" spans="1:8" x14ac:dyDescent="0.2">
      <c r="A4" s="1" t="s">
        <v>6</v>
      </c>
      <c r="B4" s="1" t="s">
        <v>7</v>
      </c>
      <c r="C4">
        <v>3</v>
      </c>
      <c r="D4">
        <v>1</v>
      </c>
      <c r="E4" t="s">
        <v>2</v>
      </c>
      <c r="F4">
        <f t="shared" ref="F4:F9" si="0">SUMIF(From,E4,Go)-SUMIF(To,E4,Go)</f>
        <v>0</v>
      </c>
      <c r="G4" t="s">
        <v>10</v>
      </c>
      <c r="H4">
        <v>0</v>
      </c>
    </row>
    <row r="5" spans="1:8" x14ac:dyDescent="0.2">
      <c r="A5" t="s">
        <v>3</v>
      </c>
      <c r="B5" s="1" t="s">
        <v>4</v>
      </c>
      <c r="C5">
        <v>25</v>
      </c>
      <c r="D5">
        <v>0</v>
      </c>
      <c r="E5" t="s">
        <v>3</v>
      </c>
      <c r="F5">
        <f t="shared" si="0"/>
        <v>0</v>
      </c>
      <c r="G5" t="s">
        <v>10</v>
      </c>
      <c r="H5">
        <v>0</v>
      </c>
    </row>
    <row r="6" spans="1:8" x14ac:dyDescent="0.2">
      <c r="A6" t="s">
        <v>7</v>
      </c>
      <c r="B6" s="1" t="s">
        <v>0</v>
      </c>
      <c r="C6">
        <v>4</v>
      </c>
      <c r="D6">
        <v>1</v>
      </c>
      <c r="E6" t="s">
        <v>7</v>
      </c>
      <c r="F6">
        <f t="shared" si="0"/>
        <v>0</v>
      </c>
      <c r="G6" t="s">
        <v>10</v>
      </c>
      <c r="H6">
        <v>0</v>
      </c>
    </row>
    <row r="7" spans="1:8" x14ac:dyDescent="0.2">
      <c r="A7" t="s">
        <v>7</v>
      </c>
      <c r="B7" s="1" t="s">
        <v>1</v>
      </c>
      <c r="C7">
        <v>9</v>
      </c>
      <c r="D7">
        <v>0</v>
      </c>
      <c r="E7" t="s">
        <v>4</v>
      </c>
      <c r="F7">
        <f t="shared" si="0"/>
        <v>0</v>
      </c>
      <c r="G7" t="s">
        <v>10</v>
      </c>
      <c r="H7">
        <v>0</v>
      </c>
    </row>
    <row r="8" spans="1:8" x14ac:dyDescent="0.2">
      <c r="A8" t="s">
        <v>4</v>
      </c>
      <c r="B8" s="1" t="s">
        <v>3</v>
      </c>
      <c r="C8">
        <v>9</v>
      </c>
      <c r="D8">
        <v>0</v>
      </c>
      <c r="E8" t="s">
        <v>1</v>
      </c>
      <c r="F8">
        <f t="shared" si="0"/>
        <v>0</v>
      </c>
      <c r="G8" t="s">
        <v>10</v>
      </c>
      <c r="H8">
        <v>0</v>
      </c>
    </row>
    <row r="9" spans="1:8" x14ac:dyDescent="0.2">
      <c r="A9" t="s">
        <v>4</v>
      </c>
      <c r="B9" s="1" t="s">
        <v>6</v>
      </c>
      <c r="C9">
        <v>7</v>
      </c>
      <c r="D9">
        <v>0</v>
      </c>
      <c r="E9" t="s">
        <v>5</v>
      </c>
      <c r="F9">
        <f t="shared" si="0"/>
        <v>0</v>
      </c>
      <c r="G9" t="s">
        <v>10</v>
      </c>
      <c r="H9">
        <v>0</v>
      </c>
    </row>
    <row r="10" spans="1:8" x14ac:dyDescent="0.2">
      <c r="A10" t="s">
        <v>0</v>
      </c>
      <c r="B10" s="1" t="s">
        <v>1</v>
      </c>
      <c r="C10">
        <v>8</v>
      </c>
      <c r="D10">
        <v>0</v>
      </c>
      <c r="E10" t="s">
        <v>0</v>
      </c>
      <c r="F10">
        <f>-SUMIF(To,E10,Go)</f>
        <v>-1</v>
      </c>
      <c r="G10" t="s">
        <v>10</v>
      </c>
      <c r="H10">
        <v>-1</v>
      </c>
    </row>
    <row r="11" spans="1:8" x14ac:dyDescent="0.2">
      <c r="A11" t="s">
        <v>0</v>
      </c>
      <c r="B11" s="1" t="s">
        <v>5</v>
      </c>
      <c r="C11">
        <v>10</v>
      </c>
      <c r="D11">
        <v>0</v>
      </c>
    </row>
    <row r="12" spans="1:8" x14ac:dyDescent="0.2">
      <c r="A12" t="s">
        <v>1</v>
      </c>
      <c r="B12" t="s">
        <v>2</v>
      </c>
      <c r="C12">
        <v>4</v>
      </c>
      <c r="D12">
        <v>0</v>
      </c>
    </row>
    <row r="13" spans="1:8" x14ac:dyDescent="0.2">
      <c r="A13" t="s">
        <v>1</v>
      </c>
      <c r="B13" t="s">
        <v>4</v>
      </c>
      <c r="C13">
        <v>10</v>
      </c>
      <c r="D13">
        <v>0</v>
      </c>
    </row>
    <row r="14" spans="1:8" x14ac:dyDescent="0.2">
      <c r="A14" t="s">
        <v>2</v>
      </c>
      <c r="B14" t="s">
        <v>3</v>
      </c>
      <c r="C14">
        <v>3</v>
      </c>
      <c r="D14">
        <v>0</v>
      </c>
    </row>
    <row r="15" spans="1:8" x14ac:dyDescent="0.2">
      <c r="A15" t="s">
        <v>5</v>
      </c>
      <c r="B15" t="s">
        <v>0</v>
      </c>
      <c r="C15">
        <v>5</v>
      </c>
      <c r="D15">
        <v>0</v>
      </c>
    </row>
    <row r="16" spans="1:8" x14ac:dyDescent="0.2">
      <c r="A16" t="s">
        <v>5</v>
      </c>
      <c r="B16" t="s">
        <v>1</v>
      </c>
      <c r="C16">
        <v>7</v>
      </c>
      <c r="D16">
        <v>0</v>
      </c>
    </row>
    <row r="17" spans="1:4" x14ac:dyDescent="0.2">
      <c r="A17" t="s">
        <v>5</v>
      </c>
      <c r="B17" t="s">
        <v>2</v>
      </c>
      <c r="C17">
        <v>3</v>
      </c>
      <c r="D17">
        <v>0</v>
      </c>
    </row>
    <row r="19" spans="1:4" x14ac:dyDescent="0.2">
      <c r="C19" t="s">
        <v>16</v>
      </c>
      <c r="D19">
        <f>SUMPRODUCT(Distance,Go)</f>
        <v>7</v>
      </c>
    </row>
    <row r="20" spans="1:4" x14ac:dyDescent="0.2">
      <c r="C20" t="s">
        <v>19</v>
      </c>
      <c r="D20" t="s">
        <v>26</v>
      </c>
    </row>
    <row r="22" spans="1:4" x14ac:dyDescent="0.2">
      <c r="B22" s="2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20" sqref="E20"/>
    </sheetView>
  </sheetViews>
  <sheetFormatPr baseColWidth="10" defaultRowHeight="16" x14ac:dyDescent="0.2"/>
  <cols>
    <col min="3" max="3" width="12.6640625" bestFit="1" customWidth="1"/>
    <col min="6" max="6" width="14.1640625" bestFit="1" customWidth="1"/>
    <col min="8" max="8" width="14.1640625" bestFit="1" customWidth="1"/>
  </cols>
  <sheetData>
    <row r="1" spans="1:8" x14ac:dyDescent="0.2">
      <c r="A1" t="s">
        <v>27</v>
      </c>
    </row>
    <row r="2" spans="1:8" x14ac:dyDescent="0.2">
      <c r="A2" t="s">
        <v>8</v>
      </c>
      <c r="B2" t="s">
        <v>9</v>
      </c>
      <c r="C2" t="s">
        <v>11</v>
      </c>
      <c r="D2" t="s">
        <v>12</v>
      </c>
      <c r="E2" t="s">
        <v>13</v>
      </c>
      <c r="F2" t="s">
        <v>14</v>
      </c>
      <c r="H2" t="s">
        <v>15</v>
      </c>
    </row>
    <row r="3" spans="1:8" x14ac:dyDescent="0.2">
      <c r="A3" s="1" t="s">
        <v>6</v>
      </c>
      <c r="B3" s="1" t="s">
        <v>3</v>
      </c>
      <c r="C3">
        <v>2</v>
      </c>
      <c r="D3">
        <v>0</v>
      </c>
      <c r="E3" t="s">
        <v>6</v>
      </c>
      <c r="F3">
        <f>SUMIF(From,E3,Go)</f>
        <v>1</v>
      </c>
      <c r="G3" t="s">
        <v>10</v>
      </c>
      <c r="H3">
        <v>1</v>
      </c>
    </row>
    <row r="4" spans="1:8" x14ac:dyDescent="0.2">
      <c r="A4" s="1" t="s">
        <v>6</v>
      </c>
      <c r="B4" s="1" t="s">
        <v>7</v>
      </c>
      <c r="C4">
        <v>3</v>
      </c>
      <c r="D4">
        <v>1</v>
      </c>
      <c r="E4" t="s">
        <v>2</v>
      </c>
      <c r="F4">
        <f t="shared" ref="F4:F9" si="0">SUMIF(From,E4,Go)-SUMIF(To,E4,Go)</f>
        <v>0</v>
      </c>
      <c r="G4" t="s">
        <v>10</v>
      </c>
      <c r="H4">
        <v>0</v>
      </c>
    </row>
    <row r="5" spans="1:8" x14ac:dyDescent="0.2">
      <c r="A5" t="s">
        <v>3</v>
      </c>
      <c r="B5" s="1" t="s">
        <v>4</v>
      </c>
      <c r="C5">
        <v>25</v>
      </c>
      <c r="D5">
        <v>0</v>
      </c>
      <c r="E5" t="s">
        <v>3</v>
      </c>
      <c r="F5">
        <f t="shared" si="0"/>
        <v>0</v>
      </c>
      <c r="G5" t="s">
        <v>10</v>
      </c>
      <c r="H5">
        <v>0</v>
      </c>
    </row>
    <row r="6" spans="1:8" x14ac:dyDescent="0.2">
      <c r="A6" t="s">
        <v>7</v>
      </c>
      <c r="B6" s="1" t="s">
        <v>0</v>
      </c>
      <c r="C6">
        <v>4</v>
      </c>
      <c r="D6">
        <v>0</v>
      </c>
      <c r="E6" t="s">
        <v>7</v>
      </c>
      <c r="F6">
        <f t="shared" si="0"/>
        <v>0</v>
      </c>
      <c r="G6" t="s">
        <v>10</v>
      </c>
      <c r="H6">
        <v>0</v>
      </c>
    </row>
    <row r="7" spans="1:8" x14ac:dyDescent="0.2">
      <c r="A7" t="s">
        <v>7</v>
      </c>
      <c r="B7" s="1" t="s">
        <v>1</v>
      </c>
      <c r="C7">
        <v>9</v>
      </c>
      <c r="D7">
        <v>1</v>
      </c>
      <c r="E7" t="s">
        <v>4</v>
      </c>
      <c r="F7">
        <f t="shared" si="0"/>
        <v>0</v>
      </c>
      <c r="G7" t="s">
        <v>10</v>
      </c>
      <c r="H7">
        <v>0</v>
      </c>
    </row>
    <row r="8" spans="1:8" x14ac:dyDescent="0.2">
      <c r="A8" t="s">
        <v>4</v>
      </c>
      <c r="B8" s="1" t="s">
        <v>3</v>
      </c>
      <c r="C8">
        <v>9</v>
      </c>
      <c r="D8">
        <v>0</v>
      </c>
      <c r="E8" t="s">
        <v>0</v>
      </c>
      <c r="F8">
        <f t="shared" si="0"/>
        <v>0</v>
      </c>
      <c r="G8" t="s">
        <v>10</v>
      </c>
      <c r="H8">
        <v>0</v>
      </c>
    </row>
    <row r="9" spans="1:8" x14ac:dyDescent="0.2">
      <c r="A9" t="s">
        <v>4</v>
      </c>
      <c r="B9" s="1" t="s">
        <v>6</v>
      </c>
      <c r="C9">
        <v>7</v>
      </c>
      <c r="D9">
        <v>0</v>
      </c>
      <c r="E9" t="s">
        <v>5</v>
      </c>
      <c r="F9">
        <f t="shared" si="0"/>
        <v>0</v>
      </c>
      <c r="G9" t="s">
        <v>10</v>
      </c>
      <c r="H9">
        <v>0</v>
      </c>
    </row>
    <row r="10" spans="1:8" x14ac:dyDescent="0.2">
      <c r="A10" t="s">
        <v>0</v>
      </c>
      <c r="B10" s="1" t="s">
        <v>1</v>
      </c>
      <c r="C10">
        <v>8</v>
      </c>
      <c r="D10">
        <v>0</v>
      </c>
      <c r="E10" t="s">
        <v>1</v>
      </c>
      <c r="F10">
        <f>-SUMIF(To,E10,Go)</f>
        <v>-1</v>
      </c>
      <c r="G10" t="s">
        <v>10</v>
      </c>
      <c r="H10">
        <v>-1</v>
      </c>
    </row>
    <row r="11" spans="1:8" x14ac:dyDescent="0.2">
      <c r="A11" t="s">
        <v>0</v>
      </c>
      <c r="B11" s="1" t="s">
        <v>5</v>
      </c>
      <c r="C11">
        <v>10</v>
      </c>
      <c r="D11">
        <v>0</v>
      </c>
    </row>
    <row r="12" spans="1:8" x14ac:dyDescent="0.2">
      <c r="A12" t="s">
        <v>1</v>
      </c>
      <c r="B12" t="s">
        <v>2</v>
      </c>
      <c r="C12">
        <v>4</v>
      </c>
      <c r="D12">
        <v>0</v>
      </c>
    </row>
    <row r="13" spans="1:8" x14ac:dyDescent="0.2">
      <c r="A13" t="s">
        <v>1</v>
      </c>
      <c r="B13" t="s">
        <v>4</v>
      </c>
      <c r="C13">
        <v>10</v>
      </c>
      <c r="D13">
        <v>0</v>
      </c>
    </row>
    <row r="14" spans="1:8" x14ac:dyDescent="0.2">
      <c r="A14" t="s">
        <v>2</v>
      </c>
      <c r="B14" t="s">
        <v>3</v>
      </c>
      <c r="C14">
        <v>3</v>
      </c>
      <c r="D14">
        <v>0</v>
      </c>
    </row>
    <row r="15" spans="1:8" x14ac:dyDescent="0.2">
      <c r="A15" t="s">
        <v>5</v>
      </c>
      <c r="B15" t="s">
        <v>0</v>
      </c>
      <c r="C15">
        <v>5</v>
      </c>
      <c r="D15">
        <v>0</v>
      </c>
    </row>
    <row r="16" spans="1:8" x14ac:dyDescent="0.2">
      <c r="A16" t="s">
        <v>5</v>
      </c>
      <c r="B16" t="s">
        <v>1</v>
      </c>
      <c r="C16">
        <v>7</v>
      </c>
      <c r="D16">
        <v>0</v>
      </c>
    </row>
    <row r="17" spans="1:4" x14ac:dyDescent="0.2">
      <c r="A17" t="s">
        <v>5</v>
      </c>
      <c r="B17" t="s">
        <v>2</v>
      </c>
      <c r="C17">
        <v>3</v>
      </c>
      <c r="D17">
        <v>0</v>
      </c>
    </row>
    <row r="19" spans="1:4" x14ac:dyDescent="0.2">
      <c r="C19" t="s">
        <v>16</v>
      </c>
      <c r="D19">
        <f>SUMPRODUCT(Distance,Go)</f>
        <v>12</v>
      </c>
    </row>
    <row r="20" spans="1:4" x14ac:dyDescent="0.2">
      <c r="C20" t="s">
        <v>19</v>
      </c>
      <c r="D20" t="s">
        <v>28</v>
      </c>
    </row>
    <row r="22" spans="1:4" x14ac:dyDescent="0.2">
      <c r="B22" s="2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20" sqref="D20"/>
    </sheetView>
  </sheetViews>
  <sheetFormatPr baseColWidth="10" defaultRowHeight="16" x14ac:dyDescent="0.2"/>
  <cols>
    <col min="3" max="3" width="12.6640625" bestFit="1" customWidth="1"/>
    <col min="6" max="6" width="14.1640625" bestFit="1" customWidth="1"/>
    <col min="8" max="8" width="14.1640625" bestFit="1" customWidth="1"/>
  </cols>
  <sheetData>
    <row r="1" spans="1:8" x14ac:dyDescent="0.2">
      <c r="A1" t="s">
        <v>30</v>
      </c>
    </row>
    <row r="2" spans="1:8" x14ac:dyDescent="0.2">
      <c r="A2" t="s">
        <v>8</v>
      </c>
      <c r="B2" t="s">
        <v>9</v>
      </c>
      <c r="C2" t="s">
        <v>11</v>
      </c>
      <c r="D2" t="s">
        <v>12</v>
      </c>
      <c r="E2" t="s">
        <v>13</v>
      </c>
      <c r="F2" t="s">
        <v>14</v>
      </c>
      <c r="H2" t="s">
        <v>15</v>
      </c>
    </row>
    <row r="3" spans="1:8" x14ac:dyDescent="0.2">
      <c r="A3" s="1" t="s">
        <v>6</v>
      </c>
      <c r="B3" s="1" t="s">
        <v>3</v>
      </c>
      <c r="C3">
        <v>2</v>
      </c>
      <c r="D3">
        <v>0</v>
      </c>
      <c r="E3" t="s">
        <v>6</v>
      </c>
      <c r="F3">
        <f>SUMIF(From,E3,Go)</f>
        <v>1</v>
      </c>
      <c r="G3" t="s">
        <v>10</v>
      </c>
      <c r="H3">
        <v>1</v>
      </c>
    </row>
    <row r="4" spans="1:8" x14ac:dyDescent="0.2">
      <c r="A4" s="1" t="s">
        <v>6</v>
      </c>
      <c r="B4" s="1" t="s">
        <v>7</v>
      </c>
      <c r="C4">
        <v>3</v>
      </c>
      <c r="D4">
        <v>1</v>
      </c>
      <c r="E4" t="s">
        <v>2</v>
      </c>
      <c r="F4">
        <f t="shared" ref="F4:F9" si="0">SUMIF(From,E4,Go)-SUMIF(To,E4,Go)</f>
        <v>0</v>
      </c>
      <c r="G4" t="s">
        <v>10</v>
      </c>
      <c r="H4">
        <v>0</v>
      </c>
    </row>
    <row r="5" spans="1:8" x14ac:dyDescent="0.2">
      <c r="A5" t="s">
        <v>3</v>
      </c>
      <c r="B5" s="1" t="s">
        <v>4</v>
      </c>
      <c r="C5">
        <v>25</v>
      </c>
      <c r="D5">
        <v>0</v>
      </c>
      <c r="E5" t="s">
        <v>3</v>
      </c>
      <c r="F5">
        <f t="shared" si="0"/>
        <v>0</v>
      </c>
      <c r="G5" t="s">
        <v>10</v>
      </c>
      <c r="H5">
        <v>0</v>
      </c>
    </row>
    <row r="6" spans="1:8" x14ac:dyDescent="0.2">
      <c r="A6" t="s">
        <v>7</v>
      </c>
      <c r="B6" s="1" t="s">
        <v>0</v>
      </c>
      <c r="C6">
        <v>4</v>
      </c>
      <c r="D6">
        <v>1</v>
      </c>
      <c r="E6" t="s">
        <v>7</v>
      </c>
      <c r="F6">
        <f t="shared" si="0"/>
        <v>0</v>
      </c>
      <c r="G6" t="s">
        <v>10</v>
      </c>
      <c r="H6">
        <v>0</v>
      </c>
    </row>
    <row r="7" spans="1:8" x14ac:dyDescent="0.2">
      <c r="A7" t="s">
        <v>7</v>
      </c>
      <c r="B7" s="1" t="s">
        <v>1</v>
      </c>
      <c r="C7">
        <v>9</v>
      </c>
      <c r="D7">
        <v>0</v>
      </c>
      <c r="E7" t="s">
        <v>4</v>
      </c>
      <c r="F7">
        <f t="shared" si="0"/>
        <v>0</v>
      </c>
      <c r="G7" t="s">
        <v>10</v>
      </c>
      <c r="H7">
        <v>0</v>
      </c>
    </row>
    <row r="8" spans="1:8" x14ac:dyDescent="0.2">
      <c r="A8" t="s">
        <v>4</v>
      </c>
      <c r="B8" s="1" t="s">
        <v>3</v>
      </c>
      <c r="C8">
        <v>9</v>
      </c>
      <c r="D8">
        <v>0</v>
      </c>
      <c r="E8" t="s">
        <v>0</v>
      </c>
      <c r="F8">
        <f t="shared" si="0"/>
        <v>0</v>
      </c>
      <c r="G8" t="s">
        <v>10</v>
      </c>
      <c r="H8">
        <v>0</v>
      </c>
    </row>
    <row r="9" spans="1:8" x14ac:dyDescent="0.2">
      <c r="A9" t="s">
        <v>4</v>
      </c>
      <c r="B9" s="1" t="s">
        <v>6</v>
      </c>
      <c r="C9">
        <v>7</v>
      </c>
      <c r="D9">
        <v>0</v>
      </c>
      <c r="E9" t="s">
        <v>1</v>
      </c>
      <c r="F9">
        <f t="shared" si="0"/>
        <v>0</v>
      </c>
      <c r="G9" t="s">
        <v>10</v>
      </c>
      <c r="H9">
        <v>0</v>
      </c>
    </row>
    <row r="10" spans="1:8" x14ac:dyDescent="0.2">
      <c r="A10" t="s">
        <v>0</v>
      </c>
      <c r="B10" s="1" t="s">
        <v>1</v>
      </c>
      <c r="C10">
        <v>8</v>
      </c>
      <c r="D10">
        <v>0</v>
      </c>
      <c r="E10" t="s">
        <v>5</v>
      </c>
      <c r="F10">
        <f>-SUMIF(To,E10,Go)</f>
        <v>-1</v>
      </c>
      <c r="G10" t="s">
        <v>10</v>
      </c>
      <c r="H10">
        <v>-1</v>
      </c>
    </row>
    <row r="11" spans="1:8" x14ac:dyDescent="0.2">
      <c r="A11" t="s">
        <v>0</v>
      </c>
      <c r="B11" s="1" t="s">
        <v>5</v>
      </c>
      <c r="C11">
        <v>10</v>
      </c>
      <c r="D11">
        <v>1</v>
      </c>
    </row>
    <row r="12" spans="1:8" x14ac:dyDescent="0.2">
      <c r="A12" t="s">
        <v>1</v>
      </c>
      <c r="B12" t="s">
        <v>2</v>
      </c>
      <c r="C12">
        <v>4</v>
      </c>
      <c r="D12">
        <v>0</v>
      </c>
    </row>
    <row r="13" spans="1:8" x14ac:dyDescent="0.2">
      <c r="A13" t="s">
        <v>1</v>
      </c>
      <c r="B13" t="s">
        <v>4</v>
      </c>
      <c r="C13">
        <v>10</v>
      </c>
      <c r="D13">
        <v>0</v>
      </c>
    </row>
    <row r="14" spans="1:8" x14ac:dyDescent="0.2">
      <c r="A14" t="s">
        <v>2</v>
      </c>
      <c r="B14" t="s">
        <v>3</v>
      </c>
      <c r="C14">
        <v>3</v>
      </c>
      <c r="D14">
        <v>0</v>
      </c>
    </row>
    <row r="15" spans="1:8" x14ac:dyDescent="0.2">
      <c r="A15" t="s">
        <v>5</v>
      </c>
      <c r="B15" t="s">
        <v>0</v>
      </c>
      <c r="C15">
        <v>5</v>
      </c>
      <c r="D15">
        <v>0</v>
      </c>
    </row>
    <row r="16" spans="1:8" x14ac:dyDescent="0.2">
      <c r="A16" t="s">
        <v>5</v>
      </c>
      <c r="B16" t="s">
        <v>1</v>
      </c>
      <c r="C16">
        <v>7</v>
      </c>
      <c r="D16">
        <v>0</v>
      </c>
    </row>
    <row r="17" spans="1:4" x14ac:dyDescent="0.2">
      <c r="A17" t="s">
        <v>5</v>
      </c>
      <c r="B17" t="s">
        <v>2</v>
      </c>
      <c r="C17">
        <v>3</v>
      </c>
      <c r="D17">
        <v>0</v>
      </c>
    </row>
    <row r="19" spans="1:4" x14ac:dyDescent="0.2">
      <c r="C19" t="s">
        <v>16</v>
      </c>
      <c r="D19">
        <f>SUMPRODUCT(Distance,Go)</f>
        <v>17</v>
      </c>
    </row>
    <row r="20" spans="1:4" x14ac:dyDescent="0.2">
      <c r="C20" t="s">
        <v>19</v>
      </c>
      <c r="D20" t="s">
        <v>29</v>
      </c>
    </row>
    <row r="22" spans="1:4" x14ac:dyDescent="0.2">
      <c r="B22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 1 (A)</vt:lpstr>
      <vt:lpstr>Problem 1 (B) (1)</vt:lpstr>
      <vt:lpstr>Problem 1 (B) (2)</vt:lpstr>
      <vt:lpstr>Problem 1 (B) (3)</vt:lpstr>
      <vt:lpstr>Problem 1 (B) (4)</vt:lpstr>
      <vt:lpstr>Problem 1 (B) (5)</vt:lpstr>
      <vt:lpstr>Problem 1 (B) (6)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2019-05-19T02:42:28Z</dcterms:created>
  <dcterms:modified xsi:type="dcterms:W3CDTF">2019-05-19T04:23:44Z</dcterms:modified>
</cp:coreProperties>
</file>