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16380" windowHeight="820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<sst xmlns="http://schemas.openxmlformats.org/spreadsheetml/2006/main" count="248" uniqueCount="180">
  <si>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</si>
  <si>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</si>
  <si>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</si>
  <si>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</si>
  <si>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</si>
  <si>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</si>
  <si>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</si>
  <si>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Digikey Name</t>
  </si>
  <si>
    <t>Price (10pcs)</t>
  </si>
  <si>
    <t>Comment</t>
  </si>
  <si>
    <t>RP Pin</t>
  </si>
  <si>
    <t>Footprint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</si>
  <si>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</si>
  <si>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</si>
  <si>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</si>
  <si>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</si>
  <si>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</si>
  <si>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</si>
  <si>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</si>
  <si>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</si>
  <si>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</si>
  <si>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</si>
  <si>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</si>
  <si>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</si>
  <si>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</si>
  <si>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</si>
  <si>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</si>
  <si>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Sparkfun</t>
  </si>
  <si>
    <t>40 Pin Header, female</t>
  </si>
  <si>
    <t>extra long pins, allow stacking</t>
  </si>
  <si>
    <t>1528-1385-ND</t>
  </si>
  <si>
    <t>Required? Available Space?</t>
  </si>
  <si>
    <t>Spacer</t>
  </si>
  <si>
    <t>10mm, actual distance 11mm</t>
  </si>
  <si>
    <t>AE10793-ND</t>
  </si>
  <si>
    <t>to do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</si>
  <si>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</si>
  <si>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</si>
  <si>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</si>
  <si>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</si>
  <si>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</si>
  <si>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</si>
  <si>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Switch</t>
  </si>
  <si>
    <t>28V, 5A</t>
  </si>
  <si>
    <t>EG5137-ND</t>
  </si>
  <si>
    <t>To switch what?</t>
  </si>
  <si>
    <t>Power Measurement IC</t>
  </si>
  <si>
    <t>ADM1293</t>
  </si>
  <si>
    <t>ADM1293-1BARUZ-ND</t>
  </si>
  <si>
    <t>via I2C</t>
  </si>
  <si>
    <t>UL</t>
  </si>
  <si>
    <t>R_sense</t>
  </si>
  <si>
    <t>100m</t>
  </si>
  <si>
    <t>C_decap</t>
  </si>
  <si>
    <t>0.1u</t>
  </si>
  <si>
    <t>Status LED</t>
  </si>
  <si>
    <t>green, V_R=12V (knapp). What is V_R?</t>
  </si>
  <si>
    <t>“0805”</t>
  </si>
  <si>
    <t>475-1410-1-ND</t>
  </si>
  <si>
    <t>$0.21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</si>
  <si>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</si>
  <si>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</si>
  <si>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</si>
  <si>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</si>
  <si>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</si>
  <si>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VNQ5E160K-E-ND</t>
  </si>
  <si>
    <t>...</t>
  </si>
  <si>
    <t>Power Internal</t>
  </si>
  <si>
    <t>Step-Down (12 to 5V)</t>
  </si>
  <si>
    <t>AOZ1280CI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</si>
  <si>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</si>
  <si>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</si>
  <si>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</si>
  <si>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</si>
  <si>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</si>
  <si>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</si>
  <si>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</si>
  <si>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</si>
  <si>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R_sd_1</t>
  </si>
  <si>
    <t>49.9k</t>
  </si>
  <si>
    <t>R_sd_2</t>
  </si>
  <si>
    <t>9.53k</t>
  </si>
  <si>
    <t>R_sd_en</t>
  </si>
  <si>
    <t>Not floating</t>
  </si>
  <si>
    <t>Diode_sd</t>
  </si>
  <si>
    <t>DB2X41100L</t>
  </si>
  <si>
    <t>SOD-123F</t>
  </si>
  <si>
    <t>DB2X41100LCT-ND</t>
  </si>
  <si>
    <t>?</t>
  </si>
  <si>
    <t>LED LDO (5 to 4V)</t>
  </si>
  <si>
    <t>MIC5209-4.2YS, 4.2V, 500mA</t>
  </si>
  <si>
    <t>SOT-223</t>
  </si>
  <si>
    <t>576-2372-ND</t>
  </si>
  <si>
    <t>$1.19</t>
  </si>
  <si>
    <t>Quite big and expensive  due to high current and exotic voltage. All LEDs on could draw more max current</t>
  </si>
  <si>
    <t>Level Shifter for 3.3 to 5V for LED command instead of additional LDO for LEDs. Drive LEDs with 5V</t>
  </si>
  <si>
    <t>LDO Sensor &amp; ADC (5 to 3.3?V)</t>
  </si>
  <si>
    <t>AP7333-33SAG-7, 3.3V, 300mA</t>
  </si>
  <si>
    <t>SOT-23-3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</si>
  <si>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</si>
  <si>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</si>
  <si>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</si>
  <si>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</si>
  <si>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</si>
  <si>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</si>
  <si>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waterproof, via 1-Wire</t>
  </si>
  <si>
    <t>GPIO 4</t>
  </si>
  <si>
    <t>DS18B20+-ND</t>
  </si>
  <si>
    <t>via 1-Wire</t>
  </si>
  <si>
    <t>Control Transistor or Switch Below</t>
  </si>
  <si>
    <t>Switch to en/dis one wire for temp sens</t>
  </si>
  <si>
    <t>74CBTLV3125PW</t>
  </si>
  <si>
    <t>14-TSSOP</t>
  </si>
  <si>
    <t>568-5262-1-ND</t>
  </si>
  <si>
    <t>$0.51</t>
  </si>
  <si>
    <t>1-Wire Plug</t>
  </si>
  <si>
    <t>3x, JST with cable</t>
  </si>
  <si>
    <t>Conrad &amp; Adafruit</t>
  </si>
  <si>
    <t>1-Wire Socket</t>
  </si>
  <si>
    <t>3x, JST</t>
  </si>
  <si>
    <t>R_1wire</t>
  </si>
  <si>
    <t>4.7k</t>
  </si>
  <si>
    <t>Humidity/Temperature Sensor</t>
  </si>
  <si>
    <t>HDC1008x</t>
  </si>
  <si>
    <t>[Adafruit]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</si>
  <si>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</si>
  <si>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</si>
  <si>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</si>
  <si>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</si>
  <si>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</si>
  <si>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</si>
  <si>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</si>
  <si>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</si>
  <si>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</si>
  <si>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</si>
  <si>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</si>
  <si>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</si>
  <si>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2x, JST with cable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</si>
  <si>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</si>
  <si>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</si>
  <si>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</si>
  <si>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</si>
  <si>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</si>
  <si>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</si>
  <si>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</si>
  <si>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</si>
  <si>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</si>
  <si>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</si>
  <si>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2x3 Header ?</t>
  </si>
  <si>
    <t>to connect possible camera</t>
  </si>
  <si>
    <t>GPIO 7 - 11</t>
  </si>
  <si>
    <t>R_spi</t>
  </si>
  <si>
    <t>$5.02</t>
  </si>
  <si>
    <t>Sensor Control</t>
  </si>
  <si>
    <t>Programmable RGB LED</t>
  </si>
  <si>
    <t>WS2812B</t>
  </si>
  <si>
    <t>1528-1104-ND</t>
  </si>
  <si>
    <t>max 60mA per LED → 0.84A worst case...</t>
  </si>
  <si>
    <t>GPIO 18</t>
  </si>
  <si>
    <t>Adafruit</t>
  </si>
  <si>
    <t>104???</t>
  </si>
  <si>
    <t>Random Status LED</t>
  </si>
  <si>
    <t>different colors? Same as for Power: simple BOM!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</si>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</sst>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color indexed="54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13"/>
      </patternFill>
    </fill>
    <fill>
      <patternFill patternType="solid">
        <fgColor indexed="11"/>
        <b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ill="1"/>
    <xf numFmtId="0" fontId="0" fillId="7" borderId="0" xfId="0" applyFont="1" applyFill="1"/>
    <xf numFmtId="0" fontId="0" fillId="7" borderId="0" xfId="0" applyFont="1" applyFill="1" applyAlignment="1">
      <alignment wrapText="1"/>
    </xf>
    <xf numFmtId="0" fontId="0" fillId="7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5" fillId="0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MIC5209-4.2YS/576-2372-ND/1030429" TargetMode="External"/><Relationship Id="rId4" Type="http://schemas.openxmlformats.org/officeDocument/2006/relationships/hyperlink" Target="http://www.digikey.com/product-detail/en/MIC5209-4.2YS/576-2372-ND/1030429" TargetMode="External"/><Relationship Id="rId5" Type="http://schemas.openxmlformats.org/officeDocument/2006/relationships/hyperlink" Target="http://www.digikey.com/product-detail/en/AP7333-33SAG-7/AP7333-33SAG-7DICT-ND/2270852" TargetMode="External"/><Relationship Id="rId6" Type="http://schemas.openxmlformats.org/officeDocument/2006/relationships/hyperlink" Target="http://www.digikey.com/product-detail/en/74CBTLV3125PW,118/568-5262-1-ND/2530740" TargetMode="External"/><Relationship Id="rId1" Type="http://schemas.openxmlformats.org/officeDocument/2006/relationships/hyperlink" Target="http://www.digikey.com/product-detail/en/DB2X41100L/DB2X41100LCT-ND/3884387" TargetMode="External"/><Relationship Id="rId2" Type="http://schemas.openxmlformats.org/officeDocument/2006/relationships/hyperlink" Target="http://www.digikey.com/product-detail/en/DB2X41100L/DB2X41100LCT-ND/3884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A26" zoomScale="75" zoomScaleNormal="75" zoomScalePageLayoutView="75" workbookViewId="0">
      <selection activeCell="C36" sqref="C36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19.83203125" customWidth="1"/>
    <col min="6" max="6" width="12.83203125" customWidth="1"/>
    <col min="7" max="7" width="39.33203125" customWidth="1"/>
  </cols>
  <sheetData>
    <row r="1" spans="1:13" ht="21" x14ac:dyDescent="0.25">
      <c r="A1" s="3" t="s">
        <v>0</v>
      </c>
    </row>
    <row r="2" spans="1:13" s="4" customFormat="1" x14ac:dyDescent="0.2">
      <c r="A2" s="4" t="s">
        <v>1</v>
      </c>
      <c r="B2" s="5">
        <v>0.1</v>
      </c>
      <c r="C2" s="6"/>
      <c r="D2" s="4" t="s">
        <v>2</v>
      </c>
      <c r="E2" s="7">
        <v>42338</v>
      </c>
      <c r="F2" s="7"/>
    </row>
    <row r="3" spans="1:13" s="4" customFormat="1" x14ac:dyDescent="0.2">
      <c r="B3" s="5"/>
      <c r="C3" s="6"/>
      <c r="E3" s="7"/>
      <c r="F3" s="7"/>
    </row>
    <row r="4" spans="1:13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</row>
    <row r="5" spans="1:13" s="11" customFormat="1" x14ac:dyDescent="0.2">
      <c r="B5" s="12"/>
      <c r="C5" s="13"/>
      <c r="L5" s="14" t="s">
        <v>12</v>
      </c>
      <c r="M5" s="11" t="s">
        <v>13</v>
      </c>
    </row>
    <row r="6" spans="1:13" s="11" customFormat="1" x14ac:dyDescent="0.2">
      <c r="A6" s="8" t="s">
        <v>14</v>
      </c>
      <c r="B6" s="12"/>
      <c r="C6" s="13"/>
      <c r="L6" s="15" t="s">
        <v>15</v>
      </c>
      <c r="M6" s="11" t="s">
        <v>16</v>
      </c>
    </row>
    <row r="7" spans="1:13" s="11" customFormat="1" x14ac:dyDescent="0.2">
      <c r="A7" s="11" t="s">
        <v>17</v>
      </c>
      <c r="B7" s="12" t="s">
        <v>18</v>
      </c>
      <c r="C7" s="13"/>
      <c r="D7" s="11">
        <v>1</v>
      </c>
      <c r="E7" s="11" t="s">
        <v>19</v>
      </c>
      <c r="I7" s="11" t="s">
        <v>18</v>
      </c>
      <c r="L7" s="16" t="s">
        <v>20</v>
      </c>
      <c r="M7" s="11" t="s">
        <v>21</v>
      </c>
    </row>
    <row r="8" spans="1:13" s="11" customFormat="1" x14ac:dyDescent="0.2">
      <c r="A8" s="11" t="s">
        <v>22</v>
      </c>
      <c r="B8" s="12" t="s">
        <v>18</v>
      </c>
      <c r="C8" s="13"/>
      <c r="D8" s="11">
        <v>1</v>
      </c>
      <c r="E8" s="11" t="s">
        <v>19</v>
      </c>
      <c r="G8" s="11" t="s">
        <v>23</v>
      </c>
      <c r="I8" s="11" t="s">
        <v>18</v>
      </c>
    </row>
    <row r="9" spans="1:13" s="11" customFormat="1" x14ac:dyDescent="0.2">
      <c r="A9" s="11" t="s">
        <v>24</v>
      </c>
      <c r="B9" s="12" t="s">
        <v>25</v>
      </c>
      <c r="C9" s="13"/>
      <c r="D9" s="11">
        <v>1</v>
      </c>
      <c r="E9" s="11" t="s">
        <v>26</v>
      </c>
      <c r="I9" s="11" t="s">
        <v>27</v>
      </c>
    </row>
    <row r="10" spans="1:13" s="11" customFormat="1" x14ac:dyDescent="0.2">
      <c r="A10" s="11" t="s">
        <v>28</v>
      </c>
      <c r="B10" s="12" t="s">
        <v>29</v>
      </c>
      <c r="C10" s="13"/>
      <c r="D10" s="11">
        <v>1</v>
      </c>
      <c r="E10" s="11" t="s">
        <v>30</v>
      </c>
      <c r="G10" s="17" t="s">
        <v>31</v>
      </c>
      <c r="I10" s="11" t="s">
        <v>27</v>
      </c>
    </row>
    <row r="11" spans="1:13" s="11" customFormat="1" x14ac:dyDescent="0.2">
      <c r="A11" s="11" t="s">
        <v>32</v>
      </c>
      <c r="B11" s="12" t="s">
        <v>33</v>
      </c>
      <c r="C11" s="13"/>
      <c r="D11" s="11">
        <v>2</v>
      </c>
      <c r="E11" s="11" t="s">
        <v>34</v>
      </c>
      <c r="I11" s="11" t="s">
        <v>35</v>
      </c>
    </row>
    <row r="12" spans="1:13" s="11" customFormat="1" x14ac:dyDescent="0.2">
      <c r="B12" s="12"/>
      <c r="C12" s="13"/>
    </row>
    <row r="13" spans="1:13" x14ac:dyDescent="0.2">
      <c r="A13" s="8" t="s">
        <v>36</v>
      </c>
    </row>
    <row r="14" spans="1:13" x14ac:dyDescent="0.2">
      <c r="A14" t="s">
        <v>37</v>
      </c>
      <c r="B14" s="2"/>
      <c r="D14">
        <v>1</v>
      </c>
      <c r="E14" s="11" t="s">
        <v>38</v>
      </c>
      <c r="F14" s="11"/>
      <c r="I14" t="s">
        <v>18</v>
      </c>
    </row>
    <row r="15" spans="1:13" x14ac:dyDescent="0.2">
      <c r="A15" t="s">
        <v>39</v>
      </c>
      <c r="B15" s="2" t="s">
        <v>40</v>
      </c>
      <c r="D15">
        <v>1</v>
      </c>
      <c r="E15" s="11" t="s">
        <v>41</v>
      </c>
      <c r="F15" s="11"/>
      <c r="I15" t="s">
        <v>35</v>
      </c>
    </row>
    <row r="16" spans="1:13" x14ac:dyDescent="0.2">
      <c r="A16" t="s">
        <v>42</v>
      </c>
      <c r="B16" s="1" t="s">
        <v>43</v>
      </c>
      <c r="D16">
        <v>1</v>
      </c>
      <c r="E16" t="s">
        <v>44</v>
      </c>
      <c r="G16" s="17" t="s">
        <v>45</v>
      </c>
      <c r="I16" t="s">
        <v>35</v>
      </c>
    </row>
    <row r="17" spans="1:9" x14ac:dyDescent="0.2">
      <c r="A17" t="s">
        <v>46</v>
      </c>
      <c r="B17" s="1" t="s">
        <v>47</v>
      </c>
      <c r="D17">
        <v>1</v>
      </c>
      <c r="E17" t="s">
        <v>48</v>
      </c>
      <c r="G17" t="s">
        <v>49</v>
      </c>
      <c r="I17" t="s">
        <v>50</v>
      </c>
    </row>
    <row r="18" spans="1:9" x14ac:dyDescent="0.2">
      <c r="A18" t="s">
        <v>51</v>
      </c>
      <c r="B18" s="1" t="s">
        <v>52</v>
      </c>
      <c r="D18">
        <v>1</v>
      </c>
      <c r="I18" s="11" t="s">
        <v>27</v>
      </c>
    </row>
    <row r="19" spans="1:9" x14ac:dyDescent="0.2">
      <c r="A19" t="s">
        <v>53</v>
      </c>
      <c r="B19" s="1" t="s">
        <v>54</v>
      </c>
      <c r="D19">
        <v>1</v>
      </c>
      <c r="I19" s="11" t="s">
        <v>27</v>
      </c>
    </row>
    <row r="20" spans="1:9" x14ac:dyDescent="0.2">
      <c r="A20" t="s">
        <v>55</v>
      </c>
      <c r="B20" s="18" t="s">
        <v>56</v>
      </c>
      <c r="C20" s="19" t="s">
        <v>57</v>
      </c>
      <c r="D20">
        <v>1</v>
      </c>
      <c r="E20" t="s">
        <v>58</v>
      </c>
      <c r="F20" t="s">
        <v>59</v>
      </c>
      <c r="I20" s="11" t="s">
        <v>27</v>
      </c>
    </row>
    <row r="21" spans="1:9" x14ac:dyDescent="0.2">
      <c r="A21" t="s">
        <v>60</v>
      </c>
      <c r="B21" s="1">
        <v>490</v>
      </c>
      <c r="D21">
        <v>1</v>
      </c>
      <c r="I21" s="11" t="s">
        <v>27</v>
      </c>
    </row>
    <row r="22" spans="1:9" x14ac:dyDescent="0.2">
      <c r="A22" t="s">
        <v>61</v>
      </c>
      <c r="D22">
        <v>1</v>
      </c>
      <c r="G22" t="s">
        <v>61</v>
      </c>
    </row>
    <row r="24" spans="1:9" x14ac:dyDescent="0.2">
      <c r="A24" s="8" t="s">
        <v>62</v>
      </c>
    </row>
    <row r="25" spans="1:9" x14ac:dyDescent="0.2">
      <c r="A25" t="s">
        <v>63</v>
      </c>
      <c r="B25" s="1" t="s">
        <v>64</v>
      </c>
      <c r="D25">
        <v>1</v>
      </c>
      <c r="E25" t="s">
        <v>65</v>
      </c>
      <c r="I25" t="s">
        <v>35</v>
      </c>
    </row>
    <row r="26" spans="1:9" x14ac:dyDescent="0.2">
      <c r="A26" t="s">
        <v>66</v>
      </c>
      <c r="B26" s="1" t="s">
        <v>66</v>
      </c>
      <c r="D26" t="s">
        <v>66</v>
      </c>
      <c r="E26" t="s">
        <v>66</v>
      </c>
      <c r="I26" t="s">
        <v>66</v>
      </c>
    </row>
    <row r="28" spans="1:9" x14ac:dyDescent="0.2">
      <c r="A28" s="8" t="s">
        <v>67</v>
      </c>
    </row>
    <row r="29" spans="1:9" x14ac:dyDescent="0.2">
      <c r="A29" t="s">
        <v>68</v>
      </c>
      <c r="B29" s="1" t="s">
        <v>69</v>
      </c>
      <c r="D29">
        <v>1</v>
      </c>
      <c r="E29" t="s">
        <v>70</v>
      </c>
    </row>
    <row r="30" spans="1:9" x14ac:dyDescent="0.2">
      <c r="A30" t="s">
        <v>71</v>
      </c>
      <c r="B30" s="1" t="s">
        <v>72</v>
      </c>
      <c r="D30">
        <v>1</v>
      </c>
      <c r="I30" s="11" t="s">
        <v>27</v>
      </c>
    </row>
    <row r="31" spans="1:9" x14ac:dyDescent="0.2">
      <c r="A31" t="s">
        <v>73</v>
      </c>
      <c r="B31" s="1" t="s">
        <v>74</v>
      </c>
      <c r="D31">
        <v>1</v>
      </c>
      <c r="I31" s="11" t="s">
        <v>27</v>
      </c>
    </row>
    <row r="32" spans="1:9" x14ac:dyDescent="0.2">
      <c r="A32" t="s">
        <v>75</v>
      </c>
      <c r="D32">
        <v>1</v>
      </c>
      <c r="I32" s="11" t="s">
        <v>27</v>
      </c>
    </row>
    <row r="33" spans="1:9" x14ac:dyDescent="0.2">
      <c r="A33" t="s">
        <v>76</v>
      </c>
      <c r="B33" s="1" t="s">
        <v>77</v>
      </c>
      <c r="D33">
        <v>1</v>
      </c>
      <c r="I33" s="11" t="s">
        <v>27</v>
      </c>
    </row>
    <row r="34" spans="1:9" x14ac:dyDescent="0.2">
      <c r="A34" t="s">
        <v>78</v>
      </c>
      <c r="B34" s="1" t="s">
        <v>79</v>
      </c>
      <c r="D34">
        <v>1</v>
      </c>
      <c r="I34" s="11" t="s">
        <v>27</v>
      </c>
    </row>
    <row r="35" spans="1:9" x14ac:dyDescent="0.2">
      <c r="A35" t="s">
        <v>80</v>
      </c>
      <c r="B35" s="1" t="s">
        <v>81</v>
      </c>
      <c r="D35">
        <v>1</v>
      </c>
      <c r="I35" s="11" t="s">
        <v>27</v>
      </c>
    </row>
    <row r="36" spans="1:9" x14ac:dyDescent="0.2">
      <c r="A36" t="s">
        <v>82</v>
      </c>
      <c r="D36">
        <v>1</v>
      </c>
      <c r="G36" t="s">
        <v>83</v>
      </c>
      <c r="I36" s="11" t="s">
        <v>27</v>
      </c>
    </row>
    <row r="37" spans="1:9" x14ac:dyDescent="0.2">
      <c r="A37" t="s">
        <v>84</v>
      </c>
      <c r="B37" s="19" t="s">
        <v>85</v>
      </c>
      <c r="C37" s="19" t="s">
        <v>86</v>
      </c>
      <c r="D37">
        <v>1</v>
      </c>
      <c r="E37" s="19" t="s">
        <v>87</v>
      </c>
      <c r="F37" s="19">
        <v>0.311</v>
      </c>
      <c r="I37" s="11" t="s">
        <v>88</v>
      </c>
    </row>
    <row r="38" spans="1:9" s="22" customFormat="1" x14ac:dyDescent="0.2">
      <c r="A38" s="20" t="s">
        <v>89</v>
      </c>
      <c r="B38" s="21" t="s">
        <v>90</v>
      </c>
      <c r="C38" s="21" t="s">
        <v>91</v>
      </c>
      <c r="D38" s="20">
        <v>1</v>
      </c>
      <c r="E38" s="21" t="s">
        <v>92</v>
      </c>
      <c r="F38" s="20" t="s">
        <v>93</v>
      </c>
      <c r="G38" s="20" t="s">
        <v>94</v>
      </c>
      <c r="I38" s="20" t="s">
        <v>88</v>
      </c>
    </row>
    <row r="39" spans="1:9" s="25" customFormat="1" x14ac:dyDescent="0.2">
      <c r="A39" s="23" t="s">
        <v>95</v>
      </c>
      <c r="B39" s="24"/>
      <c r="C39" s="24"/>
      <c r="D39" s="23"/>
      <c r="E39" s="24"/>
      <c r="F39" s="23"/>
      <c r="G39" s="23"/>
      <c r="I39" s="23"/>
    </row>
    <row r="40" spans="1:9" ht="32" x14ac:dyDescent="0.2">
      <c r="A40" t="s">
        <v>96</v>
      </c>
      <c r="B40" s="19" t="s">
        <v>97</v>
      </c>
      <c r="C40" s="19" t="s">
        <v>98</v>
      </c>
      <c r="D40">
        <v>1</v>
      </c>
      <c r="E40" s="19" t="s">
        <v>99</v>
      </c>
      <c r="F40" s="19">
        <v>0.34800000000000003</v>
      </c>
      <c r="G40" t="s">
        <v>100</v>
      </c>
    </row>
    <row r="42" spans="1:9" x14ac:dyDescent="0.2">
      <c r="A42" s="8" t="s">
        <v>101</v>
      </c>
    </row>
    <row r="43" spans="1:9" x14ac:dyDescent="0.2">
      <c r="A43" s="26" t="s">
        <v>102</v>
      </c>
      <c r="B43" s="1" t="s">
        <v>103</v>
      </c>
      <c r="D43" s="27">
        <v>4</v>
      </c>
      <c r="E43" t="s">
        <v>104</v>
      </c>
      <c r="G43" t="s">
        <v>105</v>
      </c>
      <c r="H43" t="s">
        <v>106</v>
      </c>
      <c r="I43" s="11" t="s">
        <v>19</v>
      </c>
    </row>
    <row r="44" spans="1:9" x14ac:dyDescent="0.2">
      <c r="A44" s="26"/>
      <c r="B44" s="1" t="s">
        <v>103</v>
      </c>
      <c r="D44" s="27">
        <v>4</v>
      </c>
      <c r="E44" t="s">
        <v>107</v>
      </c>
      <c r="G44" t="s">
        <v>108</v>
      </c>
      <c r="H44" t="s">
        <v>106</v>
      </c>
      <c r="I44" s="11" t="s">
        <v>19</v>
      </c>
    </row>
    <row r="45" spans="1:9" s="28" customFormat="1" x14ac:dyDescent="0.2">
      <c r="A45" s="28" t="s">
        <v>109</v>
      </c>
      <c r="B45" s="29"/>
      <c r="C45" s="29"/>
      <c r="D45" s="28">
        <v>6</v>
      </c>
      <c r="I45" s="28" t="s">
        <v>88</v>
      </c>
    </row>
    <row r="46" spans="1:9" s="11" customFormat="1" x14ac:dyDescent="0.2">
      <c r="A46" s="11" t="s">
        <v>110</v>
      </c>
      <c r="B46" s="19" t="s">
        <v>111</v>
      </c>
      <c r="C46" s="19" t="s">
        <v>112</v>
      </c>
      <c r="D46" s="11">
        <v>1</v>
      </c>
      <c r="E46" s="19" t="s">
        <v>113</v>
      </c>
      <c r="F46" t="s">
        <v>114</v>
      </c>
    </row>
    <row r="47" spans="1:9" x14ac:dyDescent="0.2">
      <c r="A47" t="s">
        <v>115</v>
      </c>
      <c r="B47" s="30" t="s">
        <v>116</v>
      </c>
      <c r="D47">
        <v>4</v>
      </c>
      <c r="E47" t="s">
        <v>117</v>
      </c>
      <c r="I47" s="11" t="s">
        <v>19</v>
      </c>
    </row>
    <row r="48" spans="1:9" x14ac:dyDescent="0.2">
      <c r="A48" t="s">
        <v>118</v>
      </c>
      <c r="B48" s="30" t="s">
        <v>119</v>
      </c>
      <c r="D48">
        <v>4</v>
      </c>
      <c r="I48" s="11" t="s">
        <v>88</v>
      </c>
    </row>
    <row r="49" spans="1:9" x14ac:dyDescent="0.2">
      <c r="A49" t="s">
        <v>120</v>
      </c>
      <c r="B49" s="2" t="s">
        <v>121</v>
      </c>
      <c r="C49" s="31"/>
      <c r="D49">
        <v>1</v>
      </c>
      <c r="F49" s="11"/>
      <c r="I49" s="11" t="s">
        <v>27</v>
      </c>
    </row>
    <row r="50" spans="1:9" x14ac:dyDescent="0.2">
      <c r="A50" s="26" t="s">
        <v>122</v>
      </c>
      <c r="B50" s="1" t="s">
        <v>123</v>
      </c>
      <c r="C50" s="13"/>
      <c r="D50" s="27">
        <v>2</v>
      </c>
      <c r="E50" s="27" t="s">
        <v>124</v>
      </c>
      <c r="G50" t="s">
        <v>125</v>
      </c>
      <c r="H50" t="s">
        <v>126</v>
      </c>
      <c r="I50" s="11" t="s">
        <v>19</v>
      </c>
    </row>
    <row r="51" spans="1:9" x14ac:dyDescent="0.2">
      <c r="A51" t="s">
        <v>127</v>
      </c>
      <c r="B51" s="30" t="s">
        <v>128</v>
      </c>
      <c r="C51" s="13"/>
      <c r="D51">
        <v>2</v>
      </c>
      <c r="I51" s="11" t="s">
        <v>19</v>
      </c>
    </row>
    <row r="52" spans="1:9" x14ac:dyDescent="0.2">
      <c r="A52" t="s">
        <v>129</v>
      </c>
      <c r="B52" s="30" t="s">
        <v>130</v>
      </c>
      <c r="D52">
        <v>2</v>
      </c>
      <c r="I52" s="11" t="s">
        <v>88</v>
      </c>
    </row>
    <row r="53" spans="1:9" x14ac:dyDescent="0.2">
      <c r="A53" t="s">
        <v>131</v>
      </c>
      <c r="B53" s="2" t="s">
        <v>132</v>
      </c>
      <c r="D53">
        <v>2</v>
      </c>
      <c r="F53" s="27"/>
      <c r="I53" s="11" t="s">
        <v>27</v>
      </c>
    </row>
    <row r="54" spans="1:9" x14ac:dyDescent="0.2">
      <c r="A54" s="26" t="s">
        <v>133</v>
      </c>
      <c r="B54" s="1" t="s">
        <v>134</v>
      </c>
      <c r="C54" s="13"/>
      <c r="D54">
        <v>2</v>
      </c>
      <c r="E54" t="s">
        <v>135</v>
      </c>
      <c r="I54" s="11" t="s">
        <v>19</v>
      </c>
    </row>
    <row r="55" spans="1:9" x14ac:dyDescent="0.2">
      <c r="A55" t="s">
        <v>136</v>
      </c>
      <c r="B55" s="30" t="s">
        <v>137</v>
      </c>
      <c r="C55" s="13"/>
      <c r="D55">
        <v>2</v>
      </c>
      <c r="I55" s="11" t="s">
        <v>19</v>
      </c>
    </row>
    <row r="56" spans="1:9" x14ac:dyDescent="0.2">
      <c r="A56" t="s">
        <v>138</v>
      </c>
      <c r="B56" s="30" t="s">
        <v>139</v>
      </c>
      <c r="D56">
        <v>2</v>
      </c>
      <c r="I56" s="11" t="s">
        <v>88</v>
      </c>
    </row>
    <row r="57" spans="1:9" x14ac:dyDescent="0.2">
      <c r="A57" t="s">
        <v>140</v>
      </c>
      <c r="B57" s="2"/>
      <c r="D57">
        <v>2</v>
      </c>
      <c r="I57" s="11" t="s">
        <v>27</v>
      </c>
    </row>
    <row r="58" spans="1:9" x14ac:dyDescent="0.2">
      <c r="A58" s="26" t="s">
        <v>141</v>
      </c>
      <c r="B58" s="32"/>
      <c r="C58" s="13"/>
      <c r="D58" s="27" t="s">
        <v>88</v>
      </c>
      <c r="I58" s="11" t="s">
        <v>88</v>
      </c>
    </row>
    <row r="59" spans="1:9" x14ac:dyDescent="0.2">
      <c r="A59" t="s">
        <v>142</v>
      </c>
      <c r="B59" s="1" t="s">
        <v>143</v>
      </c>
      <c r="C59" s="13"/>
      <c r="D59">
        <v>1</v>
      </c>
      <c r="E59" t="s">
        <v>144</v>
      </c>
      <c r="G59" t="s">
        <v>49</v>
      </c>
      <c r="H59" t="s">
        <v>126</v>
      </c>
      <c r="I59" s="11" t="s">
        <v>35</v>
      </c>
    </row>
    <row r="60" spans="1:9" x14ac:dyDescent="0.2">
      <c r="A60" t="s">
        <v>145</v>
      </c>
      <c r="B60" s="1" t="s">
        <v>146</v>
      </c>
      <c r="D60">
        <v>1</v>
      </c>
      <c r="I60" s="11" t="s">
        <v>27</v>
      </c>
    </row>
    <row r="61" spans="1:9" x14ac:dyDescent="0.2">
      <c r="A61" t="s">
        <v>147</v>
      </c>
      <c r="B61" s="30" t="s">
        <v>148</v>
      </c>
      <c r="D61">
        <v>1</v>
      </c>
      <c r="G61" t="s">
        <v>149</v>
      </c>
      <c r="H61" t="s">
        <v>150</v>
      </c>
      <c r="I61" s="11" t="s">
        <v>88</v>
      </c>
    </row>
    <row r="62" spans="1:9" x14ac:dyDescent="0.2">
      <c r="A62" t="s">
        <v>151</v>
      </c>
      <c r="B62" s="2"/>
      <c r="D62">
        <v>4</v>
      </c>
      <c r="F62" t="s">
        <v>152</v>
      </c>
      <c r="I62" s="11" t="s">
        <v>27</v>
      </c>
    </row>
    <row r="64" spans="1:9" x14ac:dyDescent="0.2">
      <c r="A64" s="8" t="s">
        <v>153</v>
      </c>
      <c r="C64" s="13"/>
    </row>
    <row r="65" spans="1:9" x14ac:dyDescent="0.2">
      <c r="A65" t="s">
        <v>154</v>
      </c>
      <c r="B65" s="1" t="s">
        <v>155</v>
      </c>
      <c r="D65">
        <f>4+2+1+1+6</f>
        <v>14</v>
      </c>
      <c r="E65" t="s">
        <v>156</v>
      </c>
      <c r="G65" t="s">
        <v>157</v>
      </c>
      <c r="H65" t="s">
        <v>158</v>
      </c>
      <c r="I65" t="s">
        <v>159</v>
      </c>
    </row>
    <row r="66" spans="1:9" x14ac:dyDescent="0.2">
      <c r="A66" t="s">
        <v>53</v>
      </c>
      <c r="B66" s="2" t="s">
        <v>160</v>
      </c>
      <c r="D66">
        <v>14</v>
      </c>
      <c r="I66" s="11" t="s">
        <v>27</v>
      </c>
    </row>
    <row r="67" spans="1:9" x14ac:dyDescent="0.2">
      <c r="A67" t="s">
        <v>161</v>
      </c>
      <c r="B67" s="30" t="s">
        <v>162</v>
      </c>
      <c r="D67">
        <v>3</v>
      </c>
      <c r="I67" s="11" t="s">
        <v>27</v>
      </c>
    </row>
    <row r="68" spans="1:9" x14ac:dyDescent="0.2">
      <c r="A68" t="s">
        <v>163</v>
      </c>
      <c r="B68" s="2"/>
      <c r="D68">
        <v>3</v>
      </c>
      <c r="I68" s="11" t="s">
        <v>27</v>
      </c>
    </row>
    <row r="69" spans="1:9" x14ac:dyDescent="0.2">
      <c r="A69" t="s">
        <v>164</v>
      </c>
      <c r="B69" s="1" t="s">
        <v>165</v>
      </c>
      <c r="D69">
        <v>1</v>
      </c>
      <c r="E69" t="s">
        <v>166</v>
      </c>
      <c r="I69" s="11" t="s">
        <v>27</v>
      </c>
    </row>
    <row r="70" spans="1:9" x14ac:dyDescent="0.2">
      <c r="A70" t="s">
        <v>167</v>
      </c>
      <c r="B70" s="1" t="s">
        <v>168</v>
      </c>
      <c r="C70" s="13"/>
      <c r="D70">
        <v>1</v>
      </c>
      <c r="I70" s="11" t="s">
        <v>27</v>
      </c>
    </row>
    <row r="71" spans="1:9" x14ac:dyDescent="0.2">
      <c r="A71" t="s">
        <v>169</v>
      </c>
      <c r="B71" s="1" t="s">
        <v>18</v>
      </c>
      <c r="D71">
        <v>1</v>
      </c>
      <c r="E71" t="s">
        <v>170</v>
      </c>
      <c r="I71" s="11" t="s">
        <v>27</v>
      </c>
    </row>
    <row r="72" spans="1:9" x14ac:dyDescent="0.2">
      <c r="A72" t="s">
        <v>171</v>
      </c>
      <c r="B72" s="1" t="s">
        <v>132</v>
      </c>
      <c r="D72">
        <v>1</v>
      </c>
      <c r="I72" s="11" t="s">
        <v>27</v>
      </c>
    </row>
    <row r="74" spans="1:9" x14ac:dyDescent="0.2">
      <c r="A74" s="8" t="s">
        <v>172</v>
      </c>
    </row>
    <row r="75" spans="1:9" x14ac:dyDescent="0.2">
      <c r="A75" t="s">
        <v>173</v>
      </c>
      <c r="B75" s="32"/>
      <c r="D75">
        <v>4</v>
      </c>
      <c r="I75" s="11" t="s">
        <v>19</v>
      </c>
    </row>
    <row r="76" spans="1:9" x14ac:dyDescent="0.2">
      <c r="A76" t="s">
        <v>174</v>
      </c>
      <c r="B76" s="32"/>
      <c r="D76">
        <v>4</v>
      </c>
      <c r="I76" s="11" t="s">
        <v>19</v>
      </c>
    </row>
    <row r="77" spans="1:9" x14ac:dyDescent="0.2">
      <c r="A77" t="s">
        <v>175</v>
      </c>
      <c r="B77" s="32"/>
      <c r="D77">
        <v>4</v>
      </c>
      <c r="I77" s="11" t="s">
        <v>88</v>
      </c>
    </row>
    <row r="78" spans="1:9" x14ac:dyDescent="0.2">
      <c r="A78" t="s">
        <v>176</v>
      </c>
      <c r="B78" s="32"/>
      <c r="D78">
        <v>1</v>
      </c>
      <c r="I78" s="11" t="s">
        <v>19</v>
      </c>
    </row>
    <row r="79" spans="1:9" x14ac:dyDescent="0.2">
      <c r="A79" t="s">
        <v>177</v>
      </c>
      <c r="B79" s="32"/>
      <c r="D79">
        <v>1</v>
      </c>
      <c r="I79" s="11" t="s">
        <v>19</v>
      </c>
    </row>
    <row r="80" spans="1:9" x14ac:dyDescent="0.2">
      <c r="A80" t="s">
        <v>178</v>
      </c>
      <c r="B80" s="32"/>
      <c r="D80">
        <v>1</v>
      </c>
      <c r="I80" s="11" t="s">
        <v>88</v>
      </c>
    </row>
    <row r="81" spans="1:9" x14ac:dyDescent="0.2">
      <c r="A81" t="s">
        <v>179</v>
      </c>
      <c r="B81" s="32"/>
      <c r="D81" s="27" t="s">
        <v>88</v>
      </c>
      <c r="I81" s="11" t="s">
        <v>88</v>
      </c>
    </row>
  </sheetData>
  <sheetProtection selectLockedCells="1" selectUnlockedCells="1"/>
  <hyperlinks>
    <hyperlink ref="B37" r:id="rId1"/>
    <hyperlink ref="E37" r:id="rId2"/>
    <hyperlink ref="B38" r:id="rId3"/>
    <hyperlink ref="E38" r:id="rId4"/>
    <hyperlink ref="E40" r:id="rId5"/>
    <hyperlink ref="E46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