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lorenz/ownCloud/dev/cpio/cpio-pcb/components/"/>
    </mc:Choice>
  </mc:AlternateContent>
  <bookViews>
    <workbookView xWindow="0" yWindow="460" windowWidth="28720" windowHeight="17540" tabRatio="225"/>
  </bookViews>
  <sheets>
    <sheet name="Overview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1" l="1"/>
  <c r="D84" i="1"/>
</calcChain>
</file>

<file path=xl/sharedStrings.xml><?xml version="1.0" encoding="utf-8"?>
<sst xmlns="http://schemas.openxmlformats.org/spreadsheetml/2006/main" count="280" uniqueCount="206">
  <si>
    <t>CPIO - Cuisine Purpose Input/Output Board</t>
  </si>
  <si>
    <t>Version:</t>
  </si>
  <si>
    <t>Date</t>
  </si>
  <si>
    <t>Part Description</t>
  </si>
  <si>
    <t>Part Name/Description</t>
  </si>
  <si>
    <t>Footprint or
Dimensions</t>
  </si>
  <si>
    <t>Amount</t>
  </si>
  <si>
    <t>Price (10pcs)</t>
  </si>
  <si>
    <t>Comment</t>
  </si>
  <si>
    <t>RP Pin</t>
  </si>
  <si>
    <t>Red</t>
  </si>
  <si>
    <t>Component not yet found</t>
  </si>
  <si>
    <t>General</t>
  </si>
  <si>
    <t>Orange</t>
  </si>
  <si>
    <t>Component idea but not yet found</t>
  </si>
  <si>
    <t>Raspberry Pi Zero</t>
  </si>
  <si>
    <t>-</t>
  </si>
  <si>
    <t>[external]</t>
  </si>
  <si>
    <t>Yellow</t>
  </si>
  <si>
    <t>Verify amount and/or source</t>
  </si>
  <si>
    <t>WiFi Dongle</t>
  </si>
  <si>
    <t>maybe USB-Micro Adapter needed</t>
  </si>
  <si>
    <t>40 Pin Header, male</t>
  </si>
  <si>
    <t>2x20, 0.100" pitch, 0.230" length</t>
  </si>
  <si>
    <t>S2012EC-20-ND</t>
  </si>
  <si>
    <t>40 Pin Header, female</t>
  </si>
  <si>
    <t>extra long pins, allow stacking</t>
  </si>
  <si>
    <t>1528-1385-ND</t>
  </si>
  <si>
    <t>Spacer</t>
  </si>
  <si>
    <t>10mm, actual distance 11mm</t>
  </si>
  <si>
    <t>AE10793-ND</t>
  </si>
  <si>
    <t>Power Input</t>
  </si>
  <si>
    <t>Power Supply 12V 2A</t>
  </si>
  <si>
    <t>[via Raffi]</t>
  </si>
  <si>
    <t>Power Socket</t>
  </si>
  <si>
    <t xml:space="preserve">PJ-047A </t>
  </si>
  <si>
    <t>CP-047A-ND</t>
  </si>
  <si>
    <t>EG5137-ND</t>
  </si>
  <si>
    <t>via I2C</t>
  </si>
  <si>
    <t>C_decap</t>
  </si>
  <si>
    <t>Status LED</t>
  </si>
  <si>
    <t>R_led_12V</t>
  </si>
  <si>
    <t>diode or switch to put 5V from USB raspi to power output if no supply is connected</t>
  </si>
  <si>
    <t>Power Output</t>
  </si>
  <si>
    <t>High Side Switch</t>
  </si>
  <si>
    <t>VNQ5E160K-E</t>
  </si>
  <si>
    <t>Power Internal</t>
  </si>
  <si>
    <t>Step-Down (12 to 5V)</t>
  </si>
  <si>
    <t>785-1277-1-ND</t>
  </si>
  <si>
    <t>C_sd_1</t>
  </si>
  <si>
    <t>4.7u</t>
  </si>
  <si>
    <t>C_sd_2</t>
  </si>
  <si>
    <t>10u</t>
  </si>
  <si>
    <t>C_sd_3</t>
  </si>
  <si>
    <t>L_sd_1</t>
  </si>
  <si>
    <t>2.2u</t>
  </si>
  <si>
    <t>R_sd_en</t>
  </si>
  <si>
    <t>Not floating</t>
  </si>
  <si>
    <t>Diode_sd</t>
  </si>
  <si>
    <t>DB2X41100L</t>
  </si>
  <si>
    <t>SOD-123F</t>
  </si>
  <si>
    <t>DB2X41100LCT-ND</t>
  </si>
  <si>
    <t>?</t>
  </si>
  <si>
    <t>AP7333-33SAG-7DICT-ND</t>
  </si>
  <si>
    <t>max current not well defined. Sensors and ADC should be low power</t>
  </si>
  <si>
    <t>Sensor Input</t>
  </si>
  <si>
    <t>Temperature Probe</t>
  </si>
  <si>
    <t>DS18B20</t>
  </si>
  <si>
    <t>1568-1228-ND</t>
  </si>
  <si>
    <t>GPIO 4</t>
  </si>
  <si>
    <t>DS18B20+-ND</t>
  </si>
  <si>
    <t>via 1-Wire</t>
  </si>
  <si>
    <t>74CBTLV3125PW</t>
  </si>
  <si>
    <t>568-5262-1-ND</t>
  </si>
  <si>
    <t>1-Wire Plug</t>
  </si>
  <si>
    <t>3x, JST with cable</t>
  </si>
  <si>
    <t>1-Wire Socket</t>
  </si>
  <si>
    <t>3x, JST</t>
  </si>
  <si>
    <t>R_1wire</t>
  </si>
  <si>
    <t>4.7k</t>
  </si>
  <si>
    <t>Humidity/Temperature Sensor</t>
  </si>
  <si>
    <t>HDC1008x</t>
  </si>
  <si>
    <t>breakout board, via I2C</t>
  </si>
  <si>
    <t>GPIO 2 + 3</t>
  </si>
  <si>
    <t>I2C Plug</t>
  </si>
  <si>
    <t>4x, JST with cable</t>
  </si>
  <si>
    <t>I2C Socket</t>
  </si>
  <si>
    <t>4x, JST</t>
  </si>
  <si>
    <t>R_i2c</t>
  </si>
  <si>
    <t>10k</t>
  </si>
  <si>
    <t>Brightness Sensor</t>
  </si>
  <si>
    <t>16 ~ 33 kOhms @ 10 lux</t>
  </si>
  <si>
    <t>PDV-P8103-ND</t>
  </si>
  <si>
    <t>Brightness Sensor Plug</t>
  </si>
  <si>
    <t>Brightness Sensor Socket</t>
  </si>
  <si>
    <t>2x, JST</t>
  </si>
  <si>
    <t>R_bright</t>
  </si>
  <si>
    <t>pH Sensor Socket</t>
  </si>
  <si>
    <t>ADC</t>
  </si>
  <si>
    <t>ADS1115</t>
  </si>
  <si>
    <t>296-38849-1-ND</t>
  </si>
  <si>
    <t>C_decap_adc</t>
  </si>
  <si>
    <t>100n</t>
  </si>
  <si>
    <t>SPI Socket</t>
  </si>
  <si>
    <t>GPIO 7 - 11</t>
  </si>
  <si>
    <t>R_spi</t>
  </si>
  <si>
    <t>Sensor Control</t>
  </si>
  <si>
    <t>Programmable RGB LED</t>
  </si>
  <si>
    <t>WS2812B</t>
  </si>
  <si>
    <t>max 60mA per LED → 0.84A worst case...</t>
  </si>
  <si>
    <t>GPIO 18</t>
  </si>
  <si>
    <t>Random Status LED</t>
  </si>
  <si>
    <t>R_led_3.3V</t>
  </si>
  <si>
    <t>Beeper</t>
  </si>
  <si>
    <t>AI-1441-TWT-12V-R</t>
  </si>
  <si>
    <t>668-1459-ND</t>
  </si>
  <si>
    <t>R_beeper</t>
  </si>
  <si>
    <t>1k</t>
  </si>
  <si>
    <t>Button</t>
  </si>
  <si>
    <t>EG4791-ND</t>
  </si>
  <si>
    <t>R_button</t>
  </si>
  <si>
    <t>Output</t>
  </si>
  <si>
    <t>Heating Pads (12V, total 20W)</t>
  </si>
  <si>
    <t>Heating Plug</t>
  </si>
  <si>
    <t>Heating Socket</t>
  </si>
  <si>
    <t>Fan (4cm)</t>
  </si>
  <si>
    <t>Fan Cable Extension</t>
  </si>
  <si>
    <t>Fan Socket</t>
  </si>
  <si>
    <t>Garden Lightning</t>
  </si>
  <si>
    <t>M20x2</t>
  </si>
  <si>
    <t>indiv.</t>
  </si>
  <si>
    <t>500SSP1S2M2, 28V, 5A</t>
  </si>
  <si>
    <t>0805</t>
  </si>
  <si>
    <t>Diode</t>
  </si>
  <si>
    <t>2.75mm (diameter)</t>
  </si>
  <si>
    <t>PowerSSO-24</t>
  </si>
  <si>
    <t>SOT23-6</t>
  </si>
  <si>
    <t>497-11721-1-ND</t>
  </si>
  <si>
    <t>Blue</t>
  </si>
  <si>
    <t>Footprint missing</t>
  </si>
  <si>
    <t>indv.</t>
  </si>
  <si>
    <t>LDO Sensor/ADC (5 to 3.3V)</t>
  </si>
  <si>
    <t>AOZ1280CI, 1.2 A</t>
  </si>
  <si>
    <t>Switch to en/dis different sensors</t>
  </si>
  <si>
    <t>Sensor Switch</t>
  </si>
  <si>
    <t>Temperature</t>
  </si>
  <si>
    <t>Humidity/Temperature</t>
  </si>
  <si>
    <t>Brightness</t>
  </si>
  <si>
    <t>Temperature Probe (waterproof)</t>
  </si>
  <si>
    <t>pH</t>
  </si>
  <si>
    <t>Camera</t>
  </si>
  <si>
    <t>Digikey/Adafruit ID</t>
  </si>
  <si>
    <t>pH Sensor</t>
  </si>
  <si>
    <t>pH Sensor Plug</t>
  </si>
  <si>
    <t>Current Measurement</t>
  </si>
  <si>
    <t>INA139</t>
  </si>
  <si>
    <t xml:space="preserve">SOT23-5 </t>
  </si>
  <si>
    <t>296-26061-1-ND</t>
  </si>
  <si>
    <t>via ADC</t>
  </si>
  <si>
    <t>R_cm_sens</t>
  </si>
  <si>
    <t>R_cm_load</t>
  </si>
  <si>
    <t>1m</t>
  </si>
  <si>
    <t>R_hss_prot</t>
  </si>
  <si>
    <t>R_hss_gnd</t>
  </si>
  <si>
    <t>Diode_hss_gnd</t>
  </si>
  <si>
    <t>Power Slide Switch</t>
  </si>
  <si>
    <t>R_ss_prot</t>
  </si>
  <si>
    <t>TSSOP-14</t>
  </si>
  <si>
    <t>TFSOP-10</t>
  </si>
  <si>
    <t>SOT23-3</t>
  </si>
  <si>
    <t>AP7333, 3.3V, 300mA</t>
  </si>
  <si>
    <t>10M</t>
  </si>
  <si>
    <t>R_sd_1a</t>
  </si>
  <si>
    <t>R_sd_2a</t>
  </si>
  <si>
    <t>R_sd_1b</t>
  </si>
  <si>
    <t>R_sd_2b</t>
  </si>
  <si>
    <t>20k</t>
  </si>
  <si>
    <t>30k</t>
  </si>
  <si>
    <t>9.1k</t>
  </si>
  <si>
    <t>C_ldo3.3</t>
  </si>
  <si>
    <t>1u</t>
  </si>
  <si>
    <t>Level Shifter for LED command</t>
  </si>
  <si>
    <t>568-5461-1-ND</t>
  </si>
  <si>
    <t>Level Shifter (3.3 to 5V) for LED command instead of additional LDO for LEDs. Drive LEDs with 5V</t>
  </si>
  <si>
    <t>74LVC</t>
  </si>
  <si>
    <t xml:space="preserve">SOT-363 </t>
  </si>
  <si>
    <t>6x, JST</t>
  </si>
  <si>
    <t>455-2247-ND</t>
  </si>
  <si>
    <t>455-2248-ND</t>
  </si>
  <si>
    <t>455-2249-ND</t>
  </si>
  <si>
    <t>455-2271-ND</t>
  </si>
  <si>
    <t>455-2266-ND</t>
  </si>
  <si>
    <t>455-2219-ND</t>
  </si>
  <si>
    <t>455-2267-ND</t>
  </si>
  <si>
    <t>455-1135-1-ND</t>
  </si>
  <si>
    <t>Plug Crimp Connectors</t>
  </si>
  <si>
    <t>for JST</t>
  </si>
  <si>
    <t>0.1u</t>
  </si>
  <si>
    <t>XH-A-3</t>
  </si>
  <si>
    <t>XH-A-4</t>
  </si>
  <si>
    <t>XH-A-2</t>
  </si>
  <si>
    <t>XH-A-6</t>
  </si>
  <si>
    <t>same a for brightness sensor - ok?</t>
  </si>
  <si>
    <t>same a for heating plugs - ok?</t>
  </si>
  <si>
    <t>R_led_5V</t>
  </si>
  <si>
    <t>Diode_hss_load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</si>
</sst>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8" x14ac:knownFonts="1">
    <font>
      <sz val="12"/>
      <color indexed="8"/>
      <name val="Calibri"/>
      <family val="2"/>
    </font>
    <font>
      <b/>
      <sz val="16"/>
      <color indexed="8"/>
      <name val="Calibri"/>
      <family val="2"/>
    </font>
    <font>
      <i/>
      <sz val="12"/>
      <color indexed="8"/>
      <name val="Calibri"/>
      <family val="2"/>
    </font>
    <font>
      <b/>
      <sz val="12"/>
      <color indexed="8"/>
      <name val="Calibri"/>
      <family val="2"/>
    </font>
    <font>
      <u/>
      <sz val="12"/>
      <color indexed="8"/>
      <name val="Calibri"/>
      <family val="2"/>
    </font>
    <font>
      <sz val="12"/>
      <name val="Calibri"/>
      <family val="2"/>
    </font>
    <font>
      <u/>
      <sz val="12"/>
      <color theme="11"/>
      <name val="Calibri"/>
      <family val="2"/>
    </font>
    <font>
      <u/>
      <sz val="12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51"/>
        <bgColor indexed="13"/>
      </patternFill>
    </fill>
    <fill>
      <patternFill patternType="solid">
        <fgColor indexed="13"/>
        <bgColor indexed="3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4" fillId="0" borderId="0" xfId="0" applyFont="1"/>
    <xf numFmtId="0" fontId="0" fillId="4" borderId="0" xfId="0" applyFill="1"/>
    <xf numFmtId="0" fontId="0" fillId="0" borderId="0" xfId="0" applyFont="1" applyFill="1"/>
    <xf numFmtId="0" fontId="0" fillId="0" borderId="0" xfId="0" applyFill="1"/>
    <xf numFmtId="0" fontId="0" fillId="0" borderId="0" xfId="0" quotePrefix="1" applyFill="1" applyAlignment="1">
      <alignment horizontal="left"/>
    </xf>
    <xf numFmtId="0" fontId="0" fillId="0" borderId="0" xfId="0" quotePrefix="1" applyFont="1" applyAlignment="1">
      <alignment wrapText="1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2" fontId="0" fillId="0" borderId="0" xfId="0" applyNumberFormat="1" applyFont="1"/>
    <xf numFmtId="2" fontId="0" fillId="0" borderId="0" xfId="0" applyNumberFormat="1" applyFont="1" applyAlignment="1">
      <alignment wrapText="1"/>
    </xf>
    <xf numFmtId="2" fontId="0" fillId="0" borderId="0" xfId="0" applyNumberFormat="1" applyFill="1"/>
    <xf numFmtId="0" fontId="0" fillId="0" borderId="0" xfId="0" applyFont="1" applyFill="1" applyAlignment="1">
      <alignment wrapText="1"/>
    </xf>
    <xf numFmtId="0" fontId="5" fillId="2" borderId="0" xfId="0" applyFont="1" applyFill="1"/>
    <xf numFmtId="0" fontId="5" fillId="0" borderId="0" xfId="0" applyFont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8" borderId="0" xfId="0" applyFont="1" applyFill="1" applyAlignment="1">
      <alignment horizontal="left"/>
    </xf>
  </cellXfs>
  <cellStyles count="8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73" zoomScale="99" zoomScaleNormal="75" zoomScalePageLayoutView="75" workbookViewId="0">
      <selection activeCell="A88" sqref="A88"/>
    </sheetView>
  </sheetViews>
  <sheetFormatPr baseColWidth="10" defaultRowHeight="16" x14ac:dyDescent="0.2"/>
  <cols>
    <col min="1" max="1" width="29.6640625" customWidth="1"/>
    <col min="2" max="2" width="30" style="1" customWidth="1"/>
    <col min="3" max="3" width="12.1640625" style="2" customWidth="1"/>
    <col min="4" max="4" width="8" customWidth="1"/>
    <col min="5" max="5" width="23.33203125" customWidth="1"/>
    <col min="6" max="6" width="12.83203125" style="21" customWidth="1"/>
    <col min="7" max="7" width="80.5" customWidth="1"/>
    <col min="9" max="9" width="7.83203125" customWidth="1"/>
    <col min="10" max="10" width="30.5" customWidth="1"/>
  </cols>
  <sheetData>
    <row r="1" spans="1:10" ht="21" x14ac:dyDescent="0.25">
      <c r="A1" s="3" t="s">
        <v>0</v>
      </c>
    </row>
    <row r="2" spans="1:10" s="4" customFormat="1" x14ac:dyDescent="0.2">
      <c r="A2" s="4" t="s">
        <v>1</v>
      </c>
      <c r="B2" s="5">
        <v>0.3</v>
      </c>
      <c r="C2" s="6"/>
      <c r="D2" s="4" t="s">
        <v>2</v>
      </c>
      <c r="E2" s="7">
        <v>42353</v>
      </c>
      <c r="F2" s="22"/>
    </row>
    <row r="3" spans="1:10" s="4" customFormat="1" x14ac:dyDescent="0.2">
      <c r="B3" s="5"/>
      <c r="C3" s="6"/>
      <c r="E3" s="7"/>
      <c r="F3" s="22"/>
    </row>
    <row r="4" spans="1:10" s="8" customFormat="1" ht="32" x14ac:dyDescent="0.2">
      <c r="A4" s="8" t="s">
        <v>3</v>
      </c>
      <c r="B4" s="9" t="s">
        <v>4</v>
      </c>
      <c r="C4" s="10" t="s">
        <v>5</v>
      </c>
      <c r="D4" s="8" t="s">
        <v>6</v>
      </c>
      <c r="E4" s="8" t="s">
        <v>151</v>
      </c>
      <c r="F4" s="23" t="s">
        <v>7</v>
      </c>
      <c r="G4" s="8" t="s">
        <v>8</v>
      </c>
      <c r="H4" s="8" t="s">
        <v>9</v>
      </c>
    </row>
    <row r="5" spans="1:10" s="11" customFormat="1" x14ac:dyDescent="0.2">
      <c r="B5" s="12"/>
      <c r="C5" s="13"/>
      <c r="F5" s="24"/>
      <c r="I5" s="28" t="s">
        <v>10</v>
      </c>
      <c r="J5" s="29" t="s">
        <v>11</v>
      </c>
    </row>
    <row r="6" spans="1:10" s="11" customFormat="1" x14ac:dyDescent="0.2">
      <c r="A6" s="8" t="s">
        <v>12</v>
      </c>
      <c r="B6" s="12"/>
      <c r="C6" s="13"/>
      <c r="F6" s="24"/>
      <c r="I6" s="30" t="s">
        <v>13</v>
      </c>
      <c r="J6" s="29" t="s">
        <v>14</v>
      </c>
    </row>
    <row r="7" spans="1:10" s="11" customFormat="1" x14ac:dyDescent="0.2">
      <c r="A7" s="11" t="s">
        <v>15</v>
      </c>
      <c r="B7" s="12" t="s">
        <v>16</v>
      </c>
      <c r="C7" s="13" t="s">
        <v>16</v>
      </c>
      <c r="D7" s="11">
        <v>1</v>
      </c>
      <c r="E7" s="11" t="s">
        <v>17</v>
      </c>
      <c r="F7" s="24"/>
      <c r="I7" s="31" t="s">
        <v>18</v>
      </c>
      <c r="J7" s="29" t="s">
        <v>19</v>
      </c>
    </row>
    <row r="8" spans="1:10" s="11" customFormat="1" x14ac:dyDescent="0.2">
      <c r="A8" s="11" t="s">
        <v>20</v>
      </c>
      <c r="B8" s="12" t="s">
        <v>16</v>
      </c>
      <c r="C8" s="13" t="s">
        <v>16</v>
      </c>
      <c r="D8" s="11">
        <v>1</v>
      </c>
      <c r="E8" s="11" t="s">
        <v>17</v>
      </c>
      <c r="F8" s="24"/>
      <c r="G8" s="11" t="s">
        <v>21</v>
      </c>
      <c r="I8" s="32" t="s">
        <v>138</v>
      </c>
      <c r="J8" s="29" t="s">
        <v>139</v>
      </c>
    </row>
    <row r="9" spans="1:10" s="11" customFormat="1" x14ac:dyDescent="0.2">
      <c r="A9" s="11" t="s">
        <v>22</v>
      </c>
      <c r="B9" s="12" t="s">
        <v>23</v>
      </c>
      <c r="C9" s="13" t="s">
        <v>129</v>
      </c>
      <c r="D9" s="11">
        <v>1</v>
      </c>
      <c r="E9" s="11" t="s">
        <v>24</v>
      </c>
      <c r="F9" s="24">
        <v>0.63700000000000001</v>
      </c>
    </row>
    <row r="10" spans="1:10" s="11" customFormat="1" x14ac:dyDescent="0.2">
      <c r="A10" s="11" t="s">
        <v>25</v>
      </c>
      <c r="B10" s="12" t="s">
        <v>26</v>
      </c>
      <c r="C10" s="13" t="s">
        <v>129</v>
      </c>
      <c r="D10" s="11">
        <v>1</v>
      </c>
      <c r="E10" s="11" t="s">
        <v>27</v>
      </c>
      <c r="F10" s="24">
        <v>2.25</v>
      </c>
      <c r="G10" s="17"/>
    </row>
    <row r="11" spans="1:10" s="11" customFormat="1" x14ac:dyDescent="0.2">
      <c r="A11" s="11" t="s">
        <v>28</v>
      </c>
      <c r="B11" s="12" t="s">
        <v>29</v>
      </c>
      <c r="C11" s="13" t="s">
        <v>134</v>
      </c>
      <c r="D11" s="11">
        <v>2</v>
      </c>
      <c r="E11" s="11" t="s">
        <v>30</v>
      </c>
      <c r="F11" s="24">
        <v>0.34</v>
      </c>
      <c r="G11" s="17"/>
    </row>
    <row r="12" spans="1:10" s="11" customFormat="1" x14ac:dyDescent="0.2">
      <c r="B12" s="12"/>
      <c r="C12" s="13"/>
      <c r="F12" s="24"/>
      <c r="G12" s="17"/>
    </row>
    <row r="13" spans="1:10" x14ac:dyDescent="0.2">
      <c r="A13" s="8" t="s">
        <v>31</v>
      </c>
      <c r="G13" s="18"/>
    </row>
    <row r="14" spans="1:10" x14ac:dyDescent="0.2">
      <c r="A14" t="s">
        <v>32</v>
      </c>
      <c r="B14" s="2"/>
      <c r="C14" s="2" t="s">
        <v>16</v>
      </c>
      <c r="D14">
        <v>1</v>
      </c>
      <c r="E14" s="11" t="s">
        <v>33</v>
      </c>
      <c r="F14" s="24"/>
      <c r="G14" s="18"/>
    </row>
    <row r="15" spans="1:10" x14ac:dyDescent="0.2">
      <c r="A15" t="s">
        <v>34</v>
      </c>
      <c r="B15" s="2" t="s">
        <v>35</v>
      </c>
      <c r="C15" s="2" t="s">
        <v>130</v>
      </c>
      <c r="D15">
        <v>1</v>
      </c>
      <c r="E15" s="11" t="s">
        <v>36</v>
      </c>
      <c r="F15" s="24">
        <v>0.752</v>
      </c>
      <c r="G15" s="18"/>
    </row>
    <row r="16" spans="1:10" x14ac:dyDescent="0.2">
      <c r="A16" t="s">
        <v>165</v>
      </c>
      <c r="B16" s="1" t="s">
        <v>131</v>
      </c>
      <c r="C16" s="2" t="s">
        <v>130</v>
      </c>
      <c r="D16">
        <v>1</v>
      </c>
      <c r="E16" t="s">
        <v>37</v>
      </c>
      <c r="F16" s="21">
        <v>2.609</v>
      </c>
      <c r="G16" s="17"/>
    </row>
    <row r="17" spans="1:7" x14ac:dyDescent="0.2">
      <c r="A17" t="s">
        <v>40</v>
      </c>
      <c r="B17" s="38"/>
      <c r="C17" s="20" t="s">
        <v>132</v>
      </c>
      <c r="D17">
        <v>3</v>
      </c>
    </row>
    <row r="18" spans="1:7" x14ac:dyDescent="0.2">
      <c r="A18" t="s">
        <v>41</v>
      </c>
      <c r="B18" s="38"/>
      <c r="C18" s="20" t="s">
        <v>132</v>
      </c>
      <c r="D18">
        <v>1</v>
      </c>
    </row>
    <row r="19" spans="1:7" x14ac:dyDescent="0.2">
      <c r="A19" t="s">
        <v>204</v>
      </c>
      <c r="B19" s="38"/>
      <c r="C19" s="20" t="s">
        <v>132</v>
      </c>
      <c r="D19">
        <v>1</v>
      </c>
    </row>
    <row r="20" spans="1:7" x14ac:dyDescent="0.2">
      <c r="A20" t="s">
        <v>112</v>
      </c>
      <c r="B20" s="38"/>
      <c r="C20" s="20" t="s">
        <v>132</v>
      </c>
      <c r="D20">
        <v>1</v>
      </c>
    </row>
    <row r="21" spans="1:7" x14ac:dyDescent="0.2">
      <c r="A21" t="s">
        <v>154</v>
      </c>
      <c r="B21" s="1" t="s">
        <v>155</v>
      </c>
      <c r="C21" s="2" t="s">
        <v>156</v>
      </c>
      <c r="D21">
        <v>1</v>
      </c>
      <c r="E21" t="s">
        <v>157</v>
      </c>
      <c r="F21" s="21">
        <v>1.78</v>
      </c>
      <c r="G21" t="s">
        <v>158</v>
      </c>
    </row>
    <row r="22" spans="1:7" x14ac:dyDescent="0.2">
      <c r="A22" t="s">
        <v>159</v>
      </c>
      <c r="B22" s="1" t="s">
        <v>161</v>
      </c>
      <c r="C22" s="20" t="s">
        <v>132</v>
      </c>
      <c r="D22">
        <v>1</v>
      </c>
    </row>
    <row r="23" spans="1:7" x14ac:dyDescent="0.2">
      <c r="A23" t="s">
        <v>160</v>
      </c>
      <c r="B23" s="1">
        <v>100</v>
      </c>
      <c r="C23" s="20" t="s">
        <v>132</v>
      </c>
      <c r="D23">
        <v>1</v>
      </c>
    </row>
    <row r="24" spans="1:7" x14ac:dyDescent="0.2">
      <c r="A24" t="s">
        <v>133</v>
      </c>
      <c r="B24" s="36"/>
      <c r="D24">
        <v>1</v>
      </c>
      <c r="G24" s="37" t="s">
        <v>42</v>
      </c>
    </row>
    <row r="26" spans="1:7" x14ac:dyDescent="0.2">
      <c r="A26" s="8" t="s">
        <v>43</v>
      </c>
    </row>
    <row r="27" spans="1:7" x14ac:dyDescent="0.2">
      <c r="A27" t="s">
        <v>44</v>
      </c>
      <c r="B27" s="1" t="s">
        <v>45</v>
      </c>
      <c r="C27" s="2" t="s">
        <v>135</v>
      </c>
      <c r="D27">
        <v>1</v>
      </c>
      <c r="E27" t="s">
        <v>137</v>
      </c>
      <c r="F27" s="21">
        <v>3.504</v>
      </c>
    </row>
    <row r="28" spans="1:7" x14ac:dyDescent="0.2">
      <c r="A28" t="s">
        <v>162</v>
      </c>
      <c r="B28" s="1" t="s">
        <v>89</v>
      </c>
      <c r="C28" s="19" t="s">
        <v>132</v>
      </c>
      <c r="D28">
        <v>3</v>
      </c>
    </row>
    <row r="29" spans="1:7" x14ac:dyDescent="0.2">
      <c r="A29" t="s">
        <v>163</v>
      </c>
      <c r="B29" s="1" t="s">
        <v>117</v>
      </c>
      <c r="C29" s="19" t="s">
        <v>132</v>
      </c>
      <c r="D29">
        <v>1</v>
      </c>
    </row>
    <row r="30" spans="1:7" x14ac:dyDescent="0.2">
      <c r="A30" t="s">
        <v>205</v>
      </c>
      <c r="B30" s="36"/>
      <c r="C30" s="19"/>
      <c r="D30">
        <v>1</v>
      </c>
    </row>
    <row r="31" spans="1:7" x14ac:dyDescent="0.2">
      <c r="A31" t="s">
        <v>164</v>
      </c>
      <c r="B31" s="36"/>
      <c r="C31" s="19"/>
      <c r="D31">
        <v>1</v>
      </c>
    </row>
    <row r="33" spans="1:7" x14ac:dyDescent="0.2">
      <c r="A33" s="8" t="s">
        <v>46</v>
      </c>
    </row>
    <row r="34" spans="1:7" x14ac:dyDescent="0.2">
      <c r="A34" t="s">
        <v>47</v>
      </c>
      <c r="B34" s="1" t="s">
        <v>142</v>
      </c>
      <c r="C34" s="2" t="s">
        <v>136</v>
      </c>
      <c r="D34">
        <v>1</v>
      </c>
      <c r="E34" t="s">
        <v>48</v>
      </c>
      <c r="F34" s="21">
        <v>0.7</v>
      </c>
    </row>
    <row r="35" spans="1:7" x14ac:dyDescent="0.2">
      <c r="A35" t="s">
        <v>49</v>
      </c>
      <c r="B35" s="1" t="s">
        <v>50</v>
      </c>
      <c r="C35" s="19" t="s">
        <v>132</v>
      </c>
      <c r="D35">
        <v>1</v>
      </c>
    </row>
    <row r="36" spans="1:7" x14ac:dyDescent="0.2">
      <c r="A36" t="s">
        <v>51</v>
      </c>
      <c r="B36" s="1" t="s">
        <v>52</v>
      </c>
      <c r="C36" s="19" t="s">
        <v>132</v>
      </c>
      <c r="D36">
        <v>1</v>
      </c>
    </row>
    <row r="37" spans="1:7" x14ac:dyDescent="0.2">
      <c r="A37" t="s">
        <v>53</v>
      </c>
      <c r="B37" s="36">
        <v>0</v>
      </c>
      <c r="C37" s="19" t="s">
        <v>132</v>
      </c>
      <c r="D37">
        <v>1</v>
      </c>
    </row>
    <row r="38" spans="1:7" x14ac:dyDescent="0.2">
      <c r="A38" t="s">
        <v>54</v>
      </c>
      <c r="B38" s="1" t="s">
        <v>55</v>
      </c>
      <c r="C38" s="19" t="s">
        <v>132</v>
      </c>
      <c r="D38">
        <v>1</v>
      </c>
    </row>
    <row r="39" spans="1:7" x14ac:dyDescent="0.2">
      <c r="A39" t="s">
        <v>172</v>
      </c>
      <c r="B39" s="1" t="s">
        <v>176</v>
      </c>
      <c r="C39" s="19" t="s">
        <v>132</v>
      </c>
      <c r="D39">
        <v>1</v>
      </c>
    </row>
    <row r="40" spans="1:7" x14ac:dyDescent="0.2">
      <c r="A40" t="s">
        <v>174</v>
      </c>
      <c r="B40" s="1" t="s">
        <v>177</v>
      </c>
      <c r="C40" s="19" t="s">
        <v>132</v>
      </c>
      <c r="D40">
        <v>1</v>
      </c>
    </row>
    <row r="41" spans="1:7" x14ac:dyDescent="0.2">
      <c r="A41" t="s">
        <v>173</v>
      </c>
      <c r="B41" s="1">
        <v>430</v>
      </c>
      <c r="C41" s="19" t="s">
        <v>132</v>
      </c>
      <c r="D41">
        <v>1</v>
      </c>
    </row>
    <row r="42" spans="1:7" x14ac:dyDescent="0.2">
      <c r="A42" t="s">
        <v>175</v>
      </c>
      <c r="B42" s="1" t="s">
        <v>178</v>
      </c>
      <c r="C42" s="19" t="s">
        <v>132</v>
      </c>
      <c r="D42">
        <v>1</v>
      </c>
    </row>
    <row r="43" spans="1:7" x14ac:dyDescent="0.2">
      <c r="A43" t="s">
        <v>56</v>
      </c>
      <c r="B43" s="1" t="s">
        <v>171</v>
      </c>
      <c r="C43" s="19" t="s">
        <v>132</v>
      </c>
      <c r="D43">
        <v>1</v>
      </c>
      <c r="G43" t="s">
        <v>57</v>
      </c>
    </row>
    <row r="44" spans="1:7" x14ac:dyDescent="0.2">
      <c r="A44" t="s">
        <v>58</v>
      </c>
      <c r="B44" t="s">
        <v>59</v>
      </c>
      <c r="C44" s="27" t="s">
        <v>60</v>
      </c>
      <c r="D44">
        <v>1</v>
      </c>
      <c r="E44" t="s">
        <v>61</v>
      </c>
      <c r="F44" s="25">
        <v>0.311</v>
      </c>
    </row>
    <row r="45" spans="1:7" ht="16" customHeight="1" x14ac:dyDescent="0.2">
      <c r="A45" t="s">
        <v>141</v>
      </c>
      <c r="B45" s="14" t="s">
        <v>170</v>
      </c>
      <c r="C45" s="27" t="s">
        <v>169</v>
      </c>
      <c r="D45">
        <v>1</v>
      </c>
      <c r="E45" t="s">
        <v>63</v>
      </c>
      <c r="F45" s="25">
        <v>0.34800000000000003</v>
      </c>
      <c r="G45" t="s">
        <v>64</v>
      </c>
    </row>
    <row r="46" spans="1:7" ht="16" customHeight="1" x14ac:dyDescent="0.2">
      <c r="A46" t="s">
        <v>179</v>
      </c>
      <c r="B46" s="14" t="s">
        <v>180</v>
      </c>
      <c r="C46" s="19" t="s">
        <v>132</v>
      </c>
      <c r="D46">
        <v>2</v>
      </c>
      <c r="F46" s="25"/>
    </row>
    <row r="47" spans="1:7" ht="16" customHeight="1" x14ac:dyDescent="0.2"/>
    <row r="48" spans="1:7" x14ac:dyDescent="0.2">
      <c r="A48" s="8" t="s">
        <v>65</v>
      </c>
    </row>
    <row r="49" spans="1:8" s="11" customFormat="1" x14ac:dyDescent="0.2">
      <c r="A49" s="11" t="s">
        <v>144</v>
      </c>
      <c r="B49" s="14" t="s">
        <v>72</v>
      </c>
      <c r="C49" s="27" t="s">
        <v>167</v>
      </c>
      <c r="D49" s="11">
        <v>1</v>
      </c>
      <c r="E49" t="s">
        <v>73</v>
      </c>
      <c r="F49" s="21">
        <v>0.51</v>
      </c>
      <c r="G49" s="11" t="s">
        <v>143</v>
      </c>
    </row>
    <row r="50" spans="1:8" s="11" customFormat="1" x14ac:dyDescent="0.2">
      <c r="A50" s="11" t="s">
        <v>166</v>
      </c>
      <c r="B50" s="14" t="s">
        <v>117</v>
      </c>
      <c r="C50" s="19" t="s">
        <v>132</v>
      </c>
      <c r="D50" s="11">
        <v>4</v>
      </c>
      <c r="E50"/>
      <c r="F50" s="21"/>
    </row>
    <row r="51" spans="1:8" x14ac:dyDescent="0.2">
      <c r="A51" t="s">
        <v>98</v>
      </c>
      <c r="B51" s="1" t="s">
        <v>99</v>
      </c>
      <c r="C51" s="13" t="s">
        <v>168</v>
      </c>
      <c r="D51">
        <v>1</v>
      </c>
      <c r="E51" t="s">
        <v>100</v>
      </c>
      <c r="F51" s="21">
        <v>5.0720000000000001</v>
      </c>
      <c r="G51" t="s">
        <v>38</v>
      </c>
      <c r="H51" t="s">
        <v>83</v>
      </c>
    </row>
    <row r="52" spans="1:8" x14ac:dyDescent="0.2">
      <c r="A52" t="s">
        <v>101</v>
      </c>
      <c r="B52" s="1" t="s">
        <v>102</v>
      </c>
      <c r="C52" s="19" t="s">
        <v>132</v>
      </c>
      <c r="D52">
        <v>1</v>
      </c>
    </row>
    <row r="53" spans="1:8" x14ac:dyDescent="0.2">
      <c r="A53" t="s">
        <v>195</v>
      </c>
      <c r="B53" s="13" t="s">
        <v>196</v>
      </c>
      <c r="C53" s="13" t="s">
        <v>16</v>
      </c>
      <c r="D53">
        <f>D59*3+D65*4+D71*2+D96*2</f>
        <v>30</v>
      </c>
      <c r="E53" t="s">
        <v>194</v>
      </c>
      <c r="F53" s="21">
        <v>0.59</v>
      </c>
    </row>
    <row r="54" spans="1:8" s="11" customFormat="1" x14ac:dyDescent="0.2">
      <c r="B54" s="14"/>
      <c r="C54" s="27"/>
      <c r="E54"/>
      <c r="F54" s="21"/>
    </row>
    <row r="55" spans="1:8" s="11" customFormat="1" x14ac:dyDescent="0.2">
      <c r="A55" s="15" t="s">
        <v>145</v>
      </c>
      <c r="B55" s="14"/>
      <c r="C55" s="27"/>
      <c r="E55"/>
      <c r="F55" s="21"/>
    </row>
    <row r="56" spans="1:8" x14ac:dyDescent="0.2">
      <c r="A56" s="11" t="s">
        <v>148</v>
      </c>
      <c r="B56" s="1" t="s">
        <v>67</v>
      </c>
      <c r="C56" s="2" t="s">
        <v>16</v>
      </c>
      <c r="D56" s="18">
        <v>4</v>
      </c>
      <c r="E56" t="s">
        <v>68</v>
      </c>
      <c r="F56" s="21">
        <v>9.9499999999999993</v>
      </c>
      <c r="G56" t="s">
        <v>71</v>
      </c>
      <c r="H56" t="s">
        <v>69</v>
      </c>
    </row>
    <row r="57" spans="1:8" x14ac:dyDescent="0.2">
      <c r="A57" s="11" t="s">
        <v>66</v>
      </c>
      <c r="B57" s="1" t="s">
        <v>67</v>
      </c>
      <c r="C57" s="2" t="s">
        <v>16</v>
      </c>
      <c r="D57" s="18">
        <v>4</v>
      </c>
      <c r="E57" t="s">
        <v>70</v>
      </c>
      <c r="F57" s="21">
        <v>2.6779999999999999</v>
      </c>
      <c r="G57" t="s">
        <v>71</v>
      </c>
      <c r="H57" t="s">
        <v>69</v>
      </c>
    </row>
    <row r="58" spans="1:8" x14ac:dyDescent="0.2">
      <c r="A58" t="s">
        <v>74</v>
      </c>
      <c r="B58" s="13" t="s">
        <v>75</v>
      </c>
      <c r="C58" s="2" t="s">
        <v>16</v>
      </c>
      <c r="D58">
        <v>4</v>
      </c>
      <c r="E58" t="s">
        <v>192</v>
      </c>
      <c r="F58" s="21">
        <v>0.98</v>
      </c>
    </row>
    <row r="59" spans="1:8" x14ac:dyDescent="0.2">
      <c r="A59" t="s">
        <v>76</v>
      </c>
      <c r="B59" s="13" t="s">
        <v>77</v>
      </c>
      <c r="C59" s="2" t="s">
        <v>198</v>
      </c>
      <c r="D59">
        <v>4</v>
      </c>
      <c r="E59" t="s">
        <v>188</v>
      </c>
      <c r="F59" s="21">
        <v>1.81</v>
      </c>
    </row>
    <row r="60" spans="1:8" x14ac:dyDescent="0.2">
      <c r="A60" t="s">
        <v>78</v>
      </c>
      <c r="B60" s="2" t="s">
        <v>79</v>
      </c>
      <c r="C60" s="19" t="s">
        <v>132</v>
      </c>
      <c r="D60">
        <v>1</v>
      </c>
      <c r="F60" s="24"/>
    </row>
    <row r="61" spans="1:8" x14ac:dyDescent="0.2">
      <c r="B61" s="2"/>
      <c r="C61" s="19"/>
      <c r="F61" s="24"/>
    </row>
    <row r="62" spans="1:8" x14ac:dyDescent="0.2">
      <c r="A62" s="15" t="s">
        <v>146</v>
      </c>
      <c r="B62" s="2"/>
      <c r="C62" s="19"/>
      <c r="F62" s="24"/>
    </row>
    <row r="63" spans="1:8" x14ac:dyDescent="0.2">
      <c r="A63" s="11" t="s">
        <v>80</v>
      </c>
      <c r="B63" s="1" t="s">
        <v>81</v>
      </c>
      <c r="C63" s="13" t="s">
        <v>16</v>
      </c>
      <c r="D63" s="18">
        <v>2</v>
      </c>
      <c r="E63" s="18">
        <v>2635</v>
      </c>
      <c r="F63" s="21">
        <v>7.5</v>
      </c>
      <c r="G63" t="s">
        <v>82</v>
      </c>
      <c r="H63" t="s">
        <v>83</v>
      </c>
    </row>
    <row r="64" spans="1:8" x14ac:dyDescent="0.2">
      <c r="A64" t="s">
        <v>84</v>
      </c>
      <c r="B64" s="13" t="s">
        <v>85</v>
      </c>
      <c r="C64" s="13" t="s">
        <v>16</v>
      </c>
      <c r="D64">
        <v>2</v>
      </c>
      <c r="E64" t="s">
        <v>193</v>
      </c>
      <c r="F64" s="21">
        <v>0.98</v>
      </c>
    </row>
    <row r="65" spans="1:8" x14ac:dyDescent="0.2">
      <c r="A65" t="s">
        <v>86</v>
      </c>
      <c r="B65" s="13" t="s">
        <v>87</v>
      </c>
      <c r="C65" s="2" t="s">
        <v>199</v>
      </c>
      <c r="D65">
        <v>2</v>
      </c>
      <c r="E65" t="s">
        <v>189</v>
      </c>
      <c r="F65" s="21">
        <v>1.94</v>
      </c>
    </row>
    <row r="66" spans="1:8" x14ac:dyDescent="0.2">
      <c r="A66" t="s">
        <v>88</v>
      </c>
      <c r="B66" s="2" t="s">
        <v>89</v>
      </c>
      <c r="C66" s="19" t="s">
        <v>132</v>
      </c>
      <c r="D66">
        <v>2</v>
      </c>
      <c r="F66" s="26"/>
    </row>
    <row r="67" spans="1:8" x14ac:dyDescent="0.2">
      <c r="B67" s="2"/>
      <c r="C67" s="19"/>
      <c r="F67" s="26"/>
    </row>
    <row r="68" spans="1:8" x14ac:dyDescent="0.2">
      <c r="A68" s="15" t="s">
        <v>147</v>
      </c>
      <c r="B68" s="2"/>
      <c r="C68" s="19"/>
      <c r="F68" s="26"/>
    </row>
    <row r="69" spans="1:8" x14ac:dyDescent="0.2">
      <c r="A69" s="11" t="s">
        <v>90</v>
      </c>
      <c r="B69" s="1" t="s">
        <v>91</v>
      </c>
      <c r="C69" s="13" t="s">
        <v>16</v>
      </c>
      <c r="D69">
        <v>1</v>
      </c>
      <c r="E69" t="s">
        <v>92</v>
      </c>
      <c r="F69" s="21">
        <v>0.74</v>
      </c>
    </row>
    <row r="70" spans="1:8" x14ac:dyDescent="0.2">
      <c r="A70" t="s">
        <v>93</v>
      </c>
      <c r="B70" s="13" t="s">
        <v>95</v>
      </c>
      <c r="C70" s="13" t="s">
        <v>16</v>
      </c>
      <c r="D70">
        <v>1</v>
      </c>
      <c r="E70" t="s">
        <v>191</v>
      </c>
      <c r="F70" s="21">
        <v>0.88</v>
      </c>
    </row>
    <row r="71" spans="1:8" x14ac:dyDescent="0.2">
      <c r="A71" t="s">
        <v>94</v>
      </c>
      <c r="B71" s="13" t="s">
        <v>95</v>
      </c>
      <c r="C71" s="2" t="s">
        <v>200</v>
      </c>
      <c r="D71">
        <v>1</v>
      </c>
      <c r="E71" t="s">
        <v>187</v>
      </c>
      <c r="F71" s="21">
        <v>1.41</v>
      </c>
      <c r="G71" s="37" t="s">
        <v>203</v>
      </c>
    </row>
    <row r="72" spans="1:8" x14ac:dyDescent="0.2">
      <c r="A72" t="s">
        <v>96</v>
      </c>
      <c r="B72" s="2"/>
      <c r="C72" s="19" t="s">
        <v>132</v>
      </c>
      <c r="D72">
        <v>1</v>
      </c>
    </row>
    <row r="73" spans="1:8" x14ac:dyDescent="0.2">
      <c r="B73" s="2"/>
      <c r="C73" s="19"/>
    </row>
    <row r="74" spans="1:8" x14ac:dyDescent="0.2">
      <c r="A74" s="15" t="s">
        <v>149</v>
      </c>
    </row>
    <row r="75" spans="1:8" x14ac:dyDescent="0.2">
      <c r="A75" s="11" t="s">
        <v>152</v>
      </c>
      <c r="B75" s="35"/>
      <c r="C75" s="13" t="s">
        <v>16</v>
      </c>
      <c r="D75" s="16" t="s">
        <v>62</v>
      </c>
    </row>
    <row r="76" spans="1:8" x14ac:dyDescent="0.2">
      <c r="A76" t="s">
        <v>153</v>
      </c>
      <c r="B76" s="35"/>
      <c r="C76" s="13" t="s">
        <v>16</v>
      </c>
      <c r="D76" s="16" t="s">
        <v>62</v>
      </c>
    </row>
    <row r="77" spans="1:8" x14ac:dyDescent="0.2">
      <c r="A77" t="s">
        <v>97</v>
      </c>
      <c r="B77" s="35"/>
      <c r="C77" s="33" t="s">
        <v>62</v>
      </c>
      <c r="D77" s="16" t="s">
        <v>62</v>
      </c>
    </row>
    <row r="78" spans="1:8" x14ac:dyDescent="0.2">
      <c r="A78" s="11"/>
      <c r="B78" s="2"/>
      <c r="C78" s="13"/>
      <c r="D78" s="18"/>
    </row>
    <row r="79" spans="1:8" x14ac:dyDescent="0.2">
      <c r="A79" s="15" t="s">
        <v>150</v>
      </c>
    </row>
    <row r="80" spans="1:8" x14ac:dyDescent="0.2">
      <c r="A80" t="s">
        <v>103</v>
      </c>
      <c r="B80" s="13" t="s">
        <v>186</v>
      </c>
      <c r="C80" s="2" t="s">
        <v>201</v>
      </c>
      <c r="D80">
        <v>1</v>
      </c>
      <c r="E80" t="s">
        <v>190</v>
      </c>
      <c r="F80" s="21">
        <v>2.58</v>
      </c>
      <c r="H80" t="s">
        <v>104</v>
      </c>
    </row>
    <row r="81" spans="1:8" x14ac:dyDescent="0.2">
      <c r="A81" t="s">
        <v>105</v>
      </c>
      <c r="B81" s="2" t="s">
        <v>89</v>
      </c>
      <c r="C81" s="19" t="s">
        <v>132</v>
      </c>
      <c r="D81">
        <v>4</v>
      </c>
    </row>
    <row r="83" spans="1:8" x14ac:dyDescent="0.2">
      <c r="A83" s="8" t="s">
        <v>106</v>
      </c>
      <c r="C83" s="13"/>
    </row>
    <row r="84" spans="1:8" x14ac:dyDescent="0.2">
      <c r="A84" t="s">
        <v>107</v>
      </c>
      <c r="B84" s="1" t="s">
        <v>108</v>
      </c>
      <c r="C84" s="2" t="s">
        <v>140</v>
      </c>
      <c r="D84">
        <f>4+2+1+1+6</f>
        <v>14</v>
      </c>
      <c r="E84">
        <v>1655</v>
      </c>
      <c r="F84" s="21">
        <v>4.5</v>
      </c>
      <c r="G84" t="s">
        <v>109</v>
      </c>
      <c r="H84" t="s">
        <v>110</v>
      </c>
    </row>
    <row r="85" spans="1:8" x14ac:dyDescent="0.2">
      <c r="A85" t="s">
        <v>39</v>
      </c>
      <c r="B85" s="2" t="s">
        <v>197</v>
      </c>
      <c r="C85" s="19" t="s">
        <v>132</v>
      </c>
      <c r="D85">
        <v>14</v>
      </c>
    </row>
    <row r="86" spans="1:8" x14ac:dyDescent="0.2">
      <c r="A86" s="11" t="s">
        <v>181</v>
      </c>
      <c r="B86" s="14" t="s">
        <v>184</v>
      </c>
      <c r="C86" s="27" t="s">
        <v>185</v>
      </c>
      <c r="D86" s="11">
        <v>1</v>
      </c>
      <c r="E86" s="14" t="s">
        <v>182</v>
      </c>
      <c r="F86" s="14">
        <v>0.38700000000000001</v>
      </c>
      <c r="G86" s="11" t="s">
        <v>183</v>
      </c>
    </row>
    <row r="87" spans="1:8" x14ac:dyDescent="0.2">
      <c r="A87" t="s">
        <v>111</v>
      </c>
      <c r="B87" s="13"/>
      <c r="C87" s="19" t="s">
        <v>132</v>
      </c>
      <c r="D87">
        <v>3</v>
      </c>
    </row>
    <row r="88" spans="1:8" x14ac:dyDescent="0.2">
      <c r="A88" t="s">
        <v>112</v>
      </c>
      <c r="B88" s="2"/>
      <c r="C88" s="19" t="s">
        <v>132</v>
      </c>
      <c r="D88">
        <v>3</v>
      </c>
    </row>
    <row r="89" spans="1:8" x14ac:dyDescent="0.2">
      <c r="A89" t="s">
        <v>113</v>
      </c>
      <c r="B89" s="1" t="s">
        <v>114</v>
      </c>
      <c r="C89" s="2" t="s">
        <v>140</v>
      </c>
      <c r="D89">
        <v>1</v>
      </c>
      <c r="E89" t="s">
        <v>115</v>
      </c>
      <c r="F89" s="21">
        <v>2.4750000000000001</v>
      </c>
    </row>
    <row r="90" spans="1:8" x14ac:dyDescent="0.2">
      <c r="A90" t="s">
        <v>116</v>
      </c>
      <c r="B90" s="1" t="s">
        <v>117</v>
      </c>
      <c r="C90" s="19" t="s">
        <v>132</v>
      </c>
      <c r="D90">
        <v>1</v>
      </c>
    </row>
    <row r="91" spans="1:8" x14ac:dyDescent="0.2">
      <c r="A91" t="s">
        <v>118</v>
      </c>
      <c r="B91" s="1" t="s">
        <v>16</v>
      </c>
      <c r="C91" s="2" t="s">
        <v>140</v>
      </c>
      <c r="D91">
        <v>1</v>
      </c>
      <c r="E91" t="s">
        <v>119</v>
      </c>
      <c r="F91" s="21">
        <v>0.49399999999999999</v>
      </c>
    </row>
    <row r="92" spans="1:8" x14ac:dyDescent="0.2">
      <c r="A92" t="s">
        <v>120</v>
      </c>
      <c r="B92" s="1" t="s">
        <v>89</v>
      </c>
      <c r="C92" s="19" t="s">
        <v>132</v>
      </c>
      <c r="D92">
        <v>1</v>
      </c>
    </row>
    <row r="94" spans="1:8" x14ac:dyDescent="0.2">
      <c r="A94" s="8" t="s">
        <v>121</v>
      </c>
    </row>
    <row r="95" spans="1:8" x14ac:dyDescent="0.2">
      <c r="A95" t="s">
        <v>122</v>
      </c>
      <c r="B95" s="35"/>
      <c r="C95" s="2" t="s">
        <v>16</v>
      </c>
      <c r="D95">
        <v>4</v>
      </c>
    </row>
    <row r="96" spans="1:8" x14ac:dyDescent="0.2">
      <c r="A96" t="s">
        <v>123</v>
      </c>
      <c r="B96" s="13" t="s">
        <v>95</v>
      </c>
      <c r="C96" s="13" t="s">
        <v>16</v>
      </c>
      <c r="D96">
        <v>4</v>
      </c>
      <c r="E96" t="s">
        <v>191</v>
      </c>
      <c r="F96" s="21">
        <v>0.88</v>
      </c>
      <c r="G96" s="37" t="s">
        <v>202</v>
      </c>
    </row>
    <row r="97" spans="1:7" x14ac:dyDescent="0.2">
      <c r="A97" t="s">
        <v>124</v>
      </c>
      <c r="B97" s="13" t="s">
        <v>95</v>
      </c>
      <c r="C97" s="2" t="s">
        <v>200</v>
      </c>
      <c r="D97">
        <v>4</v>
      </c>
      <c r="E97" t="s">
        <v>187</v>
      </c>
      <c r="F97" s="21">
        <v>1.41</v>
      </c>
      <c r="G97" s="37"/>
    </row>
    <row r="98" spans="1:7" x14ac:dyDescent="0.2">
      <c r="A98" t="s">
        <v>125</v>
      </c>
      <c r="B98" s="35"/>
      <c r="C98" s="2" t="s">
        <v>16</v>
      </c>
      <c r="D98">
        <v>1</v>
      </c>
    </row>
    <row r="99" spans="1:7" x14ac:dyDescent="0.2">
      <c r="A99" t="s">
        <v>126</v>
      </c>
      <c r="B99" s="35"/>
      <c r="C99" s="2" t="s">
        <v>16</v>
      </c>
      <c r="D99">
        <v>1</v>
      </c>
    </row>
    <row r="100" spans="1:7" x14ac:dyDescent="0.2">
      <c r="A100" t="s">
        <v>127</v>
      </c>
      <c r="B100" s="35"/>
      <c r="C100" s="34" t="s">
        <v>62</v>
      </c>
      <c r="D100">
        <v>1</v>
      </c>
    </row>
    <row r="101" spans="1:7" x14ac:dyDescent="0.2">
      <c r="A101" t="s">
        <v>128</v>
      </c>
      <c r="B101" s="35"/>
      <c r="C101" s="34" t="s">
        <v>62</v>
      </c>
      <c r="D101" s="16" t="s">
        <v>62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ignoredErrors>
    <ignoredError sqref="C60 C66 C72 C81 C87:C88 C90 C92 C52 C22:C23 C50 C35:C43 C46 C85 C17:C20 C28:C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2015-12-17T21:20:56Z</dcterms:modified>
</cp:coreProperties>
</file>