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elliott_schmidt_my_jcu_edu_au/Documents/PhD dissertation/"/>
    </mc:Choice>
  </mc:AlternateContent>
  <xr:revisionPtr revIDLastSave="320" documentId="8_{407EA6A5-11CD-44A0-998C-DD4676AA0087}" xr6:coauthVersionLast="47" xr6:coauthVersionMax="47" xr10:uidLastSave="{FBB311AB-4BF0-4FD4-A411-BD4B9162B599}"/>
  <bookViews>
    <workbookView xWindow="-110" yWindow="-110" windowWidth="19420" windowHeight="10560" activeTab="1" xr2:uid="{BDD50D91-0A14-4B68-BB67-12E8A04A8334}"/>
  </bookViews>
  <sheets>
    <sheet name="Sheet2" sheetId="2" r:id="rId1"/>
    <sheet name="Sheet1" sheetId="1" r:id="rId2"/>
  </sheets>
  <definedNames>
    <definedName name="_xlchart.v1.0" hidden="1">Sheet1!$C$2:$C$25</definedName>
    <definedName name="_xlchart.v1.1" hidden="1">Sheet1!$K$1</definedName>
    <definedName name="_xlchart.v1.2" hidden="1">Sheet1!$K$2:$K$25</definedName>
    <definedName name="_xlchart.v1.3" hidden="1">Sheet1!$K$2:$K$52</definedName>
    <definedName name="_xlchart.v1.4" hidden="1">Sheet1!$K$31:$K$52</definedName>
    <definedName name="_xlchart.v1.5" hidden="1">Sheet1!$K$1</definedName>
    <definedName name="_xlchart.v1.6" hidden="1">Sheet1!$K$2:$K$52</definedName>
  </definedNames>
  <calcPr calcId="191029"/>
  <pivotCaches>
    <pivotCache cacheId="8" r:id="rId3"/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35" i="1"/>
  <c r="J5" i="1"/>
  <c r="J29" i="1"/>
  <c r="J23" i="1"/>
  <c r="J21" i="1"/>
  <c r="J25" i="1"/>
  <c r="J30" i="1"/>
  <c r="J28" i="1"/>
  <c r="J27" i="1"/>
  <c r="J26" i="1"/>
  <c r="J22" i="1"/>
  <c r="J24" i="1"/>
  <c r="J17" i="1"/>
  <c r="J14" i="1"/>
  <c r="J18" i="1"/>
  <c r="J19" i="1"/>
  <c r="J16" i="1"/>
  <c r="J13" i="1"/>
  <c r="J20" i="1"/>
  <c r="J15" i="1"/>
  <c r="J6" i="1"/>
  <c r="J8" i="1"/>
  <c r="J7" i="1"/>
  <c r="J11" i="1"/>
  <c r="J2" i="1"/>
  <c r="J10" i="1"/>
  <c r="J3" i="1"/>
  <c r="J4" i="1"/>
  <c r="J12" i="1"/>
  <c r="J9" i="1"/>
  <c r="J49" i="1"/>
  <c r="J51" i="1"/>
  <c r="J52" i="1"/>
  <c r="J53" i="1"/>
  <c r="J50" i="1"/>
  <c r="J42" i="1"/>
  <c r="J45" i="1"/>
  <c r="J48" i="1"/>
  <c r="J46" i="1"/>
  <c r="J41" i="1"/>
  <c r="J44" i="1"/>
  <c r="J47" i="1"/>
  <c r="J40" i="1"/>
  <c r="J39" i="1"/>
  <c r="J32" i="1"/>
  <c r="J34" i="1"/>
  <c r="J33" i="1"/>
  <c r="J31" i="1"/>
  <c r="J36" i="1"/>
  <c r="J37" i="1"/>
  <c r="J38" i="1"/>
</calcChain>
</file>

<file path=xl/sharedStrings.xml><?xml version="1.0" encoding="utf-8"?>
<sst xmlns="http://schemas.openxmlformats.org/spreadsheetml/2006/main" count="186" uniqueCount="78">
  <si>
    <t>FISH_ID</t>
  </si>
  <si>
    <t>POPULATION</t>
  </si>
  <si>
    <t>REGION</t>
  </si>
  <si>
    <t>TANK</t>
  </si>
  <si>
    <t>MASS</t>
  </si>
  <si>
    <t>PHA_27</t>
  </si>
  <si>
    <t>PHA_285</t>
  </si>
  <si>
    <t>PHA_30</t>
  </si>
  <si>
    <t>PHA_31.5</t>
  </si>
  <si>
    <t>AverageResponse</t>
  </si>
  <si>
    <t>LCHA138</t>
  </si>
  <si>
    <t>Chauvel Reef</t>
  </si>
  <si>
    <t>Leading</t>
  </si>
  <si>
    <t>LCHA113</t>
  </si>
  <si>
    <t>LCHA119</t>
  </si>
  <si>
    <t>LCHA136</t>
  </si>
  <si>
    <t>LCHA125</t>
  </si>
  <si>
    <t>LCHA135</t>
  </si>
  <si>
    <t>LCHA124</t>
  </si>
  <si>
    <t>NA</t>
  </si>
  <si>
    <t>LCHA114</t>
  </si>
  <si>
    <t>LCKM176</t>
  </si>
  <si>
    <t xml:space="preserve">Cockermouth Island </t>
  </si>
  <si>
    <t>LCKM163</t>
  </si>
  <si>
    <t>LCKM180</t>
  </si>
  <si>
    <t>LCKM166</t>
  </si>
  <si>
    <t>LCKM154</t>
  </si>
  <si>
    <t>LCKM174</t>
  </si>
  <si>
    <t>LCKM173</t>
  </si>
  <si>
    <t>LCKM162</t>
  </si>
  <si>
    <t>LCKM165</t>
  </si>
  <si>
    <t>LCKM158</t>
  </si>
  <si>
    <t>LKES172</t>
  </si>
  <si>
    <t xml:space="preserve">Keswick Island </t>
  </si>
  <si>
    <t>LKES141</t>
  </si>
  <si>
    <t>LKES143</t>
  </si>
  <si>
    <t>LKES142</t>
  </si>
  <si>
    <t>LKES145</t>
  </si>
  <si>
    <t>CSUD088</t>
  </si>
  <si>
    <t xml:space="preserve">Sudbury Reef </t>
  </si>
  <si>
    <t>Core</t>
  </si>
  <si>
    <t>CSUD004</t>
  </si>
  <si>
    <t>CSUD018</t>
  </si>
  <si>
    <t>CSUD026</t>
  </si>
  <si>
    <t>CSUD010</t>
  </si>
  <si>
    <t>CSUD085</t>
  </si>
  <si>
    <t>CSUD006</t>
  </si>
  <si>
    <t>CSUD079</t>
  </si>
  <si>
    <t>CSUD074</t>
  </si>
  <si>
    <t>CSUD014</t>
  </si>
  <si>
    <t>CSUD008</t>
  </si>
  <si>
    <t>CTON061</t>
  </si>
  <si>
    <t>Tongue Reef</t>
  </si>
  <si>
    <t>CTON067</t>
  </si>
  <si>
    <t>CTON069</t>
  </si>
  <si>
    <t>CTON068</t>
  </si>
  <si>
    <t>CTON062</t>
  </si>
  <si>
    <t>CTON110</t>
  </si>
  <si>
    <t>CTON060</t>
  </si>
  <si>
    <t>CTON065</t>
  </si>
  <si>
    <t>CVLA046</t>
  </si>
  <si>
    <t>Vlassof Cay</t>
  </si>
  <si>
    <t>CVLA047</t>
  </si>
  <si>
    <t>CVLA052</t>
  </si>
  <si>
    <t>CVLA105</t>
  </si>
  <si>
    <t>CVLA054</t>
  </si>
  <si>
    <t>CVLA057</t>
  </si>
  <si>
    <t>CVLA045</t>
  </si>
  <si>
    <t>CVLA104</t>
  </si>
  <si>
    <t>CVLA053</t>
  </si>
  <si>
    <t>CVLA097</t>
  </si>
  <si>
    <t>BKA1</t>
  </si>
  <si>
    <t>BKA2</t>
  </si>
  <si>
    <t>Row Labels</t>
  </si>
  <si>
    <t>Grand Total</t>
  </si>
  <si>
    <t>Average of BKA2</t>
  </si>
  <si>
    <t>Sum of PHA_31.5</t>
  </si>
  <si>
    <t>Sum of BKA2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</si>
</sst>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0" fillId="10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[BKAPHA.xlsx]Sheet2!PivotTable1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PHA_31.5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Chauvel Reef</c:v>
                </c:pt>
                <c:pt idx="1">
                  <c:v>Cockermouth Island </c:v>
                </c:pt>
                <c:pt idx="2">
                  <c:v>Keswick Island </c:v>
                </c:pt>
                <c:pt idx="3">
                  <c:v>Sudbury Reef </c:v>
                </c:pt>
                <c:pt idx="4">
                  <c:v>Tongue Reef</c:v>
                </c:pt>
                <c:pt idx="5">
                  <c:v>Vlassof Cay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0.52333333333333343</c:v>
                </c:pt>
                <c:pt idx="1">
                  <c:v>0.3600000000000021</c:v>
                </c:pt>
                <c:pt idx="2">
                  <c:v>0.38999999999999968</c:v>
                </c:pt>
                <c:pt idx="3">
                  <c:v>0.46000000000000263</c:v>
                </c:pt>
                <c:pt idx="4">
                  <c:v>0.21333333333333471</c:v>
                </c:pt>
                <c:pt idx="5">
                  <c:v>0.1966666666666641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A-4752-A6FE-A0562B95BE4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BKA2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Chauvel Reef</c:v>
                </c:pt>
                <c:pt idx="1">
                  <c:v>Cockermouth Island </c:v>
                </c:pt>
                <c:pt idx="2">
                  <c:v>Keswick Island </c:v>
                </c:pt>
                <c:pt idx="3">
                  <c:v>Sudbury Reef </c:v>
                </c:pt>
                <c:pt idx="4">
                  <c:v>Tongue Reef</c:v>
                </c:pt>
                <c:pt idx="5">
                  <c:v>Vlassof Cay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6"/>
                <c:pt idx="0">
                  <c:v>0.67123809523809497</c:v>
                </c:pt>
                <c:pt idx="1">
                  <c:v>3.2736190476190479</c:v>
                </c:pt>
                <c:pt idx="2">
                  <c:v>2.7702142857142862</c:v>
                </c:pt>
                <c:pt idx="3">
                  <c:v>4.1493690476190475</c:v>
                </c:pt>
                <c:pt idx="4">
                  <c:v>2.4358928571428571</c:v>
                </c:pt>
                <c:pt idx="5">
                  <c:v>3.3868928571428576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A-4752-A6FE-A0562B95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59519"/>
        <c:axId val="692354527"/>
      </c:barChart>
      <c:catAx>
        <c:axId val="69235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4527"/>
        <c:crosses val="autoZero"/>
        <c:auto val="1"/>
        <c:lblAlgn val="ctr"/>
        <c:lblOffset val="100"/>
        <c:noMultiLvlLbl val="0"/>
      </c:catAx>
      <c:valAx>
        <c:axId val="6923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[BKAPHA.xlsx]Sheet1!PivotTable3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Sheet1!$N$4:$N$6</c:f>
              <c:strCache>
                <c:ptCount val="2"/>
                <c:pt idx="0">
                  <c:v>Core</c:v>
                </c:pt>
                <c:pt idx="1">
                  <c:v>Leading</c:v>
                </c:pt>
              </c:strCache>
            </c:strRef>
          </c:cat>
          <c:val>
            <c:numRef>
              <c:f>Sheet1!$O$4:$O$6</c:f>
              <c:numCache>
                <c:formatCode>General</c:formatCode>
                <c:ptCount val="2"/>
                <c:pt idx="0">
                  <c:v>0.47486451247165529</c:v>
                </c:pt>
                <c:pt idx="1">
                  <c:v>0.47964795918367348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A-4A84-94FE-503708A5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250336"/>
        <c:axId val="847251168"/>
      </c:barChart>
      <c:catAx>
        <c:axId val="8472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51168"/>
        <c:crosses val="autoZero"/>
        <c:auto val="1"/>
        <c:lblAlgn val="ctr"/>
        <c:lblOffset val="100"/>
        <c:noMultiLvlLbl val="0"/>
      </c:catAx>
      <c:valAx>
        <c:axId val="8472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95823657018585"/>
                  <c:y val="-0.16515588730599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Sheet1!$E$2:$E$25</c:f>
              <c:numCache>
                <c:formatCode>General</c:formatCode>
                <c:ptCount val="24"/>
                <c:pt idx="0">
                  <c:v>3.6720000000000003E-2</c:v>
                </c:pt>
                <c:pt idx="1">
                  <c:v>3.0810000000000001E-2</c:v>
                </c:pt>
                <c:pt idx="2">
                  <c:v>3.0599999999999999E-2</c:v>
                </c:pt>
                <c:pt idx="3">
                  <c:v>3.7920000000000002E-2</c:v>
                </c:pt>
                <c:pt idx="4">
                  <c:v>5.0999999999999997E-2</c:v>
                </c:pt>
                <c:pt idx="5">
                  <c:v>4.7100000000000003E-2</c:v>
                </c:pt>
                <c:pt idx="6">
                  <c:v>4.8800000000000003E-2</c:v>
                </c:pt>
                <c:pt idx="7">
                  <c:v>2.8400000000000002E-2</c:v>
                </c:pt>
                <c:pt idx="8">
                  <c:v>3.2239999999999998E-2</c:v>
                </c:pt>
                <c:pt idx="9">
                  <c:v>4.5400000000000003E-2</c:v>
                </c:pt>
                <c:pt idx="10">
                  <c:v>2.8840000000000001E-2</c:v>
                </c:pt>
                <c:pt idx="11">
                  <c:v>3.7920000000000002E-2</c:v>
                </c:pt>
                <c:pt idx="12">
                  <c:v>4.9070000000000003E-2</c:v>
                </c:pt>
                <c:pt idx="13">
                  <c:v>2.477E-2</c:v>
                </c:pt>
                <c:pt idx="14">
                  <c:v>4.0770000000000001E-2</c:v>
                </c:pt>
                <c:pt idx="15">
                  <c:v>5.2780000000000001E-2</c:v>
                </c:pt>
                <c:pt idx="16">
                  <c:v>4.6899999999999997E-2</c:v>
                </c:pt>
                <c:pt idx="17">
                  <c:v>4.5999999999999999E-2</c:v>
                </c:pt>
                <c:pt idx="18">
                  <c:v>3.6179999999999997E-2</c:v>
                </c:pt>
                <c:pt idx="19">
                  <c:v>4.7050000000000002E-2</c:v>
                </c:pt>
                <c:pt idx="20">
                  <c:v>3.1800000000000002E-2</c:v>
                </c:pt>
                <c:pt idx="21">
                  <c:v>4.7329999999999997E-2</c:v>
                </c:pt>
                <c:pt idx="22">
                  <c:v>2.8750000000000001E-2</c:v>
                </c:pt>
                <c:pt idx="23">
                  <c:v>4.4819999999999999E-2</c:v>
                </c:pt>
              </c:numCache>
            </c:numRef>
          </c:xVal>
          <c:yVal>
            <c:numRef>
              <c:f>Sheet1!$K$2:$K$25</c:f>
              <c:numCache>
                <c:formatCode>General</c:formatCode>
                <c:ptCount val="24"/>
                <c:pt idx="0">
                  <c:v>-4.5428571428571374E-2</c:v>
                </c:pt>
                <c:pt idx="1">
                  <c:v>-4.2857142857144481E-4</c:v>
                </c:pt>
                <c:pt idx="2">
                  <c:v>0.36276190476190484</c:v>
                </c:pt>
                <c:pt idx="3">
                  <c:v>0.36569047619047601</c:v>
                </c:pt>
                <c:pt idx="4">
                  <c:v>6.6738095238095152E-2</c:v>
                </c:pt>
                <c:pt idx="5">
                  <c:v>0.41054761904761905</c:v>
                </c:pt>
                <c:pt idx="6">
                  <c:v>0.64702380952380945</c:v>
                </c:pt>
                <c:pt idx="7">
                  <c:v>0.66997619047619028</c:v>
                </c:pt>
                <c:pt idx="8">
                  <c:v>1.0131190476190477</c:v>
                </c:pt>
                <c:pt idx="9">
                  <c:v>1.0381190476190476</c:v>
                </c:pt>
                <c:pt idx="11">
                  <c:v>4.8285714285714376E-2</c:v>
                </c:pt>
                <c:pt idx="12">
                  <c:v>0.39085714285714279</c:v>
                </c:pt>
                <c:pt idx="13">
                  <c:v>7.3952380952380881E-2</c:v>
                </c:pt>
                <c:pt idx="14">
                  <c:v>0.5645</c:v>
                </c:pt>
                <c:pt idx="15">
                  <c:v>0.63664285714285707</c:v>
                </c:pt>
                <c:pt idx="16">
                  <c:v>1.0407619047619048</c:v>
                </c:pt>
                <c:pt idx="19">
                  <c:v>0.18938095238095243</c:v>
                </c:pt>
                <c:pt idx="20">
                  <c:v>0.59361904761904749</c:v>
                </c:pt>
                <c:pt idx="21">
                  <c:v>0.72097619047619044</c:v>
                </c:pt>
                <c:pt idx="22">
                  <c:v>0.65728571428571425</c:v>
                </c:pt>
                <c:pt idx="23">
                  <c:v>0.72211904761904755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0-428E-B0FB-5BAE0CF7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60735"/>
        <c:axId val="6922611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Leading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Sheet1!$E$39:$E$52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1.345E-2</c:v>
                      </c:pt>
                      <c:pt idx="1">
                        <c:v>2.3709999999999998E-2</c:v>
                      </c:pt>
                      <c:pt idx="2">
                        <c:v>2.8799999999999999E-2</c:v>
                      </c:pt>
                      <c:pt idx="3">
                        <c:v>3.4569999999999997E-2</c:v>
                      </c:pt>
                      <c:pt idx="4">
                        <c:v>2.418E-2</c:v>
                      </c:pt>
                      <c:pt idx="5">
                        <c:v>2.8000000000000001E-2</c:v>
                      </c:pt>
                      <c:pt idx="6">
                        <c:v>3.1699999999999999E-2</c:v>
                      </c:pt>
                      <c:pt idx="7">
                        <c:v>3.0079999999999999E-2</c:v>
                      </c:pt>
                      <c:pt idx="8">
                        <c:v>2.7879999999999999E-2</c:v>
                      </c:pt>
                      <c:pt idx="9">
                        <c:v>3.075E-2</c:v>
                      </c:pt>
                      <c:pt idx="10">
                        <c:v>4.2349999999999999E-2</c:v>
                      </c:pt>
                      <c:pt idx="11">
                        <c:v>1.8290000000000001E-2</c:v>
                      </c:pt>
                      <c:pt idx="12">
                        <c:v>4.0160000000000001E-2</c:v>
                      </c:pt>
                      <c:pt idx="13">
                        <c:v>4.0050000000000002E-2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Sheet1!$K$39:$K$52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-3.4619047619047549E-2</c:v>
                      </c:pt>
                      <c:pt idx="1">
                        <c:v>0.26809523809523805</c:v>
                      </c:pt>
                      <c:pt idx="2">
                        <c:v>6.0595238095238257E-2</c:v>
                      </c:pt>
                      <c:pt idx="3">
                        <c:v>0.20909523809523811</c:v>
                      </c:pt>
                      <c:pt idx="4">
                        <c:v>0.9583571428571428</c:v>
                      </c:pt>
                      <c:pt idx="5">
                        <c:v>1.022904761904762</c:v>
                      </c:pt>
                      <c:pt idx="6">
                        <c:v>1.0342857142857143</c:v>
                      </c:pt>
                      <c:pt idx="10">
                        <c:v>0.38930952380952388</c:v>
                      </c:pt>
                      <c:pt idx="11">
                        <c:v>0.7164761904761906</c:v>
                      </c:pt>
                      <c:pt idx="12">
                        <c:v>0.98919047619047618</c:v>
                      </c:pt>
                      <c:pt idx="13">
                        <c:v>1.00840476190476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E30-428E-B0FB-5BAE0CF7D9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Chauvel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Sheet1!$E$31:$E$33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2.9219999999999999E-2</c:v>
                      </c:pt>
                      <c:pt idx="1">
                        <c:v>3.9050000000000001E-2</c:v>
                      </c:pt>
                      <c:pt idx="2">
                        <c:v>3.524E-2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Sheet1!$K$31:$K$33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3.0595238095237898E-2</c:v>
                      </c:pt>
                      <c:pt idx="1">
                        <c:v>0.20100000000000007</c:v>
                      </c:pt>
                      <c:pt idx="2">
                        <c:v>0.61749999999999994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30-428E-B0FB-5BAE0CF7D9EB}"/>
                  </c:ext>
                </c:extLst>
              </c15:ser>
            </c15:filteredScatterSeries>
          </c:ext>
        </c:extLst>
      </c:scatterChart>
      <c:valAx>
        <c:axId val="69226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61151"/>
        <c:crosses val="autoZero"/>
        <c:crossBetween val="midCat"/>
      </c:valAx>
      <c:valAx>
        <c:axId val="6922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6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BKA2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Sheet1!$E$2:$E$25</c:f>
              <c:numCache>
                <c:formatCode>General</c:formatCode>
                <c:ptCount val="24"/>
                <c:pt idx="0">
                  <c:v>3.6720000000000003E-2</c:v>
                </c:pt>
                <c:pt idx="1">
                  <c:v>3.0810000000000001E-2</c:v>
                </c:pt>
                <c:pt idx="2">
                  <c:v>3.0599999999999999E-2</c:v>
                </c:pt>
                <c:pt idx="3">
                  <c:v>3.7920000000000002E-2</c:v>
                </c:pt>
                <c:pt idx="4">
                  <c:v>5.0999999999999997E-2</c:v>
                </c:pt>
                <c:pt idx="5">
                  <c:v>4.7100000000000003E-2</c:v>
                </c:pt>
                <c:pt idx="6">
                  <c:v>4.8800000000000003E-2</c:v>
                </c:pt>
                <c:pt idx="7">
                  <c:v>2.8400000000000002E-2</c:v>
                </c:pt>
                <c:pt idx="8">
                  <c:v>3.2239999999999998E-2</c:v>
                </c:pt>
                <c:pt idx="9">
                  <c:v>4.5400000000000003E-2</c:v>
                </c:pt>
                <c:pt idx="10">
                  <c:v>2.8840000000000001E-2</c:v>
                </c:pt>
                <c:pt idx="11">
                  <c:v>3.7920000000000002E-2</c:v>
                </c:pt>
                <c:pt idx="12">
                  <c:v>4.9070000000000003E-2</c:v>
                </c:pt>
                <c:pt idx="13">
                  <c:v>2.477E-2</c:v>
                </c:pt>
                <c:pt idx="14">
                  <c:v>4.0770000000000001E-2</c:v>
                </c:pt>
                <c:pt idx="15">
                  <c:v>5.2780000000000001E-2</c:v>
                </c:pt>
                <c:pt idx="16">
                  <c:v>4.6899999999999997E-2</c:v>
                </c:pt>
                <c:pt idx="17">
                  <c:v>4.5999999999999999E-2</c:v>
                </c:pt>
                <c:pt idx="18">
                  <c:v>3.6179999999999997E-2</c:v>
                </c:pt>
                <c:pt idx="19">
                  <c:v>4.7050000000000002E-2</c:v>
                </c:pt>
                <c:pt idx="20">
                  <c:v>3.1800000000000002E-2</c:v>
                </c:pt>
                <c:pt idx="21">
                  <c:v>4.7329999999999997E-2</c:v>
                </c:pt>
                <c:pt idx="22">
                  <c:v>2.8750000000000001E-2</c:v>
                </c:pt>
                <c:pt idx="23">
                  <c:v>4.4819999999999999E-2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-4.5428571428571374E-2</c:v>
                </c:pt>
                <c:pt idx="1">
                  <c:v>-4.2857142857144481E-4</c:v>
                </c:pt>
                <c:pt idx="2">
                  <c:v>3.2928571428571418E-2</c:v>
                </c:pt>
                <c:pt idx="3">
                  <c:v>6.3857142857142835E-2</c:v>
                </c:pt>
                <c:pt idx="4">
                  <c:v>6.6738095238095152E-2</c:v>
                </c:pt>
                <c:pt idx="5">
                  <c:v>0.12907142857142861</c:v>
                </c:pt>
                <c:pt idx="6">
                  <c:v>0.89874999999999994</c:v>
                </c:pt>
                <c:pt idx="7">
                  <c:v>0.95264285714285712</c:v>
                </c:pt>
                <c:pt idx="8">
                  <c:v>1.0131190476190477</c:v>
                </c:pt>
                <c:pt idx="9">
                  <c:v>1.0381190476190476</c:v>
                </c:pt>
                <c:pt idx="11">
                  <c:v>4.8285714285714376E-2</c:v>
                </c:pt>
                <c:pt idx="12">
                  <c:v>7.174999999999998E-2</c:v>
                </c:pt>
                <c:pt idx="13">
                  <c:v>7.3952380952380881E-2</c:v>
                </c:pt>
                <c:pt idx="14">
                  <c:v>0.5645</c:v>
                </c:pt>
                <c:pt idx="15">
                  <c:v>0.63664285714285707</c:v>
                </c:pt>
                <c:pt idx="16">
                  <c:v>1.0407619047619048</c:v>
                </c:pt>
                <c:pt idx="19">
                  <c:v>-8.7499999999998135E-3</c:v>
                </c:pt>
                <c:pt idx="20">
                  <c:v>0.39989285714285716</c:v>
                </c:pt>
                <c:pt idx="21">
                  <c:v>0.94778571428571423</c:v>
                </c:pt>
                <c:pt idx="22">
                  <c:v>0.99446428571428569</c:v>
                </c:pt>
                <c:pt idx="23">
                  <c:v>1.0534999999999999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2-4E41-8365-40BAFD5E3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54111"/>
        <c:axId val="692355775"/>
      </c:scatterChart>
      <c:valAx>
        <c:axId val="69235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5775"/>
        <c:crosses val="autoZero"/>
        <c:crossBetween val="midCat"/>
      </c:valAx>
      <c:valAx>
        <c:axId val="6923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Sheet1!$I$2:$I$25</c:f>
              <c:numCache>
                <c:formatCode>0.00</c:formatCode>
                <c:ptCount val="24"/>
                <c:pt idx="0">
                  <c:v>3.3333333333333215E-2</c:v>
                </c:pt>
                <c:pt idx="1">
                  <c:v>-9.9999999999988987E-3</c:v>
                </c:pt>
                <c:pt idx="2">
                  <c:v>9.6666666666667567E-2</c:v>
                </c:pt>
                <c:pt idx="3">
                  <c:v>2.6666666666666394E-2</c:v>
                </c:pt>
                <c:pt idx="4">
                  <c:v>-3.6666666666667069E-2</c:v>
                </c:pt>
                <c:pt idx="6">
                  <c:v>3.0000000000000249E-2</c:v>
                </c:pt>
                <c:pt idx="8">
                  <c:v>5.0000000000000711E-2</c:v>
                </c:pt>
                <c:pt idx="9">
                  <c:v>0.27000000000000046</c:v>
                </c:pt>
                <c:pt idx="11">
                  <c:v>0.11666666666666625</c:v>
                </c:pt>
                <c:pt idx="12">
                  <c:v>5.6666666666666643E-2</c:v>
                </c:pt>
                <c:pt idx="13">
                  <c:v>6.0000000000000497E-2</c:v>
                </c:pt>
                <c:pt idx="15">
                  <c:v>8.6666666666666892E-2</c:v>
                </c:pt>
                <c:pt idx="16">
                  <c:v>8.0000000000000959E-2</c:v>
                </c:pt>
                <c:pt idx="19">
                  <c:v>5.9999999999999609E-2</c:v>
                </c:pt>
                <c:pt idx="21">
                  <c:v>0.32666666666666622</c:v>
                </c:pt>
                <c:pt idx="22">
                  <c:v>-6.6666666666668206E-3</c:v>
                </c:pt>
                <c:pt idx="23">
                  <c:v>0.18333333333333399</c:v>
                </c:pt>
              </c:numCache>
            </c:numRef>
          </c:xVal>
          <c:yVal>
            <c:numRef>
              <c:f>Sheet1!$K$2:$K$25</c:f>
              <c:numCache>
                <c:formatCode>General</c:formatCode>
                <c:ptCount val="24"/>
                <c:pt idx="0">
                  <c:v>-4.5428571428571374E-2</c:v>
                </c:pt>
                <c:pt idx="1">
                  <c:v>-4.2857142857144481E-4</c:v>
                </c:pt>
                <c:pt idx="2">
                  <c:v>0.36276190476190484</c:v>
                </c:pt>
                <c:pt idx="3">
                  <c:v>0.36569047619047601</c:v>
                </c:pt>
                <c:pt idx="4">
                  <c:v>6.6738095238095152E-2</c:v>
                </c:pt>
                <c:pt idx="5">
                  <c:v>0.41054761904761905</c:v>
                </c:pt>
                <c:pt idx="6">
                  <c:v>0.64702380952380945</c:v>
                </c:pt>
                <c:pt idx="7">
                  <c:v>0.66997619047619028</c:v>
                </c:pt>
                <c:pt idx="8">
                  <c:v>1.0131190476190477</c:v>
                </c:pt>
                <c:pt idx="9">
                  <c:v>1.0381190476190476</c:v>
                </c:pt>
                <c:pt idx="11">
                  <c:v>4.8285714285714376E-2</c:v>
                </c:pt>
                <c:pt idx="12">
                  <c:v>0.39085714285714279</c:v>
                </c:pt>
                <c:pt idx="13">
                  <c:v>7.3952380952380881E-2</c:v>
                </c:pt>
                <c:pt idx="14">
                  <c:v>0.5645</c:v>
                </c:pt>
                <c:pt idx="15">
                  <c:v>0.63664285714285707</c:v>
                </c:pt>
                <c:pt idx="16">
                  <c:v>1.0407619047619048</c:v>
                </c:pt>
                <c:pt idx="19">
                  <c:v>0.18938095238095243</c:v>
                </c:pt>
                <c:pt idx="20">
                  <c:v>0.59361904761904749</c:v>
                </c:pt>
                <c:pt idx="21">
                  <c:v>0.72097619047619044</c:v>
                </c:pt>
                <c:pt idx="22">
                  <c:v>0.65728571428571425</c:v>
                </c:pt>
                <c:pt idx="23">
                  <c:v>0.72211904761904755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D-407C-B93C-71DE6683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308639"/>
        <c:axId val="683309471"/>
      </c:scatterChart>
      <c:valAx>
        <c:axId val="6833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09471"/>
        <c:crosses val="autoZero"/>
        <c:crossBetween val="midCat"/>
      </c:valAx>
      <c:valAx>
        <c:axId val="6833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0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Sheet1!$I$31:$I$52</c:f>
              <c:numCache>
                <c:formatCode>0.00</c:formatCode>
                <c:ptCount val="22"/>
                <c:pt idx="0">
                  <c:v>-6.6666666666659324E-3</c:v>
                </c:pt>
                <c:pt idx="1">
                  <c:v>0.11666666666666625</c:v>
                </c:pt>
                <c:pt idx="2">
                  <c:v>0.12666666666666693</c:v>
                </c:pt>
                <c:pt idx="4">
                  <c:v>0.18333333333333357</c:v>
                </c:pt>
                <c:pt idx="5">
                  <c:v>7.333333333333325E-2</c:v>
                </c:pt>
                <c:pt idx="7">
                  <c:v>2.9999999999999361E-2</c:v>
                </c:pt>
                <c:pt idx="8">
                  <c:v>-1.3333333333333197E-2</c:v>
                </c:pt>
                <c:pt idx="9">
                  <c:v>8.0000000000000071E-2</c:v>
                </c:pt>
                <c:pt idx="10">
                  <c:v>0.10666666666666691</c:v>
                </c:pt>
                <c:pt idx="11">
                  <c:v>7.6666666666667993E-2</c:v>
                </c:pt>
                <c:pt idx="12">
                  <c:v>2.6666666666667282E-2</c:v>
                </c:pt>
                <c:pt idx="13">
                  <c:v>-3.0000000000000249E-2</c:v>
                </c:pt>
                <c:pt idx="14">
                  <c:v>4.6666666666665968E-2</c:v>
                </c:pt>
                <c:pt idx="16">
                  <c:v>6.6666666666667318E-2</c:v>
                </c:pt>
                <c:pt idx="18">
                  <c:v>8.3333333333333925E-2</c:v>
                </c:pt>
                <c:pt idx="19">
                  <c:v>0.22666666666666657</c:v>
                </c:pt>
                <c:pt idx="20">
                  <c:v>5.6666666666666643E-2</c:v>
                </c:pt>
                <c:pt idx="21">
                  <c:v>2.333333333333254E-2</c:v>
                </c:pt>
              </c:numCache>
            </c:numRef>
          </c:xVal>
          <c:yVal>
            <c:numRef>
              <c:f>Sheet1!$K$31:$K$52</c:f>
              <c:numCache>
                <c:formatCode>General</c:formatCode>
                <c:ptCount val="22"/>
                <c:pt idx="0">
                  <c:v>3.0595238095237898E-2</c:v>
                </c:pt>
                <c:pt idx="1">
                  <c:v>0.20100000000000007</c:v>
                </c:pt>
                <c:pt idx="2">
                  <c:v>0.61749999999999994</c:v>
                </c:pt>
                <c:pt idx="8">
                  <c:v>-3.4619047619047549E-2</c:v>
                </c:pt>
                <c:pt idx="9">
                  <c:v>0.26809523809523805</c:v>
                </c:pt>
                <c:pt idx="10">
                  <c:v>6.0595238095238257E-2</c:v>
                </c:pt>
                <c:pt idx="11">
                  <c:v>0.20909523809523811</c:v>
                </c:pt>
                <c:pt idx="12">
                  <c:v>0.9583571428571428</c:v>
                </c:pt>
                <c:pt idx="13">
                  <c:v>1.022904761904762</c:v>
                </c:pt>
                <c:pt idx="14">
                  <c:v>1.0342857142857143</c:v>
                </c:pt>
                <c:pt idx="18">
                  <c:v>0.38930952380952388</c:v>
                </c:pt>
                <c:pt idx="19">
                  <c:v>0.7164761904761906</c:v>
                </c:pt>
                <c:pt idx="20">
                  <c:v>0.98919047619047618</c:v>
                </c:pt>
                <c:pt idx="21">
                  <c:v>1.00840476190476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3-4C26-B5F4-F8ECD659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22239"/>
        <c:axId val="260317247"/>
      </c:scatterChart>
      <c:valAx>
        <c:axId val="2603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17247"/>
        <c:crosses val="autoZero"/>
        <c:crossBetween val="midCat"/>
      </c:valAx>
      <c:valAx>
        <c:axId val="2603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2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Sheet1!$I$2:$I$25</c:f>
              <c:numCache>
                <c:formatCode>0.00</c:formatCode>
                <c:ptCount val="24"/>
                <c:pt idx="0">
                  <c:v>3.3333333333333215E-2</c:v>
                </c:pt>
                <c:pt idx="1">
                  <c:v>-9.9999999999988987E-3</c:v>
                </c:pt>
                <c:pt idx="2">
                  <c:v>9.6666666666667567E-2</c:v>
                </c:pt>
                <c:pt idx="3">
                  <c:v>2.6666666666666394E-2</c:v>
                </c:pt>
                <c:pt idx="4">
                  <c:v>-3.6666666666667069E-2</c:v>
                </c:pt>
                <c:pt idx="6">
                  <c:v>3.0000000000000249E-2</c:v>
                </c:pt>
                <c:pt idx="8">
                  <c:v>5.0000000000000711E-2</c:v>
                </c:pt>
                <c:pt idx="9">
                  <c:v>0.27000000000000046</c:v>
                </c:pt>
                <c:pt idx="11">
                  <c:v>0.11666666666666625</c:v>
                </c:pt>
                <c:pt idx="12">
                  <c:v>5.6666666666666643E-2</c:v>
                </c:pt>
                <c:pt idx="13">
                  <c:v>6.0000000000000497E-2</c:v>
                </c:pt>
                <c:pt idx="15">
                  <c:v>8.6666666666666892E-2</c:v>
                </c:pt>
                <c:pt idx="16">
                  <c:v>8.0000000000000959E-2</c:v>
                </c:pt>
                <c:pt idx="19">
                  <c:v>5.9999999999999609E-2</c:v>
                </c:pt>
                <c:pt idx="21">
                  <c:v>0.32666666666666622</c:v>
                </c:pt>
                <c:pt idx="22">
                  <c:v>-6.6666666666668206E-3</c:v>
                </c:pt>
                <c:pt idx="23">
                  <c:v>0.18333333333333399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-4.5428571428571374E-2</c:v>
                </c:pt>
                <c:pt idx="1">
                  <c:v>-4.2857142857144481E-4</c:v>
                </c:pt>
                <c:pt idx="2">
                  <c:v>3.2928571428571418E-2</c:v>
                </c:pt>
                <c:pt idx="3">
                  <c:v>6.3857142857142835E-2</c:v>
                </c:pt>
                <c:pt idx="4">
                  <c:v>6.6738095238095152E-2</c:v>
                </c:pt>
                <c:pt idx="5">
                  <c:v>0.12907142857142861</c:v>
                </c:pt>
                <c:pt idx="6">
                  <c:v>0.89874999999999994</c:v>
                </c:pt>
                <c:pt idx="7">
                  <c:v>0.95264285714285712</c:v>
                </c:pt>
                <c:pt idx="8">
                  <c:v>1.0131190476190477</c:v>
                </c:pt>
                <c:pt idx="9">
                  <c:v>1.0381190476190476</c:v>
                </c:pt>
                <c:pt idx="11">
                  <c:v>4.8285714285714376E-2</c:v>
                </c:pt>
                <c:pt idx="12">
                  <c:v>7.174999999999998E-2</c:v>
                </c:pt>
                <c:pt idx="13">
                  <c:v>7.3952380952380881E-2</c:v>
                </c:pt>
                <c:pt idx="14">
                  <c:v>0.5645</c:v>
                </c:pt>
                <c:pt idx="15">
                  <c:v>0.63664285714285707</c:v>
                </c:pt>
                <c:pt idx="16">
                  <c:v>1.0407619047619048</c:v>
                </c:pt>
                <c:pt idx="19">
                  <c:v>-8.7499999999998135E-3</c:v>
                </c:pt>
                <c:pt idx="20">
                  <c:v>0.39989285714285716</c:v>
                </c:pt>
                <c:pt idx="21">
                  <c:v>0.94778571428571423</c:v>
                </c:pt>
                <c:pt idx="22">
                  <c:v>0.99446428571428569</c:v>
                </c:pt>
                <c:pt idx="23">
                  <c:v>1.0534999999999999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B-41B8-A09D-C05C43E6D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53391"/>
        <c:axId val="983444239"/>
      </c:scatterChart>
      <c:valAx>
        <c:axId val="98345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44239"/>
        <c:crosses val="autoZero"/>
        <c:crossBetween val="midCat"/>
      </c:valAx>
      <c:valAx>
        <c:axId val="9834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5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3</xdr:row>
      <xdr:rowOff>47625</xdr:rowOff>
    </xdr:from>
    <xdr:to>
      <xdr:col>14</xdr:col>
      <xdr:colOff>111125</xdr:colOff>
      <xdr:row>18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3DF57-4C64-4950-97BD-9312553D1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38</xdr:row>
      <xdr:rowOff>123825</xdr:rowOff>
    </xdr:from>
    <xdr:to>
      <xdr:col>19</xdr:col>
      <xdr:colOff>314325</xdr:colOff>
      <xdr:row>53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7F3F7-4A0B-4F12-8CE1-001FE2B83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5</xdr:row>
      <xdr:rowOff>66675</xdr:rowOff>
    </xdr:from>
    <xdr:to>
      <xdr:col>19</xdr:col>
      <xdr:colOff>406400</xdr:colOff>
      <xdr:row>20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D07C04-1A93-40D9-8476-C45109F38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792162</xdr:colOff>
      <xdr:row>21</xdr:row>
      <xdr:rowOff>25400</xdr:rowOff>
    </xdr:from>
    <xdr:to>
      <xdr:col>19</xdr:col>
      <xdr:colOff>371475</xdr:colOff>
      <xdr:row>36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FE82B4-93D4-4A66-9030-F1951C971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534987</xdr:colOff>
      <xdr:row>5</xdr:row>
      <xdr:rowOff>76200</xdr:rowOff>
    </xdr:from>
    <xdr:to>
      <xdr:col>27</xdr:col>
      <xdr:colOff>230187</xdr:colOff>
      <xdr:row>20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FFA4BC-222F-4CC9-B2B1-448CCA43E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477837</xdr:colOff>
      <xdr:row>21</xdr:row>
      <xdr:rowOff>38100</xdr:rowOff>
    </xdr:from>
    <xdr:to>
      <xdr:col>27</xdr:col>
      <xdr:colOff>173037</xdr:colOff>
      <xdr:row>36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4C8BBF-A21C-4BB9-9424-71DCF6863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379412</xdr:colOff>
      <xdr:row>5</xdr:row>
      <xdr:rowOff>85725</xdr:rowOff>
    </xdr:from>
    <xdr:to>
      <xdr:col>35</xdr:col>
      <xdr:colOff>68262</xdr:colOff>
      <xdr:row>20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514C82-51DE-43AE-B620-A86699CD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20.777148379631" createdVersion="7" refreshedVersion="7" minRefreshableVersion="3" recordCount="35" xr:uid="{37C534F6-1F87-4F37-8115-997306EFCB5F}">
  <cacheSource type="worksheet">
    <worksheetSource ref="C1:L36" sheet="Sheet1"/>
  </cacheSource>
  <cacheFields count="10">
    <cacheField name="REGION" numFmtId="0">
      <sharedItems count="2">
        <s v="Core"/>
        <s v="Leading"/>
      </sharedItems>
    </cacheField>
    <cacheField name="TANK" numFmtId="0">
      <sharedItems containsSemiMixedTypes="0" containsString="0" containsNumber="1" containsInteger="1" minValue="1" maxValue="62"/>
    </cacheField>
    <cacheField name="MASS" numFmtId="0">
      <sharedItems containsSemiMixedTypes="0" containsString="0" containsNumber="1" minValue="1.345E-2" maxValue="5.2780000000000001E-2"/>
    </cacheField>
    <cacheField name="PHA_27" numFmtId="2">
      <sharedItems containsSemiMixedTypes="0" containsString="0" containsNumber="1" minValue="-8.9999999999999858E-2" maxValue="0.72333333333333272"/>
    </cacheField>
    <cacheField name="PHA_285" numFmtId="0">
      <sharedItems containsMixedTypes="1" containsNumber="1" minValue="-0.41666666666666696" maxValue="1.3266666666666667"/>
    </cacheField>
    <cacheField name="PHA_30" numFmtId="2">
      <sharedItems containsString="0" containsBlank="1" containsNumber="1" minValue="-0.12666666666666693" maxValue="0.58333333333333304"/>
    </cacheField>
    <cacheField name="PHA_31.5" numFmtId="2">
      <sharedItems containsString="0" containsBlank="1" containsNumber="1" minValue="-0.29666666666666686" maxValue="0.32666666666666622"/>
    </cacheField>
    <cacheField name="AverageResponse" numFmtId="2">
      <sharedItems containsSemiMixedTypes="0" containsString="0" containsNumber="1" minValue="-3.5833333333333051E-2" maxValue="0.44666666666666677"/>
    </cacheField>
    <cacheField name="BKA1" numFmtId="0">
      <sharedItems containsSemiMixedTypes="0" containsString="0" containsNumber="1" minValue="-4.5428571428571374E-2" maxValue="1.0407619047619048"/>
    </cacheField>
    <cacheField name="BKA2" numFmtId="0">
      <sharedItems containsSemiMixedTypes="0" containsString="0" containsNumber="1" minValue="-4.5428571428571374E-2" maxValue="1.053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26.40189375" createdVersion="7" refreshedVersion="7" minRefreshableVersion="3" recordCount="52" xr:uid="{00E38606-C20E-4149-8740-83DEF834FB09}">
  <cacheSource type="worksheet">
    <worksheetSource ref="A1:L53" sheet="Sheet1"/>
  </cacheSource>
  <cacheFields count="12">
    <cacheField name="FISH_ID" numFmtId="0">
      <sharedItems/>
    </cacheField>
    <cacheField name="POPULATION" numFmtId="0">
      <sharedItems count="6">
        <s v="Sudbury Reef "/>
        <s v="Cockermouth Island "/>
        <s v="Vlassof Cay"/>
        <s v="Chauvel Reef"/>
        <s v="Tongue Reef"/>
        <s v="Keswick Island "/>
      </sharedItems>
    </cacheField>
    <cacheField name="REGION" numFmtId="0">
      <sharedItems/>
    </cacheField>
    <cacheField name="TANK" numFmtId="0">
      <sharedItems containsSemiMixedTypes="0" containsString="0" containsNumber="1" containsInteger="1" minValue="1" maxValue="62"/>
    </cacheField>
    <cacheField name="MASS" numFmtId="0">
      <sharedItems containsSemiMixedTypes="0" containsString="0" containsNumber="1" minValue="1.345E-2" maxValue="5.2780000000000001E-2"/>
    </cacheField>
    <cacheField name="PHA_27" numFmtId="2">
      <sharedItems containsSemiMixedTypes="0" containsString="0" containsNumber="1" minValue="-8.9999999999999858E-2" maxValue="0.88000000000000078"/>
    </cacheField>
    <cacheField name="PHA_285" numFmtId="0">
      <sharedItems containsMixedTypes="1" containsNumber="1" minValue="-0.52666666666666684" maxValue="1.3266666666666667"/>
    </cacheField>
    <cacheField name="PHA_30" numFmtId="2">
      <sharedItems containsString="0" containsBlank="1" containsNumber="1" minValue="-0.12666666666666693" maxValue="0.58333333333333304"/>
    </cacheField>
    <cacheField name="PHA_31.5" numFmtId="2">
      <sharedItems containsString="0" containsBlank="1" containsNumber="1" minValue="-0.29666666666666686" maxValue="0.32666666666666622"/>
    </cacheField>
    <cacheField name="AverageResponse" numFmtId="2">
      <sharedItems containsSemiMixedTypes="0" containsString="0" containsNumber="1" minValue="-4.6666666666666856E-2" maxValue="0.47000000000000108"/>
    </cacheField>
    <cacheField name="BKA1" numFmtId="0">
      <sharedItems containsString="0" containsBlank="1" containsNumber="1" minValue="-4.5428571428571374E-2" maxValue="1.0407619047619048"/>
    </cacheField>
    <cacheField name="BKA2" numFmtId="0">
      <sharedItems containsString="0" containsBlank="1" containsNumber="1" minValue="-4.5428571428571374E-2" maxValue="1.053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7"/>
    <n v="3.6720000000000003E-2"/>
    <n v="0.41666666666666696"/>
    <n v="0.41999999999999993"/>
    <n v="-1.9999999999999574E-2"/>
    <n v="3.3333333333333215E-2"/>
    <n v="0.21250000000000013"/>
    <n v="-4.5428571428571374E-2"/>
    <n v="-4.5428571428571374E-2"/>
  </r>
  <r>
    <x v="1"/>
    <n v="51"/>
    <n v="1.345E-2"/>
    <n v="0.16333333333333355"/>
    <n v="0.32999999999999963"/>
    <n v="3.3333333333333659E-2"/>
    <n v="-1.3333333333333197E-2"/>
    <n v="0.12833333333333341"/>
    <n v="-3.4619047619047549E-2"/>
    <n v="-3.4619047619047549E-2"/>
  </r>
  <r>
    <x v="0"/>
    <n v="60"/>
    <n v="3.0810000000000001E-2"/>
    <n v="9.666666666666579E-2"/>
    <n v="6.666666666666643E-2"/>
    <n v="0.40000000000000036"/>
    <n v="-9.9999999999988987E-3"/>
    <n v="0.13833333333333342"/>
    <n v="-4.2857142857144481E-4"/>
    <n v="-4.2857142857144481E-4"/>
  </r>
  <r>
    <x v="1"/>
    <n v="15"/>
    <n v="2.9219999999999999E-2"/>
    <n v="-3.0000000000000249E-2"/>
    <n v="0.38333333333333375"/>
    <n v="0.23666666666666636"/>
    <n v="-6.6666666666659324E-3"/>
    <n v="0.14583333333333348"/>
    <n v="3.0595238095237898E-2"/>
    <n v="3.0595238095237898E-2"/>
  </r>
  <r>
    <x v="0"/>
    <n v="10"/>
    <n v="3.7920000000000002E-2"/>
    <n v="0.32666666666666577"/>
    <n v="0.22666666666666657"/>
    <n v="5.0000000000000711E-2"/>
    <n v="0.11666666666666625"/>
    <n v="0.17999999999999983"/>
    <n v="4.8285714285714376E-2"/>
    <n v="4.8285714285714376E-2"/>
  </r>
  <r>
    <x v="1"/>
    <n v="23"/>
    <n v="2.8799999999999999E-2"/>
    <n v="0.13333333333333375"/>
    <n v="0.17999999999999927"/>
    <n v="0.39333333333333353"/>
    <n v="0.10666666666666691"/>
    <n v="0.20333333333333337"/>
    <n v="6.0595238095238257E-2"/>
    <n v="6.0595238095238257E-2"/>
  </r>
  <r>
    <x v="0"/>
    <n v="36"/>
    <n v="5.0999999999999997E-2"/>
    <n v="0.22666666666666568"/>
    <n v="0.11133333333333351"/>
    <n v="7.0000000000001172E-2"/>
    <n v="-3.6666666666667069E-2"/>
    <n v="9.2833333333333323E-2"/>
    <n v="6.6738095238095152E-2"/>
    <n v="6.6738095238095152E-2"/>
  </r>
  <r>
    <x v="0"/>
    <n v="16"/>
    <n v="2.477E-2"/>
    <n v="-2.3333333333333428E-2"/>
    <n v="0.3066666666666662"/>
    <n v="-4.3333333333333002E-2"/>
    <n v="6.0000000000000497E-2"/>
    <n v="7.5000000000000067E-2"/>
    <n v="7.3952380952380881E-2"/>
    <n v="7.3952380952380881E-2"/>
  </r>
  <r>
    <x v="0"/>
    <n v="44"/>
    <n v="4.7050000000000002E-2"/>
    <n v="0.19666666666666632"/>
    <n v="0.42666666666666675"/>
    <n v="0.25666666666666771"/>
    <n v="5.9999999999999609E-2"/>
    <n v="0.2350000000000001"/>
    <n v="0.18938095238095243"/>
    <n v="-8.7499999999998135E-3"/>
  </r>
  <r>
    <x v="1"/>
    <n v="57"/>
    <n v="3.9050000000000001E-2"/>
    <n v="0.33999999999999986"/>
    <n v="0.55666666666666664"/>
    <n v="2.3333333333333428E-2"/>
    <n v="0.11666666666666625"/>
    <n v="0.25916666666666655"/>
    <n v="0.20100000000000007"/>
    <n v="0.20100000000000007"/>
  </r>
  <r>
    <x v="1"/>
    <n v="38"/>
    <n v="3.4569999999999997E-2"/>
    <n v="-8.9999999999999858E-2"/>
    <n v="7.3333333333334139E-2"/>
    <n v="9.9999999999997868E-3"/>
    <n v="7.6666666666667993E-2"/>
    <n v="1.7500000000000515E-2"/>
    <n v="0.20909523809523811"/>
    <n v="0.20909523809523811"/>
  </r>
  <r>
    <x v="1"/>
    <n v="1"/>
    <n v="2.3709999999999998E-2"/>
    <n v="0.36333333333333329"/>
    <n v="0.17666666666666675"/>
    <n v="0.37333333333333352"/>
    <n v="8.0000000000000071E-2"/>
    <n v="0.24833333333333341"/>
    <n v="0.26809523809523805"/>
    <n v="2.300000000000002E-2"/>
  </r>
  <r>
    <x v="0"/>
    <n v="49"/>
    <n v="3.0599999999999999E-2"/>
    <n v="1.6666666666666607E-2"/>
    <n v="0.4066666666666654"/>
    <n v="0.58333333333333304"/>
    <n v="9.6666666666667567E-2"/>
    <n v="0.27583333333333315"/>
    <n v="0.36276190476190484"/>
    <n v="3.2928571428571418E-2"/>
  </r>
  <r>
    <x v="0"/>
    <n v="35"/>
    <n v="3.7920000000000002E-2"/>
    <n v="0.16000000000000103"/>
    <n v="-0.10666666666666647"/>
    <n v="-0.12666666666666693"/>
    <n v="2.6666666666666394E-2"/>
    <n v="-1.1666666666666492E-2"/>
    <n v="0.36569047619047601"/>
    <n v="6.3857142857142835E-2"/>
  </r>
  <r>
    <x v="1"/>
    <n v="33"/>
    <n v="4.2349999999999999E-2"/>
    <n v="0.13333333333333375"/>
    <n v="0.543333333333333"/>
    <n v="0.10666666666666735"/>
    <n v="8.3333333333333925E-2"/>
    <n v="0.21666666666666701"/>
    <n v="0.38930952380952388"/>
    <n v="5.6142857142857161E-2"/>
  </r>
  <r>
    <x v="0"/>
    <n v="6"/>
    <n v="4.9070000000000003E-2"/>
    <n v="0.36333333333333329"/>
    <n v="0.41000000000000103"/>
    <n v="0.13666666666666671"/>
    <n v="5.6666666666666643E-2"/>
    <n v="0.24166666666666692"/>
    <n v="0.39085714285714279"/>
    <n v="7.174999999999998E-2"/>
  </r>
  <r>
    <x v="0"/>
    <n v="8"/>
    <n v="4.7100000000000003E-2"/>
    <n v="0.20999999999999996"/>
    <n v="1.0133333333333345"/>
    <n v="9.3333333333333712E-2"/>
    <m/>
    <n v="0.43888888888888938"/>
    <n v="0.41054761904761905"/>
    <n v="0.12907142857142861"/>
  </r>
  <r>
    <x v="0"/>
    <n v="20"/>
    <n v="4.0770000000000001E-2"/>
    <n v="0.43666666666666654"/>
    <n v="0.23000000000000043"/>
    <n v="0.38333333333333286"/>
    <n v="-0.18666666666666654"/>
    <n v="0.21583333333333332"/>
    <n v="0.5645"/>
    <n v="0.5645"/>
  </r>
  <r>
    <x v="0"/>
    <n v="43"/>
    <n v="3.1800000000000002E-2"/>
    <n v="0.72333333333333272"/>
    <n v="0.61666666666666714"/>
    <n v="-1.9999999999999574E-2"/>
    <n v="-0.29666666666666686"/>
    <n v="0.25583333333333336"/>
    <n v="0.59361904761904749"/>
    <n v="0.39989285714285716"/>
  </r>
  <r>
    <x v="1"/>
    <n v="48"/>
    <n v="3.524E-2"/>
    <n v="0.21333333333333293"/>
    <n v="0.21666666666666679"/>
    <n v="1.3333333333332753E-2"/>
    <n v="0.12666666666666693"/>
    <n v="0.14249999999999985"/>
    <n v="0.61749999999999994"/>
    <n v="0.439642857142857"/>
  </r>
  <r>
    <x v="0"/>
    <n v="62"/>
    <n v="5.2780000000000001E-2"/>
    <n v="0.40666666666666806"/>
    <n v="0.35333333333333439"/>
    <n v="9.9999999999997868E-3"/>
    <n v="8.6666666666666892E-2"/>
    <n v="0.21416666666666728"/>
    <n v="0.63664285714285707"/>
    <n v="0.63664285714285707"/>
  </r>
  <r>
    <x v="0"/>
    <n v="4"/>
    <n v="4.8800000000000003E-2"/>
    <n v="0.21666666666666679"/>
    <n v="0.24000000000000021"/>
    <n v="6.3333333333333464E-2"/>
    <n v="3.0000000000000249E-2"/>
    <n v="0.13750000000000018"/>
    <n v="0.64702380952380945"/>
    <n v="0.89874999999999994"/>
  </r>
  <r>
    <x v="0"/>
    <n v="52"/>
    <n v="2.8750000000000001E-2"/>
    <n v="0.29999999999999982"/>
    <n v="7.6666666666665328E-2"/>
    <n v="0"/>
    <n v="-6.6666666666668206E-3"/>
    <n v="9.2499999999999583E-2"/>
    <n v="0.65728571428571425"/>
    <n v="0.99446428571428569"/>
  </r>
  <r>
    <x v="0"/>
    <n v="53"/>
    <n v="2.8400000000000002E-2"/>
    <n v="8.0000000000000071E-2"/>
    <s v="NA"/>
    <m/>
    <m/>
    <n v="8.0000000000000071E-2"/>
    <n v="0.66997619047619028"/>
    <n v="0.95264285714285712"/>
  </r>
  <r>
    <x v="1"/>
    <n v="37"/>
    <n v="1.8290000000000001E-2"/>
    <n v="8.9999999999999858E-2"/>
    <n v="1.3266666666666667"/>
    <n v="0.14333333333333398"/>
    <n v="0.22666666666666657"/>
    <n v="0.44666666666666677"/>
    <n v="0.7164761904761906"/>
    <n v="0.7164761904761906"/>
  </r>
  <r>
    <x v="0"/>
    <n v="46"/>
    <n v="4.7329999999999997E-2"/>
    <n v="0.44666666666666632"/>
    <n v="0.49333333333333407"/>
    <n v="-9.3333333333333712E-2"/>
    <n v="0.32666666666666622"/>
    <n v="0.29333333333333322"/>
    <n v="0.72097619047619044"/>
    <n v="0.94778571428571423"/>
  </r>
  <r>
    <x v="0"/>
    <n v="34"/>
    <n v="4.4819999999999999E-2"/>
    <n v="0.20333333333333314"/>
    <n v="0.41999999999999993"/>
    <n v="7.0000000000000284E-2"/>
    <n v="0.18333333333333399"/>
    <n v="0.21916666666666684"/>
    <n v="0.72211904761904755"/>
    <n v="1.0534999999999999"/>
  </r>
  <r>
    <x v="1"/>
    <n v="45"/>
    <n v="2.418E-2"/>
    <n v="0.21333333333333337"/>
    <n v="-0.41666666666666696"/>
    <n v="3.3333333333334103E-2"/>
    <n v="2.6666666666667282E-2"/>
    <n v="-3.5833333333333051E-2"/>
    <n v="0.9583571428571428"/>
    <n v="0.9583571428571428"/>
  </r>
  <r>
    <x v="1"/>
    <n v="56"/>
    <n v="4.0160000000000001E-2"/>
    <n v="1.3333333333333641E-2"/>
    <n v="0.89666666666666739"/>
    <m/>
    <n v="5.6666666666666643E-2"/>
    <n v="0.32222222222222258"/>
    <n v="0.98919047619047618"/>
    <n v="0.98919047619047618"/>
  </r>
  <r>
    <x v="1"/>
    <n v="25"/>
    <n v="4.0050000000000002E-2"/>
    <n v="0.55666666666666664"/>
    <n v="0.37666666666666782"/>
    <n v="0.48666666666666725"/>
    <n v="2.333333333333254E-2"/>
    <n v="0.36083333333333356"/>
    <n v="1.00840476190476"/>
    <n v="1.008404761904762"/>
  </r>
  <r>
    <x v="0"/>
    <n v="3"/>
    <n v="3.2239999999999998E-2"/>
    <n v="3.3333333333333215E-2"/>
    <n v="0.61333333333333373"/>
    <n v="3.3333333333333215E-2"/>
    <n v="5.0000000000000711E-2"/>
    <n v="0.18250000000000022"/>
    <n v="1.0131190476190477"/>
    <n v="1.0131190476190477"/>
  </r>
  <r>
    <x v="1"/>
    <n v="11"/>
    <n v="2.8000000000000001E-2"/>
    <n v="5.3333333333333677E-2"/>
    <n v="0.16999999999999993"/>
    <n v="0.41000000000000014"/>
    <n v="-3.0000000000000249E-2"/>
    <n v="0.15083333333333337"/>
    <n v="1.022904761904762"/>
    <n v="1.022904761904762"/>
  </r>
  <r>
    <x v="1"/>
    <n v="58"/>
    <n v="3.1699999999999999E-2"/>
    <n v="0.29666666666666686"/>
    <n v="8.0000000000000959E-2"/>
    <n v="0.3966666666666665"/>
    <n v="4.6666666666665968E-2"/>
    <n v="0.20500000000000007"/>
    <n v="1.0342857142857143"/>
    <n v="1.0342857142857143"/>
  </r>
  <r>
    <x v="0"/>
    <n v="61"/>
    <n v="4.5400000000000003E-2"/>
    <n v="0.65333333333333332"/>
    <n v="0.38666666666666583"/>
    <n v="4.333333333333389E-2"/>
    <n v="0.27000000000000046"/>
    <n v="0.33833333333333337"/>
    <n v="1.0381190476190476"/>
    <n v="1.0381190476190476"/>
  </r>
  <r>
    <x v="0"/>
    <n v="28"/>
    <n v="4.6899999999999997E-2"/>
    <n v="0.52000000000000046"/>
    <n v="0.586666666666666"/>
    <n v="0.50666666666666682"/>
    <n v="8.0000000000000959E-2"/>
    <n v="0.42333333333333356"/>
    <n v="1.0407619047619048"/>
    <n v="1.04076190476190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CSUD085"/>
    <x v="0"/>
    <s v="Core"/>
    <n v="7"/>
    <n v="3.6720000000000003E-2"/>
    <n v="0.41666666666666696"/>
    <n v="0.41999999999999993"/>
    <n v="-1.9999999999999574E-2"/>
    <n v="3.3333333333333215E-2"/>
    <n v="0.21250000000000013"/>
    <n v="-4.5428571428571374E-2"/>
    <n v="-4.5428571428571374E-2"/>
  </r>
  <r>
    <s v="LCKM176"/>
    <x v="1"/>
    <s v="Leading"/>
    <n v="51"/>
    <n v="1.345E-2"/>
    <n v="0.16333333333333355"/>
    <n v="0.32999999999999963"/>
    <n v="3.3333333333333659E-2"/>
    <n v="-1.3333333333333197E-2"/>
    <n v="0.12833333333333341"/>
    <n v="-3.4619047619047549E-2"/>
    <n v="-3.4619047619047549E-2"/>
  </r>
  <r>
    <s v="CVLA104"/>
    <x v="2"/>
    <s v="Core"/>
    <n v="44"/>
    <n v="4.7050000000000002E-2"/>
    <n v="0.19666666666666632"/>
    <n v="0.42666666666666675"/>
    <n v="0.25666666666666771"/>
    <n v="5.9999999999999609E-2"/>
    <n v="0.2350000000000001"/>
    <n v="0.18938095238095243"/>
    <n v="-8.7499999999998135E-3"/>
  </r>
  <r>
    <s v="CSUD026"/>
    <x v="0"/>
    <s v="Core"/>
    <n v="60"/>
    <n v="3.0810000000000001E-2"/>
    <n v="9.666666666666579E-2"/>
    <n v="6.666666666666643E-2"/>
    <n v="0.40000000000000036"/>
    <n v="-9.9999999999988987E-3"/>
    <n v="0.13833333333333342"/>
    <n v="-4.2857142857144481E-4"/>
    <n v="-4.2857142857144481E-4"/>
  </r>
  <r>
    <s v="LCKM163"/>
    <x v="1"/>
    <s v="Leading"/>
    <n v="1"/>
    <n v="2.3709999999999998E-2"/>
    <n v="0.36333333333333329"/>
    <n v="0.17666666666666675"/>
    <n v="0.37333333333333352"/>
    <n v="8.0000000000000071E-2"/>
    <n v="0.24833333333333341"/>
    <n v="0.26809523809523805"/>
    <n v="2.300000000000002E-2"/>
  </r>
  <r>
    <s v="LCHA136"/>
    <x v="3"/>
    <s v="Leading"/>
    <n v="15"/>
    <n v="2.9219999999999999E-2"/>
    <n v="-3.0000000000000249E-2"/>
    <n v="0.38333333333333375"/>
    <n v="0.23666666666666636"/>
    <n v="-6.6666666666659324E-3"/>
    <n v="0.14583333333333348"/>
    <n v="3.0595238095237898E-2"/>
    <n v="3.0595238095237898E-2"/>
  </r>
  <r>
    <s v="CSUD018"/>
    <x v="0"/>
    <s v="Core"/>
    <n v="49"/>
    <n v="3.0599999999999999E-2"/>
    <n v="1.6666666666666607E-2"/>
    <n v="0.4066666666666654"/>
    <n v="0.58333333333333304"/>
    <n v="9.6666666666667567E-2"/>
    <n v="0.27583333333333315"/>
    <n v="0.36276190476190484"/>
    <n v="3.2928571428571418E-2"/>
  </r>
  <r>
    <s v="CTON069"/>
    <x v="4"/>
    <s v="Core"/>
    <n v="10"/>
    <n v="3.7920000000000002E-2"/>
    <n v="0.32666666666666577"/>
    <n v="0.22666666666666657"/>
    <n v="5.0000000000000711E-2"/>
    <n v="0.11666666666666625"/>
    <n v="0.17999999999999983"/>
    <n v="4.8285714285714376E-2"/>
    <n v="4.8285714285714376E-2"/>
  </r>
  <r>
    <s v="LKES145"/>
    <x v="5"/>
    <s v="Leading"/>
    <n v="33"/>
    <n v="4.2349999999999999E-2"/>
    <n v="0.13333333333333375"/>
    <n v="0.543333333333333"/>
    <n v="0.10666666666666735"/>
    <n v="8.3333333333333925E-2"/>
    <n v="0.21666666666666701"/>
    <n v="0.38930952380952388"/>
    <n v="5.6142857142857161E-2"/>
  </r>
  <r>
    <s v="LCKM174"/>
    <x v="1"/>
    <s v="Leading"/>
    <n v="23"/>
    <n v="2.8799999999999999E-2"/>
    <n v="0.13333333333333375"/>
    <n v="0.17999999999999927"/>
    <n v="0.39333333333333353"/>
    <n v="0.10666666666666691"/>
    <n v="0.20333333333333337"/>
    <n v="6.0595238095238257E-2"/>
    <n v="6.0595238095238257E-2"/>
  </r>
  <r>
    <s v="CSUD006"/>
    <x v="0"/>
    <s v="Core"/>
    <n v="35"/>
    <n v="3.7920000000000002E-2"/>
    <n v="0.16000000000000103"/>
    <n v="-0.10666666666666647"/>
    <n v="-0.12666666666666693"/>
    <n v="2.6666666666666394E-2"/>
    <n v="-1.1666666666666492E-2"/>
    <n v="0.36569047619047601"/>
    <n v="6.3857142857142835E-2"/>
  </r>
  <r>
    <s v="CSUD008"/>
    <x v="0"/>
    <s v="Core"/>
    <n v="36"/>
    <n v="5.0999999999999997E-2"/>
    <n v="0.22666666666666568"/>
    <n v="0.11133333333333351"/>
    <n v="7.0000000000001172E-2"/>
    <n v="-3.6666666666667069E-2"/>
    <n v="9.2833333333333323E-2"/>
    <n v="6.6738095238095152E-2"/>
    <n v="6.6738095238095152E-2"/>
  </r>
  <r>
    <s v="CTON060"/>
    <x v="4"/>
    <s v="Core"/>
    <n v="6"/>
    <n v="4.9070000000000003E-2"/>
    <n v="0.36333333333333329"/>
    <n v="0.41000000000000103"/>
    <n v="0.13666666666666671"/>
    <n v="5.6666666666666643E-2"/>
    <n v="0.24166666666666692"/>
    <n v="0.39085714285714279"/>
    <n v="7.174999999999998E-2"/>
  </r>
  <r>
    <s v="CTON061"/>
    <x v="4"/>
    <s v="Core"/>
    <n v="16"/>
    <n v="2.477E-2"/>
    <n v="-2.3333333333333428E-2"/>
    <n v="0.3066666666666662"/>
    <n v="-4.3333333333333002E-2"/>
    <n v="6.0000000000000497E-2"/>
    <n v="7.5000000000000067E-2"/>
    <n v="7.3952380952380881E-2"/>
    <n v="7.3952380952380881E-2"/>
  </r>
  <r>
    <s v="CSUD074"/>
    <x v="0"/>
    <s v="Core"/>
    <n v="8"/>
    <n v="4.7100000000000003E-2"/>
    <n v="0.20999999999999996"/>
    <n v="1.0133333333333345"/>
    <n v="9.3333333333333712E-2"/>
    <m/>
    <n v="0.43888888888888938"/>
    <n v="0.41054761904761905"/>
    <n v="0.12907142857142861"/>
  </r>
  <r>
    <s v="LCHA114"/>
    <x v="3"/>
    <s v="Leading"/>
    <n v="57"/>
    <n v="3.9050000000000001E-2"/>
    <n v="0.33999999999999986"/>
    <n v="0.55666666666666664"/>
    <n v="2.3333333333333428E-2"/>
    <n v="0.11666666666666625"/>
    <n v="0.25916666666666655"/>
    <n v="0.20100000000000007"/>
    <n v="0.20100000000000007"/>
  </r>
  <r>
    <s v="LCKM158"/>
    <x v="1"/>
    <s v="Leading"/>
    <n v="38"/>
    <n v="3.4569999999999997E-2"/>
    <n v="-8.9999999999999858E-2"/>
    <n v="7.3333333333334139E-2"/>
    <n v="9.9999999999997868E-3"/>
    <n v="7.6666666666667993E-2"/>
    <n v="1.7500000000000515E-2"/>
    <n v="0.20909523809523811"/>
    <n v="0.20909523809523811"/>
  </r>
  <r>
    <s v="CVLA047"/>
    <x v="2"/>
    <s v="Core"/>
    <n v="43"/>
    <n v="3.1800000000000002E-2"/>
    <n v="0.72333333333333272"/>
    <n v="0.61666666666666714"/>
    <n v="-1.9999999999999574E-2"/>
    <n v="-0.29666666666666686"/>
    <n v="0.25583333333333336"/>
    <n v="0.59361904761904749"/>
    <n v="0.39989285714285716"/>
  </r>
  <r>
    <s v="LCHA135"/>
    <x v="3"/>
    <s v="Leading"/>
    <n v="48"/>
    <n v="3.524E-2"/>
    <n v="0.21333333333333293"/>
    <n v="0.21666666666666679"/>
    <n v="1.3333333333332753E-2"/>
    <n v="0.12666666666666693"/>
    <n v="0.14249999999999985"/>
    <n v="0.61749999999999994"/>
    <n v="0.439642857142857"/>
  </r>
  <r>
    <s v="CTON068"/>
    <x v="4"/>
    <s v="Core"/>
    <n v="20"/>
    <n v="4.0770000000000001E-2"/>
    <n v="0.43666666666666654"/>
    <n v="0.23000000000000043"/>
    <n v="0.38333333333333286"/>
    <n v="-0.18666666666666654"/>
    <n v="0.21583333333333332"/>
    <n v="0.5645"/>
    <n v="0.5645"/>
  </r>
  <r>
    <s v="CTON065"/>
    <x v="4"/>
    <s v="Core"/>
    <n v="62"/>
    <n v="5.2780000000000001E-2"/>
    <n v="0.40666666666666806"/>
    <n v="0.35333333333333439"/>
    <n v="9.9999999999997868E-3"/>
    <n v="8.6666666666666892E-2"/>
    <n v="0.21416666666666728"/>
    <n v="0.63664285714285707"/>
    <n v="0.63664285714285707"/>
  </r>
  <r>
    <s v="LKES172"/>
    <x v="5"/>
    <s v="Leading"/>
    <n v="37"/>
    <n v="1.8290000000000001E-2"/>
    <n v="8.9999999999999858E-2"/>
    <n v="1.3266666666666667"/>
    <n v="0.14333333333333398"/>
    <n v="0.22666666666666657"/>
    <n v="0.44666666666666677"/>
    <n v="0.7164761904761906"/>
    <n v="0.7164761904761906"/>
  </r>
  <r>
    <s v="CSUD014"/>
    <x v="0"/>
    <s v="Core"/>
    <n v="4"/>
    <n v="4.8800000000000003E-2"/>
    <n v="0.21666666666666679"/>
    <n v="0.24000000000000021"/>
    <n v="6.3333333333333464E-2"/>
    <n v="3.0000000000000249E-2"/>
    <n v="0.13750000000000018"/>
    <n v="0.64702380952380945"/>
    <n v="0.89874999999999994"/>
  </r>
  <r>
    <s v="CVLA053"/>
    <x v="2"/>
    <s v="Core"/>
    <n v="46"/>
    <n v="4.7329999999999997E-2"/>
    <n v="0.44666666666666632"/>
    <n v="0.49333333333333407"/>
    <n v="-9.3333333333333712E-2"/>
    <n v="0.32666666666666622"/>
    <n v="0.29333333333333322"/>
    <n v="0.72097619047619044"/>
    <n v="0.94778571428571423"/>
  </r>
  <r>
    <s v="CSUD088"/>
    <x v="0"/>
    <s v="Core"/>
    <n v="53"/>
    <n v="2.8400000000000002E-2"/>
    <n v="8.0000000000000071E-2"/>
    <s v="NA"/>
    <m/>
    <m/>
    <n v="8.0000000000000071E-2"/>
    <n v="0.66997619047619028"/>
    <n v="0.95264285714285712"/>
  </r>
  <r>
    <s v="LCKM180"/>
    <x v="1"/>
    <s v="Leading"/>
    <n v="45"/>
    <n v="2.418E-2"/>
    <n v="0.21333333333333337"/>
    <n v="-0.41666666666666696"/>
    <n v="3.3333333333334103E-2"/>
    <n v="2.6666666666667282E-2"/>
    <n v="-3.5833333333333051E-2"/>
    <n v="0.9583571428571428"/>
    <n v="0.9583571428571428"/>
  </r>
  <r>
    <s v="LKES142"/>
    <x v="5"/>
    <s v="Leading"/>
    <n v="56"/>
    <n v="4.0160000000000001E-2"/>
    <n v="1.3333333333333641E-2"/>
    <n v="0.89666666666666739"/>
    <m/>
    <n v="5.6666666666666643E-2"/>
    <n v="0.32222222222222258"/>
    <n v="0.98919047619047618"/>
    <n v="0.98919047619047618"/>
  </r>
  <r>
    <s v="CVLA046"/>
    <x v="2"/>
    <s v="Core"/>
    <n v="52"/>
    <n v="2.8750000000000001E-2"/>
    <n v="0.29999999999999982"/>
    <n v="7.6666666666665328E-2"/>
    <n v="0"/>
    <n v="-6.6666666666668206E-3"/>
    <n v="9.2499999999999583E-2"/>
    <n v="0.65728571428571425"/>
    <n v="0.99446428571428569"/>
  </r>
  <r>
    <s v="LKES143"/>
    <x v="5"/>
    <s v="Leading"/>
    <n v="25"/>
    <n v="4.0050000000000002E-2"/>
    <n v="0.55666666666666664"/>
    <n v="0.37666666666666782"/>
    <n v="0.48666666666666725"/>
    <n v="2.333333333333254E-2"/>
    <n v="0.36083333333333356"/>
    <n v="1.00840476190476"/>
    <n v="1.008404761904762"/>
  </r>
  <r>
    <s v="CSUD010"/>
    <x v="0"/>
    <s v="Core"/>
    <n v="3"/>
    <n v="3.2239999999999998E-2"/>
    <n v="3.3333333333333215E-2"/>
    <n v="0.61333333333333373"/>
    <n v="3.3333333333333215E-2"/>
    <n v="5.0000000000000711E-2"/>
    <n v="0.18250000000000022"/>
    <n v="1.0131190476190477"/>
    <n v="1.0131190476190477"/>
  </r>
  <r>
    <s v="LCKM154"/>
    <x v="1"/>
    <s v="Leading"/>
    <n v="11"/>
    <n v="2.8000000000000001E-2"/>
    <n v="5.3333333333333677E-2"/>
    <n v="0.16999999999999993"/>
    <n v="0.41000000000000014"/>
    <n v="-3.0000000000000249E-2"/>
    <n v="0.15083333333333337"/>
    <n v="1.022904761904762"/>
    <n v="1.022904761904762"/>
  </r>
  <r>
    <s v="LCKM165"/>
    <x v="1"/>
    <s v="Leading"/>
    <n v="58"/>
    <n v="3.1699999999999999E-2"/>
    <n v="0.29666666666666686"/>
    <n v="8.0000000000000959E-2"/>
    <n v="0.3966666666666665"/>
    <n v="4.6666666666665968E-2"/>
    <n v="0.20500000000000007"/>
    <n v="1.0342857142857143"/>
    <n v="1.0342857142857143"/>
  </r>
  <r>
    <s v="CSUD079"/>
    <x v="0"/>
    <s v="Core"/>
    <n v="61"/>
    <n v="4.5400000000000003E-2"/>
    <n v="0.65333333333333332"/>
    <n v="0.38666666666666583"/>
    <n v="4.333333333333389E-2"/>
    <n v="0.27000000000000046"/>
    <n v="0.33833333333333337"/>
    <n v="1.0381190476190476"/>
    <n v="1.0381190476190476"/>
  </r>
  <r>
    <s v="CTON110"/>
    <x v="4"/>
    <s v="Core"/>
    <n v="28"/>
    <n v="4.6899999999999997E-2"/>
    <n v="0.52000000000000046"/>
    <n v="0.586666666666666"/>
    <n v="0.50666666666666682"/>
    <n v="8.0000000000000959E-2"/>
    <n v="0.42333333333333356"/>
    <n v="1.0407619047619048"/>
    <n v="1.0407619047619048"/>
  </r>
  <r>
    <s v="CVLA045"/>
    <x v="2"/>
    <s v="Core"/>
    <n v="34"/>
    <n v="4.4819999999999999E-2"/>
    <n v="0.20333333333333314"/>
    <n v="0.41999999999999993"/>
    <n v="7.0000000000000284E-2"/>
    <n v="0.18333333333333399"/>
    <n v="0.21916666666666684"/>
    <n v="0.72211904761904755"/>
    <n v="1.0534999999999999"/>
  </r>
  <r>
    <s v="CSUD004"/>
    <x v="0"/>
    <s v="Core"/>
    <n v="12"/>
    <n v="2.8840000000000001E-2"/>
    <n v="2.6666666666667282E-2"/>
    <n v="6.666666666666643E-2"/>
    <m/>
    <m/>
    <n v="4.6666666666666856E-2"/>
    <m/>
    <m/>
  </r>
  <r>
    <s v="CTON062"/>
    <x v="4"/>
    <s v="Core"/>
    <n v="32"/>
    <n v="4.5999999999999999E-2"/>
    <n v="0.88000000000000078"/>
    <n v="8.6666666666666003E-2"/>
    <n v="0.29333333333333389"/>
    <m/>
    <n v="0.42000000000000021"/>
    <m/>
    <m/>
  </r>
  <r>
    <s v="CTON067"/>
    <x v="4"/>
    <s v="Core"/>
    <n v="59"/>
    <n v="3.6179999999999997E-2"/>
    <n v="0.35999999999999943"/>
    <n v="0.87333333333333396"/>
    <n v="-2.0000000000000462E-2"/>
    <m/>
    <n v="0.40444444444444433"/>
    <m/>
    <m/>
  </r>
  <r>
    <s v="CVLA052"/>
    <x v="2"/>
    <s v="Core"/>
    <n v="18"/>
    <n v="3.3009999999999998E-2"/>
    <n v="0.42333333333333423"/>
    <n v="0.16666666666666652"/>
    <m/>
    <m/>
    <n v="0.29500000000000037"/>
    <m/>
    <m/>
  </r>
  <r>
    <s v="CVLA105"/>
    <x v="2"/>
    <s v="Core"/>
    <n v="21"/>
    <n v="3.6540000000000003E-2"/>
    <n v="0.163333333333334"/>
    <n v="0.33999999999999986"/>
    <m/>
    <m/>
    <n v="0.25166666666666693"/>
    <m/>
    <m/>
  </r>
  <r>
    <s v="CVLA054"/>
    <x v="2"/>
    <s v="Core"/>
    <n v="29"/>
    <n v="3.9879999999999999E-2"/>
    <n v="0.45999999999999996"/>
    <n v="0.17666666666666764"/>
    <n v="1.3333333333333641E-2"/>
    <m/>
    <n v="0.21666666666666709"/>
    <m/>
    <m/>
  </r>
  <r>
    <s v="CVLA097"/>
    <x v="2"/>
    <s v="Core"/>
    <n v="30"/>
    <n v="5.2249999999999998E-2"/>
    <n v="0.3199999999999994"/>
    <n v="0.83999999999999986"/>
    <n v="0.43333333333333179"/>
    <n v="-0.25333333333333385"/>
    <n v="0.3349999999999993"/>
    <m/>
    <m/>
  </r>
  <r>
    <s v="CVLA057"/>
    <x v="2"/>
    <s v="Core"/>
    <n v="55"/>
    <n v="4.2279999999999998E-2"/>
    <n v="0.23666666666666725"/>
    <n v="-9.3333333333331936E-2"/>
    <n v="0.29666666666666686"/>
    <n v="0.18333333333333179"/>
    <n v="0.15583333333333349"/>
    <m/>
    <m/>
  </r>
  <r>
    <s v="LCHA124"/>
    <x v="3"/>
    <s v="Leading"/>
    <n v="5"/>
    <n v="3.6839999999999998E-2"/>
    <n v="0.1733333333333329"/>
    <s v="NA"/>
    <m/>
    <m/>
    <n v="0.1733333333333329"/>
    <m/>
    <m/>
  </r>
  <r>
    <s v="LCHA125"/>
    <x v="3"/>
    <s v="Leading"/>
    <n v="14"/>
    <n v="3.2030000000000003E-2"/>
    <n v="0.18333333333333313"/>
    <n v="-0.52666666666666684"/>
    <n v="-2.6666666666667282E-2"/>
    <n v="0.18333333333333357"/>
    <n v="-4.6666666666666856E-2"/>
    <m/>
    <m/>
  </r>
  <r>
    <s v="LCHA119"/>
    <x v="3"/>
    <s v="Leading"/>
    <n v="24"/>
    <n v="2.5610000000000001E-2"/>
    <n v="0.23333333333333339"/>
    <n v="1.6666666666666607E-2"/>
    <n v="0.11666666666666625"/>
    <n v="7.333333333333325E-2"/>
    <n v="0.10999999999999988"/>
    <m/>
    <m/>
  </r>
  <r>
    <s v="LCHA113"/>
    <x v="3"/>
    <s v="Leading"/>
    <n v="50"/>
    <n v="2.445E-2"/>
    <n v="6.333333333333302E-2"/>
    <n v="0.20666666666666611"/>
    <m/>
    <m/>
    <n v="0.13499999999999956"/>
    <m/>
    <m/>
  </r>
  <r>
    <s v="LCHA138"/>
    <x v="3"/>
    <s v="Leading"/>
    <n v="54"/>
    <n v="2.0719999999999999E-2"/>
    <n v="9.0000000000000302E-2"/>
    <n v="0.12999999999999945"/>
    <n v="0.44666666666666721"/>
    <n v="2.9999999999999361E-2"/>
    <n v="0.17416666666666658"/>
    <m/>
    <m/>
  </r>
  <r>
    <s v="LCKM173"/>
    <x v="1"/>
    <s v="Leading"/>
    <n v="9"/>
    <n v="3.0079999999999999E-2"/>
    <n v="0.47000000000000108"/>
    <s v="NA"/>
    <m/>
    <m/>
    <n v="0.47000000000000108"/>
    <m/>
    <m/>
  </r>
  <r>
    <s v="LCKM166"/>
    <x v="1"/>
    <s v="Leading"/>
    <n v="13"/>
    <n v="2.7879999999999999E-2"/>
    <n v="9.3333333333333712E-2"/>
    <n v="0.77333333333333298"/>
    <n v="0.41999999999999948"/>
    <n v="6.6666666666667318E-2"/>
    <n v="0.33833333333333337"/>
    <m/>
    <m/>
  </r>
  <r>
    <s v="LCKM162"/>
    <x v="1"/>
    <s v="Leading"/>
    <n v="22"/>
    <n v="3.075E-2"/>
    <n v="8.9999999999999858E-2"/>
    <n v="0.65000000000000036"/>
    <n v="2.0000000000000018E-2"/>
    <m/>
    <n v="0.25333333333333341"/>
    <m/>
    <m/>
  </r>
  <r>
    <s v="LKES141"/>
    <x v="5"/>
    <s v="Leading"/>
    <n v="26"/>
    <n v="3.5610000000000003E-2"/>
    <n v="0.23666666666666725"/>
    <n v="0.55333333333333279"/>
    <m/>
    <m/>
    <n v="0.3950000000000000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7ED7A-EFD4-453A-8A0B-175CD45EB56D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8" firstHeaderRow="0" firstDataRow="1" firstDataCol="1"/>
  <pivotFields count="12">
    <pivotField showAll="0"/>
    <pivotField axis="axisRow" showAll="0">
      <items count="7">
        <item x="3"/>
        <item x="1"/>
        <item x="5"/>
        <item x="0"/>
        <item x="4"/>
        <item x="2"/>
        <item t="default"/>
      </items>
    </pivotField>
    <pivotField showAll="0"/>
    <pivotField showAll="0"/>
    <pivotField showAll="0"/>
    <pivotField numFmtId="2" showAll="0"/>
    <pivotField showAll="0"/>
    <pivotField showAll="0"/>
    <pivotField dataField="1" showAll="0"/>
    <pivotField numFmtId="2"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HA_31.5" fld="8" baseField="0" baseItem="0"/>
    <dataField name="Sum of BKA2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452F9-7787-490C-874B-98C2F1F0ED7B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N3:O6" firstHeaderRow="1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showAll="0"/>
    <pivotField showAll="0"/>
    <pivotField showAll="0"/>
    <pivotField numFmtId="2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BKA2" fld="9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8BB9-C015-47F3-9317-933205E4C2E9}">
  <dimension ref="A1:C8"/>
  <sheetViews>
    <sheetView workbookViewId="0">
      <selection activeCell="B2" sqref="B2:C2"/>
    </sheetView>
  </sheetViews>
  <sheetFormatPr defaultRowHeight="14.5" x14ac:dyDescent="0.35"/>
  <cols>
    <col min="1" max="1" width="18.36328125" bestFit="1" customWidth="1"/>
    <col min="2" max="2" width="15.26953125" bestFit="1" customWidth="1"/>
    <col min="3" max="3" width="11.81640625" bestFit="1" customWidth="1"/>
  </cols>
  <sheetData>
    <row r="1" spans="1:3" x14ac:dyDescent="0.35">
      <c r="A1" s="11" t="s">
        <v>73</v>
      </c>
      <c r="B1" t="s">
        <v>76</v>
      </c>
      <c r="C1" t="s">
        <v>77</v>
      </c>
    </row>
    <row r="2" spans="1:3" x14ac:dyDescent="0.35">
      <c r="A2" s="12" t="s">
        <v>11</v>
      </c>
      <c r="B2" s="13">
        <v>0.52333333333333343</v>
      </c>
      <c r="C2" s="13">
        <v>0.67123809523809497</v>
      </c>
    </row>
    <row r="3" spans="1:3" x14ac:dyDescent="0.35">
      <c r="A3" s="12" t="s">
        <v>22</v>
      </c>
      <c r="B3" s="13">
        <v>0.3600000000000021</v>
      </c>
      <c r="C3" s="13">
        <v>3.2736190476190479</v>
      </c>
    </row>
    <row r="4" spans="1:3" x14ac:dyDescent="0.35">
      <c r="A4" s="12" t="s">
        <v>33</v>
      </c>
      <c r="B4" s="13">
        <v>0.38999999999999968</v>
      </c>
      <c r="C4" s="13">
        <v>2.7702142857142862</v>
      </c>
    </row>
    <row r="5" spans="1:3" x14ac:dyDescent="0.35">
      <c r="A5" s="12" t="s">
        <v>39</v>
      </c>
      <c r="B5" s="13">
        <v>0.46000000000000263</v>
      </c>
      <c r="C5" s="13">
        <v>4.1493690476190475</v>
      </c>
    </row>
    <row r="6" spans="1:3" x14ac:dyDescent="0.35">
      <c r="A6" s="12" t="s">
        <v>52</v>
      </c>
      <c r="B6" s="13">
        <v>0.21333333333333471</v>
      </c>
      <c r="C6" s="13">
        <v>2.4358928571428571</v>
      </c>
    </row>
    <row r="7" spans="1:3" x14ac:dyDescent="0.35">
      <c r="A7" s="12" t="s">
        <v>61</v>
      </c>
      <c r="B7" s="13">
        <v>0.1966666666666641</v>
      </c>
      <c r="C7" s="13">
        <v>3.3868928571428576</v>
      </c>
    </row>
    <row r="8" spans="1:3" x14ac:dyDescent="0.35">
      <c r="A8" s="12" t="s">
        <v>74</v>
      </c>
      <c r="B8" s="13">
        <v>2.1433333333333366</v>
      </c>
      <c r="C8" s="13">
        <v>16.687226190476192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32F3-7658-409C-868A-3AFFD2C38955}">
  <dimension ref="A1:O53"/>
  <sheetViews>
    <sheetView tabSelected="1" zoomScale="70" zoomScaleNormal="70" workbookViewId="0">
      <selection activeCell="M24" sqref="M24"/>
    </sheetView>
  </sheetViews>
  <sheetFormatPr defaultRowHeight="14.5" x14ac:dyDescent="0.35"/>
  <cols>
    <col min="2" max="2" width="22.453125" customWidth="1"/>
    <col min="10" max="10" width="16.1796875" customWidth="1"/>
    <col min="14" max="14" width="12.36328125" bestFit="1" customWidth="1"/>
    <col min="15" max="16" width="14.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71</v>
      </c>
      <c r="L1" t="s">
        <v>72</v>
      </c>
    </row>
    <row r="2" spans="1:15" x14ac:dyDescent="0.35">
      <c r="A2" t="s">
        <v>45</v>
      </c>
      <c r="B2" t="s">
        <v>39</v>
      </c>
      <c r="C2" t="s">
        <v>40</v>
      </c>
      <c r="D2">
        <v>7</v>
      </c>
      <c r="E2">
        <v>3.6720000000000003E-2</v>
      </c>
      <c r="F2" s="2">
        <v>0.41666666666666696</v>
      </c>
      <c r="G2" s="2">
        <v>0.41999999999999993</v>
      </c>
      <c r="H2" s="6">
        <v>-1.9999999999999574E-2</v>
      </c>
      <c r="I2" s="3">
        <v>3.3333333333333215E-2</v>
      </c>
      <c r="J2" s="2">
        <f t="shared" ref="J2:J33" si="0">AVERAGE(F2:I2)</f>
        <v>0.21250000000000013</v>
      </c>
      <c r="K2">
        <v>-4.5428571428571374E-2</v>
      </c>
      <c r="L2">
        <v>-4.5428571428571374E-2</v>
      </c>
    </row>
    <row r="3" spans="1:15" x14ac:dyDescent="0.35">
      <c r="A3" t="s">
        <v>43</v>
      </c>
      <c r="B3" t="s">
        <v>39</v>
      </c>
      <c r="C3" t="s">
        <v>40</v>
      </c>
      <c r="D3">
        <v>60</v>
      </c>
      <c r="E3">
        <v>3.0810000000000001E-2</v>
      </c>
      <c r="F3" s="1">
        <v>9.666666666666579E-2</v>
      </c>
      <c r="G3" s="1">
        <v>6.666666666666643E-2</v>
      </c>
      <c r="H3" s="2">
        <v>0.40000000000000036</v>
      </c>
      <c r="I3" s="6">
        <v>-9.9999999999988987E-3</v>
      </c>
      <c r="J3" s="3">
        <f t="shared" si="0"/>
        <v>0.13833333333333342</v>
      </c>
      <c r="K3">
        <v>-4.2857142857144481E-4</v>
      </c>
      <c r="L3">
        <v>-4.2857142857144481E-4</v>
      </c>
      <c r="N3" s="11" t="s">
        <v>73</v>
      </c>
      <c r="O3" t="s">
        <v>75</v>
      </c>
    </row>
    <row r="4" spans="1:15" x14ac:dyDescent="0.35">
      <c r="A4" t="s">
        <v>42</v>
      </c>
      <c r="B4" t="s">
        <v>39</v>
      </c>
      <c r="C4" t="s">
        <v>40</v>
      </c>
      <c r="D4">
        <v>49</v>
      </c>
      <c r="E4">
        <v>3.0599999999999999E-2</v>
      </c>
      <c r="F4" s="1">
        <v>1.6666666666666607E-2</v>
      </c>
      <c r="G4" s="2">
        <v>0.4066666666666654</v>
      </c>
      <c r="H4" s="2">
        <v>0.58333333333333304</v>
      </c>
      <c r="I4" s="3">
        <v>9.6666666666667567E-2</v>
      </c>
      <c r="J4" s="2">
        <f t="shared" si="0"/>
        <v>0.27583333333333315</v>
      </c>
      <c r="K4">
        <v>0.36276190476190484</v>
      </c>
      <c r="L4">
        <v>3.2928571428571418E-2</v>
      </c>
      <c r="N4" s="12" t="s">
        <v>40</v>
      </c>
      <c r="O4" s="13">
        <v>0.47486451247165529</v>
      </c>
    </row>
    <row r="5" spans="1:15" x14ac:dyDescent="0.35">
      <c r="A5" t="s">
        <v>46</v>
      </c>
      <c r="B5" t="s">
        <v>39</v>
      </c>
      <c r="C5" t="s">
        <v>40</v>
      </c>
      <c r="D5">
        <v>35</v>
      </c>
      <c r="E5">
        <v>3.7920000000000002E-2</v>
      </c>
      <c r="F5" s="1">
        <v>0.16000000000000103</v>
      </c>
      <c r="G5" s="8">
        <v>-0.10666666666666647</v>
      </c>
      <c r="H5" s="6">
        <v>-0.12666666666666693</v>
      </c>
      <c r="I5" s="3">
        <v>2.6666666666666394E-2</v>
      </c>
      <c r="J5" s="8">
        <f t="shared" si="0"/>
        <v>-1.1666666666666492E-2</v>
      </c>
      <c r="K5">
        <v>0.36569047619047601</v>
      </c>
      <c r="L5">
        <v>6.3857142857142835E-2</v>
      </c>
      <c r="N5" s="12" t="s">
        <v>12</v>
      </c>
      <c r="O5" s="13">
        <v>0.47964795918367348</v>
      </c>
    </row>
    <row r="6" spans="1:15" x14ac:dyDescent="0.35">
      <c r="A6" t="s">
        <v>50</v>
      </c>
      <c r="B6" t="s">
        <v>39</v>
      </c>
      <c r="C6" t="s">
        <v>40</v>
      </c>
      <c r="D6">
        <v>36</v>
      </c>
      <c r="E6">
        <v>5.0999999999999997E-2</v>
      </c>
      <c r="F6" s="4">
        <v>0.22666666666666568</v>
      </c>
      <c r="G6" s="1">
        <v>0.11133333333333351</v>
      </c>
      <c r="H6" s="1">
        <v>7.0000000000001172E-2</v>
      </c>
      <c r="I6" s="6">
        <v>-3.6666666666667069E-2</v>
      </c>
      <c r="J6" s="3">
        <f t="shared" si="0"/>
        <v>9.2833333333333323E-2</v>
      </c>
      <c r="K6">
        <v>6.6738095238095152E-2</v>
      </c>
      <c r="L6">
        <v>6.6738095238095152E-2</v>
      </c>
      <c r="N6" s="12" t="s">
        <v>74</v>
      </c>
      <c r="O6" s="13">
        <v>0.47677789115646263</v>
      </c>
    </row>
    <row r="7" spans="1:15" x14ac:dyDescent="0.35">
      <c r="A7" t="s">
        <v>48</v>
      </c>
      <c r="B7" t="s">
        <v>39</v>
      </c>
      <c r="C7" t="s">
        <v>40</v>
      </c>
      <c r="D7">
        <v>8</v>
      </c>
      <c r="E7">
        <v>4.7100000000000003E-2</v>
      </c>
      <c r="F7" s="4">
        <v>0.20999999999999996</v>
      </c>
      <c r="G7" s="2">
        <v>1.0133333333333345</v>
      </c>
      <c r="H7" s="1">
        <v>9.3333333333333712E-2</v>
      </c>
      <c r="I7" s="5"/>
      <c r="J7" s="2">
        <f t="shared" si="0"/>
        <v>0.43888888888888938</v>
      </c>
      <c r="K7">
        <v>0.41054761904761905</v>
      </c>
      <c r="L7">
        <v>0.12907142857142861</v>
      </c>
    </row>
    <row r="8" spans="1:15" x14ac:dyDescent="0.35">
      <c r="A8" t="s">
        <v>49</v>
      </c>
      <c r="B8" t="s">
        <v>39</v>
      </c>
      <c r="C8" t="s">
        <v>40</v>
      </c>
      <c r="D8">
        <v>4</v>
      </c>
      <c r="E8">
        <v>4.8800000000000003E-2</v>
      </c>
      <c r="F8" s="4">
        <v>0.21666666666666679</v>
      </c>
      <c r="G8" s="4">
        <v>0.24000000000000021</v>
      </c>
      <c r="H8" s="1">
        <v>6.3333333333333464E-2</v>
      </c>
      <c r="I8" s="3">
        <v>3.0000000000000249E-2</v>
      </c>
      <c r="J8" s="3">
        <f t="shared" si="0"/>
        <v>0.13750000000000018</v>
      </c>
      <c r="K8">
        <v>0.64702380952380945</v>
      </c>
      <c r="L8">
        <v>0.89874999999999994</v>
      </c>
    </row>
    <row r="9" spans="1:15" x14ac:dyDescent="0.35">
      <c r="A9" t="s">
        <v>38</v>
      </c>
      <c r="B9" t="s">
        <v>39</v>
      </c>
      <c r="C9" t="s">
        <v>40</v>
      </c>
      <c r="D9">
        <v>53</v>
      </c>
      <c r="E9">
        <v>2.8400000000000002E-2</v>
      </c>
      <c r="F9" s="1">
        <v>8.0000000000000071E-2</v>
      </c>
      <c r="G9" s="9" t="s">
        <v>19</v>
      </c>
      <c r="H9" s="5"/>
      <c r="I9" s="5"/>
      <c r="J9" s="3">
        <f t="shared" si="0"/>
        <v>8.0000000000000071E-2</v>
      </c>
      <c r="K9">
        <v>0.66997619047619028</v>
      </c>
      <c r="L9">
        <v>0.95264285714285712</v>
      </c>
    </row>
    <row r="10" spans="1:15" x14ac:dyDescent="0.35">
      <c r="A10" t="s">
        <v>44</v>
      </c>
      <c r="B10" t="s">
        <v>39</v>
      </c>
      <c r="C10" t="s">
        <v>40</v>
      </c>
      <c r="D10">
        <v>3</v>
      </c>
      <c r="E10">
        <v>3.2239999999999998E-2</v>
      </c>
      <c r="F10" s="1">
        <v>3.3333333333333215E-2</v>
      </c>
      <c r="G10" s="2">
        <v>0.61333333333333373</v>
      </c>
      <c r="H10" s="1">
        <v>3.3333333333333215E-2</v>
      </c>
      <c r="I10" s="3">
        <v>5.0000000000000711E-2</v>
      </c>
      <c r="J10" s="3">
        <f t="shared" si="0"/>
        <v>0.18250000000000022</v>
      </c>
      <c r="K10" s="14">
        <v>1.0131190476190477</v>
      </c>
      <c r="L10">
        <v>1.0131190476190477</v>
      </c>
    </row>
    <row r="11" spans="1:15" x14ac:dyDescent="0.35">
      <c r="A11" t="s">
        <v>47</v>
      </c>
      <c r="B11" t="s">
        <v>39</v>
      </c>
      <c r="C11" t="s">
        <v>40</v>
      </c>
      <c r="D11">
        <v>61</v>
      </c>
      <c r="E11">
        <v>4.5400000000000003E-2</v>
      </c>
      <c r="F11" s="2">
        <v>0.65333333333333332</v>
      </c>
      <c r="G11" s="2">
        <v>0.38666666666666583</v>
      </c>
      <c r="H11" s="1">
        <v>4.333333333333389E-2</v>
      </c>
      <c r="I11" s="2">
        <v>0.27000000000000046</v>
      </c>
      <c r="J11" s="2">
        <f t="shared" si="0"/>
        <v>0.33833333333333337</v>
      </c>
      <c r="K11" s="14">
        <v>1.0381190476190476</v>
      </c>
      <c r="L11">
        <v>1.0381190476190476</v>
      </c>
    </row>
    <row r="12" spans="1:15" x14ac:dyDescent="0.35">
      <c r="A12" t="s">
        <v>41</v>
      </c>
      <c r="B12" t="s">
        <v>39</v>
      </c>
      <c r="C12" t="s">
        <v>40</v>
      </c>
      <c r="D12">
        <v>12</v>
      </c>
      <c r="E12">
        <v>2.8840000000000001E-2</v>
      </c>
      <c r="F12" s="1">
        <v>2.6666666666667282E-2</v>
      </c>
      <c r="G12" s="1">
        <v>6.666666666666643E-2</v>
      </c>
      <c r="H12" s="5"/>
      <c r="I12" s="5"/>
      <c r="J12" s="3">
        <f t="shared" si="0"/>
        <v>4.6666666666666856E-2</v>
      </c>
    </row>
    <row r="13" spans="1:15" x14ac:dyDescent="0.35">
      <c r="A13" t="s">
        <v>54</v>
      </c>
      <c r="B13" t="s">
        <v>52</v>
      </c>
      <c r="C13" t="s">
        <v>40</v>
      </c>
      <c r="D13">
        <v>10</v>
      </c>
      <c r="E13">
        <v>3.7920000000000002E-2</v>
      </c>
      <c r="F13" s="2">
        <v>0.32666666666666577</v>
      </c>
      <c r="G13" s="2">
        <v>0.22666666666666657</v>
      </c>
      <c r="H13" s="1">
        <v>5.0000000000000711E-2</v>
      </c>
      <c r="I13" s="3">
        <v>0.11666666666666625</v>
      </c>
      <c r="J13" s="3">
        <f t="shared" si="0"/>
        <v>0.17999999999999983</v>
      </c>
      <c r="K13">
        <v>4.8285714285714376E-2</v>
      </c>
      <c r="L13">
        <v>4.8285714285714376E-2</v>
      </c>
    </row>
    <row r="14" spans="1:15" x14ac:dyDescent="0.35">
      <c r="A14" t="s">
        <v>58</v>
      </c>
      <c r="B14" t="s">
        <v>52</v>
      </c>
      <c r="C14" t="s">
        <v>40</v>
      </c>
      <c r="D14">
        <v>6</v>
      </c>
      <c r="E14">
        <v>4.9070000000000003E-2</v>
      </c>
      <c r="F14" s="2">
        <v>0.36333333333333329</v>
      </c>
      <c r="G14" s="2">
        <v>0.41000000000000103</v>
      </c>
      <c r="H14" s="4">
        <v>0.13666666666666671</v>
      </c>
      <c r="I14" s="3">
        <v>5.6666666666666643E-2</v>
      </c>
      <c r="J14" s="2">
        <f t="shared" si="0"/>
        <v>0.24166666666666692</v>
      </c>
      <c r="K14">
        <v>0.39085714285714279</v>
      </c>
      <c r="L14">
        <v>7.174999999999998E-2</v>
      </c>
    </row>
    <row r="15" spans="1:15" x14ac:dyDescent="0.35">
      <c r="A15" t="s">
        <v>51</v>
      </c>
      <c r="B15" t="s">
        <v>52</v>
      </c>
      <c r="C15" t="s">
        <v>40</v>
      </c>
      <c r="D15">
        <v>16</v>
      </c>
      <c r="E15">
        <v>2.477E-2</v>
      </c>
      <c r="F15" s="6">
        <v>-2.3333333333333428E-2</v>
      </c>
      <c r="G15" s="2">
        <v>0.3066666666666662</v>
      </c>
      <c r="H15" s="6">
        <v>-4.3333333333333002E-2</v>
      </c>
      <c r="I15" s="3">
        <v>6.0000000000000497E-2</v>
      </c>
      <c r="J15" s="3">
        <f t="shared" si="0"/>
        <v>7.5000000000000067E-2</v>
      </c>
      <c r="K15">
        <v>7.3952380952380881E-2</v>
      </c>
      <c r="L15">
        <v>7.3952380952380881E-2</v>
      </c>
    </row>
    <row r="16" spans="1:15" x14ac:dyDescent="0.35">
      <c r="A16" t="s">
        <v>55</v>
      </c>
      <c r="B16" t="s">
        <v>52</v>
      </c>
      <c r="C16" t="s">
        <v>40</v>
      </c>
      <c r="D16">
        <v>20</v>
      </c>
      <c r="E16">
        <v>4.0770000000000001E-2</v>
      </c>
      <c r="F16" s="2">
        <v>0.43666666666666654</v>
      </c>
      <c r="G16" s="4">
        <v>0.23000000000000043</v>
      </c>
      <c r="H16" s="2">
        <v>0.38333333333333286</v>
      </c>
      <c r="I16" s="7"/>
      <c r="J16" s="2">
        <f t="shared" si="0"/>
        <v>0.34999999999999992</v>
      </c>
      <c r="K16">
        <v>0.5645</v>
      </c>
      <c r="L16">
        <v>0.5645</v>
      </c>
    </row>
    <row r="17" spans="1:12" x14ac:dyDescent="0.35">
      <c r="A17" t="s">
        <v>59</v>
      </c>
      <c r="B17" t="s">
        <v>52</v>
      </c>
      <c r="C17" t="s">
        <v>40</v>
      </c>
      <c r="D17">
        <v>62</v>
      </c>
      <c r="E17">
        <v>5.2780000000000001E-2</v>
      </c>
      <c r="F17" s="2">
        <v>0.40666666666666806</v>
      </c>
      <c r="G17" s="2">
        <v>0.35333333333333439</v>
      </c>
      <c r="H17" s="1">
        <v>9.9999999999997868E-3</v>
      </c>
      <c r="I17" s="3">
        <v>8.6666666666666892E-2</v>
      </c>
      <c r="J17" s="2">
        <f t="shared" si="0"/>
        <v>0.21416666666666728</v>
      </c>
      <c r="K17">
        <v>0.63664285714285707</v>
      </c>
      <c r="L17">
        <v>0.63664285714285707</v>
      </c>
    </row>
    <row r="18" spans="1:12" x14ac:dyDescent="0.35">
      <c r="A18" t="s">
        <v>57</v>
      </c>
      <c r="B18" t="s">
        <v>52</v>
      </c>
      <c r="C18" t="s">
        <v>40</v>
      </c>
      <c r="D18">
        <v>28</v>
      </c>
      <c r="E18">
        <v>4.6899999999999997E-2</v>
      </c>
      <c r="F18" s="2">
        <v>0.52000000000000046</v>
      </c>
      <c r="G18" s="2">
        <v>0.586666666666666</v>
      </c>
      <c r="H18" s="2">
        <v>0.50666666666666682</v>
      </c>
      <c r="I18" s="3">
        <v>8.0000000000000959E-2</v>
      </c>
      <c r="J18" s="2">
        <f t="shared" si="0"/>
        <v>0.42333333333333356</v>
      </c>
      <c r="K18" s="14">
        <v>1.0407619047619048</v>
      </c>
      <c r="L18">
        <v>1.0407619047619048</v>
      </c>
    </row>
    <row r="19" spans="1:12" x14ac:dyDescent="0.35">
      <c r="A19" t="s">
        <v>56</v>
      </c>
      <c r="B19" t="s">
        <v>52</v>
      </c>
      <c r="C19" t="s">
        <v>40</v>
      </c>
      <c r="D19">
        <v>32</v>
      </c>
      <c r="E19">
        <v>4.5999999999999999E-2</v>
      </c>
      <c r="F19" s="2">
        <v>0.88000000000000078</v>
      </c>
      <c r="G19" s="1">
        <v>8.6666666666666003E-2</v>
      </c>
      <c r="H19" s="4">
        <v>0.29333333333333389</v>
      </c>
      <c r="I19" s="5"/>
      <c r="J19" s="2">
        <f t="shared" si="0"/>
        <v>0.42000000000000021</v>
      </c>
    </row>
    <row r="20" spans="1:12" x14ac:dyDescent="0.35">
      <c r="A20" t="s">
        <v>53</v>
      </c>
      <c r="B20" t="s">
        <v>52</v>
      </c>
      <c r="C20" t="s">
        <v>40</v>
      </c>
      <c r="D20">
        <v>59</v>
      </c>
      <c r="E20">
        <v>3.6179999999999997E-2</v>
      </c>
      <c r="F20" s="2">
        <v>0.35999999999999943</v>
      </c>
      <c r="G20" s="2">
        <v>0.87333333333333396</v>
      </c>
      <c r="H20" s="6">
        <v>-2.0000000000000462E-2</v>
      </c>
      <c r="I20" s="5"/>
      <c r="J20" s="2">
        <f t="shared" si="0"/>
        <v>0.40444444444444433</v>
      </c>
    </row>
    <row r="21" spans="1:12" x14ac:dyDescent="0.35">
      <c r="A21" t="s">
        <v>68</v>
      </c>
      <c r="B21" t="s">
        <v>61</v>
      </c>
      <c r="C21" t="s">
        <v>40</v>
      </c>
      <c r="D21">
        <v>44</v>
      </c>
      <c r="E21">
        <v>4.7050000000000002E-2</v>
      </c>
      <c r="F21" s="4">
        <v>0.19666666666666632</v>
      </c>
      <c r="G21" s="2">
        <v>0.42666666666666675</v>
      </c>
      <c r="H21" s="4">
        <v>0.25666666666666771</v>
      </c>
      <c r="I21" s="3">
        <v>5.9999999999999609E-2</v>
      </c>
      <c r="J21" s="2">
        <f t="shared" si="0"/>
        <v>0.2350000000000001</v>
      </c>
      <c r="K21">
        <v>0.18938095238095243</v>
      </c>
      <c r="L21">
        <v>-8.7499999999998135E-3</v>
      </c>
    </row>
    <row r="22" spans="1:12" x14ac:dyDescent="0.35">
      <c r="A22" t="s">
        <v>62</v>
      </c>
      <c r="B22" t="s">
        <v>61</v>
      </c>
      <c r="C22" t="s">
        <v>40</v>
      </c>
      <c r="D22">
        <v>43</v>
      </c>
      <c r="E22">
        <v>3.1800000000000002E-2</v>
      </c>
      <c r="F22" s="2">
        <v>0.72333333333333272</v>
      </c>
      <c r="G22" s="2">
        <v>0.61666666666666714</v>
      </c>
      <c r="H22" s="6">
        <v>-1.9999999999999574E-2</v>
      </c>
      <c r="I22" s="7"/>
      <c r="J22" s="2">
        <f t="shared" si="0"/>
        <v>0.44000000000000011</v>
      </c>
      <c r="K22">
        <v>0.59361904761904749</v>
      </c>
      <c r="L22">
        <v>0.39989285714285716</v>
      </c>
    </row>
    <row r="23" spans="1:12" x14ac:dyDescent="0.35">
      <c r="A23" t="s">
        <v>69</v>
      </c>
      <c r="B23" t="s">
        <v>61</v>
      </c>
      <c r="C23" t="s">
        <v>40</v>
      </c>
      <c r="D23">
        <v>46</v>
      </c>
      <c r="E23">
        <v>4.7329999999999997E-2</v>
      </c>
      <c r="F23" s="2">
        <v>0.44666666666666632</v>
      </c>
      <c r="G23" s="2">
        <v>0.49333333333333407</v>
      </c>
      <c r="H23" s="6">
        <v>-9.3333333333333712E-2</v>
      </c>
      <c r="I23" s="2">
        <v>0.32666666666666622</v>
      </c>
      <c r="J23" s="2">
        <f t="shared" si="0"/>
        <v>0.29333333333333322</v>
      </c>
      <c r="K23">
        <v>0.72097619047619044</v>
      </c>
      <c r="L23">
        <v>0.94778571428571423</v>
      </c>
    </row>
    <row r="24" spans="1:12" x14ac:dyDescent="0.35">
      <c r="A24" t="s">
        <v>60</v>
      </c>
      <c r="B24" t="s">
        <v>61</v>
      </c>
      <c r="C24" t="s">
        <v>40</v>
      </c>
      <c r="D24">
        <v>52</v>
      </c>
      <c r="E24">
        <v>2.8750000000000001E-2</v>
      </c>
      <c r="F24" s="2">
        <v>0.29999999999999982</v>
      </c>
      <c r="G24" s="1">
        <v>7.6666666666665328E-2</v>
      </c>
      <c r="H24" s="1">
        <v>0</v>
      </c>
      <c r="I24" s="6">
        <v>-6.6666666666668206E-3</v>
      </c>
      <c r="J24" s="3">
        <f t="shared" si="0"/>
        <v>9.2499999999999583E-2</v>
      </c>
      <c r="K24">
        <v>0.65728571428571425</v>
      </c>
      <c r="L24">
        <v>0.99446428571428569</v>
      </c>
    </row>
    <row r="25" spans="1:12" x14ac:dyDescent="0.35">
      <c r="A25" t="s">
        <v>67</v>
      </c>
      <c r="B25" t="s">
        <v>61</v>
      </c>
      <c r="C25" t="s">
        <v>40</v>
      </c>
      <c r="D25">
        <v>34</v>
      </c>
      <c r="E25">
        <v>4.4819999999999999E-2</v>
      </c>
      <c r="F25" s="4">
        <v>0.20333333333333314</v>
      </c>
      <c r="G25" s="2">
        <v>0.41999999999999993</v>
      </c>
      <c r="H25" s="1">
        <v>7.0000000000000284E-2</v>
      </c>
      <c r="I25" s="3">
        <v>0.18333333333333399</v>
      </c>
      <c r="J25" s="2">
        <f t="shared" si="0"/>
        <v>0.21916666666666684</v>
      </c>
      <c r="K25">
        <v>0.72211904761904755</v>
      </c>
      <c r="L25">
        <v>1.0534999999999999</v>
      </c>
    </row>
    <row r="26" spans="1:12" x14ac:dyDescent="0.35">
      <c r="A26" t="s">
        <v>63</v>
      </c>
      <c r="B26" t="s">
        <v>61</v>
      </c>
      <c r="C26" t="s">
        <v>40</v>
      </c>
      <c r="D26">
        <v>18</v>
      </c>
      <c r="E26">
        <v>3.3009999999999998E-2</v>
      </c>
      <c r="F26" s="2">
        <v>0.42333333333333423</v>
      </c>
      <c r="G26" s="1">
        <v>0.16666666666666652</v>
      </c>
      <c r="H26" s="5"/>
      <c r="I26" s="5"/>
      <c r="J26" s="2">
        <f t="shared" si="0"/>
        <v>0.29500000000000037</v>
      </c>
    </row>
    <row r="27" spans="1:12" x14ac:dyDescent="0.35">
      <c r="A27" t="s">
        <v>64</v>
      </c>
      <c r="B27" t="s">
        <v>61</v>
      </c>
      <c r="C27" t="s">
        <v>40</v>
      </c>
      <c r="D27">
        <v>21</v>
      </c>
      <c r="E27">
        <v>3.6540000000000003E-2</v>
      </c>
      <c r="F27" s="1">
        <v>0.163333333333334</v>
      </c>
      <c r="G27" s="2">
        <v>0.33999999999999986</v>
      </c>
      <c r="H27" s="5"/>
      <c r="I27" s="5"/>
      <c r="J27" s="2">
        <f t="shared" si="0"/>
        <v>0.25166666666666693</v>
      </c>
    </row>
    <row r="28" spans="1:12" x14ac:dyDescent="0.35">
      <c r="A28" t="s">
        <v>65</v>
      </c>
      <c r="B28" t="s">
        <v>61</v>
      </c>
      <c r="C28" t="s">
        <v>40</v>
      </c>
      <c r="D28">
        <v>29</v>
      </c>
      <c r="E28">
        <v>3.9879999999999999E-2</v>
      </c>
      <c r="F28" s="2">
        <v>0.45999999999999996</v>
      </c>
      <c r="G28" s="1">
        <v>0.17666666666666764</v>
      </c>
      <c r="H28" s="1">
        <v>1.3333333333333641E-2</v>
      </c>
      <c r="I28" s="5"/>
      <c r="J28" s="2">
        <f t="shared" si="0"/>
        <v>0.21666666666666709</v>
      </c>
    </row>
    <row r="29" spans="1:12" x14ac:dyDescent="0.35">
      <c r="A29" t="s">
        <v>70</v>
      </c>
      <c r="B29" t="s">
        <v>61</v>
      </c>
      <c r="C29" t="s">
        <v>40</v>
      </c>
      <c r="D29">
        <v>30</v>
      </c>
      <c r="E29">
        <v>5.2249999999999998E-2</v>
      </c>
      <c r="F29" s="2">
        <v>0.3199999999999994</v>
      </c>
      <c r="G29" s="2">
        <v>0.83999999999999986</v>
      </c>
      <c r="H29" s="2">
        <v>0.43333333333333179</v>
      </c>
      <c r="I29" s="7">
        <v>-0.25333333333333385</v>
      </c>
      <c r="J29" s="2">
        <f t="shared" si="0"/>
        <v>0.3349999999999993</v>
      </c>
    </row>
    <row r="30" spans="1:12" x14ac:dyDescent="0.35">
      <c r="A30" t="s">
        <v>66</v>
      </c>
      <c r="B30" t="s">
        <v>61</v>
      </c>
      <c r="C30" t="s">
        <v>40</v>
      </c>
      <c r="D30">
        <v>55</v>
      </c>
      <c r="E30">
        <v>4.2279999999999998E-2</v>
      </c>
      <c r="F30" s="4">
        <v>0.23666666666666725</v>
      </c>
      <c r="G30" s="8">
        <v>-9.3333333333331936E-2</v>
      </c>
      <c r="H30" s="2">
        <v>0.29666666666666686</v>
      </c>
      <c r="I30" s="3">
        <v>0.18333333333333179</v>
      </c>
      <c r="J30" s="3">
        <f t="shared" si="0"/>
        <v>0.15583333333333349</v>
      </c>
    </row>
    <row r="31" spans="1:12" x14ac:dyDescent="0.35">
      <c r="A31" t="s">
        <v>15</v>
      </c>
      <c r="B31" t="s">
        <v>11</v>
      </c>
      <c r="C31" t="s">
        <v>12</v>
      </c>
      <c r="D31">
        <v>15</v>
      </c>
      <c r="E31">
        <v>2.9219999999999999E-2</v>
      </c>
      <c r="F31" s="6">
        <v>-3.0000000000000249E-2</v>
      </c>
      <c r="G31" s="2">
        <v>0.38333333333333375</v>
      </c>
      <c r="H31" s="4">
        <v>0.23666666666666636</v>
      </c>
      <c r="I31" s="6">
        <v>-6.6666666666659324E-3</v>
      </c>
      <c r="J31" s="3">
        <f t="shared" si="0"/>
        <v>0.14583333333333348</v>
      </c>
      <c r="K31">
        <v>3.0595238095237898E-2</v>
      </c>
      <c r="L31">
        <v>3.0595238095237898E-2</v>
      </c>
    </row>
    <row r="32" spans="1:12" x14ac:dyDescent="0.35">
      <c r="A32" t="s">
        <v>20</v>
      </c>
      <c r="B32" t="s">
        <v>11</v>
      </c>
      <c r="C32" t="s">
        <v>12</v>
      </c>
      <c r="D32">
        <v>57</v>
      </c>
      <c r="E32">
        <v>3.9050000000000001E-2</v>
      </c>
      <c r="F32" s="2">
        <v>0.33999999999999986</v>
      </c>
      <c r="G32" s="2">
        <v>0.55666666666666664</v>
      </c>
      <c r="H32" s="1">
        <v>2.3333333333333428E-2</v>
      </c>
      <c r="I32" s="3">
        <v>0.11666666666666625</v>
      </c>
      <c r="J32" s="2">
        <f t="shared" si="0"/>
        <v>0.25916666666666655</v>
      </c>
      <c r="K32">
        <v>0.20100000000000007</v>
      </c>
      <c r="L32">
        <v>0.20100000000000007</v>
      </c>
    </row>
    <row r="33" spans="1:12" x14ac:dyDescent="0.35">
      <c r="A33" t="s">
        <v>17</v>
      </c>
      <c r="B33" t="s">
        <v>11</v>
      </c>
      <c r="C33" t="s">
        <v>12</v>
      </c>
      <c r="D33">
        <v>48</v>
      </c>
      <c r="E33">
        <v>3.524E-2</v>
      </c>
      <c r="F33" s="4">
        <v>0.21333333333333293</v>
      </c>
      <c r="G33" s="4">
        <v>0.21666666666666679</v>
      </c>
      <c r="H33" s="1">
        <v>1.3333333333332753E-2</v>
      </c>
      <c r="I33" s="3">
        <v>0.12666666666666693</v>
      </c>
      <c r="J33" s="3">
        <f t="shared" si="0"/>
        <v>0.14249999999999985</v>
      </c>
      <c r="K33">
        <v>0.61749999999999994</v>
      </c>
      <c r="L33">
        <v>0.439642857142857</v>
      </c>
    </row>
    <row r="34" spans="1:12" x14ac:dyDescent="0.35">
      <c r="A34" t="s">
        <v>18</v>
      </c>
      <c r="B34" t="s">
        <v>11</v>
      </c>
      <c r="C34" t="s">
        <v>12</v>
      </c>
      <c r="D34">
        <v>5</v>
      </c>
      <c r="E34">
        <v>3.6839999999999998E-2</v>
      </c>
      <c r="F34" s="1">
        <v>0.1733333333333329</v>
      </c>
      <c r="G34" s="9" t="s">
        <v>19</v>
      </c>
      <c r="H34" s="5"/>
      <c r="I34" s="5"/>
      <c r="J34" s="3">
        <f t="shared" ref="J34:J65" si="1">AVERAGE(F34:I34)</f>
        <v>0.1733333333333329</v>
      </c>
    </row>
    <row r="35" spans="1:12" x14ac:dyDescent="0.35">
      <c r="A35" t="s">
        <v>16</v>
      </c>
      <c r="B35" t="s">
        <v>11</v>
      </c>
      <c r="C35" t="s">
        <v>12</v>
      </c>
      <c r="D35">
        <v>14</v>
      </c>
      <c r="E35">
        <v>3.2030000000000003E-2</v>
      </c>
      <c r="F35" s="1">
        <v>0.18333333333333313</v>
      </c>
      <c r="G35" s="7">
        <v>-0.52666666666666684</v>
      </c>
      <c r="H35" s="6">
        <v>-2.6666666666667282E-2</v>
      </c>
      <c r="I35" s="3">
        <v>0.18333333333333357</v>
      </c>
      <c r="J35" s="8">
        <f t="shared" si="1"/>
        <v>-4.6666666666666856E-2</v>
      </c>
    </row>
    <row r="36" spans="1:12" x14ac:dyDescent="0.35">
      <c r="A36" t="s">
        <v>14</v>
      </c>
      <c r="B36" t="s">
        <v>11</v>
      </c>
      <c r="C36" t="s">
        <v>12</v>
      </c>
      <c r="D36">
        <v>24</v>
      </c>
      <c r="E36">
        <v>2.5610000000000001E-2</v>
      </c>
      <c r="F36" s="4">
        <v>0.23333333333333339</v>
      </c>
      <c r="G36" s="1">
        <v>1.6666666666666607E-2</v>
      </c>
      <c r="H36" s="4">
        <v>0.11666666666666625</v>
      </c>
      <c r="I36" s="3">
        <v>7.333333333333325E-2</v>
      </c>
      <c r="J36" s="3">
        <f t="shared" si="1"/>
        <v>0.10999999999999988</v>
      </c>
    </row>
    <row r="37" spans="1:12" x14ac:dyDescent="0.35">
      <c r="A37" t="s">
        <v>13</v>
      </c>
      <c r="B37" t="s">
        <v>11</v>
      </c>
      <c r="C37" t="s">
        <v>12</v>
      </c>
      <c r="D37">
        <v>50</v>
      </c>
      <c r="E37">
        <v>2.445E-2</v>
      </c>
      <c r="F37" s="1">
        <v>6.333333333333302E-2</v>
      </c>
      <c r="G37" s="4">
        <v>0.20666666666666611</v>
      </c>
      <c r="H37" s="5"/>
      <c r="I37" s="5"/>
      <c r="J37" s="3">
        <f t="shared" si="1"/>
        <v>0.13499999999999956</v>
      </c>
    </row>
    <row r="38" spans="1:12" x14ac:dyDescent="0.35">
      <c r="A38" t="s">
        <v>10</v>
      </c>
      <c r="B38" t="s">
        <v>11</v>
      </c>
      <c r="C38" t="s">
        <v>12</v>
      </c>
      <c r="D38">
        <v>54</v>
      </c>
      <c r="E38">
        <v>2.0719999999999999E-2</v>
      </c>
      <c r="F38" s="1">
        <v>9.0000000000000302E-2</v>
      </c>
      <c r="G38" s="1">
        <v>0.12999999999999945</v>
      </c>
      <c r="H38" s="2">
        <v>0.44666666666666721</v>
      </c>
      <c r="I38" s="3">
        <v>2.9999999999999361E-2</v>
      </c>
      <c r="J38" s="3">
        <f t="shared" si="1"/>
        <v>0.17416666666666658</v>
      </c>
    </row>
    <row r="39" spans="1:12" x14ac:dyDescent="0.35">
      <c r="A39" t="s">
        <v>21</v>
      </c>
      <c r="B39" t="s">
        <v>22</v>
      </c>
      <c r="C39" t="s">
        <v>12</v>
      </c>
      <c r="D39">
        <v>51</v>
      </c>
      <c r="E39">
        <v>1.345E-2</v>
      </c>
      <c r="F39" s="1">
        <v>0.16333333333333355</v>
      </c>
      <c r="G39" s="2">
        <v>0.32999999999999963</v>
      </c>
      <c r="H39" s="1">
        <v>3.3333333333333659E-2</v>
      </c>
      <c r="I39" s="6">
        <v>-1.3333333333333197E-2</v>
      </c>
      <c r="J39" s="3">
        <f t="shared" si="1"/>
        <v>0.12833333333333341</v>
      </c>
      <c r="K39">
        <v>-3.4619047619047549E-2</v>
      </c>
      <c r="L39">
        <v>-3.4619047619047549E-2</v>
      </c>
    </row>
    <row r="40" spans="1:12" x14ac:dyDescent="0.35">
      <c r="A40" t="s">
        <v>23</v>
      </c>
      <c r="B40" t="s">
        <v>22</v>
      </c>
      <c r="C40" t="s">
        <v>12</v>
      </c>
      <c r="D40">
        <v>1</v>
      </c>
      <c r="E40">
        <v>2.3709999999999998E-2</v>
      </c>
      <c r="F40" s="2">
        <v>0.36333333333333329</v>
      </c>
      <c r="G40" s="1">
        <v>0.17666666666666675</v>
      </c>
      <c r="H40" s="2">
        <v>0.37333333333333352</v>
      </c>
      <c r="I40" s="3">
        <v>8.0000000000000071E-2</v>
      </c>
      <c r="J40" s="2">
        <f t="shared" si="1"/>
        <v>0.24833333333333341</v>
      </c>
      <c r="K40">
        <v>0.26809523809523805</v>
      </c>
      <c r="L40">
        <v>2.300000000000002E-2</v>
      </c>
    </row>
    <row r="41" spans="1:12" x14ac:dyDescent="0.35">
      <c r="A41" t="s">
        <v>27</v>
      </c>
      <c r="B41" t="s">
        <v>22</v>
      </c>
      <c r="C41" t="s">
        <v>12</v>
      </c>
      <c r="D41">
        <v>23</v>
      </c>
      <c r="E41">
        <v>2.8799999999999999E-2</v>
      </c>
      <c r="F41" s="1">
        <v>0.13333333333333375</v>
      </c>
      <c r="G41" s="1">
        <v>0.17999999999999927</v>
      </c>
      <c r="H41" s="2">
        <v>0.39333333333333353</v>
      </c>
      <c r="I41" s="3">
        <v>0.10666666666666691</v>
      </c>
      <c r="J41" s="2">
        <f t="shared" si="1"/>
        <v>0.20333333333333337</v>
      </c>
      <c r="K41">
        <v>6.0595238095238257E-2</v>
      </c>
      <c r="L41">
        <v>6.0595238095238257E-2</v>
      </c>
    </row>
    <row r="42" spans="1:12" x14ac:dyDescent="0.35">
      <c r="A42" t="s">
        <v>31</v>
      </c>
      <c r="B42" t="s">
        <v>22</v>
      </c>
      <c r="C42" t="s">
        <v>12</v>
      </c>
      <c r="D42">
        <v>38</v>
      </c>
      <c r="E42">
        <v>3.4569999999999997E-2</v>
      </c>
      <c r="F42" s="6">
        <v>-8.9999999999999858E-2</v>
      </c>
      <c r="G42" s="1">
        <v>7.3333333333334139E-2</v>
      </c>
      <c r="H42" s="1">
        <v>9.9999999999997868E-3</v>
      </c>
      <c r="I42" s="3">
        <v>7.6666666666667993E-2</v>
      </c>
      <c r="J42" s="3">
        <f t="shared" si="1"/>
        <v>1.7500000000000515E-2</v>
      </c>
      <c r="K42">
        <v>0.20909523809523811</v>
      </c>
      <c r="L42">
        <v>0.20909523809523811</v>
      </c>
    </row>
    <row r="43" spans="1:12" x14ac:dyDescent="0.35">
      <c r="A43" t="s">
        <v>24</v>
      </c>
      <c r="B43" t="s">
        <v>22</v>
      </c>
      <c r="C43" t="s">
        <v>12</v>
      </c>
      <c r="D43">
        <v>45</v>
      </c>
      <c r="E43">
        <v>2.418E-2</v>
      </c>
      <c r="F43" s="4">
        <v>0.21333333333333337</v>
      </c>
      <c r="G43" s="7">
        <v>-0.41666666666666696</v>
      </c>
      <c r="H43" s="1">
        <v>3.3333333333334103E-2</v>
      </c>
      <c r="I43" s="3">
        <v>2.6666666666667282E-2</v>
      </c>
      <c r="J43" s="8">
        <f t="shared" si="1"/>
        <v>-3.5833333333333051E-2</v>
      </c>
      <c r="K43" s="15">
        <v>0.9583571428571428</v>
      </c>
      <c r="L43">
        <v>0.9583571428571428</v>
      </c>
    </row>
    <row r="44" spans="1:12" x14ac:dyDescent="0.35">
      <c r="A44" t="s">
        <v>26</v>
      </c>
      <c r="B44" t="s">
        <v>22</v>
      </c>
      <c r="C44" t="s">
        <v>12</v>
      </c>
      <c r="D44">
        <v>11</v>
      </c>
      <c r="E44">
        <v>2.8000000000000001E-2</v>
      </c>
      <c r="F44" s="1">
        <v>5.3333333333333677E-2</v>
      </c>
      <c r="G44" s="4">
        <v>0.16999999999999993</v>
      </c>
      <c r="H44" s="2">
        <v>0.41000000000000014</v>
      </c>
      <c r="I44" s="6">
        <v>-3.0000000000000249E-2</v>
      </c>
      <c r="J44" s="3">
        <f t="shared" si="1"/>
        <v>0.15083333333333337</v>
      </c>
      <c r="K44" s="14">
        <v>1.022904761904762</v>
      </c>
      <c r="L44">
        <v>1.022904761904762</v>
      </c>
    </row>
    <row r="45" spans="1:12" x14ac:dyDescent="0.35">
      <c r="A45" t="s">
        <v>30</v>
      </c>
      <c r="B45" t="s">
        <v>22</v>
      </c>
      <c r="C45" t="s">
        <v>12</v>
      </c>
      <c r="D45">
        <v>58</v>
      </c>
      <c r="E45">
        <v>3.1699999999999999E-2</v>
      </c>
      <c r="F45" s="2">
        <v>0.29666666666666686</v>
      </c>
      <c r="G45" s="1">
        <v>8.0000000000000959E-2</v>
      </c>
      <c r="H45" s="2">
        <v>0.3966666666666665</v>
      </c>
      <c r="I45" s="3">
        <v>4.6666666666665968E-2</v>
      </c>
      <c r="J45" s="2">
        <f t="shared" si="1"/>
        <v>0.20500000000000007</v>
      </c>
      <c r="K45" s="14">
        <v>1.0342857142857143</v>
      </c>
      <c r="L45">
        <v>1.0342857142857143</v>
      </c>
    </row>
    <row r="46" spans="1:12" x14ac:dyDescent="0.35">
      <c r="A46" t="s">
        <v>28</v>
      </c>
      <c r="B46" t="s">
        <v>22</v>
      </c>
      <c r="C46" t="s">
        <v>12</v>
      </c>
      <c r="D46">
        <v>9</v>
      </c>
      <c r="E46">
        <v>3.0079999999999999E-2</v>
      </c>
      <c r="F46" s="2">
        <v>0.47000000000000108</v>
      </c>
      <c r="G46" s="10" t="s">
        <v>19</v>
      </c>
      <c r="H46" s="5"/>
      <c r="I46" s="5"/>
      <c r="J46" s="2">
        <f t="shared" si="1"/>
        <v>0.47000000000000108</v>
      </c>
    </row>
    <row r="47" spans="1:12" x14ac:dyDescent="0.35">
      <c r="A47" t="s">
        <v>25</v>
      </c>
      <c r="B47" t="s">
        <v>22</v>
      </c>
      <c r="C47" t="s">
        <v>12</v>
      </c>
      <c r="D47">
        <v>13</v>
      </c>
      <c r="E47">
        <v>2.7879999999999999E-2</v>
      </c>
      <c r="F47" s="1">
        <v>9.3333333333333712E-2</v>
      </c>
      <c r="G47" s="2">
        <v>0.77333333333333298</v>
      </c>
      <c r="H47" s="2">
        <v>0.41999999999999948</v>
      </c>
      <c r="I47" s="3">
        <v>6.6666666666667318E-2</v>
      </c>
      <c r="J47" s="2">
        <f t="shared" si="1"/>
        <v>0.33833333333333337</v>
      </c>
    </row>
    <row r="48" spans="1:12" x14ac:dyDescent="0.35">
      <c r="A48" t="s">
        <v>29</v>
      </c>
      <c r="B48" t="s">
        <v>22</v>
      </c>
      <c r="C48" t="s">
        <v>12</v>
      </c>
      <c r="D48">
        <v>22</v>
      </c>
      <c r="E48">
        <v>3.075E-2</v>
      </c>
      <c r="F48" s="1">
        <v>8.9999999999999858E-2</v>
      </c>
      <c r="G48" s="2">
        <v>0.65000000000000036</v>
      </c>
      <c r="H48" s="1">
        <v>2.0000000000000018E-2</v>
      </c>
      <c r="I48" s="5"/>
      <c r="J48" s="2">
        <f t="shared" si="1"/>
        <v>0.25333333333333341</v>
      </c>
    </row>
    <row r="49" spans="1:12" x14ac:dyDescent="0.35">
      <c r="A49" t="s">
        <v>37</v>
      </c>
      <c r="B49" t="s">
        <v>33</v>
      </c>
      <c r="C49" t="s">
        <v>12</v>
      </c>
      <c r="D49">
        <v>33</v>
      </c>
      <c r="E49">
        <v>4.2349999999999999E-2</v>
      </c>
      <c r="F49" s="1">
        <v>0.13333333333333375</v>
      </c>
      <c r="G49" s="2">
        <v>0.543333333333333</v>
      </c>
      <c r="H49" s="4">
        <v>0.10666666666666735</v>
      </c>
      <c r="I49" s="3">
        <v>8.3333333333333925E-2</v>
      </c>
      <c r="J49" s="2">
        <f t="shared" si="1"/>
        <v>0.21666666666666701</v>
      </c>
      <c r="K49">
        <v>0.38930952380952388</v>
      </c>
      <c r="L49">
        <v>5.6142857142857161E-2</v>
      </c>
    </row>
    <row r="50" spans="1:12" x14ac:dyDescent="0.35">
      <c r="A50" t="s">
        <v>32</v>
      </c>
      <c r="B50" t="s">
        <v>33</v>
      </c>
      <c r="C50" t="s">
        <v>12</v>
      </c>
      <c r="D50">
        <v>37</v>
      </c>
      <c r="E50">
        <v>1.8290000000000001E-2</v>
      </c>
      <c r="F50" s="1">
        <v>8.9999999999999858E-2</v>
      </c>
      <c r="G50" s="2">
        <v>1.3266666666666667</v>
      </c>
      <c r="H50" s="4">
        <v>0.14333333333333398</v>
      </c>
      <c r="I50" s="2">
        <v>0.22666666666666657</v>
      </c>
      <c r="J50" s="2">
        <f t="shared" si="1"/>
        <v>0.44666666666666677</v>
      </c>
      <c r="K50">
        <v>0.7164761904761906</v>
      </c>
      <c r="L50">
        <v>0.7164761904761906</v>
      </c>
    </row>
    <row r="51" spans="1:12" x14ac:dyDescent="0.35">
      <c r="A51" t="s">
        <v>36</v>
      </c>
      <c r="B51" t="s">
        <v>33</v>
      </c>
      <c r="C51" t="s">
        <v>12</v>
      </c>
      <c r="D51">
        <v>56</v>
      </c>
      <c r="E51">
        <v>4.0160000000000001E-2</v>
      </c>
      <c r="F51" s="1">
        <v>1.3333333333333641E-2</v>
      </c>
      <c r="G51" s="2">
        <v>0.89666666666666739</v>
      </c>
      <c r="H51" s="5"/>
      <c r="I51" s="3">
        <v>5.6666666666666643E-2</v>
      </c>
      <c r="J51" s="2">
        <f t="shared" si="1"/>
        <v>0.32222222222222258</v>
      </c>
      <c r="K51" s="15">
        <v>0.98919047619047618</v>
      </c>
      <c r="L51">
        <v>0.98919047619047618</v>
      </c>
    </row>
    <row r="52" spans="1:12" x14ac:dyDescent="0.35">
      <c r="A52" t="s">
        <v>35</v>
      </c>
      <c r="B52" t="s">
        <v>33</v>
      </c>
      <c r="C52" t="s">
        <v>12</v>
      </c>
      <c r="D52">
        <v>25</v>
      </c>
      <c r="E52">
        <v>4.0050000000000002E-2</v>
      </c>
      <c r="F52" s="2">
        <v>0.55666666666666664</v>
      </c>
      <c r="G52" s="2">
        <v>0.37666666666666782</v>
      </c>
      <c r="H52" s="2">
        <v>0.48666666666666725</v>
      </c>
      <c r="I52" s="3">
        <v>2.333333333333254E-2</v>
      </c>
      <c r="J52" s="2">
        <f t="shared" si="1"/>
        <v>0.36083333333333356</v>
      </c>
      <c r="K52" s="14">
        <v>1.00840476190476</v>
      </c>
      <c r="L52">
        <v>1.008404761904762</v>
      </c>
    </row>
    <row r="53" spans="1:12" x14ac:dyDescent="0.35">
      <c r="A53" t="s">
        <v>34</v>
      </c>
      <c r="B53" t="s">
        <v>33</v>
      </c>
      <c r="C53" t="s">
        <v>12</v>
      </c>
      <c r="D53">
        <v>26</v>
      </c>
      <c r="E53">
        <v>3.5610000000000003E-2</v>
      </c>
      <c r="F53" s="4">
        <v>0.23666666666666725</v>
      </c>
      <c r="G53" s="2">
        <v>0.55333333333333279</v>
      </c>
      <c r="H53" s="5"/>
      <c r="I53" s="5"/>
      <c r="J53" s="2">
        <f t="shared" si="1"/>
        <v>0.39500000000000002</v>
      </c>
    </row>
  </sheetData>
  <sortState xmlns:xlrd2="http://schemas.microsoft.com/office/spreadsheetml/2017/richdata2" ref="A2:L53">
    <sortCondition ref="C2:C53"/>
    <sortCondition ref="B2:B53"/>
    <sortCondition ref="L2:L5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Schmidt</dc:creator>
  <cp:lastModifiedBy>Elliott Schmidt</cp:lastModifiedBy>
  <dcterms:created xsi:type="dcterms:W3CDTF">2022-09-15T08:51:23Z</dcterms:created>
  <dcterms:modified xsi:type="dcterms:W3CDTF">2022-09-22T00:49:01Z</dcterms:modified>
</cp:coreProperties>
</file>