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A51F9320-BB4F-4E9E-B2E7-664C039DC12F}" xr6:coauthVersionLast="47" xr6:coauthVersionMax="47" xr10:uidLastSave="{00000000-0000-0000-0000-000000000000}"/>
  <bookViews>
    <workbookView xWindow="34290" yWindow="1575" windowWidth="25785" windowHeight="15345" activeTab="9" xr2:uid="{00000000-000D-0000-FFFF-FFFF00000000}"/>
  </bookViews>
  <sheets>
    <sheet name="Sheet1" sheetId="1" r:id="rId1"/>
    <sheet name="Sheet2" sheetId="2" r:id="rId2"/>
    <sheet name="Sheet3" sheetId="3" r:id="rId3"/>
    <sheet name="2004" sheetId="4" r:id="rId4"/>
    <sheet name="2007" sheetId="5" r:id="rId5"/>
    <sheet name="2010" sheetId="6" r:id="rId6"/>
    <sheet name="2013" sheetId="7" r:id="rId7"/>
    <sheet name="2016" sheetId="8" r:id="rId8"/>
    <sheet name="2019" sheetId="9" r:id="rId9"/>
    <sheet name="2022" sheetId="10" r:id="rId10"/>
    <sheet name="Consolidate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0" l="1"/>
  <c r="E97" i="10"/>
  <c r="F96" i="10"/>
  <c r="B96" i="10"/>
  <c r="E96" i="10" s="1"/>
  <c r="F95" i="10"/>
  <c r="B95" i="10"/>
  <c r="E95" i="10" s="1"/>
  <c r="F94" i="10"/>
  <c r="E94" i="10"/>
  <c r="B94" i="10"/>
  <c r="F93" i="10"/>
  <c r="E93" i="10"/>
  <c r="B93" i="10"/>
  <c r="F92" i="10"/>
  <c r="E92" i="10"/>
  <c r="B92" i="10"/>
  <c r="F91" i="10"/>
  <c r="E91" i="10"/>
  <c r="B91" i="10"/>
  <c r="F90" i="10"/>
  <c r="E90" i="10"/>
  <c r="B90" i="10"/>
  <c r="F89" i="10"/>
  <c r="B89" i="10"/>
  <c r="E89" i="10" s="1"/>
  <c r="F88" i="10"/>
  <c r="E88" i="10"/>
  <c r="B88" i="10"/>
  <c r="F87" i="10"/>
  <c r="B87" i="10"/>
  <c r="E87" i="10" s="1"/>
  <c r="F86" i="10"/>
  <c r="E86" i="10"/>
  <c r="B86" i="10"/>
  <c r="F85" i="10"/>
  <c r="B85" i="10"/>
  <c r="E85" i="10" s="1"/>
  <c r="F84" i="10"/>
  <c r="E84" i="10"/>
  <c r="B84" i="10"/>
  <c r="F83" i="10"/>
  <c r="B83" i="10"/>
  <c r="E83" i="10" s="1"/>
  <c r="F82" i="10"/>
  <c r="E82" i="10"/>
  <c r="B82" i="10"/>
  <c r="F81" i="10"/>
  <c r="B81" i="10"/>
  <c r="E81" i="10" s="1"/>
  <c r="F80" i="10"/>
  <c r="E80" i="10"/>
  <c r="B80" i="10"/>
  <c r="F79" i="10"/>
  <c r="B79" i="10"/>
  <c r="E79" i="10" s="1"/>
  <c r="F78" i="10"/>
  <c r="E78" i="10"/>
  <c r="B78" i="10"/>
  <c r="F77" i="10"/>
  <c r="B77" i="10"/>
  <c r="E77" i="10" s="1"/>
  <c r="F76" i="10"/>
  <c r="E76" i="10"/>
  <c r="B76" i="10"/>
  <c r="F75" i="10"/>
  <c r="B75" i="10"/>
  <c r="E75" i="10" s="1"/>
  <c r="F74" i="10"/>
  <c r="E74" i="10"/>
  <c r="B74" i="10"/>
  <c r="F73" i="10"/>
  <c r="B73" i="10"/>
  <c r="E73" i="10" s="1"/>
  <c r="F72" i="10"/>
  <c r="E72" i="10"/>
  <c r="B72" i="10"/>
  <c r="F71" i="10"/>
  <c r="B71" i="10"/>
  <c r="E71" i="10" s="1"/>
  <c r="F70" i="10"/>
  <c r="E70" i="10"/>
  <c r="B70" i="10"/>
  <c r="F69" i="10"/>
  <c r="B69" i="10"/>
  <c r="E69" i="10" s="1"/>
  <c r="F68" i="10"/>
  <c r="E68" i="10"/>
  <c r="B68" i="10"/>
  <c r="F67" i="10"/>
  <c r="B67" i="10"/>
  <c r="E67" i="10" s="1"/>
  <c r="F66" i="10"/>
  <c r="E66" i="10"/>
  <c r="B66" i="10"/>
  <c r="F65" i="10"/>
  <c r="B65" i="10"/>
  <c r="E65" i="10" s="1"/>
  <c r="F64" i="10"/>
  <c r="E64" i="10"/>
  <c r="B64" i="10"/>
  <c r="F63" i="10"/>
  <c r="B63" i="10"/>
  <c r="E63" i="10" s="1"/>
  <c r="F62" i="10"/>
  <c r="E62" i="10"/>
  <c r="B62" i="10"/>
  <c r="F61" i="10"/>
  <c r="B61" i="10"/>
  <c r="E61" i="10" s="1"/>
  <c r="F60" i="10"/>
  <c r="E60" i="10"/>
  <c r="B60" i="10"/>
  <c r="F59" i="10"/>
  <c r="B59" i="10"/>
  <c r="E59" i="10" s="1"/>
  <c r="F58" i="10"/>
  <c r="E58" i="10"/>
  <c r="B58" i="10"/>
  <c r="F57" i="10"/>
  <c r="B57" i="10"/>
  <c r="E57" i="10" s="1"/>
  <c r="F56" i="10"/>
  <c r="E56" i="10"/>
  <c r="B56" i="10"/>
  <c r="F55" i="10"/>
  <c r="B55" i="10"/>
  <c r="E55" i="10" s="1"/>
  <c r="F54" i="10"/>
  <c r="E54" i="10"/>
  <c r="B54" i="10"/>
  <c r="F53" i="10"/>
  <c r="B53" i="10"/>
  <c r="E53" i="10" s="1"/>
  <c r="F52" i="10"/>
  <c r="E52" i="10"/>
  <c r="B52" i="10"/>
  <c r="F51" i="10"/>
  <c r="B51" i="10"/>
  <c r="E51" i="10" s="1"/>
  <c r="F50" i="10"/>
  <c r="E50" i="10"/>
  <c r="B50" i="10"/>
  <c r="F49" i="10"/>
  <c r="B49" i="10"/>
  <c r="E49" i="10" s="1"/>
  <c r="F48" i="10"/>
  <c r="E48" i="10"/>
  <c r="B48" i="10"/>
  <c r="F47" i="10"/>
  <c r="B47" i="10"/>
  <c r="E47" i="10" s="1"/>
  <c r="F46" i="10"/>
  <c r="E46" i="10"/>
  <c r="B46" i="10"/>
  <c r="F45" i="10"/>
  <c r="B45" i="10"/>
  <c r="E45" i="10" s="1"/>
  <c r="F44" i="10"/>
  <c r="E44" i="10"/>
  <c r="B44" i="10"/>
  <c r="F43" i="10"/>
  <c r="B43" i="10"/>
  <c r="E43" i="10" s="1"/>
  <c r="F42" i="10"/>
  <c r="E42" i="10"/>
  <c r="B42" i="10"/>
  <c r="F41" i="10"/>
  <c r="B41" i="10"/>
  <c r="E41" i="10" s="1"/>
  <c r="F40" i="10"/>
  <c r="E40" i="10"/>
  <c r="B40" i="10"/>
  <c r="F39" i="10"/>
  <c r="B39" i="10"/>
  <c r="E39" i="10" s="1"/>
  <c r="F38" i="10"/>
  <c r="E38" i="10"/>
  <c r="B38" i="10"/>
  <c r="F37" i="10"/>
  <c r="B37" i="10"/>
  <c r="E37" i="10" s="1"/>
  <c r="F36" i="10"/>
  <c r="E36" i="10"/>
  <c r="B36" i="10"/>
  <c r="F35" i="10"/>
  <c r="B35" i="10"/>
  <c r="E35" i="10" s="1"/>
  <c r="F34" i="10"/>
  <c r="E34" i="10"/>
  <c r="B34" i="10"/>
  <c r="F33" i="10"/>
  <c r="B33" i="10"/>
  <c r="E33" i="10" s="1"/>
  <c r="F32" i="10"/>
  <c r="E32" i="10"/>
  <c r="B32" i="10"/>
  <c r="F31" i="10"/>
  <c r="B31" i="10"/>
  <c r="E31" i="10" s="1"/>
  <c r="F30" i="10"/>
  <c r="E30" i="10"/>
  <c r="B30" i="10"/>
  <c r="F29" i="10"/>
  <c r="B29" i="10"/>
  <c r="E29" i="10" s="1"/>
  <c r="F28" i="10"/>
  <c r="E28" i="10"/>
  <c r="B28" i="10"/>
  <c r="F27" i="10"/>
  <c r="B27" i="10"/>
  <c r="E27" i="10" s="1"/>
  <c r="F26" i="10"/>
  <c r="E26" i="10"/>
  <c r="B26" i="10"/>
  <c r="F25" i="10"/>
  <c r="B25" i="10"/>
  <c r="E25" i="10" s="1"/>
  <c r="F24" i="10"/>
  <c r="E24" i="10"/>
  <c r="B24" i="10"/>
  <c r="F23" i="10"/>
  <c r="B23" i="10"/>
  <c r="E23" i="10" s="1"/>
  <c r="F22" i="10"/>
  <c r="E22" i="10"/>
  <c r="B22" i="10"/>
  <c r="F21" i="10"/>
  <c r="B21" i="10"/>
  <c r="E21" i="10" s="1"/>
  <c r="F20" i="10"/>
  <c r="E20" i="10"/>
  <c r="B20" i="10"/>
  <c r="F19" i="10"/>
  <c r="B19" i="10"/>
  <c r="E19" i="10" s="1"/>
  <c r="F18" i="10"/>
  <c r="E18" i="10"/>
  <c r="B18" i="10"/>
  <c r="F17" i="10"/>
  <c r="B17" i="10"/>
  <c r="E17" i="10" s="1"/>
  <c r="F16" i="10"/>
  <c r="E16" i="10"/>
  <c r="B16" i="10"/>
  <c r="F15" i="10"/>
  <c r="B15" i="10"/>
  <c r="E15" i="10" s="1"/>
  <c r="F14" i="10"/>
  <c r="E14" i="10"/>
  <c r="B14" i="10"/>
  <c r="F13" i="10"/>
  <c r="B13" i="10"/>
  <c r="E13" i="10" s="1"/>
  <c r="F12" i="10"/>
  <c r="E12" i="10"/>
  <c r="B12" i="10"/>
  <c r="F11" i="10"/>
  <c r="B11" i="10"/>
  <c r="E11" i="10" s="1"/>
  <c r="F10" i="10"/>
  <c r="E10" i="10"/>
  <c r="B10" i="10"/>
  <c r="F9" i="10"/>
  <c r="B9" i="10"/>
  <c r="E9" i="10" s="1"/>
  <c r="F8" i="10"/>
  <c r="E8" i="10"/>
  <c r="B8" i="10"/>
  <c r="F7" i="10"/>
  <c r="B7" i="10"/>
  <c r="E7" i="10" s="1"/>
  <c r="F6" i="10"/>
  <c r="E6" i="10"/>
  <c r="B6" i="10"/>
  <c r="F5" i="10"/>
  <c r="B5" i="10"/>
  <c r="E5" i="10" s="1"/>
  <c r="F4" i="10"/>
  <c r="E4" i="10"/>
  <c r="B4" i="10"/>
  <c r="F150" i="9"/>
  <c r="E150" i="9"/>
  <c r="B150" i="9"/>
  <c r="F149" i="9"/>
  <c r="B149" i="9"/>
  <c r="E149" i="9" s="1"/>
  <c r="F148" i="9"/>
  <c r="E148" i="9"/>
  <c r="B148" i="9"/>
  <c r="F147" i="9"/>
  <c r="B147" i="9"/>
  <c r="E147" i="9" s="1"/>
  <c r="F146" i="9"/>
  <c r="E146" i="9"/>
  <c r="B146" i="9"/>
  <c r="F145" i="9"/>
  <c r="B145" i="9"/>
  <c r="E145" i="9" s="1"/>
  <c r="F144" i="9"/>
  <c r="E144" i="9"/>
  <c r="B144" i="9"/>
  <c r="F143" i="9"/>
  <c r="B143" i="9"/>
  <c r="E143" i="9" s="1"/>
  <c r="F142" i="9"/>
  <c r="E142" i="9"/>
  <c r="B142" i="9"/>
  <c r="F141" i="9"/>
  <c r="B141" i="9"/>
  <c r="E141" i="9" s="1"/>
  <c r="F140" i="9"/>
  <c r="E140" i="9"/>
  <c r="B140" i="9"/>
  <c r="F139" i="9"/>
  <c r="B139" i="9"/>
  <c r="E139" i="9" s="1"/>
  <c r="F138" i="9"/>
  <c r="E138" i="9"/>
  <c r="B138" i="9"/>
  <c r="F137" i="9"/>
  <c r="B137" i="9"/>
  <c r="E137" i="9" s="1"/>
  <c r="F136" i="9"/>
  <c r="E136" i="9"/>
  <c r="B136" i="9"/>
  <c r="F135" i="9"/>
  <c r="B135" i="9"/>
  <c r="E135" i="9" s="1"/>
  <c r="F134" i="9"/>
  <c r="E134" i="9"/>
  <c r="B134" i="9"/>
  <c r="F133" i="9"/>
  <c r="B133" i="9"/>
  <c r="E133" i="9" s="1"/>
  <c r="F132" i="9"/>
  <c r="E132" i="9"/>
  <c r="B132" i="9"/>
  <c r="F131" i="9"/>
  <c r="B131" i="9"/>
  <c r="E131" i="9" s="1"/>
  <c r="F130" i="9"/>
  <c r="E130" i="9"/>
  <c r="B130" i="9"/>
  <c r="F129" i="9"/>
  <c r="B129" i="9"/>
  <c r="E129" i="9" s="1"/>
  <c r="F128" i="9"/>
  <c r="E128" i="9"/>
  <c r="B128" i="9"/>
  <c r="F127" i="9"/>
  <c r="B127" i="9"/>
  <c r="E127" i="9" s="1"/>
  <c r="F126" i="9"/>
  <c r="E126" i="9"/>
  <c r="B126" i="9"/>
  <c r="F125" i="9"/>
  <c r="B125" i="9"/>
  <c r="E125" i="9" s="1"/>
  <c r="F124" i="9"/>
  <c r="E124" i="9"/>
  <c r="B124" i="9"/>
  <c r="F123" i="9"/>
  <c r="B123" i="9"/>
  <c r="E123" i="9" s="1"/>
  <c r="F122" i="9"/>
  <c r="E122" i="9"/>
  <c r="B122" i="9"/>
  <c r="F121" i="9"/>
  <c r="B121" i="9"/>
  <c r="E121" i="9" s="1"/>
  <c r="F120" i="9"/>
  <c r="E120" i="9"/>
  <c r="B120" i="9"/>
  <c r="F119" i="9"/>
  <c r="B119" i="9"/>
  <c r="E119" i="9" s="1"/>
  <c r="F118" i="9"/>
  <c r="E118" i="9"/>
  <c r="B118" i="9"/>
  <c r="F117" i="9"/>
  <c r="B117" i="9"/>
  <c r="E117" i="9" s="1"/>
  <c r="F116" i="9"/>
  <c r="E116" i="9"/>
  <c r="B116" i="9"/>
  <c r="F115" i="9"/>
  <c r="B115" i="9"/>
  <c r="E115" i="9" s="1"/>
  <c r="F114" i="9"/>
  <c r="E114" i="9"/>
  <c r="B114" i="9"/>
  <c r="F113" i="9"/>
  <c r="B113" i="9"/>
  <c r="E113" i="9" s="1"/>
  <c r="F112" i="9"/>
  <c r="E112" i="9"/>
  <c r="B112" i="9"/>
  <c r="F111" i="9"/>
  <c r="B111" i="9"/>
  <c r="E111" i="9" s="1"/>
  <c r="F110" i="9"/>
  <c r="E110" i="9"/>
  <c r="B110" i="9"/>
  <c r="F109" i="9"/>
  <c r="B109" i="9"/>
  <c r="E109" i="9" s="1"/>
  <c r="F108" i="9"/>
  <c r="E108" i="9"/>
  <c r="B108" i="9"/>
  <c r="F107" i="9"/>
  <c r="B107" i="9"/>
  <c r="E107" i="9" s="1"/>
  <c r="F106" i="9"/>
  <c r="E106" i="9"/>
  <c r="B106" i="9"/>
  <c r="F105" i="9"/>
  <c r="B105" i="9"/>
  <c r="E105" i="9" s="1"/>
  <c r="F104" i="9"/>
  <c r="E104" i="9"/>
  <c r="B104" i="9"/>
  <c r="F103" i="9"/>
  <c r="B103" i="9"/>
  <c r="E103" i="9" s="1"/>
  <c r="F102" i="9"/>
  <c r="E102" i="9"/>
  <c r="B102" i="9"/>
  <c r="F101" i="9"/>
  <c r="B101" i="9"/>
  <c r="E101" i="9" s="1"/>
  <c r="F100" i="9"/>
  <c r="E100" i="9"/>
  <c r="B100" i="9"/>
  <c r="F99" i="9"/>
  <c r="B99" i="9"/>
  <c r="E99" i="9" s="1"/>
  <c r="F98" i="9"/>
  <c r="E98" i="9"/>
  <c r="B98" i="9"/>
  <c r="F97" i="9"/>
  <c r="B97" i="9"/>
  <c r="E97" i="9" s="1"/>
  <c r="F96" i="9"/>
  <c r="E96" i="9"/>
  <c r="B96" i="9"/>
  <c r="F95" i="9"/>
  <c r="B95" i="9"/>
  <c r="E95" i="9" s="1"/>
  <c r="F94" i="9"/>
  <c r="E94" i="9"/>
  <c r="B94" i="9"/>
  <c r="F93" i="9"/>
  <c r="B93" i="9"/>
  <c r="E93" i="9" s="1"/>
  <c r="F92" i="9"/>
  <c r="E92" i="9"/>
  <c r="B92" i="9"/>
  <c r="F91" i="9"/>
  <c r="B91" i="9"/>
  <c r="E91" i="9" s="1"/>
  <c r="F90" i="9"/>
  <c r="E90" i="9"/>
  <c r="B90" i="9"/>
  <c r="F89" i="9"/>
  <c r="B89" i="9"/>
  <c r="E89" i="9" s="1"/>
  <c r="F88" i="9"/>
  <c r="E88" i="9"/>
  <c r="B88" i="9"/>
  <c r="F87" i="9"/>
  <c r="B87" i="9"/>
  <c r="E87" i="9" s="1"/>
  <c r="F86" i="9"/>
  <c r="E86" i="9"/>
  <c r="B86" i="9"/>
  <c r="F85" i="9"/>
  <c r="B85" i="9"/>
  <c r="E85" i="9" s="1"/>
  <c r="F84" i="9"/>
  <c r="E84" i="9"/>
  <c r="B84" i="9"/>
  <c r="F83" i="9"/>
  <c r="B83" i="9"/>
  <c r="E83" i="9" s="1"/>
  <c r="F82" i="9"/>
  <c r="E82" i="9"/>
  <c r="B82" i="9"/>
  <c r="F81" i="9"/>
  <c r="B81" i="9"/>
  <c r="E81" i="9" s="1"/>
  <c r="F80" i="9"/>
  <c r="E80" i="9"/>
  <c r="B80" i="9"/>
  <c r="F79" i="9"/>
  <c r="B79" i="9"/>
  <c r="E79" i="9" s="1"/>
  <c r="F78" i="9"/>
  <c r="E78" i="9"/>
  <c r="B78" i="9"/>
  <c r="F77" i="9"/>
  <c r="B77" i="9"/>
  <c r="E77" i="9" s="1"/>
  <c r="F76" i="9"/>
  <c r="E76" i="9"/>
  <c r="B76" i="9"/>
  <c r="F75" i="9"/>
  <c r="B75" i="9"/>
  <c r="E75" i="9" s="1"/>
  <c r="F74" i="9"/>
  <c r="E74" i="9"/>
  <c r="B74" i="9"/>
  <c r="F73" i="9"/>
  <c r="B73" i="9"/>
  <c r="E73" i="9" s="1"/>
  <c r="F72" i="9"/>
  <c r="E72" i="9"/>
  <c r="B72" i="9"/>
  <c r="F71" i="9"/>
  <c r="B71" i="9"/>
  <c r="E71" i="9" s="1"/>
  <c r="F70" i="9"/>
  <c r="E70" i="9"/>
  <c r="B70" i="9"/>
  <c r="F69" i="9"/>
  <c r="B69" i="9"/>
  <c r="E69" i="9" s="1"/>
  <c r="F68" i="9"/>
  <c r="E68" i="9"/>
  <c r="B68" i="9"/>
  <c r="F67" i="9"/>
  <c r="B67" i="9"/>
  <c r="E67" i="9" s="1"/>
  <c r="F66" i="9"/>
  <c r="E66" i="9"/>
  <c r="B66" i="9"/>
  <c r="F65" i="9"/>
  <c r="B65" i="9"/>
  <c r="E65" i="9" s="1"/>
  <c r="F64" i="9"/>
  <c r="E64" i="9"/>
  <c r="B64" i="9"/>
  <c r="F63" i="9"/>
  <c r="B63" i="9"/>
  <c r="E63" i="9" s="1"/>
  <c r="F62" i="9"/>
  <c r="E62" i="9"/>
  <c r="B62" i="9"/>
  <c r="F61" i="9"/>
  <c r="B61" i="9"/>
  <c r="E61" i="9" s="1"/>
  <c r="F60" i="9"/>
  <c r="E60" i="9"/>
  <c r="B60" i="9"/>
  <c r="F59" i="9"/>
  <c r="B59" i="9"/>
  <c r="E59" i="9" s="1"/>
  <c r="F58" i="9"/>
  <c r="E58" i="9"/>
  <c r="B58" i="9"/>
  <c r="F57" i="9"/>
  <c r="B57" i="9"/>
  <c r="E57" i="9" s="1"/>
  <c r="F56" i="9"/>
  <c r="E56" i="9"/>
  <c r="B56" i="9"/>
  <c r="F55" i="9"/>
  <c r="B55" i="9"/>
  <c r="E55" i="9" s="1"/>
  <c r="F54" i="9"/>
  <c r="E54" i="9"/>
  <c r="B54" i="9"/>
  <c r="F53" i="9"/>
  <c r="B53" i="9"/>
  <c r="E53" i="9" s="1"/>
  <c r="F52" i="9"/>
  <c r="E52" i="9"/>
  <c r="B52" i="9"/>
  <c r="F51" i="9"/>
  <c r="B51" i="9"/>
  <c r="E51" i="9" s="1"/>
  <c r="F50" i="9"/>
  <c r="E50" i="9"/>
  <c r="B50" i="9"/>
  <c r="F49" i="9"/>
  <c r="B49" i="9"/>
  <c r="E49" i="9" s="1"/>
  <c r="F48" i="9"/>
  <c r="E48" i="9"/>
  <c r="B48" i="9"/>
  <c r="F47" i="9"/>
  <c r="B47" i="9"/>
  <c r="E47" i="9" s="1"/>
  <c r="F46" i="9"/>
  <c r="E46" i="9"/>
  <c r="B46" i="9"/>
  <c r="F45" i="9"/>
  <c r="B45" i="9"/>
  <c r="E45" i="9" s="1"/>
  <c r="F44" i="9"/>
  <c r="E44" i="9"/>
  <c r="B44" i="9"/>
  <c r="F43" i="9"/>
  <c r="B43" i="9"/>
  <c r="E43" i="9" s="1"/>
  <c r="F42" i="9"/>
  <c r="E42" i="9"/>
  <c r="B42" i="9"/>
  <c r="F41" i="9"/>
  <c r="B41" i="9"/>
  <c r="E41" i="9" s="1"/>
  <c r="F40" i="9"/>
  <c r="E40" i="9"/>
  <c r="B40" i="9"/>
  <c r="F39" i="9"/>
  <c r="B39" i="9"/>
  <c r="E39" i="9" s="1"/>
  <c r="F38" i="9"/>
  <c r="E38" i="9"/>
  <c r="B38" i="9"/>
  <c r="F37" i="9"/>
  <c r="B37" i="9"/>
  <c r="E37" i="9" s="1"/>
  <c r="F36" i="9"/>
  <c r="E36" i="9"/>
  <c r="B36" i="9"/>
  <c r="F35" i="9"/>
  <c r="B35" i="9"/>
  <c r="E35" i="9" s="1"/>
  <c r="F34" i="9"/>
  <c r="E34" i="9"/>
  <c r="B34" i="9"/>
  <c r="F33" i="9"/>
  <c r="B33" i="9"/>
  <c r="E33" i="9" s="1"/>
  <c r="F32" i="9"/>
  <c r="E32" i="9"/>
  <c r="B32" i="9"/>
  <c r="F31" i="9"/>
  <c r="B31" i="9"/>
  <c r="E31" i="9" s="1"/>
  <c r="F30" i="9"/>
  <c r="E30" i="9"/>
  <c r="B30" i="9"/>
  <c r="F29" i="9"/>
  <c r="B29" i="9"/>
  <c r="E29" i="9" s="1"/>
  <c r="F28" i="9"/>
  <c r="E28" i="9"/>
  <c r="B28" i="9"/>
  <c r="F27" i="9"/>
  <c r="B27" i="9"/>
  <c r="E27" i="9" s="1"/>
  <c r="F26" i="9"/>
  <c r="E26" i="9"/>
  <c r="B26" i="9"/>
  <c r="F25" i="9"/>
  <c r="B25" i="9"/>
  <c r="E25" i="9" s="1"/>
  <c r="F24" i="9"/>
  <c r="E24" i="9"/>
  <c r="B24" i="9"/>
  <c r="F23" i="9"/>
  <c r="B23" i="9"/>
  <c r="E23" i="9" s="1"/>
  <c r="F22" i="9"/>
  <c r="E22" i="9"/>
  <c r="B22" i="9"/>
  <c r="F21" i="9"/>
  <c r="B21" i="9"/>
  <c r="E21" i="9" s="1"/>
  <c r="F20" i="9"/>
  <c r="E20" i="9"/>
  <c r="B20" i="9"/>
  <c r="F19" i="9"/>
  <c r="B19" i="9"/>
  <c r="E19" i="9" s="1"/>
  <c r="F18" i="9"/>
  <c r="E18" i="9"/>
  <c r="B18" i="9"/>
  <c r="F17" i="9"/>
  <c r="B17" i="9"/>
  <c r="E17" i="9" s="1"/>
  <c r="F16" i="9"/>
  <c r="E16" i="9"/>
  <c r="B16" i="9"/>
  <c r="F15" i="9"/>
  <c r="B15" i="9"/>
  <c r="E15" i="9" s="1"/>
  <c r="F14" i="9"/>
  <c r="E14" i="9"/>
  <c r="B14" i="9"/>
  <c r="F13" i="9"/>
  <c r="B13" i="9"/>
  <c r="E13" i="9" s="1"/>
  <c r="F12" i="9"/>
  <c r="E12" i="9"/>
  <c r="B12" i="9"/>
  <c r="F11" i="9"/>
  <c r="B11" i="9"/>
  <c r="E11" i="9" s="1"/>
  <c r="F10" i="9"/>
  <c r="E10" i="9"/>
  <c r="B10" i="9"/>
  <c r="F9" i="9"/>
  <c r="B9" i="9"/>
  <c r="E9" i="9" s="1"/>
  <c r="F8" i="9"/>
  <c r="E8" i="9"/>
  <c r="B8" i="9"/>
  <c r="F7" i="9"/>
  <c r="B7" i="9"/>
  <c r="E7" i="9" s="1"/>
  <c r="F6" i="9"/>
  <c r="E6" i="9"/>
  <c r="B6" i="9"/>
  <c r="E5" i="9"/>
  <c r="G43" i="11" s="1"/>
  <c r="F197" i="8"/>
  <c r="B197" i="8"/>
  <c r="E197" i="8" s="1"/>
  <c r="F196" i="8"/>
  <c r="B196" i="8"/>
  <c r="E196" i="8" s="1"/>
  <c r="F195" i="8"/>
  <c r="E195" i="8"/>
  <c r="B195" i="8"/>
  <c r="F194" i="8"/>
  <c r="E194" i="8"/>
  <c r="B194" i="8"/>
  <c r="F193" i="8"/>
  <c r="E193" i="8"/>
  <c r="B193" i="8"/>
  <c r="F192" i="8"/>
  <c r="B192" i="8"/>
  <c r="E192" i="8" s="1"/>
  <c r="F191" i="8"/>
  <c r="B191" i="8"/>
  <c r="E191" i="8" s="1"/>
  <c r="F190" i="8"/>
  <c r="B190" i="8"/>
  <c r="E190" i="8" s="1"/>
  <c r="F189" i="8"/>
  <c r="B189" i="8"/>
  <c r="E189" i="8" s="1"/>
  <c r="F188" i="8"/>
  <c r="B188" i="8"/>
  <c r="E188" i="8" s="1"/>
  <c r="F187" i="8"/>
  <c r="E187" i="8"/>
  <c r="B187" i="8"/>
  <c r="F186" i="8"/>
  <c r="E186" i="8"/>
  <c r="B186" i="8"/>
  <c r="F185" i="8"/>
  <c r="E185" i="8"/>
  <c r="B185" i="8"/>
  <c r="F184" i="8"/>
  <c r="B184" i="8"/>
  <c r="E184" i="8" s="1"/>
  <c r="F183" i="8"/>
  <c r="B183" i="8"/>
  <c r="E183" i="8" s="1"/>
  <c r="F182" i="8"/>
  <c r="B182" i="8"/>
  <c r="E182" i="8" s="1"/>
  <c r="F181" i="8"/>
  <c r="B181" i="8"/>
  <c r="E181" i="8" s="1"/>
  <c r="F180" i="8"/>
  <c r="B180" i="8"/>
  <c r="E180" i="8" s="1"/>
  <c r="F179" i="8"/>
  <c r="E179" i="8"/>
  <c r="B179" i="8"/>
  <c r="F178" i="8"/>
  <c r="E178" i="8"/>
  <c r="B178" i="8"/>
  <c r="F177" i="8"/>
  <c r="E177" i="8"/>
  <c r="B177" i="8"/>
  <c r="F176" i="8"/>
  <c r="B176" i="8"/>
  <c r="E176" i="8" s="1"/>
  <c r="F175" i="8"/>
  <c r="B175" i="8"/>
  <c r="E175" i="8" s="1"/>
  <c r="F174" i="8"/>
  <c r="B174" i="8"/>
  <c r="E174" i="8" s="1"/>
  <c r="F173" i="8"/>
  <c r="B173" i="8"/>
  <c r="E173" i="8" s="1"/>
  <c r="F172" i="8"/>
  <c r="B172" i="8"/>
  <c r="E172" i="8" s="1"/>
  <c r="F171" i="8"/>
  <c r="E171" i="8"/>
  <c r="B171" i="8"/>
  <c r="F170" i="8"/>
  <c r="E170" i="8"/>
  <c r="B170" i="8"/>
  <c r="F169" i="8"/>
  <c r="E169" i="8"/>
  <c r="B169" i="8"/>
  <c r="F168" i="8"/>
  <c r="B168" i="8"/>
  <c r="E168" i="8" s="1"/>
  <c r="F167" i="8"/>
  <c r="B167" i="8"/>
  <c r="E167" i="8" s="1"/>
  <c r="F166" i="8"/>
  <c r="B166" i="8"/>
  <c r="E166" i="8" s="1"/>
  <c r="F165" i="8"/>
  <c r="B165" i="8"/>
  <c r="E165" i="8" s="1"/>
  <c r="F164" i="8"/>
  <c r="B164" i="8"/>
  <c r="E164" i="8" s="1"/>
  <c r="F163" i="8"/>
  <c r="E163" i="8"/>
  <c r="B163" i="8"/>
  <c r="F162" i="8"/>
  <c r="E162" i="8"/>
  <c r="B162" i="8"/>
  <c r="F161" i="8"/>
  <c r="E161" i="8"/>
  <c r="B161" i="8"/>
  <c r="F160" i="8"/>
  <c r="B160" i="8"/>
  <c r="E160" i="8" s="1"/>
  <c r="F159" i="8"/>
  <c r="B159" i="8"/>
  <c r="E159" i="8" s="1"/>
  <c r="F158" i="8"/>
  <c r="B158" i="8"/>
  <c r="E158" i="8" s="1"/>
  <c r="F157" i="8"/>
  <c r="B157" i="8"/>
  <c r="E157" i="8" s="1"/>
  <c r="F156" i="8"/>
  <c r="B156" i="8"/>
  <c r="E156" i="8" s="1"/>
  <c r="F155" i="8"/>
  <c r="E155" i="8"/>
  <c r="B155" i="8"/>
  <c r="F154" i="8"/>
  <c r="E154" i="8"/>
  <c r="B154" i="8"/>
  <c r="F153" i="8"/>
  <c r="E153" i="8"/>
  <c r="B153" i="8"/>
  <c r="F152" i="8"/>
  <c r="B152" i="8"/>
  <c r="E152" i="8" s="1"/>
  <c r="F151" i="8"/>
  <c r="B151" i="8"/>
  <c r="E151" i="8" s="1"/>
  <c r="F150" i="8"/>
  <c r="B150" i="8"/>
  <c r="E150" i="8" s="1"/>
  <c r="F149" i="8"/>
  <c r="B149" i="8"/>
  <c r="E149" i="8" s="1"/>
  <c r="F148" i="8"/>
  <c r="B148" i="8"/>
  <c r="E148" i="8" s="1"/>
  <c r="F147" i="8"/>
  <c r="E147" i="8"/>
  <c r="B147" i="8"/>
  <c r="F146" i="8"/>
  <c r="E146" i="8"/>
  <c r="B146" i="8"/>
  <c r="F145" i="8"/>
  <c r="E145" i="8"/>
  <c r="B145" i="8"/>
  <c r="F144" i="8"/>
  <c r="B144" i="8"/>
  <c r="E144" i="8" s="1"/>
  <c r="F143" i="8"/>
  <c r="B143" i="8"/>
  <c r="E143" i="8" s="1"/>
  <c r="F142" i="8"/>
  <c r="B142" i="8"/>
  <c r="E142" i="8" s="1"/>
  <c r="F141" i="8"/>
  <c r="B141" i="8"/>
  <c r="E141" i="8" s="1"/>
  <c r="F140" i="8"/>
  <c r="B140" i="8"/>
  <c r="E140" i="8" s="1"/>
  <c r="F139" i="8"/>
  <c r="E139" i="8"/>
  <c r="B139" i="8"/>
  <c r="F138" i="8"/>
  <c r="E138" i="8"/>
  <c r="B138" i="8"/>
  <c r="F137" i="8"/>
  <c r="E137" i="8"/>
  <c r="B137" i="8"/>
  <c r="F136" i="8"/>
  <c r="B136" i="8"/>
  <c r="E136" i="8" s="1"/>
  <c r="F135" i="8"/>
  <c r="B135" i="8"/>
  <c r="E135" i="8" s="1"/>
  <c r="F134" i="8"/>
  <c r="B134" i="8"/>
  <c r="E134" i="8" s="1"/>
  <c r="F133" i="8"/>
  <c r="B133" i="8"/>
  <c r="E133" i="8" s="1"/>
  <c r="F132" i="8"/>
  <c r="B132" i="8"/>
  <c r="E132" i="8" s="1"/>
  <c r="F131" i="8"/>
  <c r="E131" i="8"/>
  <c r="B131" i="8"/>
  <c r="F130" i="8"/>
  <c r="E130" i="8"/>
  <c r="B130" i="8"/>
  <c r="F129" i="8"/>
  <c r="E129" i="8"/>
  <c r="B129" i="8"/>
  <c r="F128" i="8"/>
  <c r="B128" i="8"/>
  <c r="E128" i="8" s="1"/>
  <c r="F127" i="8"/>
  <c r="B127" i="8"/>
  <c r="E127" i="8" s="1"/>
  <c r="F126" i="8"/>
  <c r="B126" i="8"/>
  <c r="E126" i="8" s="1"/>
  <c r="F125" i="8"/>
  <c r="B125" i="8"/>
  <c r="E125" i="8" s="1"/>
  <c r="F124" i="8"/>
  <c r="B124" i="8"/>
  <c r="E124" i="8" s="1"/>
  <c r="F123" i="8"/>
  <c r="E123" i="8"/>
  <c r="B123" i="8"/>
  <c r="F122" i="8"/>
  <c r="E122" i="8"/>
  <c r="B122" i="8"/>
  <c r="F121" i="8"/>
  <c r="E121" i="8"/>
  <c r="B121" i="8"/>
  <c r="F120" i="8"/>
  <c r="B120" i="8"/>
  <c r="E120" i="8" s="1"/>
  <c r="F119" i="8"/>
  <c r="B119" i="8"/>
  <c r="E119" i="8" s="1"/>
  <c r="F118" i="8"/>
  <c r="B118" i="8"/>
  <c r="E118" i="8" s="1"/>
  <c r="F117" i="8"/>
  <c r="B117" i="8"/>
  <c r="E117" i="8" s="1"/>
  <c r="F116" i="8"/>
  <c r="B116" i="8"/>
  <c r="E116" i="8" s="1"/>
  <c r="F115" i="8"/>
  <c r="E115" i="8"/>
  <c r="B115" i="8"/>
  <c r="F114" i="8"/>
  <c r="E114" i="8"/>
  <c r="B114" i="8"/>
  <c r="F113" i="8"/>
  <c r="E113" i="8"/>
  <c r="B113" i="8"/>
  <c r="F112" i="8"/>
  <c r="B112" i="8"/>
  <c r="E112" i="8" s="1"/>
  <c r="F111" i="8"/>
  <c r="B111" i="8"/>
  <c r="E111" i="8" s="1"/>
  <c r="F110" i="8"/>
  <c r="B110" i="8"/>
  <c r="E110" i="8" s="1"/>
  <c r="F109" i="8"/>
  <c r="B109" i="8"/>
  <c r="E109" i="8" s="1"/>
  <c r="F108" i="8"/>
  <c r="B108" i="8"/>
  <c r="E108" i="8" s="1"/>
  <c r="F107" i="8"/>
  <c r="E107" i="8"/>
  <c r="B107" i="8"/>
  <c r="F106" i="8"/>
  <c r="E106" i="8"/>
  <c r="B106" i="8"/>
  <c r="F105" i="8"/>
  <c r="E105" i="8"/>
  <c r="B105" i="8"/>
  <c r="F104" i="8"/>
  <c r="B104" i="8"/>
  <c r="E104" i="8" s="1"/>
  <c r="F103" i="8"/>
  <c r="B103" i="8"/>
  <c r="E103" i="8" s="1"/>
  <c r="F102" i="8"/>
  <c r="B102" i="8"/>
  <c r="E102" i="8" s="1"/>
  <c r="F101" i="8"/>
  <c r="B101" i="8"/>
  <c r="E101" i="8" s="1"/>
  <c r="F100" i="8"/>
  <c r="B100" i="8"/>
  <c r="E100" i="8" s="1"/>
  <c r="F99" i="8"/>
  <c r="E99" i="8"/>
  <c r="B99" i="8"/>
  <c r="F98" i="8"/>
  <c r="E98" i="8"/>
  <c r="B98" i="8"/>
  <c r="F97" i="8"/>
  <c r="E97" i="8"/>
  <c r="B97" i="8"/>
  <c r="F96" i="8"/>
  <c r="B96" i="8"/>
  <c r="E96" i="8" s="1"/>
  <c r="F95" i="8"/>
  <c r="B95" i="8"/>
  <c r="E95" i="8" s="1"/>
  <c r="F94" i="8"/>
  <c r="B94" i="8"/>
  <c r="E94" i="8" s="1"/>
  <c r="F93" i="8"/>
  <c r="B93" i="8"/>
  <c r="E93" i="8" s="1"/>
  <c r="F92" i="8"/>
  <c r="B92" i="8"/>
  <c r="E92" i="8" s="1"/>
  <c r="F91" i="8"/>
  <c r="E91" i="8"/>
  <c r="B91" i="8"/>
  <c r="F90" i="8"/>
  <c r="E90" i="8"/>
  <c r="B90" i="8"/>
  <c r="F89" i="8"/>
  <c r="E89" i="8"/>
  <c r="B89" i="8"/>
  <c r="F88" i="8"/>
  <c r="B88" i="8"/>
  <c r="E88" i="8" s="1"/>
  <c r="F87" i="8"/>
  <c r="B87" i="8"/>
  <c r="E87" i="8" s="1"/>
  <c r="F86" i="8"/>
  <c r="B86" i="8"/>
  <c r="E86" i="8" s="1"/>
  <c r="F85" i="8"/>
  <c r="B85" i="8"/>
  <c r="E85" i="8" s="1"/>
  <c r="F84" i="8"/>
  <c r="B84" i="8"/>
  <c r="E84" i="8" s="1"/>
  <c r="F83" i="8"/>
  <c r="E83" i="8"/>
  <c r="B83" i="8"/>
  <c r="F82" i="8"/>
  <c r="E82" i="8"/>
  <c r="B82" i="8"/>
  <c r="F81" i="8"/>
  <c r="E81" i="8"/>
  <c r="B81" i="8"/>
  <c r="F80" i="8"/>
  <c r="B80" i="8"/>
  <c r="E80" i="8" s="1"/>
  <c r="F79" i="8"/>
  <c r="B79" i="8"/>
  <c r="E79" i="8" s="1"/>
  <c r="F78" i="8"/>
  <c r="B78" i="8"/>
  <c r="E78" i="8" s="1"/>
  <c r="F77" i="8"/>
  <c r="B77" i="8"/>
  <c r="E77" i="8" s="1"/>
  <c r="F76" i="8"/>
  <c r="B76" i="8"/>
  <c r="E76" i="8" s="1"/>
  <c r="F75" i="8"/>
  <c r="E75" i="8"/>
  <c r="B75" i="8"/>
  <c r="F74" i="8"/>
  <c r="E74" i="8"/>
  <c r="B74" i="8"/>
  <c r="F73" i="8"/>
  <c r="E73" i="8"/>
  <c r="B73" i="8"/>
  <c r="F72" i="8"/>
  <c r="B72" i="8"/>
  <c r="E72" i="8" s="1"/>
  <c r="F71" i="8"/>
  <c r="B71" i="8"/>
  <c r="E71" i="8" s="1"/>
  <c r="F70" i="8"/>
  <c r="B70" i="8"/>
  <c r="E70" i="8" s="1"/>
  <c r="F69" i="8"/>
  <c r="B69" i="8"/>
  <c r="E69" i="8" s="1"/>
  <c r="F68" i="8"/>
  <c r="B68" i="8"/>
  <c r="E68" i="8" s="1"/>
  <c r="F67" i="8"/>
  <c r="E67" i="8"/>
  <c r="B67" i="8"/>
  <c r="F66" i="8"/>
  <c r="E66" i="8"/>
  <c r="B66" i="8"/>
  <c r="F65" i="8"/>
  <c r="E65" i="8"/>
  <c r="B65" i="8"/>
  <c r="F64" i="8"/>
  <c r="B64" i="8"/>
  <c r="E64" i="8" s="1"/>
  <c r="F63" i="8"/>
  <c r="B63" i="8"/>
  <c r="E63" i="8" s="1"/>
  <c r="F62" i="8"/>
  <c r="B62" i="8"/>
  <c r="E62" i="8" s="1"/>
  <c r="F61" i="8"/>
  <c r="B61" i="8"/>
  <c r="E61" i="8" s="1"/>
  <c r="F60" i="8"/>
  <c r="B60" i="8"/>
  <c r="E60" i="8" s="1"/>
  <c r="F59" i="8"/>
  <c r="E59" i="8"/>
  <c r="B59" i="8"/>
  <c r="F58" i="8"/>
  <c r="E58" i="8"/>
  <c r="B58" i="8"/>
  <c r="F57" i="8"/>
  <c r="E57" i="8"/>
  <c r="B57" i="8"/>
  <c r="F56" i="8"/>
  <c r="B56" i="8"/>
  <c r="E56" i="8" s="1"/>
  <c r="F55" i="8"/>
  <c r="B55" i="8"/>
  <c r="E55" i="8" s="1"/>
  <c r="F54" i="8"/>
  <c r="B54" i="8"/>
  <c r="E54" i="8" s="1"/>
  <c r="F53" i="8"/>
  <c r="B53" i="8"/>
  <c r="E53" i="8" s="1"/>
  <c r="F52" i="8"/>
  <c r="B52" i="8"/>
  <c r="E52" i="8" s="1"/>
  <c r="F51" i="8"/>
  <c r="E51" i="8"/>
  <c r="B51" i="8"/>
  <c r="F50" i="8"/>
  <c r="E50" i="8"/>
  <c r="B50" i="8"/>
  <c r="F49" i="8"/>
  <c r="E49" i="8"/>
  <c r="B49" i="8"/>
  <c r="F48" i="8"/>
  <c r="B48" i="8"/>
  <c r="E48" i="8" s="1"/>
  <c r="F47" i="8"/>
  <c r="B47" i="8"/>
  <c r="E47" i="8" s="1"/>
  <c r="F46" i="8"/>
  <c r="B46" i="8"/>
  <c r="E46" i="8" s="1"/>
  <c r="F45" i="8"/>
  <c r="B45" i="8"/>
  <c r="E45" i="8" s="1"/>
  <c r="F44" i="8"/>
  <c r="B44" i="8"/>
  <c r="E44" i="8" s="1"/>
  <c r="F43" i="8"/>
  <c r="E43" i="8"/>
  <c r="B43" i="8"/>
  <c r="F42" i="8"/>
  <c r="E42" i="8"/>
  <c r="B42" i="8"/>
  <c r="F41" i="8"/>
  <c r="E41" i="8"/>
  <c r="B41" i="8"/>
  <c r="F40" i="8"/>
  <c r="B40" i="8"/>
  <c r="E40" i="8" s="1"/>
  <c r="F39" i="8"/>
  <c r="B39" i="8"/>
  <c r="E39" i="8" s="1"/>
  <c r="F38" i="8"/>
  <c r="B38" i="8"/>
  <c r="E38" i="8" s="1"/>
  <c r="F37" i="8"/>
  <c r="B37" i="8"/>
  <c r="E37" i="8" s="1"/>
  <c r="F36" i="8"/>
  <c r="B36" i="8"/>
  <c r="E36" i="8" s="1"/>
  <c r="F35" i="8"/>
  <c r="E35" i="8"/>
  <c r="B35" i="8"/>
  <c r="F34" i="8"/>
  <c r="E34" i="8"/>
  <c r="B34" i="8"/>
  <c r="F33" i="8"/>
  <c r="E33" i="8"/>
  <c r="B33" i="8"/>
  <c r="F32" i="8"/>
  <c r="B32" i="8"/>
  <c r="E32" i="8" s="1"/>
  <c r="F31" i="8"/>
  <c r="B31" i="8"/>
  <c r="E31" i="8" s="1"/>
  <c r="F30" i="8"/>
  <c r="B30" i="8"/>
  <c r="E30" i="8" s="1"/>
  <c r="F29" i="8"/>
  <c r="B29" i="8"/>
  <c r="E29" i="8" s="1"/>
  <c r="F28" i="8"/>
  <c r="B28" i="8"/>
  <c r="E28" i="8" s="1"/>
  <c r="F27" i="8"/>
  <c r="E27" i="8"/>
  <c r="B27" i="8"/>
  <c r="F26" i="8"/>
  <c r="E26" i="8"/>
  <c r="B26" i="8"/>
  <c r="F25" i="8"/>
  <c r="E25" i="8"/>
  <c r="B25" i="8"/>
  <c r="F24" i="8"/>
  <c r="B24" i="8"/>
  <c r="E24" i="8" s="1"/>
  <c r="F23" i="8"/>
  <c r="B23" i="8"/>
  <c r="E23" i="8" s="1"/>
  <c r="F22" i="8"/>
  <c r="B22" i="8"/>
  <c r="E22" i="8" s="1"/>
  <c r="F21" i="8"/>
  <c r="B21" i="8"/>
  <c r="E21" i="8" s="1"/>
  <c r="F20" i="8"/>
  <c r="B20" i="8"/>
  <c r="E20" i="8" s="1"/>
  <c r="F19" i="8"/>
  <c r="E19" i="8"/>
  <c r="B19" i="8"/>
  <c r="F18" i="8"/>
  <c r="E18" i="8"/>
  <c r="B18" i="8"/>
  <c r="F17" i="8"/>
  <c r="E17" i="8"/>
  <c r="B17" i="8"/>
  <c r="F16" i="8"/>
  <c r="E16" i="8"/>
  <c r="B16" i="8"/>
  <c r="F15" i="8"/>
  <c r="B15" i="8"/>
  <c r="E15" i="8" s="1"/>
  <c r="F14" i="8"/>
  <c r="B14" i="8"/>
  <c r="E14" i="8" s="1"/>
  <c r="F13" i="8"/>
  <c r="B13" i="8"/>
  <c r="E13" i="8" s="1"/>
  <c r="F12" i="8"/>
  <c r="B12" i="8"/>
  <c r="E12" i="8" s="1"/>
  <c r="F11" i="8"/>
  <c r="E11" i="8"/>
  <c r="B11" i="8"/>
  <c r="F10" i="8"/>
  <c r="E10" i="8"/>
  <c r="B10" i="8"/>
  <c r="F9" i="8"/>
  <c r="E9" i="8"/>
  <c r="B9" i="8"/>
  <c r="F8" i="8"/>
  <c r="E8" i="8"/>
  <c r="B8" i="8"/>
  <c r="F7" i="8"/>
  <c r="B7" i="8"/>
  <c r="E7" i="8" s="1"/>
  <c r="F6" i="8"/>
  <c r="B6" i="8"/>
  <c r="E6" i="8" s="1"/>
  <c r="F5" i="8"/>
  <c r="E5" i="8"/>
  <c r="E254" i="7"/>
  <c r="B254" i="7"/>
  <c r="F253" i="7"/>
  <c r="E253" i="7"/>
  <c r="B253" i="7"/>
  <c r="F252" i="7"/>
  <c r="B252" i="7"/>
  <c r="E252" i="7" s="1"/>
  <c r="F251" i="7"/>
  <c r="B251" i="7"/>
  <c r="E251" i="7" s="1"/>
  <c r="F250" i="7"/>
  <c r="E250" i="7"/>
  <c r="B250" i="7"/>
  <c r="F249" i="7"/>
  <c r="B249" i="7"/>
  <c r="E249" i="7" s="1"/>
  <c r="F248" i="7"/>
  <c r="B248" i="7"/>
  <c r="E248" i="7" s="1"/>
  <c r="F247" i="7"/>
  <c r="B247" i="7"/>
  <c r="E247" i="7" s="1"/>
  <c r="F246" i="7"/>
  <c r="E246" i="7"/>
  <c r="B246" i="7"/>
  <c r="F245" i="7"/>
  <c r="E245" i="7"/>
  <c r="B245" i="7"/>
  <c r="F244" i="7"/>
  <c r="B244" i="7"/>
  <c r="E244" i="7" s="1"/>
  <c r="F243" i="7"/>
  <c r="B243" i="7"/>
  <c r="E243" i="7" s="1"/>
  <c r="F242" i="7"/>
  <c r="B242" i="7"/>
  <c r="E242" i="7" s="1"/>
  <c r="F241" i="7"/>
  <c r="B241" i="7"/>
  <c r="E241" i="7" s="1"/>
  <c r="F240" i="7"/>
  <c r="B240" i="7"/>
  <c r="E240" i="7" s="1"/>
  <c r="F239" i="7"/>
  <c r="B239" i="7"/>
  <c r="E239" i="7" s="1"/>
  <c r="F238" i="7"/>
  <c r="E238" i="7"/>
  <c r="B238" i="7"/>
  <c r="F237" i="7"/>
  <c r="E237" i="7"/>
  <c r="B237" i="7"/>
  <c r="F236" i="7"/>
  <c r="B236" i="7"/>
  <c r="E236" i="7" s="1"/>
  <c r="F235" i="7"/>
  <c r="B235" i="7"/>
  <c r="E235" i="7" s="1"/>
  <c r="F234" i="7"/>
  <c r="B234" i="7"/>
  <c r="E234" i="7" s="1"/>
  <c r="F233" i="7"/>
  <c r="B233" i="7"/>
  <c r="E233" i="7" s="1"/>
  <c r="F232" i="7"/>
  <c r="B232" i="7"/>
  <c r="E232" i="7" s="1"/>
  <c r="F231" i="7"/>
  <c r="B231" i="7"/>
  <c r="E231" i="7" s="1"/>
  <c r="F230" i="7"/>
  <c r="E230" i="7"/>
  <c r="B230" i="7"/>
  <c r="F229" i="7"/>
  <c r="E229" i="7"/>
  <c r="B229" i="7"/>
  <c r="F228" i="7"/>
  <c r="E228" i="7"/>
  <c r="B228" i="7"/>
  <c r="F227" i="7"/>
  <c r="B227" i="7"/>
  <c r="E227" i="7" s="1"/>
  <c r="F226" i="7"/>
  <c r="B226" i="7"/>
  <c r="E226" i="7" s="1"/>
  <c r="F225" i="7"/>
  <c r="B225" i="7"/>
  <c r="E225" i="7" s="1"/>
  <c r="F224" i="7"/>
  <c r="B224" i="7"/>
  <c r="E224" i="7" s="1"/>
  <c r="F223" i="7"/>
  <c r="B223" i="7"/>
  <c r="E223" i="7" s="1"/>
  <c r="F222" i="7"/>
  <c r="E222" i="7"/>
  <c r="B222" i="7"/>
  <c r="F221" i="7"/>
  <c r="E221" i="7"/>
  <c r="B221" i="7"/>
  <c r="F220" i="7"/>
  <c r="E220" i="7"/>
  <c r="B220" i="7"/>
  <c r="F219" i="7"/>
  <c r="B219" i="7"/>
  <c r="E219" i="7" s="1"/>
  <c r="F218" i="7"/>
  <c r="B218" i="7"/>
  <c r="E218" i="7" s="1"/>
  <c r="F217" i="7"/>
  <c r="B217" i="7"/>
  <c r="E217" i="7" s="1"/>
  <c r="F216" i="7"/>
  <c r="B216" i="7"/>
  <c r="E216" i="7" s="1"/>
  <c r="F215" i="7"/>
  <c r="B215" i="7"/>
  <c r="E215" i="7" s="1"/>
  <c r="F214" i="7"/>
  <c r="E214" i="7"/>
  <c r="B214" i="7"/>
  <c r="F213" i="7"/>
  <c r="E213" i="7"/>
  <c r="B213" i="7"/>
  <c r="F212" i="7"/>
  <c r="E212" i="7"/>
  <c r="B212" i="7"/>
  <c r="F211" i="7"/>
  <c r="B211" i="7"/>
  <c r="E211" i="7" s="1"/>
  <c r="F210" i="7"/>
  <c r="B210" i="7"/>
  <c r="E210" i="7" s="1"/>
  <c r="F209" i="7"/>
  <c r="B209" i="7"/>
  <c r="E209" i="7" s="1"/>
  <c r="F208" i="7"/>
  <c r="B208" i="7"/>
  <c r="E208" i="7" s="1"/>
  <c r="F207" i="7"/>
  <c r="B207" i="7"/>
  <c r="E207" i="7" s="1"/>
  <c r="F206" i="7"/>
  <c r="E206" i="7"/>
  <c r="B206" i="7"/>
  <c r="F205" i="7"/>
  <c r="E205" i="7"/>
  <c r="B205" i="7"/>
  <c r="F204" i="7"/>
  <c r="E204" i="7"/>
  <c r="B204" i="7"/>
  <c r="F203" i="7"/>
  <c r="E203" i="7"/>
  <c r="B203" i="7"/>
  <c r="F202" i="7"/>
  <c r="B202" i="7"/>
  <c r="E202" i="7" s="1"/>
  <c r="F201" i="7"/>
  <c r="B201" i="7"/>
  <c r="E201" i="7" s="1"/>
  <c r="F200" i="7"/>
  <c r="B200" i="7"/>
  <c r="E200" i="7" s="1"/>
  <c r="F199" i="7"/>
  <c r="B199" i="7"/>
  <c r="E199" i="7" s="1"/>
  <c r="F198" i="7"/>
  <c r="E198" i="7"/>
  <c r="B198" i="7"/>
  <c r="F197" i="7"/>
  <c r="E197" i="7"/>
  <c r="B197" i="7"/>
  <c r="F196" i="7"/>
  <c r="E196" i="7"/>
  <c r="B196" i="7"/>
  <c r="F195" i="7"/>
  <c r="E195" i="7"/>
  <c r="B195" i="7"/>
  <c r="F194" i="7"/>
  <c r="B194" i="7"/>
  <c r="E194" i="7" s="1"/>
  <c r="F193" i="7"/>
  <c r="B193" i="7"/>
  <c r="E193" i="7" s="1"/>
  <c r="F192" i="7"/>
  <c r="B192" i="7"/>
  <c r="E192" i="7" s="1"/>
  <c r="F191" i="7"/>
  <c r="B191" i="7"/>
  <c r="E191" i="7" s="1"/>
  <c r="F190" i="7"/>
  <c r="E190" i="7"/>
  <c r="B190" i="7"/>
  <c r="F189" i="7"/>
  <c r="E189" i="7"/>
  <c r="B189" i="7"/>
  <c r="F188" i="7"/>
  <c r="E188" i="7"/>
  <c r="B188" i="7"/>
  <c r="F187" i="7"/>
  <c r="E187" i="7"/>
  <c r="B187" i="7"/>
  <c r="F186" i="7"/>
  <c r="B186" i="7"/>
  <c r="E186" i="7" s="1"/>
  <c r="F185" i="7"/>
  <c r="B185" i="7"/>
  <c r="E185" i="7" s="1"/>
  <c r="F184" i="7"/>
  <c r="B184" i="7"/>
  <c r="E184" i="7" s="1"/>
  <c r="F183" i="7"/>
  <c r="B183" i="7"/>
  <c r="E183" i="7" s="1"/>
  <c r="F182" i="7"/>
  <c r="E182" i="7"/>
  <c r="B182" i="7"/>
  <c r="F181" i="7"/>
  <c r="E181" i="7"/>
  <c r="B181" i="7"/>
  <c r="F180" i="7"/>
  <c r="E180" i="7"/>
  <c r="B180" i="7"/>
  <c r="F179" i="7"/>
  <c r="E179" i="7"/>
  <c r="B179" i="7"/>
  <c r="F178" i="7"/>
  <c r="B178" i="7"/>
  <c r="E178" i="7" s="1"/>
  <c r="F177" i="7"/>
  <c r="B177" i="7"/>
  <c r="E177" i="7" s="1"/>
  <c r="F176" i="7"/>
  <c r="B176" i="7"/>
  <c r="E176" i="7" s="1"/>
  <c r="F175" i="7"/>
  <c r="B175" i="7"/>
  <c r="E175" i="7" s="1"/>
  <c r="F174" i="7"/>
  <c r="E174" i="7"/>
  <c r="B174" i="7"/>
  <c r="F173" i="7"/>
  <c r="E173" i="7"/>
  <c r="B173" i="7"/>
  <c r="F172" i="7"/>
  <c r="E172" i="7"/>
  <c r="B172" i="7"/>
  <c r="F171" i="7"/>
  <c r="E171" i="7"/>
  <c r="B171" i="7"/>
  <c r="F170" i="7"/>
  <c r="B170" i="7"/>
  <c r="E170" i="7" s="1"/>
  <c r="F169" i="7"/>
  <c r="B169" i="7"/>
  <c r="E169" i="7" s="1"/>
  <c r="F168" i="7"/>
  <c r="B168" i="7"/>
  <c r="E168" i="7" s="1"/>
  <c r="F167" i="7"/>
  <c r="B167" i="7"/>
  <c r="E167" i="7" s="1"/>
  <c r="F166" i="7"/>
  <c r="E166" i="7"/>
  <c r="B166" i="7"/>
  <c r="F165" i="7"/>
  <c r="E165" i="7"/>
  <c r="B165" i="7"/>
  <c r="F164" i="7"/>
  <c r="E164" i="7"/>
  <c r="B164" i="7"/>
  <c r="F163" i="7"/>
  <c r="E163" i="7"/>
  <c r="B163" i="7"/>
  <c r="F162" i="7"/>
  <c r="B162" i="7"/>
  <c r="E162" i="7" s="1"/>
  <c r="F161" i="7"/>
  <c r="B161" i="7"/>
  <c r="E161" i="7" s="1"/>
  <c r="F160" i="7"/>
  <c r="B160" i="7"/>
  <c r="E160" i="7" s="1"/>
  <c r="F159" i="7"/>
  <c r="B159" i="7"/>
  <c r="E159" i="7" s="1"/>
  <c r="F158" i="7"/>
  <c r="E158" i="7"/>
  <c r="B158" i="7"/>
  <c r="F157" i="7"/>
  <c r="E157" i="7"/>
  <c r="B157" i="7"/>
  <c r="F156" i="7"/>
  <c r="E156" i="7"/>
  <c r="B156" i="7"/>
  <c r="F155" i="7"/>
  <c r="E155" i="7"/>
  <c r="B155" i="7"/>
  <c r="F154" i="7"/>
  <c r="B154" i="7"/>
  <c r="E154" i="7" s="1"/>
  <c r="F153" i="7"/>
  <c r="B153" i="7"/>
  <c r="E153" i="7" s="1"/>
  <c r="F152" i="7"/>
  <c r="B152" i="7"/>
  <c r="E152" i="7" s="1"/>
  <c r="F151" i="7"/>
  <c r="B151" i="7"/>
  <c r="E151" i="7" s="1"/>
  <c r="F150" i="7"/>
  <c r="E150" i="7"/>
  <c r="B150" i="7"/>
  <c r="F149" i="7"/>
  <c r="E149" i="7"/>
  <c r="B149" i="7"/>
  <c r="F148" i="7"/>
  <c r="E148" i="7"/>
  <c r="B148" i="7"/>
  <c r="F147" i="7"/>
  <c r="E147" i="7"/>
  <c r="B147" i="7"/>
  <c r="F146" i="7"/>
  <c r="B146" i="7"/>
  <c r="E146" i="7" s="1"/>
  <c r="F145" i="7"/>
  <c r="B145" i="7"/>
  <c r="E145" i="7" s="1"/>
  <c r="F144" i="7"/>
  <c r="B144" i="7"/>
  <c r="E144" i="7" s="1"/>
  <c r="F143" i="7"/>
  <c r="B143" i="7"/>
  <c r="E143" i="7" s="1"/>
  <c r="F142" i="7"/>
  <c r="E142" i="7"/>
  <c r="B142" i="7"/>
  <c r="F141" i="7"/>
  <c r="E141" i="7"/>
  <c r="B141" i="7"/>
  <c r="F140" i="7"/>
  <c r="E140" i="7"/>
  <c r="B140" i="7"/>
  <c r="F139" i="7"/>
  <c r="E139" i="7"/>
  <c r="B139" i="7"/>
  <c r="F138" i="7"/>
  <c r="B138" i="7"/>
  <c r="E138" i="7" s="1"/>
  <c r="F137" i="7"/>
  <c r="B137" i="7"/>
  <c r="E137" i="7" s="1"/>
  <c r="F136" i="7"/>
  <c r="B136" i="7"/>
  <c r="E136" i="7" s="1"/>
  <c r="F135" i="7"/>
  <c r="B135" i="7"/>
  <c r="E135" i="7" s="1"/>
  <c r="F134" i="7"/>
  <c r="E134" i="7"/>
  <c r="B134" i="7"/>
  <c r="F133" i="7"/>
  <c r="E133" i="7"/>
  <c r="B133" i="7"/>
  <c r="F132" i="7"/>
  <c r="E132" i="7"/>
  <c r="B132" i="7"/>
  <c r="F131" i="7"/>
  <c r="E131" i="7"/>
  <c r="B131" i="7"/>
  <c r="F130" i="7"/>
  <c r="B130" i="7"/>
  <c r="E130" i="7" s="1"/>
  <c r="F129" i="7"/>
  <c r="B129" i="7"/>
  <c r="E129" i="7" s="1"/>
  <c r="F128" i="7"/>
  <c r="B128" i="7"/>
  <c r="E128" i="7" s="1"/>
  <c r="F127" i="7"/>
  <c r="B127" i="7"/>
  <c r="E127" i="7" s="1"/>
  <c r="F126" i="7"/>
  <c r="E126" i="7"/>
  <c r="B126" i="7"/>
  <c r="F125" i="7"/>
  <c r="E125" i="7"/>
  <c r="B125" i="7"/>
  <c r="F124" i="7"/>
  <c r="E124" i="7"/>
  <c r="B124" i="7"/>
  <c r="F123" i="7"/>
  <c r="E123" i="7"/>
  <c r="B123" i="7"/>
  <c r="F122" i="7"/>
  <c r="B122" i="7"/>
  <c r="E122" i="7" s="1"/>
  <c r="F121" i="7"/>
  <c r="B121" i="7"/>
  <c r="E121" i="7" s="1"/>
  <c r="F120" i="7"/>
  <c r="B120" i="7"/>
  <c r="E120" i="7" s="1"/>
  <c r="F119" i="7"/>
  <c r="B119" i="7"/>
  <c r="E119" i="7" s="1"/>
  <c r="F118" i="7"/>
  <c r="E118" i="7"/>
  <c r="B118" i="7"/>
  <c r="F117" i="7"/>
  <c r="E117" i="7"/>
  <c r="B117" i="7"/>
  <c r="F116" i="7"/>
  <c r="E116" i="7"/>
  <c r="B116" i="7"/>
  <c r="F115" i="7"/>
  <c r="E115" i="7"/>
  <c r="B115" i="7"/>
  <c r="F114" i="7"/>
  <c r="B114" i="7"/>
  <c r="E114" i="7" s="1"/>
  <c r="F113" i="7"/>
  <c r="B113" i="7"/>
  <c r="E113" i="7" s="1"/>
  <c r="F112" i="7"/>
  <c r="B112" i="7"/>
  <c r="E112" i="7" s="1"/>
  <c r="F111" i="7"/>
  <c r="B111" i="7"/>
  <c r="E111" i="7" s="1"/>
  <c r="F110" i="7"/>
  <c r="E110" i="7"/>
  <c r="B110" i="7"/>
  <c r="F109" i="7"/>
  <c r="E109" i="7"/>
  <c r="B109" i="7"/>
  <c r="F108" i="7"/>
  <c r="E108" i="7"/>
  <c r="B108" i="7"/>
  <c r="F107" i="7"/>
  <c r="E107" i="7"/>
  <c r="B107" i="7"/>
  <c r="F106" i="7"/>
  <c r="B106" i="7"/>
  <c r="E106" i="7" s="1"/>
  <c r="F105" i="7"/>
  <c r="B105" i="7"/>
  <c r="E105" i="7" s="1"/>
  <c r="F104" i="7"/>
  <c r="B104" i="7"/>
  <c r="E104" i="7" s="1"/>
  <c r="F103" i="7"/>
  <c r="B103" i="7"/>
  <c r="E103" i="7" s="1"/>
  <c r="F102" i="7"/>
  <c r="E102" i="7"/>
  <c r="B102" i="7"/>
  <c r="F101" i="7"/>
  <c r="E101" i="7"/>
  <c r="B101" i="7"/>
  <c r="F100" i="7"/>
  <c r="E100" i="7"/>
  <c r="B100" i="7"/>
  <c r="F99" i="7"/>
  <c r="E99" i="7"/>
  <c r="B99" i="7"/>
  <c r="F98" i="7"/>
  <c r="B98" i="7"/>
  <c r="E98" i="7" s="1"/>
  <c r="F97" i="7"/>
  <c r="B97" i="7"/>
  <c r="E97" i="7" s="1"/>
  <c r="F96" i="7"/>
  <c r="B96" i="7"/>
  <c r="E96" i="7" s="1"/>
  <c r="F95" i="7"/>
  <c r="B95" i="7"/>
  <c r="E95" i="7" s="1"/>
  <c r="F94" i="7"/>
  <c r="E94" i="7"/>
  <c r="B94" i="7"/>
  <c r="F93" i="7"/>
  <c r="E93" i="7"/>
  <c r="B93" i="7"/>
  <c r="F92" i="7"/>
  <c r="E92" i="7"/>
  <c r="B92" i="7"/>
  <c r="F91" i="7"/>
  <c r="E91" i="7"/>
  <c r="B91" i="7"/>
  <c r="F90" i="7"/>
  <c r="B90" i="7"/>
  <c r="E90" i="7" s="1"/>
  <c r="F89" i="7"/>
  <c r="B89" i="7"/>
  <c r="E89" i="7" s="1"/>
  <c r="F88" i="7"/>
  <c r="B88" i="7"/>
  <c r="E88" i="7" s="1"/>
  <c r="F87" i="7"/>
  <c r="B87" i="7"/>
  <c r="E87" i="7" s="1"/>
  <c r="F86" i="7"/>
  <c r="E86" i="7"/>
  <c r="B86" i="7"/>
  <c r="F85" i="7"/>
  <c r="E85" i="7"/>
  <c r="B85" i="7"/>
  <c r="F84" i="7"/>
  <c r="E84" i="7"/>
  <c r="B84" i="7"/>
  <c r="F83" i="7"/>
  <c r="E83" i="7"/>
  <c r="B83" i="7"/>
  <c r="F82" i="7"/>
  <c r="B82" i="7"/>
  <c r="E82" i="7" s="1"/>
  <c r="F81" i="7"/>
  <c r="B81" i="7"/>
  <c r="E81" i="7" s="1"/>
  <c r="F80" i="7"/>
  <c r="B80" i="7"/>
  <c r="E80" i="7" s="1"/>
  <c r="F79" i="7"/>
  <c r="B79" i="7"/>
  <c r="E79" i="7" s="1"/>
  <c r="F78" i="7"/>
  <c r="E78" i="7"/>
  <c r="B78" i="7"/>
  <c r="F77" i="7"/>
  <c r="E77" i="7"/>
  <c r="B77" i="7"/>
  <c r="F76" i="7"/>
  <c r="E76" i="7"/>
  <c r="B76" i="7"/>
  <c r="F75" i="7"/>
  <c r="E75" i="7"/>
  <c r="B75" i="7"/>
  <c r="F74" i="7"/>
  <c r="B74" i="7"/>
  <c r="E74" i="7" s="1"/>
  <c r="F73" i="7"/>
  <c r="B73" i="7"/>
  <c r="E73" i="7" s="1"/>
  <c r="F72" i="7"/>
  <c r="B72" i="7"/>
  <c r="E72" i="7" s="1"/>
  <c r="F71" i="7"/>
  <c r="B71" i="7"/>
  <c r="E71" i="7" s="1"/>
  <c r="F70" i="7"/>
  <c r="E70" i="7"/>
  <c r="B70" i="7"/>
  <c r="F69" i="7"/>
  <c r="E69" i="7"/>
  <c r="B69" i="7"/>
  <c r="F68" i="7"/>
  <c r="E68" i="7"/>
  <c r="B68" i="7"/>
  <c r="F67" i="7"/>
  <c r="E67" i="7"/>
  <c r="B67" i="7"/>
  <c r="F66" i="7"/>
  <c r="B66" i="7"/>
  <c r="E66" i="7" s="1"/>
  <c r="F65" i="7"/>
  <c r="B65" i="7"/>
  <c r="E65" i="7" s="1"/>
  <c r="F64" i="7"/>
  <c r="B64" i="7"/>
  <c r="E64" i="7" s="1"/>
  <c r="F63" i="7"/>
  <c r="B63" i="7"/>
  <c r="E63" i="7" s="1"/>
  <c r="F62" i="7"/>
  <c r="E62" i="7"/>
  <c r="B62" i="7"/>
  <c r="F61" i="7"/>
  <c r="E61" i="7"/>
  <c r="B61" i="7"/>
  <c r="F60" i="7"/>
  <c r="E60" i="7"/>
  <c r="B60" i="7"/>
  <c r="F59" i="7"/>
  <c r="E59" i="7"/>
  <c r="B59" i="7"/>
  <c r="F58" i="7"/>
  <c r="B58" i="7"/>
  <c r="E58" i="7" s="1"/>
  <c r="F57" i="7"/>
  <c r="B57" i="7"/>
  <c r="E57" i="7" s="1"/>
  <c r="F56" i="7"/>
  <c r="B56" i="7"/>
  <c r="E56" i="7" s="1"/>
  <c r="F55" i="7"/>
  <c r="B55" i="7"/>
  <c r="E55" i="7" s="1"/>
  <c r="F54" i="7"/>
  <c r="E54" i="7"/>
  <c r="B54" i="7"/>
  <c r="F53" i="7"/>
  <c r="E53" i="7"/>
  <c r="B53" i="7"/>
  <c r="F52" i="7"/>
  <c r="E52" i="7"/>
  <c r="B52" i="7"/>
  <c r="F51" i="7"/>
  <c r="E51" i="7"/>
  <c r="B51" i="7"/>
  <c r="F50" i="7"/>
  <c r="B50" i="7"/>
  <c r="E50" i="7" s="1"/>
  <c r="F49" i="7"/>
  <c r="B49" i="7"/>
  <c r="E49" i="7" s="1"/>
  <c r="F48" i="7"/>
  <c r="B48" i="7"/>
  <c r="E48" i="7" s="1"/>
  <c r="F47" i="7"/>
  <c r="B47" i="7"/>
  <c r="E47" i="7" s="1"/>
  <c r="F46" i="7"/>
  <c r="E46" i="7"/>
  <c r="B46" i="7"/>
  <c r="F45" i="7"/>
  <c r="E45" i="7"/>
  <c r="B45" i="7"/>
  <c r="F44" i="7"/>
  <c r="E44" i="7"/>
  <c r="B44" i="7"/>
  <c r="F43" i="7"/>
  <c r="E43" i="7"/>
  <c r="B43" i="7"/>
  <c r="F42" i="7"/>
  <c r="B42" i="7"/>
  <c r="E42" i="7" s="1"/>
  <c r="F41" i="7"/>
  <c r="B41" i="7"/>
  <c r="E41" i="7" s="1"/>
  <c r="F40" i="7"/>
  <c r="B40" i="7"/>
  <c r="E40" i="7" s="1"/>
  <c r="F39" i="7"/>
  <c r="B39" i="7"/>
  <c r="E39" i="7" s="1"/>
  <c r="F38" i="7"/>
  <c r="E38" i="7"/>
  <c r="B38" i="7"/>
  <c r="F37" i="7"/>
  <c r="E37" i="7"/>
  <c r="B37" i="7"/>
  <c r="F36" i="7"/>
  <c r="E36" i="7"/>
  <c r="B36" i="7"/>
  <c r="F35" i="7"/>
  <c r="E35" i="7"/>
  <c r="B35" i="7"/>
  <c r="F34" i="7"/>
  <c r="B34" i="7"/>
  <c r="E34" i="7" s="1"/>
  <c r="F33" i="7"/>
  <c r="B33" i="7"/>
  <c r="E33" i="7" s="1"/>
  <c r="F32" i="7"/>
  <c r="B32" i="7"/>
  <c r="E32" i="7" s="1"/>
  <c r="F31" i="7"/>
  <c r="B31" i="7"/>
  <c r="E31" i="7" s="1"/>
  <c r="F30" i="7"/>
  <c r="E30" i="7"/>
  <c r="B30" i="7"/>
  <c r="F29" i="7"/>
  <c r="E29" i="7"/>
  <c r="B29" i="7"/>
  <c r="F28" i="7"/>
  <c r="E28" i="7"/>
  <c r="B28" i="7"/>
  <c r="F27" i="7"/>
  <c r="E27" i="7"/>
  <c r="B27" i="7"/>
  <c r="F26" i="7"/>
  <c r="B26" i="7"/>
  <c r="E26" i="7" s="1"/>
  <c r="F25" i="7"/>
  <c r="B25" i="7"/>
  <c r="E25" i="7" s="1"/>
  <c r="F24" i="7"/>
  <c r="B24" i="7"/>
  <c r="E24" i="7" s="1"/>
  <c r="F23" i="7"/>
  <c r="B23" i="7"/>
  <c r="E23" i="7" s="1"/>
  <c r="F22" i="7"/>
  <c r="E22" i="7"/>
  <c r="B22" i="7"/>
  <c r="F21" i="7"/>
  <c r="E21" i="7"/>
  <c r="B21" i="7"/>
  <c r="F20" i="7"/>
  <c r="E20" i="7"/>
  <c r="B20" i="7"/>
  <c r="F19" i="7"/>
  <c r="E19" i="7"/>
  <c r="B19" i="7"/>
  <c r="F18" i="7"/>
  <c r="B18" i="7"/>
  <c r="E18" i="7" s="1"/>
  <c r="F17" i="7"/>
  <c r="B17" i="7"/>
  <c r="E17" i="7" s="1"/>
  <c r="F16" i="7"/>
  <c r="B16" i="7"/>
  <c r="E16" i="7" s="1"/>
  <c r="F15" i="7"/>
  <c r="B15" i="7"/>
  <c r="E15" i="7" s="1"/>
  <c r="F14" i="7"/>
  <c r="E14" i="7"/>
  <c r="B14" i="7"/>
  <c r="F13" i="7"/>
  <c r="E13" i="7"/>
  <c r="B13" i="7"/>
  <c r="F12" i="7"/>
  <c r="E12" i="7"/>
  <c r="B12" i="7"/>
  <c r="F11" i="7"/>
  <c r="E11" i="7"/>
  <c r="B11" i="7"/>
  <c r="F10" i="7"/>
  <c r="B10" i="7"/>
  <c r="E10" i="7" s="1"/>
  <c r="F9" i="7"/>
  <c r="B9" i="7"/>
  <c r="E9" i="7" s="1"/>
  <c r="F8" i="7"/>
  <c r="B8" i="7"/>
  <c r="E8" i="7" s="1"/>
  <c r="F7" i="7"/>
  <c r="B7" i="7"/>
  <c r="E7" i="7" s="1"/>
  <c r="F6" i="7"/>
  <c r="E6" i="7"/>
  <c r="B6" i="7"/>
  <c r="F5" i="7"/>
  <c r="E5" i="7"/>
  <c r="F418" i="6"/>
  <c r="B418" i="6"/>
  <c r="E418" i="6" s="1"/>
  <c r="F417" i="6"/>
  <c r="E417" i="6"/>
  <c r="B417" i="6"/>
  <c r="F416" i="6"/>
  <c r="E416" i="6"/>
  <c r="B416" i="6"/>
  <c r="F415" i="6"/>
  <c r="E415" i="6"/>
  <c r="B415" i="6"/>
  <c r="F414" i="6"/>
  <c r="E414" i="6"/>
  <c r="B414" i="6"/>
  <c r="F413" i="6"/>
  <c r="B413" i="6"/>
  <c r="E413" i="6" s="1"/>
  <c r="F412" i="6"/>
  <c r="B412" i="6"/>
  <c r="E412" i="6" s="1"/>
  <c r="F411" i="6"/>
  <c r="B411" i="6"/>
  <c r="E411" i="6" s="1"/>
  <c r="F410" i="6"/>
  <c r="B410" i="6"/>
  <c r="E410" i="6" s="1"/>
  <c r="F409" i="6"/>
  <c r="E409" i="6"/>
  <c r="B409" i="6"/>
  <c r="F408" i="6"/>
  <c r="E408" i="6"/>
  <c r="B408" i="6"/>
  <c r="F407" i="6"/>
  <c r="E407" i="6"/>
  <c r="B407" i="6"/>
  <c r="F406" i="6"/>
  <c r="E406" i="6"/>
  <c r="B406" i="6"/>
  <c r="F405" i="6"/>
  <c r="B405" i="6"/>
  <c r="E405" i="6" s="1"/>
  <c r="F404" i="6"/>
  <c r="B404" i="6"/>
  <c r="E404" i="6" s="1"/>
  <c r="F403" i="6"/>
  <c r="B403" i="6"/>
  <c r="E403" i="6" s="1"/>
  <c r="F402" i="6"/>
  <c r="B402" i="6"/>
  <c r="E402" i="6" s="1"/>
  <c r="F401" i="6"/>
  <c r="E401" i="6"/>
  <c r="B401" i="6"/>
  <c r="F400" i="6"/>
  <c r="E400" i="6"/>
  <c r="B400" i="6"/>
  <c r="F399" i="6"/>
  <c r="E399" i="6"/>
  <c r="B399" i="6"/>
  <c r="F398" i="6"/>
  <c r="E398" i="6"/>
  <c r="B398" i="6"/>
  <c r="F397" i="6"/>
  <c r="B397" i="6"/>
  <c r="E397" i="6" s="1"/>
  <c r="F396" i="6"/>
  <c r="B396" i="6"/>
  <c r="E396" i="6" s="1"/>
  <c r="F395" i="6"/>
  <c r="B395" i="6"/>
  <c r="E395" i="6" s="1"/>
  <c r="F394" i="6"/>
  <c r="B394" i="6"/>
  <c r="E394" i="6" s="1"/>
  <c r="F393" i="6"/>
  <c r="E393" i="6"/>
  <c r="B393" i="6"/>
  <c r="F392" i="6"/>
  <c r="E392" i="6"/>
  <c r="B392" i="6"/>
  <c r="F391" i="6"/>
  <c r="E391" i="6"/>
  <c r="B391" i="6"/>
  <c r="F390" i="6"/>
  <c r="E390" i="6"/>
  <c r="B390" i="6"/>
  <c r="F389" i="6"/>
  <c r="B389" i="6"/>
  <c r="E389" i="6" s="1"/>
  <c r="F388" i="6"/>
  <c r="B388" i="6"/>
  <c r="E388" i="6" s="1"/>
  <c r="F387" i="6"/>
  <c r="B387" i="6"/>
  <c r="E387" i="6" s="1"/>
  <c r="F386" i="6"/>
  <c r="B386" i="6"/>
  <c r="E386" i="6" s="1"/>
  <c r="F385" i="6"/>
  <c r="E385" i="6"/>
  <c r="B385" i="6"/>
  <c r="F384" i="6"/>
  <c r="E384" i="6"/>
  <c r="B384" i="6"/>
  <c r="F383" i="6"/>
  <c r="E383" i="6"/>
  <c r="B383" i="6"/>
  <c r="F382" i="6"/>
  <c r="E382" i="6"/>
  <c r="B382" i="6"/>
  <c r="F381" i="6"/>
  <c r="B381" i="6"/>
  <c r="E381" i="6" s="1"/>
  <c r="F380" i="6"/>
  <c r="B380" i="6"/>
  <c r="E380" i="6" s="1"/>
  <c r="F379" i="6"/>
  <c r="B379" i="6"/>
  <c r="E379" i="6" s="1"/>
  <c r="F378" i="6"/>
  <c r="B378" i="6"/>
  <c r="E378" i="6" s="1"/>
  <c r="F377" i="6"/>
  <c r="E377" i="6"/>
  <c r="B377" i="6"/>
  <c r="F376" i="6"/>
  <c r="E376" i="6"/>
  <c r="B376" i="6"/>
  <c r="F375" i="6"/>
  <c r="E375" i="6"/>
  <c r="B375" i="6"/>
  <c r="F374" i="6"/>
  <c r="E374" i="6"/>
  <c r="B374" i="6"/>
  <c r="F373" i="6"/>
  <c r="B373" i="6"/>
  <c r="E373" i="6" s="1"/>
  <c r="F372" i="6"/>
  <c r="B372" i="6"/>
  <c r="E372" i="6" s="1"/>
  <c r="F371" i="6"/>
  <c r="B371" i="6"/>
  <c r="E371" i="6" s="1"/>
  <c r="F370" i="6"/>
  <c r="B370" i="6"/>
  <c r="E370" i="6" s="1"/>
  <c r="F369" i="6"/>
  <c r="E369" i="6"/>
  <c r="B369" i="6"/>
  <c r="F368" i="6"/>
  <c r="E368" i="6"/>
  <c r="B368" i="6"/>
  <c r="F367" i="6"/>
  <c r="E367" i="6"/>
  <c r="B367" i="6"/>
  <c r="F366" i="6"/>
  <c r="E366" i="6"/>
  <c r="B366" i="6"/>
  <c r="F365" i="6"/>
  <c r="B365" i="6"/>
  <c r="E365" i="6" s="1"/>
  <c r="F364" i="6"/>
  <c r="B364" i="6"/>
  <c r="E364" i="6" s="1"/>
  <c r="F363" i="6"/>
  <c r="B363" i="6"/>
  <c r="E363" i="6" s="1"/>
  <c r="F362" i="6"/>
  <c r="B362" i="6"/>
  <c r="E362" i="6" s="1"/>
  <c r="F361" i="6"/>
  <c r="E361" i="6"/>
  <c r="B361" i="6"/>
  <c r="F360" i="6"/>
  <c r="E360" i="6"/>
  <c r="B360" i="6"/>
  <c r="F359" i="6"/>
  <c r="E359" i="6"/>
  <c r="B359" i="6"/>
  <c r="F358" i="6"/>
  <c r="E358" i="6"/>
  <c r="B358" i="6"/>
  <c r="F357" i="6"/>
  <c r="B357" i="6"/>
  <c r="E357" i="6" s="1"/>
  <c r="F356" i="6"/>
  <c r="B356" i="6"/>
  <c r="E356" i="6" s="1"/>
  <c r="F355" i="6"/>
  <c r="B355" i="6"/>
  <c r="E355" i="6" s="1"/>
  <c r="F354" i="6"/>
  <c r="B354" i="6"/>
  <c r="E354" i="6" s="1"/>
  <c r="F353" i="6"/>
  <c r="E353" i="6"/>
  <c r="B353" i="6"/>
  <c r="F352" i="6"/>
  <c r="E352" i="6"/>
  <c r="B352" i="6"/>
  <c r="F351" i="6"/>
  <c r="E351" i="6"/>
  <c r="B351" i="6"/>
  <c r="F350" i="6"/>
  <c r="E350" i="6"/>
  <c r="B350" i="6"/>
  <c r="F349" i="6"/>
  <c r="B349" i="6"/>
  <c r="E349" i="6" s="1"/>
  <c r="F348" i="6"/>
  <c r="B348" i="6"/>
  <c r="E348" i="6" s="1"/>
  <c r="F347" i="6"/>
  <c r="B347" i="6"/>
  <c r="E347" i="6" s="1"/>
  <c r="F346" i="6"/>
  <c r="B346" i="6"/>
  <c r="E346" i="6" s="1"/>
  <c r="F345" i="6"/>
  <c r="E345" i="6"/>
  <c r="B345" i="6"/>
  <c r="F344" i="6"/>
  <c r="E344" i="6"/>
  <c r="B344" i="6"/>
  <c r="F343" i="6"/>
  <c r="E343" i="6"/>
  <c r="B343" i="6"/>
  <c r="F342" i="6"/>
  <c r="E342" i="6"/>
  <c r="B342" i="6"/>
  <c r="F341" i="6"/>
  <c r="B341" i="6"/>
  <c r="E341" i="6" s="1"/>
  <c r="F340" i="6"/>
  <c r="B340" i="6"/>
  <c r="E340" i="6" s="1"/>
  <c r="F339" i="6"/>
  <c r="B339" i="6"/>
  <c r="E339" i="6" s="1"/>
  <c r="F338" i="6"/>
  <c r="B338" i="6"/>
  <c r="E338" i="6" s="1"/>
  <c r="F337" i="6"/>
  <c r="E337" i="6"/>
  <c r="B337" i="6"/>
  <c r="F336" i="6"/>
  <c r="E336" i="6"/>
  <c r="B336" i="6"/>
  <c r="F335" i="6"/>
  <c r="E335" i="6"/>
  <c r="B335" i="6"/>
  <c r="F334" i="6"/>
  <c r="E334" i="6"/>
  <c r="B334" i="6"/>
  <c r="F333" i="6"/>
  <c r="E333" i="6"/>
  <c r="B333" i="6"/>
  <c r="F332" i="6"/>
  <c r="B332" i="6"/>
  <c r="E332" i="6" s="1"/>
  <c r="F331" i="6"/>
  <c r="B331" i="6"/>
  <c r="E331" i="6" s="1"/>
  <c r="F330" i="6"/>
  <c r="B330" i="6"/>
  <c r="E330" i="6" s="1"/>
  <c r="F329" i="6"/>
  <c r="E329" i="6"/>
  <c r="B329" i="6"/>
  <c r="F328" i="6"/>
  <c r="E328" i="6"/>
  <c r="B328" i="6"/>
  <c r="F327" i="6"/>
  <c r="E327" i="6"/>
  <c r="B327" i="6"/>
  <c r="F326" i="6"/>
  <c r="E326" i="6"/>
  <c r="B326" i="6"/>
  <c r="F325" i="6"/>
  <c r="E325" i="6"/>
  <c r="B325" i="6"/>
  <c r="F324" i="6"/>
  <c r="B324" i="6"/>
  <c r="E324" i="6" s="1"/>
  <c r="F323" i="6"/>
  <c r="B323" i="6"/>
  <c r="E323" i="6" s="1"/>
  <c r="F322" i="6"/>
  <c r="B322" i="6"/>
  <c r="E322" i="6" s="1"/>
  <c r="F321" i="6"/>
  <c r="E321" i="6"/>
  <c r="B321" i="6"/>
  <c r="F320" i="6"/>
  <c r="E320" i="6"/>
  <c r="B320" i="6"/>
  <c r="F319" i="6"/>
  <c r="E319" i="6"/>
  <c r="B319" i="6"/>
  <c r="F318" i="6"/>
  <c r="E318" i="6"/>
  <c r="B318" i="6"/>
  <c r="F317" i="6"/>
  <c r="E317" i="6"/>
  <c r="B317" i="6"/>
  <c r="F316" i="6"/>
  <c r="B316" i="6"/>
  <c r="E316" i="6" s="1"/>
  <c r="F315" i="6"/>
  <c r="B315" i="6"/>
  <c r="E315" i="6" s="1"/>
  <c r="F314" i="6"/>
  <c r="B314" i="6"/>
  <c r="E314" i="6" s="1"/>
  <c r="F313" i="6"/>
  <c r="E313" i="6"/>
  <c r="B313" i="6"/>
  <c r="F312" i="6"/>
  <c r="E312" i="6"/>
  <c r="B312" i="6"/>
  <c r="F311" i="6"/>
  <c r="E311" i="6"/>
  <c r="B311" i="6"/>
  <c r="F310" i="6"/>
  <c r="E310" i="6"/>
  <c r="B310" i="6"/>
  <c r="F309" i="6"/>
  <c r="E309" i="6"/>
  <c r="B309" i="6"/>
  <c r="F308" i="6"/>
  <c r="B308" i="6"/>
  <c r="E308" i="6" s="1"/>
  <c r="F307" i="6"/>
  <c r="B307" i="6"/>
  <c r="E307" i="6" s="1"/>
  <c r="F306" i="6"/>
  <c r="B306" i="6"/>
  <c r="E306" i="6" s="1"/>
  <c r="F305" i="6"/>
  <c r="E305" i="6"/>
  <c r="B305" i="6"/>
  <c r="F304" i="6"/>
  <c r="E304" i="6"/>
  <c r="B304" i="6"/>
  <c r="F303" i="6"/>
  <c r="E303" i="6"/>
  <c r="B303" i="6"/>
  <c r="F302" i="6"/>
  <c r="E302" i="6"/>
  <c r="B302" i="6"/>
  <c r="F301" i="6"/>
  <c r="E301" i="6"/>
  <c r="B301" i="6"/>
  <c r="F300" i="6"/>
  <c r="B300" i="6"/>
  <c r="E300" i="6" s="1"/>
  <c r="F299" i="6"/>
  <c r="B299" i="6"/>
  <c r="E299" i="6" s="1"/>
  <c r="F298" i="6"/>
  <c r="B298" i="6"/>
  <c r="E298" i="6" s="1"/>
  <c r="F297" i="6"/>
  <c r="E297" i="6"/>
  <c r="B297" i="6"/>
  <c r="F296" i="6"/>
  <c r="E296" i="6"/>
  <c r="B296" i="6"/>
  <c r="F295" i="6"/>
  <c r="E295" i="6"/>
  <c r="B295" i="6"/>
  <c r="F294" i="6"/>
  <c r="E294" i="6"/>
  <c r="B294" i="6"/>
  <c r="F293" i="6"/>
  <c r="E293" i="6"/>
  <c r="B293" i="6"/>
  <c r="F292" i="6"/>
  <c r="B292" i="6"/>
  <c r="E292" i="6" s="1"/>
  <c r="F291" i="6"/>
  <c r="B291" i="6"/>
  <c r="E291" i="6" s="1"/>
  <c r="F290" i="6"/>
  <c r="B290" i="6"/>
  <c r="E290" i="6" s="1"/>
  <c r="F289" i="6"/>
  <c r="E289" i="6"/>
  <c r="B289" i="6"/>
  <c r="F288" i="6"/>
  <c r="E288" i="6"/>
  <c r="B288" i="6"/>
  <c r="F287" i="6"/>
  <c r="B287" i="6"/>
  <c r="E287" i="6" s="1"/>
  <c r="F286" i="6"/>
  <c r="E286" i="6"/>
  <c r="B286" i="6"/>
  <c r="F285" i="6"/>
  <c r="E285" i="6"/>
  <c r="B285" i="6"/>
  <c r="F284" i="6"/>
  <c r="B284" i="6"/>
  <c r="E284" i="6" s="1"/>
  <c r="F283" i="6"/>
  <c r="B283" i="6"/>
  <c r="E283" i="6" s="1"/>
  <c r="F282" i="6"/>
  <c r="B282" i="6"/>
  <c r="E282" i="6" s="1"/>
  <c r="F281" i="6"/>
  <c r="E281" i="6"/>
  <c r="B281" i="6"/>
  <c r="F280" i="6"/>
  <c r="E280" i="6"/>
  <c r="B280" i="6"/>
  <c r="F279" i="6"/>
  <c r="B279" i="6"/>
  <c r="E279" i="6" s="1"/>
  <c r="F278" i="6"/>
  <c r="E278" i="6"/>
  <c r="B278" i="6"/>
  <c r="F277" i="6"/>
  <c r="E277" i="6"/>
  <c r="B277" i="6"/>
  <c r="F276" i="6"/>
  <c r="B276" i="6"/>
  <c r="E276" i="6" s="1"/>
  <c r="F275" i="6"/>
  <c r="B275" i="6"/>
  <c r="E275" i="6" s="1"/>
  <c r="F274" i="6"/>
  <c r="E274" i="6"/>
  <c r="B274" i="6"/>
  <c r="F273" i="6"/>
  <c r="E273" i="6"/>
  <c r="B273" i="6"/>
  <c r="F272" i="6"/>
  <c r="E272" i="6"/>
  <c r="B272" i="6"/>
  <c r="F271" i="6"/>
  <c r="B271" i="6"/>
  <c r="E271" i="6" s="1"/>
  <c r="F270" i="6"/>
  <c r="E270" i="6"/>
  <c r="B270" i="6"/>
  <c r="F269" i="6"/>
  <c r="E269" i="6"/>
  <c r="B269" i="6"/>
  <c r="F268" i="6"/>
  <c r="B268" i="6"/>
  <c r="E268" i="6" s="1"/>
  <c r="F267" i="6"/>
  <c r="B267" i="6"/>
  <c r="E267" i="6" s="1"/>
  <c r="F266" i="6"/>
  <c r="E266" i="6"/>
  <c r="B266" i="6"/>
  <c r="F265" i="6"/>
  <c r="E265" i="6"/>
  <c r="B265" i="6"/>
  <c r="F264" i="6"/>
  <c r="E264" i="6"/>
  <c r="B264" i="6"/>
  <c r="F263" i="6"/>
  <c r="B263" i="6"/>
  <c r="E263" i="6" s="1"/>
  <c r="F262" i="6"/>
  <c r="E262" i="6"/>
  <c r="B262" i="6"/>
  <c r="F261" i="6"/>
  <c r="E261" i="6"/>
  <c r="B261" i="6"/>
  <c r="F260" i="6"/>
  <c r="B260" i="6"/>
  <c r="E260" i="6" s="1"/>
  <c r="F259" i="6"/>
  <c r="B259" i="6"/>
  <c r="E259" i="6" s="1"/>
  <c r="F258" i="6"/>
  <c r="E258" i="6"/>
  <c r="B258" i="6"/>
  <c r="F257" i="6"/>
  <c r="E257" i="6"/>
  <c r="B257" i="6"/>
  <c r="F256" i="6"/>
  <c r="E256" i="6"/>
  <c r="B256" i="6"/>
  <c r="F255" i="6"/>
  <c r="B255" i="6"/>
  <c r="E255" i="6" s="1"/>
  <c r="F254" i="6"/>
  <c r="E254" i="6"/>
  <c r="B254" i="6"/>
  <c r="F253" i="6"/>
  <c r="E253" i="6"/>
  <c r="B253" i="6"/>
  <c r="F252" i="6"/>
  <c r="B252" i="6"/>
  <c r="E252" i="6" s="1"/>
  <c r="F251" i="6"/>
  <c r="B251" i="6"/>
  <c r="E251" i="6" s="1"/>
  <c r="F250" i="6"/>
  <c r="E250" i="6"/>
  <c r="B250" i="6"/>
  <c r="F249" i="6"/>
  <c r="E249" i="6"/>
  <c r="B249" i="6"/>
  <c r="F248" i="6"/>
  <c r="E248" i="6"/>
  <c r="B248" i="6"/>
  <c r="F247" i="6"/>
  <c r="B247" i="6"/>
  <c r="E247" i="6" s="1"/>
  <c r="F246" i="6"/>
  <c r="E246" i="6"/>
  <c r="B246" i="6"/>
  <c r="F245" i="6"/>
  <c r="E245" i="6"/>
  <c r="B245" i="6"/>
  <c r="F244" i="6"/>
  <c r="B244" i="6"/>
  <c r="E244" i="6" s="1"/>
  <c r="F243" i="6"/>
  <c r="B243" i="6"/>
  <c r="E243" i="6" s="1"/>
  <c r="F242" i="6"/>
  <c r="E242" i="6"/>
  <c r="B242" i="6"/>
  <c r="F241" i="6"/>
  <c r="E241" i="6"/>
  <c r="B241" i="6"/>
  <c r="F240" i="6"/>
  <c r="E240" i="6"/>
  <c r="B240" i="6"/>
  <c r="F239" i="6"/>
  <c r="B239" i="6"/>
  <c r="E239" i="6" s="1"/>
  <c r="F238" i="6"/>
  <c r="E238" i="6"/>
  <c r="B238" i="6"/>
  <c r="F237" i="6"/>
  <c r="E237" i="6"/>
  <c r="B237" i="6"/>
  <c r="F236" i="6"/>
  <c r="B236" i="6"/>
  <c r="E236" i="6" s="1"/>
  <c r="F235" i="6"/>
  <c r="B235" i="6"/>
  <c r="E235" i="6" s="1"/>
  <c r="F234" i="6"/>
  <c r="E234" i="6"/>
  <c r="B234" i="6"/>
  <c r="F233" i="6"/>
  <c r="E233" i="6"/>
  <c r="B233" i="6"/>
  <c r="F232" i="6"/>
  <c r="E232" i="6"/>
  <c r="B232" i="6"/>
  <c r="F231" i="6"/>
  <c r="B231" i="6"/>
  <c r="E231" i="6" s="1"/>
  <c r="F230" i="6"/>
  <c r="E230" i="6"/>
  <c r="B230" i="6"/>
  <c r="F229" i="6"/>
  <c r="E229" i="6"/>
  <c r="B229" i="6"/>
  <c r="F228" i="6"/>
  <c r="B228" i="6"/>
  <c r="E228" i="6" s="1"/>
  <c r="F227" i="6"/>
  <c r="B227" i="6"/>
  <c r="E227" i="6" s="1"/>
  <c r="F226" i="6"/>
  <c r="E226" i="6"/>
  <c r="B226" i="6"/>
  <c r="F225" i="6"/>
  <c r="E225" i="6"/>
  <c r="B225" i="6"/>
  <c r="F224" i="6"/>
  <c r="E224" i="6"/>
  <c r="B224" i="6"/>
  <c r="F223" i="6"/>
  <c r="B223" i="6"/>
  <c r="E223" i="6" s="1"/>
  <c r="F222" i="6"/>
  <c r="E222" i="6"/>
  <c r="B222" i="6"/>
  <c r="F221" i="6"/>
  <c r="E221" i="6"/>
  <c r="B221" i="6"/>
  <c r="F220" i="6"/>
  <c r="B220" i="6"/>
  <c r="E220" i="6" s="1"/>
  <c r="F219" i="6"/>
  <c r="B219" i="6"/>
  <c r="E219" i="6" s="1"/>
  <c r="F218" i="6"/>
  <c r="E218" i="6"/>
  <c r="B218" i="6"/>
  <c r="F217" i="6"/>
  <c r="E217" i="6"/>
  <c r="B217" i="6"/>
  <c r="F216" i="6"/>
  <c r="E216" i="6"/>
  <c r="B216" i="6"/>
  <c r="F215" i="6"/>
  <c r="B215" i="6"/>
  <c r="E215" i="6" s="1"/>
  <c r="F214" i="6"/>
  <c r="E214" i="6"/>
  <c r="B214" i="6"/>
  <c r="F213" i="6"/>
  <c r="E213" i="6"/>
  <c r="B213" i="6"/>
  <c r="F212" i="6"/>
  <c r="B212" i="6"/>
  <c r="E212" i="6" s="1"/>
  <c r="F211" i="6"/>
  <c r="B211" i="6"/>
  <c r="E211" i="6" s="1"/>
  <c r="F210" i="6"/>
  <c r="E210" i="6"/>
  <c r="B210" i="6"/>
  <c r="F209" i="6"/>
  <c r="E209" i="6"/>
  <c r="B209" i="6"/>
  <c r="F208" i="6"/>
  <c r="E208" i="6"/>
  <c r="B208" i="6"/>
  <c r="F207" i="6"/>
  <c r="B207" i="6"/>
  <c r="E207" i="6" s="1"/>
  <c r="F206" i="6"/>
  <c r="E206" i="6"/>
  <c r="B206" i="6"/>
  <c r="F205" i="6"/>
  <c r="E205" i="6"/>
  <c r="B205" i="6"/>
  <c r="F204" i="6"/>
  <c r="B204" i="6"/>
  <c r="E204" i="6" s="1"/>
  <c r="F203" i="6"/>
  <c r="B203" i="6"/>
  <c r="E203" i="6" s="1"/>
  <c r="F202" i="6"/>
  <c r="E202" i="6"/>
  <c r="B202" i="6"/>
  <c r="F201" i="6"/>
  <c r="E201" i="6"/>
  <c r="B201" i="6"/>
  <c r="F200" i="6"/>
  <c r="E200" i="6"/>
  <c r="B200" i="6"/>
  <c r="F199" i="6"/>
  <c r="B199" i="6"/>
  <c r="E199" i="6" s="1"/>
  <c r="F198" i="6"/>
  <c r="E198" i="6"/>
  <c r="B198" i="6"/>
  <c r="F197" i="6"/>
  <c r="E197" i="6"/>
  <c r="B197" i="6"/>
  <c r="F196" i="6"/>
  <c r="B196" i="6"/>
  <c r="E196" i="6" s="1"/>
  <c r="F195" i="6"/>
  <c r="B195" i="6"/>
  <c r="E195" i="6" s="1"/>
  <c r="F194" i="6"/>
  <c r="E194" i="6"/>
  <c r="B194" i="6"/>
  <c r="F193" i="6"/>
  <c r="E193" i="6"/>
  <c r="B193" i="6"/>
  <c r="F192" i="6"/>
  <c r="E192" i="6"/>
  <c r="B192" i="6"/>
  <c r="F191" i="6"/>
  <c r="B191" i="6"/>
  <c r="E191" i="6" s="1"/>
  <c r="F190" i="6"/>
  <c r="E190" i="6"/>
  <c r="B190" i="6"/>
  <c r="F189" i="6"/>
  <c r="E189" i="6"/>
  <c r="B189" i="6"/>
  <c r="F188" i="6"/>
  <c r="B188" i="6"/>
  <c r="E188" i="6" s="1"/>
  <c r="F187" i="6"/>
  <c r="B187" i="6"/>
  <c r="E187" i="6" s="1"/>
  <c r="F186" i="6"/>
  <c r="E186" i="6"/>
  <c r="B186" i="6"/>
  <c r="F185" i="6"/>
  <c r="E185" i="6"/>
  <c r="B185" i="6"/>
  <c r="F184" i="6"/>
  <c r="E184" i="6"/>
  <c r="B184" i="6"/>
  <c r="F183" i="6"/>
  <c r="B183" i="6"/>
  <c r="E183" i="6" s="1"/>
  <c r="F182" i="6"/>
  <c r="E182" i="6"/>
  <c r="B182" i="6"/>
  <c r="F181" i="6"/>
  <c r="E181" i="6"/>
  <c r="B181" i="6"/>
  <c r="F180" i="6"/>
  <c r="B180" i="6"/>
  <c r="E180" i="6" s="1"/>
  <c r="F179" i="6"/>
  <c r="B179" i="6"/>
  <c r="E179" i="6" s="1"/>
  <c r="F178" i="6"/>
  <c r="E178" i="6"/>
  <c r="B178" i="6"/>
  <c r="F177" i="6"/>
  <c r="E177" i="6"/>
  <c r="B177" i="6"/>
  <c r="F176" i="6"/>
  <c r="E176" i="6"/>
  <c r="B176" i="6"/>
  <c r="F175" i="6"/>
  <c r="B175" i="6"/>
  <c r="E175" i="6" s="1"/>
  <c r="F174" i="6"/>
  <c r="E174" i="6"/>
  <c r="B174" i="6"/>
  <c r="F173" i="6"/>
  <c r="E173" i="6"/>
  <c r="B173" i="6"/>
  <c r="F172" i="6"/>
  <c r="B172" i="6"/>
  <c r="E172" i="6" s="1"/>
  <c r="F171" i="6"/>
  <c r="B171" i="6"/>
  <c r="E171" i="6" s="1"/>
  <c r="F170" i="6"/>
  <c r="E170" i="6"/>
  <c r="B170" i="6"/>
  <c r="F169" i="6"/>
  <c r="E169" i="6"/>
  <c r="B169" i="6"/>
  <c r="F168" i="6"/>
  <c r="E168" i="6"/>
  <c r="B168" i="6"/>
  <c r="F167" i="6"/>
  <c r="B167" i="6"/>
  <c r="E167" i="6" s="1"/>
  <c r="F166" i="6"/>
  <c r="E166" i="6"/>
  <c r="B166" i="6"/>
  <c r="F165" i="6"/>
  <c r="E165" i="6"/>
  <c r="B165" i="6"/>
  <c r="F164" i="6"/>
  <c r="B164" i="6"/>
  <c r="E164" i="6" s="1"/>
  <c r="F163" i="6"/>
  <c r="B163" i="6"/>
  <c r="E163" i="6" s="1"/>
  <c r="F162" i="6"/>
  <c r="E162" i="6"/>
  <c r="B162" i="6"/>
  <c r="F161" i="6"/>
  <c r="E161" i="6"/>
  <c r="B161" i="6"/>
  <c r="F160" i="6"/>
  <c r="E160" i="6"/>
  <c r="B160" i="6"/>
  <c r="F159" i="6"/>
  <c r="B159" i="6"/>
  <c r="E159" i="6" s="1"/>
  <c r="F158" i="6"/>
  <c r="E158" i="6"/>
  <c r="B158" i="6"/>
  <c r="F157" i="6"/>
  <c r="E157" i="6"/>
  <c r="B157" i="6"/>
  <c r="F156" i="6"/>
  <c r="B156" i="6"/>
  <c r="E156" i="6" s="1"/>
  <c r="F155" i="6"/>
  <c r="B155" i="6"/>
  <c r="E155" i="6" s="1"/>
  <c r="F154" i="6"/>
  <c r="E154" i="6"/>
  <c r="B154" i="6"/>
  <c r="F153" i="6"/>
  <c r="E153" i="6"/>
  <c r="B153" i="6"/>
  <c r="F152" i="6"/>
  <c r="E152" i="6"/>
  <c r="B152" i="6"/>
  <c r="F151" i="6"/>
  <c r="B151" i="6"/>
  <c r="E151" i="6" s="1"/>
  <c r="F150" i="6"/>
  <c r="E150" i="6"/>
  <c r="B150" i="6"/>
  <c r="F149" i="6"/>
  <c r="E149" i="6"/>
  <c r="B149" i="6"/>
  <c r="F148" i="6"/>
  <c r="B148" i="6"/>
  <c r="E148" i="6" s="1"/>
  <c r="F147" i="6"/>
  <c r="B147" i="6"/>
  <c r="E147" i="6" s="1"/>
  <c r="F146" i="6"/>
  <c r="E146" i="6"/>
  <c r="B146" i="6"/>
  <c r="F145" i="6"/>
  <c r="E145" i="6"/>
  <c r="B145" i="6"/>
  <c r="F144" i="6"/>
  <c r="E144" i="6"/>
  <c r="B144" i="6"/>
  <c r="F143" i="6"/>
  <c r="B143" i="6"/>
  <c r="E143" i="6" s="1"/>
  <c r="F142" i="6"/>
  <c r="E142" i="6"/>
  <c r="B142" i="6"/>
  <c r="F141" i="6"/>
  <c r="E141" i="6"/>
  <c r="B141" i="6"/>
  <c r="F140" i="6"/>
  <c r="B140" i="6"/>
  <c r="E140" i="6" s="1"/>
  <c r="F139" i="6"/>
  <c r="B139" i="6"/>
  <c r="E139" i="6" s="1"/>
  <c r="F138" i="6"/>
  <c r="E138" i="6"/>
  <c r="B138" i="6"/>
  <c r="F137" i="6"/>
  <c r="E137" i="6"/>
  <c r="B137" i="6"/>
  <c r="F136" i="6"/>
  <c r="E136" i="6"/>
  <c r="B136" i="6"/>
  <c r="F135" i="6"/>
  <c r="B135" i="6"/>
  <c r="E135" i="6" s="1"/>
  <c r="F134" i="6"/>
  <c r="E134" i="6"/>
  <c r="B134" i="6"/>
  <c r="F133" i="6"/>
  <c r="E133" i="6"/>
  <c r="B133" i="6"/>
  <c r="F132" i="6"/>
  <c r="B132" i="6"/>
  <c r="E132" i="6" s="1"/>
  <c r="F131" i="6"/>
  <c r="B131" i="6"/>
  <c r="E131" i="6" s="1"/>
  <c r="F130" i="6"/>
  <c r="E130" i="6"/>
  <c r="B130" i="6"/>
  <c r="F129" i="6"/>
  <c r="E129" i="6"/>
  <c r="B129" i="6"/>
  <c r="F128" i="6"/>
  <c r="E128" i="6"/>
  <c r="B128" i="6"/>
  <c r="F127" i="6"/>
  <c r="B127" i="6"/>
  <c r="E127" i="6" s="1"/>
  <c r="F126" i="6"/>
  <c r="E126" i="6"/>
  <c r="B126" i="6"/>
  <c r="F125" i="6"/>
  <c r="E125" i="6"/>
  <c r="B125" i="6"/>
  <c r="F124" i="6"/>
  <c r="B124" i="6"/>
  <c r="E124" i="6" s="1"/>
  <c r="F123" i="6"/>
  <c r="B123" i="6"/>
  <c r="E123" i="6" s="1"/>
  <c r="F122" i="6"/>
  <c r="E122" i="6"/>
  <c r="B122" i="6"/>
  <c r="F121" i="6"/>
  <c r="E121" i="6"/>
  <c r="B121" i="6"/>
  <c r="F120" i="6"/>
  <c r="E120" i="6"/>
  <c r="B120" i="6"/>
  <c r="F119" i="6"/>
  <c r="B119" i="6"/>
  <c r="E119" i="6" s="1"/>
  <c r="F118" i="6"/>
  <c r="E118" i="6"/>
  <c r="B118" i="6"/>
  <c r="F117" i="6"/>
  <c r="E117" i="6"/>
  <c r="B117" i="6"/>
  <c r="F116" i="6"/>
  <c r="B116" i="6"/>
  <c r="E116" i="6" s="1"/>
  <c r="F115" i="6"/>
  <c r="B115" i="6"/>
  <c r="E115" i="6" s="1"/>
  <c r="F114" i="6"/>
  <c r="E114" i="6"/>
  <c r="B114" i="6"/>
  <c r="F113" i="6"/>
  <c r="E113" i="6"/>
  <c r="B113" i="6"/>
  <c r="F112" i="6"/>
  <c r="E112" i="6"/>
  <c r="B112" i="6"/>
  <c r="F111" i="6"/>
  <c r="B111" i="6"/>
  <c r="E111" i="6" s="1"/>
  <c r="F110" i="6"/>
  <c r="E110" i="6"/>
  <c r="B110" i="6"/>
  <c r="F109" i="6"/>
  <c r="E109" i="6"/>
  <c r="B109" i="6"/>
  <c r="F108" i="6"/>
  <c r="B108" i="6"/>
  <c r="E108" i="6" s="1"/>
  <c r="F107" i="6"/>
  <c r="B107" i="6"/>
  <c r="E107" i="6" s="1"/>
  <c r="F106" i="6"/>
  <c r="E106" i="6"/>
  <c r="B106" i="6"/>
  <c r="F105" i="6"/>
  <c r="E105" i="6"/>
  <c r="B105" i="6"/>
  <c r="F104" i="6"/>
  <c r="E104" i="6"/>
  <c r="B104" i="6"/>
  <c r="F103" i="6"/>
  <c r="B103" i="6"/>
  <c r="E103" i="6" s="1"/>
  <c r="F102" i="6"/>
  <c r="E102" i="6"/>
  <c r="B102" i="6"/>
  <c r="F101" i="6"/>
  <c r="E101" i="6"/>
  <c r="B101" i="6"/>
  <c r="F100" i="6"/>
  <c r="B100" i="6"/>
  <c r="E100" i="6" s="1"/>
  <c r="F99" i="6"/>
  <c r="B99" i="6"/>
  <c r="E99" i="6" s="1"/>
  <c r="F98" i="6"/>
  <c r="E98" i="6"/>
  <c r="B98" i="6"/>
  <c r="F97" i="6"/>
  <c r="E97" i="6"/>
  <c r="B97" i="6"/>
  <c r="F96" i="6"/>
  <c r="E96" i="6"/>
  <c r="B96" i="6"/>
  <c r="F95" i="6"/>
  <c r="B95" i="6"/>
  <c r="E95" i="6" s="1"/>
  <c r="F94" i="6"/>
  <c r="E94" i="6"/>
  <c r="B94" i="6"/>
  <c r="F93" i="6"/>
  <c r="E93" i="6"/>
  <c r="B93" i="6"/>
  <c r="F92" i="6"/>
  <c r="B92" i="6"/>
  <c r="E92" i="6" s="1"/>
  <c r="F91" i="6"/>
  <c r="B91" i="6"/>
  <c r="E91" i="6" s="1"/>
  <c r="F90" i="6"/>
  <c r="E90" i="6"/>
  <c r="B90" i="6"/>
  <c r="F89" i="6"/>
  <c r="E89" i="6"/>
  <c r="B89" i="6"/>
  <c r="F88" i="6"/>
  <c r="E88" i="6"/>
  <c r="B88" i="6"/>
  <c r="F87" i="6"/>
  <c r="B87" i="6"/>
  <c r="E87" i="6" s="1"/>
  <c r="F86" i="6"/>
  <c r="E86" i="6"/>
  <c r="B86" i="6"/>
  <c r="F85" i="6"/>
  <c r="E85" i="6"/>
  <c r="B85" i="6"/>
  <c r="F84" i="6"/>
  <c r="B84" i="6"/>
  <c r="E84" i="6" s="1"/>
  <c r="F83" i="6"/>
  <c r="B83" i="6"/>
  <c r="E83" i="6" s="1"/>
  <c r="F82" i="6"/>
  <c r="E82" i="6"/>
  <c r="B82" i="6"/>
  <c r="F81" i="6"/>
  <c r="E81" i="6"/>
  <c r="B81" i="6"/>
  <c r="F80" i="6"/>
  <c r="E80" i="6"/>
  <c r="B80" i="6"/>
  <c r="F79" i="6"/>
  <c r="B79" i="6"/>
  <c r="E79" i="6" s="1"/>
  <c r="F78" i="6"/>
  <c r="E78" i="6"/>
  <c r="B78" i="6"/>
  <c r="F77" i="6"/>
  <c r="E77" i="6"/>
  <c r="B77" i="6"/>
  <c r="F76" i="6"/>
  <c r="B76" i="6"/>
  <c r="E76" i="6" s="1"/>
  <c r="F75" i="6"/>
  <c r="B75" i="6"/>
  <c r="E75" i="6" s="1"/>
  <c r="F74" i="6"/>
  <c r="E74" i="6"/>
  <c r="B74" i="6"/>
  <c r="F73" i="6"/>
  <c r="E73" i="6"/>
  <c r="B73" i="6"/>
  <c r="F72" i="6"/>
  <c r="E72" i="6"/>
  <c r="B72" i="6"/>
  <c r="F71" i="6"/>
  <c r="B71" i="6"/>
  <c r="E71" i="6" s="1"/>
  <c r="F70" i="6"/>
  <c r="E70" i="6"/>
  <c r="B70" i="6"/>
  <c r="F69" i="6"/>
  <c r="E69" i="6"/>
  <c r="B69" i="6"/>
  <c r="F68" i="6"/>
  <c r="B68" i="6"/>
  <c r="E68" i="6" s="1"/>
  <c r="F67" i="6"/>
  <c r="B67" i="6"/>
  <c r="E67" i="6" s="1"/>
  <c r="F66" i="6"/>
  <c r="E66" i="6"/>
  <c r="B66" i="6"/>
  <c r="F65" i="6"/>
  <c r="E65" i="6"/>
  <c r="B65" i="6"/>
  <c r="F64" i="6"/>
  <c r="E64" i="6"/>
  <c r="B64" i="6"/>
  <c r="F63" i="6"/>
  <c r="B63" i="6"/>
  <c r="E63" i="6" s="1"/>
  <c r="F62" i="6"/>
  <c r="E62" i="6"/>
  <c r="B62" i="6"/>
  <c r="F61" i="6"/>
  <c r="E61" i="6"/>
  <c r="B61" i="6"/>
  <c r="F60" i="6"/>
  <c r="B60" i="6"/>
  <c r="E60" i="6" s="1"/>
  <c r="F59" i="6"/>
  <c r="B59" i="6"/>
  <c r="E59" i="6" s="1"/>
  <c r="F58" i="6"/>
  <c r="E58" i="6"/>
  <c r="B58" i="6"/>
  <c r="F57" i="6"/>
  <c r="E57" i="6"/>
  <c r="B57" i="6"/>
  <c r="F56" i="6"/>
  <c r="E56" i="6"/>
  <c r="B56" i="6"/>
  <c r="F55" i="6"/>
  <c r="B55" i="6"/>
  <c r="E55" i="6" s="1"/>
  <c r="F54" i="6"/>
  <c r="E54" i="6"/>
  <c r="B54" i="6"/>
  <c r="F53" i="6"/>
  <c r="E53" i="6"/>
  <c r="B53" i="6"/>
  <c r="F52" i="6"/>
  <c r="B52" i="6"/>
  <c r="E52" i="6" s="1"/>
  <c r="F51" i="6"/>
  <c r="B51" i="6"/>
  <c r="E51" i="6" s="1"/>
  <c r="F50" i="6"/>
  <c r="E50" i="6"/>
  <c r="B50" i="6"/>
  <c r="F49" i="6"/>
  <c r="E49" i="6"/>
  <c r="B49" i="6"/>
  <c r="F48" i="6"/>
  <c r="E48" i="6"/>
  <c r="B48" i="6"/>
  <c r="F47" i="6"/>
  <c r="B47" i="6"/>
  <c r="E47" i="6" s="1"/>
  <c r="F46" i="6"/>
  <c r="E46" i="6"/>
  <c r="B46" i="6"/>
  <c r="F45" i="6"/>
  <c r="E45" i="6"/>
  <c r="B45" i="6"/>
  <c r="F44" i="6"/>
  <c r="B44" i="6"/>
  <c r="E44" i="6" s="1"/>
  <c r="F43" i="6"/>
  <c r="B43" i="6"/>
  <c r="E43" i="6" s="1"/>
  <c r="F42" i="6"/>
  <c r="E42" i="6"/>
  <c r="B42" i="6"/>
  <c r="F41" i="6"/>
  <c r="E41" i="6"/>
  <c r="B41" i="6"/>
  <c r="F40" i="6"/>
  <c r="E40" i="6"/>
  <c r="B40" i="6"/>
  <c r="F39" i="6"/>
  <c r="B39" i="6"/>
  <c r="E39" i="6" s="1"/>
  <c r="F38" i="6"/>
  <c r="E38" i="6"/>
  <c r="B38" i="6"/>
  <c r="F37" i="6"/>
  <c r="E37" i="6"/>
  <c r="B37" i="6"/>
  <c r="F36" i="6"/>
  <c r="B36" i="6"/>
  <c r="E36" i="6" s="1"/>
  <c r="F35" i="6"/>
  <c r="B35" i="6"/>
  <c r="E35" i="6" s="1"/>
  <c r="F34" i="6"/>
  <c r="E34" i="6"/>
  <c r="B34" i="6"/>
  <c r="F33" i="6"/>
  <c r="E33" i="6"/>
  <c r="B33" i="6"/>
  <c r="F32" i="6"/>
  <c r="E32" i="6"/>
  <c r="B32" i="6"/>
  <c r="F31" i="6"/>
  <c r="B31" i="6"/>
  <c r="E31" i="6" s="1"/>
  <c r="F30" i="6"/>
  <c r="E30" i="6"/>
  <c r="B30" i="6"/>
  <c r="F29" i="6"/>
  <c r="E29" i="6"/>
  <c r="B29" i="6"/>
  <c r="F28" i="6"/>
  <c r="B28" i="6"/>
  <c r="E28" i="6" s="1"/>
  <c r="F27" i="6"/>
  <c r="B27" i="6"/>
  <c r="E27" i="6" s="1"/>
  <c r="F26" i="6"/>
  <c r="E26" i="6"/>
  <c r="B26" i="6"/>
  <c r="F25" i="6"/>
  <c r="E25" i="6"/>
  <c r="B25" i="6"/>
  <c r="F24" i="6"/>
  <c r="E24" i="6"/>
  <c r="B24" i="6"/>
  <c r="F23" i="6"/>
  <c r="B23" i="6"/>
  <c r="E23" i="6" s="1"/>
  <c r="F22" i="6"/>
  <c r="E22" i="6"/>
  <c r="B22" i="6"/>
  <c r="F21" i="6"/>
  <c r="E21" i="6"/>
  <c r="B21" i="6"/>
  <c r="F20" i="6"/>
  <c r="B20" i="6"/>
  <c r="E20" i="6" s="1"/>
  <c r="F19" i="6"/>
  <c r="B19" i="6"/>
  <c r="E19" i="6" s="1"/>
  <c r="F18" i="6"/>
  <c r="E18" i="6"/>
  <c r="B18" i="6"/>
  <c r="F17" i="6"/>
  <c r="E17" i="6"/>
  <c r="B17" i="6"/>
  <c r="F16" i="6"/>
  <c r="E16" i="6"/>
  <c r="B16" i="6"/>
  <c r="F15" i="6"/>
  <c r="B15" i="6"/>
  <c r="E15" i="6" s="1"/>
  <c r="F14" i="6"/>
  <c r="E14" i="6"/>
  <c r="B14" i="6"/>
  <c r="F13" i="6"/>
  <c r="E13" i="6"/>
  <c r="B13" i="6"/>
  <c r="F12" i="6"/>
  <c r="B12" i="6"/>
  <c r="E12" i="6" s="1"/>
  <c r="F11" i="6"/>
  <c r="B11" i="6"/>
  <c r="E11" i="6" s="1"/>
  <c r="F10" i="6"/>
  <c r="E10" i="6"/>
  <c r="B10" i="6"/>
  <c r="F9" i="6"/>
  <c r="E9" i="6"/>
  <c r="B9" i="6"/>
  <c r="F8" i="6"/>
  <c r="E8" i="6"/>
  <c r="B8" i="6"/>
  <c r="F7" i="6"/>
  <c r="B7" i="6"/>
  <c r="E7" i="6" s="1"/>
  <c r="F6" i="6"/>
  <c r="E6" i="6"/>
  <c r="B6" i="6"/>
  <c r="F5" i="6"/>
  <c r="E5" i="6"/>
  <c r="F69" i="5"/>
  <c r="B69" i="5"/>
  <c r="E69" i="5" s="1"/>
  <c r="F68" i="5"/>
  <c r="E68" i="5"/>
  <c r="B68" i="5"/>
  <c r="F67" i="5"/>
  <c r="E67" i="5"/>
  <c r="B67" i="5"/>
  <c r="F66" i="5"/>
  <c r="B66" i="5"/>
  <c r="E66" i="5" s="1"/>
  <c r="F65" i="5"/>
  <c r="B65" i="5"/>
  <c r="E65" i="5" s="1"/>
  <c r="F64" i="5"/>
  <c r="E64" i="5"/>
  <c r="B64" i="5"/>
  <c r="F63" i="5"/>
  <c r="E63" i="5"/>
  <c r="B63" i="5"/>
  <c r="F62" i="5"/>
  <c r="E62" i="5"/>
  <c r="B62" i="5"/>
  <c r="F61" i="5"/>
  <c r="B61" i="5"/>
  <c r="E61" i="5" s="1"/>
  <c r="F60" i="5"/>
  <c r="E60" i="5"/>
  <c r="B60" i="5"/>
  <c r="F59" i="5"/>
  <c r="E59" i="5"/>
  <c r="B59" i="5"/>
  <c r="F58" i="5"/>
  <c r="B58" i="5"/>
  <c r="E58" i="5" s="1"/>
  <c r="F57" i="5"/>
  <c r="B57" i="5"/>
  <c r="E57" i="5" s="1"/>
  <c r="F56" i="5"/>
  <c r="E56" i="5"/>
  <c r="B56" i="5"/>
  <c r="F55" i="5"/>
  <c r="E55" i="5"/>
  <c r="B55" i="5"/>
  <c r="F54" i="5"/>
  <c r="E54" i="5"/>
  <c r="B54" i="5"/>
  <c r="F53" i="5"/>
  <c r="B53" i="5"/>
  <c r="E53" i="5" s="1"/>
  <c r="F52" i="5"/>
  <c r="E52" i="5"/>
  <c r="B52" i="5"/>
  <c r="F51" i="5"/>
  <c r="E51" i="5"/>
  <c r="B51" i="5"/>
  <c r="F50" i="5"/>
  <c r="B50" i="5"/>
  <c r="E50" i="5" s="1"/>
  <c r="F49" i="5"/>
  <c r="B49" i="5"/>
  <c r="E49" i="5" s="1"/>
  <c r="F48" i="5"/>
  <c r="E48" i="5"/>
  <c r="B48" i="5"/>
  <c r="F47" i="5"/>
  <c r="E47" i="5"/>
  <c r="B47" i="5"/>
  <c r="F46" i="5"/>
  <c r="E46" i="5"/>
  <c r="B46" i="5"/>
  <c r="F45" i="5"/>
  <c r="B45" i="5"/>
  <c r="E45" i="5" s="1"/>
  <c r="F44" i="5"/>
  <c r="E44" i="5"/>
  <c r="B44" i="5"/>
  <c r="F43" i="5"/>
  <c r="E43" i="5"/>
  <c r="B43" i="5"/>
  <c r="F42" i="5"/>
  <c r="B42" i="5"/>
  <c r="E42" i="5" s="1"/>
  <c r="F41" i="5"/>
  <c r="B41" i="5"/>
  <c r="E41" i="5" s="1"/>
  <c r="F40" i="5"/>
  <c r="E40" i="5"/>
  <c r="B40" i="5"/>
  <c r="F39" i="5"/>
  <c r="E39" i="5"/>
  <c r="B39" i="5"/>
  <c r="F38" i="5"/>
  <c r="E38" i="5"/>
  <c r="B38" i="5"/>
  <c r="F37" i="5"/>
  <c r="B37" i="5"/>
  <c r="E37" i="5" s="1"/>
  <c r="F36" i="5"/>
  <c r="E36" i="5"/>
  <c r="B36" i="5"/>
  <c r="F35" i="5"/>
  <c r="E35" i="5"/>
  <c r="B35" i="5"/>
  <c r="F34" i="5"/>
  <c r="B34" i="5"/>
  <c r="E34" i="5" s="1"/>
  <c r="F33" i="5"/>
  <c r="B33" i="5"/>
  <c r="E33" i="5" s="1"/>
  <c r="F32" i="5"/>
  <c r="E32" i="5"/>
  <c r="B32" i="5"/>
  <c r="F31" i="5"/>
  <c r="E31" i="5"/>
  <c r="B31" i="5"/>
  <c r="F30" i="5"/>
  <c r="E30" i="5"/>
  <c r="B30" i="5"/>
  <c r="F29" i="5"/>
  <c r="B29" i="5"/>
  <c r="E29" i="5" s="1"/>
  <c r="F28" i="5"/>
  <c r="E28" i="5"/>
  <c r="B28" i="5"/>
  <c r="F27" i="5"/>
  <c r="E27" i="5"/>
  <c r="B27" i="5"/>
  <c r="F26" i="5"/>
  <c r="B26" i="5"/>
  <c r="E26" i="5" s="1"/>
  <c r="F25" i="5"/>
  <c r="B25" i="5"/>
  <c r="E25" i="5" s="1"/>
  <c r="F24" i="5"/>
  <c r="E24" i="5"/>
  <c r="B24" i="5"/>
  <c r="F23" i="5"/>
  <c r="E23" i="5"/>
  <c r="B23" i="5"/>
  <c r="F22" i="5"/>
  <c r="E22" i="5"/>
  <c r="B22" i="5"/>
  <c r="F21" i="5"/>
  <c r="B21" i="5"/>
  <c r="E21" i="5" s="1"/>
  <c r="F20" i="5"/>
  <c r="E20" i="5"/>
  <c r="B20" i="5"/>
  <c r="F19" i="5"/>
  <c r="E19" i="5"/>
  <c r="B19" i="5"/>
  <c r="F18" i="5"/>
  <c r="B18" i="5"/>
  <c r="E18" i="5" s="1"/>
  <c r="F17" i="5"/>
  <c r="B17" i="5"/>
  <c r="E17" i="5" s="1"/>
  <c r="F16" i="5"/>
  <c r="E16" i="5"/>
  <c r="B16" i="5"/>
  <c r="F15" i="5"/>
  <c r="E15" i="5"/>
  <c r="B15" i="5"/>
  <c r="F14" i="5"/>
  <c r="E14" i="5"/>
  <c r="B14" i="5"/>
  <c r="F13" i="5"/>
  <c r="B13" i="5"/>
  <c r="E13" i="5" s="1"/>
  <c r="F12" i="5"/>
  <c r="E12" i="5"/>
  <c r="B12" i="5"/>
  <c r="F11" i="5"/>
  <c r="E11" i="5"/>
  <c r="B11" i="5"/>
  <c r="F10" i="5"/>
  <c r="B10" i="5"/>
  <c r="E10" i="5" s="1"/>
  <c r="F9" i="5"/>
  <c r="B9" i="5"/>
  <c r="E9" i="5" s="1"/>
  <c r="F8" i="5"/>
  <c r="E8" i="5"/>
  <c r="B8" i="5"/>
  <c r="F7" i="5"/>
  <c r="E7" i="5"/>
  <c r="B7" i="5"/>
  <c r="F6" i="5"/>
  <c r="E6" i="5"/>
  <c r="F5" i="5"/>
  <c r="E5" i="5"/>
  <c r="M419" i="2"/>
  <c r="L419" i="2"/>
  <c r="M418" i="2"/>
  <c r="L418" i="2"/>
  <c r="I418" i="2"/>
  <c r="M417" i="2"/>
  <c r="I417" i="2"/>
  <c r="L417" i="2" s="1"/>
  <c r="M416" i="2"/>
  <c r="I416" i="2"/>
  <c r="L416" i="2" s="1"/>
  <c r="M415" i="2"/>
  <c r="I415" i="2"/>
  <c r="L415" i="2" s="1"/>
  <c r="M414" i="2"/>
  <c r="L414" i="2"/>
  <c r="I414" i="2"/>
  <c r="M413" i="2"/>
  <c r="L413" i="2"/>
  <c r="I413" i="2"/>
  <c r="M412" i="2"/>
  <c r="L412" i="2"/>
  <c r="I412" i="2"/>
  <c r="M411" i="2"/>
  <c r="I411" i="2"/>
  <c r="L411" i="2" s="1"/>
  <c r="M410" i="2"/>
  <c r="L410" i="2"/>
  <c r="I410" i="2"/>
  <c r="M409" i="2"/>
  <c r="I409" i="2"/>
  <c r="L409" i="2" s="1"/>
  <c r="M408" i="2"/>
  <c r="I408" i="2"/>
  <c r="L408" i="2" s="1"/>
  <c r="M407" i="2"/>
  <c r="I407" i="2"/>
  <c r="L407" i="2" s="1"/>
  <c r="M406" i="2"/>
  <c r="L406" i="2"/>
  <c r="I406" i="2"/>
  <c r="M405" i="2"/>
  <c r="L405" i="2"/>
  <c r="I405" i="2"/>
  <c r="M404" i="2"/>
  <c r="L404" i="2"/>
  <c r="I404" i="2"/>
  <c r="M403" i="2"/>
  <c r="I403" i="2"/>
  <c r="L403" i="2" s="1"/>
  <c r="M402" i="2"/>
  <c r="L402" i="2"/>
  <c r="I402" i="2"/>
  <c r="M401" i="2"/>
  <c r="I401" i="2"/>
  <c r="L401" i="2" s="1"/>
  <c r="M400" i="2"/>
  <c r="I400" i="2"/>
  <c r="L400" i="2" s="1"/>
  <c r="M399" i="2"/>
  <c r="I399" i="2"/>
  <c r="L399" i="2" s="1"/>
  <c r="M398" i="2"/>
  <c r="L398" i="2"/>
  <c r="I398" i="2"/>
  <c r="M397" i="2"/>
  <c r="L397" i="2"/>
  <c r="I397" i="2"/>
  <c r="M396" i="2"/>
  <c r="L396" i="2"/>
  <c r="I396" i="2"/>
  <c r="M395" i="2"/>
  <c r="I395" i="2"/>
  <c r="L395" i="2" s="1"/>
  <c r="M394" i="2"/>
  <c r="L394" i="2"/>
  <c r="I394" i="2"/>
  <c r="M393" i="2"/>
  <c r="I393" i="2"/>
  <c r="L393" i="2" s="1"/>
  <c r="M392" i="2"/>
  <c r="I392" i="2"/>
  <c r="L392" i="2" s="1"/>
  <c r="M391" i="2"/>
  <c r="I391" i="2"/>
  <c r="L391" i="2" s="1"/>
  <c r="M390" i="2"/>
  <c r="L390" i="2"/>
  <c r="I390" i="2"/>
  <c r="M389" i="2"/>
  <c r="L389" i="2"/>
  <c r="I389" i="2"/>
  <c r="M388" i="2"/>
  <c r="L388" i="2"/>
  <c r="I388" i="2"/>
  <c r="M387" i="2"/>
  <c r="I387" i="2"/>
  <c r="L387" i="2" s="1"/>
  <c r="M386" i="2"/>
  <c r="L386" i="2"/>
  <c r="I386" i="2"/>
  <c r="M385" i="2"/>
  <c r="I385" i="2"/>
  <c r="L385" i="2" s="1"/>
  <c r="M384" i="2"/>
  <c r="I384" i="2"/>
  <c r="L384" i="2" s="1"/>
  <c r="M383" i="2"/>
  <c r="I383" i="2"/>
  <c r="L383" i="2" s="1"/>
  <c r="M382" i="2"/>
  <c r="L382" i="2"/>
  <c r="I382" i="2"/>
  <c r="M381" i="2"/>
  <c r="L381" i="2"/>
  <c r="I381" i="2"/>
  <c r="M380" i="2"/>
  <c r="L380" i="2"/>
  <c r="I380" i="2"/>
  <c r="M379" i="2"/>
  <c r="I379" i="2"/>
  <c r="L379" i="2" s="1"/>
  <c r="M378" i="2"/>
  <c r="L378" i="2"/>
  <c r="I378" i="2"/>
  <c r="M377" i="2"/>
  <c r="I377" i="2"/>
  <c r="L377" i="2" s="1"/>
  <c r="M376" i="2"/>
  <c r="I376" i="2"/>
  <c r="L376" i="2" s="1"/>
  <c r="M375" i="2"/>
  <c r="I375" i="2"/>
  <c r="L375" i="2" s="1"/>
  <c r="M374" i="2"/>
  <c r="L374" i="2"/>
  <c r="I374" i="2"/>
  <c r="M373" i="2"/>
  <c r="L373" i="2"/>
  <c r="I373" i="2"/>
  <c r="M372" i="2"/>
  <c r="L372" i="2"/>
  <c r="I372" i="2"/>
  <c r="M371" i="2"/>
  <c r="I371" i="2"/>
  <c r="L371" i="2" s="1"/>
  <c r="M370" i="2"/>
  <c r="L370" i="2"/>
  <c r="I370" i="2"/>
  <c r="M369" i="2"/>
  <c r="I369" i="2"/>
  <c r="L369" i="2" s="1"/>
  <c r="M368" i="2"/>
  <c r="I368" i="2"/>
  <c r="L368" i="2" s="1"/>
  <c r="M367" i="2"/>
  <c r="I367" i="2"/>
  <c r="L367" i="2" s="1"/>
  <c r="M366" i="2"/>
  <c r="L366" i="2"/>
  <c r="I366" i="2"/>
  <c r="M365" i="2"/>
  <c r="L365" i="2"/>
  <c r="I365" i="2"/>
  <c r="M364" i="2"/>
  <c r="L364" i="2"/>
  <c r="I364" i="2"/>
  <c r="M363" i="2"/>
  <c r="I363" i="2"/>
  <c r="L363" i="2" s="1"/>
  <c r="M362" i="2"/>
  <c r="L362" i="2"/>
  <c r="I362" i="2"/>
  <c r="M361" i="2"/>
  <c r="I361" i="2"/>
  <c r="L361" i="2" s="1"/>
  <c r="M360" i="2"/>
  <c r="I360" i="2"/>
  <c r="L360" i="2" s="1"/>
  <c r="M359" i="2"/>
  <c r="I359" i="2"/>
  <c r="L359" i="2" s="1"/>
  <c r="M358" i="2"/>
  <c r="L358" i="2"/>
  <c r="I358" i="2"/>
  <c r="M357" i="2"/>
  <c r="L357" i="2"/>
  <c r="I357" i="2"/>
  <c r="M356" i="2"/>
  <c r="L356" i="2"/>
  <c r="I356" i="2"/>
  <c r="M355" i="2"/>
  <c r="I355" i="2"/>
  <c r="L355" i="2" s="1"/>
  <c r="M354" i="2"/>
  <c r="L354" i="2"/>
  <c r="I354" i="2"/>
  <c r="M353" i="2"/>
  <c r="I353" i="2"/>
  <c r="L353" i="2" s="1"/>
  <c r="M352" i="2"/>
  <c r="I352" i="2"/>
  <c r="L352" i="2" s="1"/>
  <c r="M351" i="2"/>
  <c r="I351" i="2"/>
  <c r="L351" i="2" s="1"/>
  <c r="M350" i="2"/>
  <c r="L350" i="2"/>
  <c r="I350" i="2"/>
  <c r="M349" i="2"/>
  <c r="L349" i="2"/>
  <c r="I349" i="2"/>
  <c r="M348" i="2"/>
  <c r="L348" i="2"/>
  <c r="I348" i="2"/>
  <c r="M347" i="2"/>
  <c r="I347" i="2"/>
  <c r="L347" i="2" s="1"/>
  <c r="M346" i="2"/>
  <c r="L346" i="2"/>
  <c r="I346" i="2"/>
  <c r="M345" i="2"/>
  <c r="I345" i="2"/>
  <c r="L345" i="2" s="1"/>
  <c r="M344" i="2"/>
  <c r="I344" i="2"/>
  <c r="L344" i="2" s="1"/>
  <c r="M343" i="2"/>
  <c r="I343" i="2"/>
  <c r="L343" i="2" s="1"/>
  <c r="M342" i="2"/>
  <c r="L342" i="2"/>
  <c r="I342" i="2"/>
  <c r="M341" i="2"/>
  <c r="L341" i="2"/>
  <c r="I341" i="2"/>
  <c r="M340" i="2"/>
  <c r="L340" i="2"/>
  <c r="I340" i="2"/>
  <c r="M339" i="2"/>
  <c r="L339" i="2"/>
  <c r="I339" i="2"/>
  <c r="M338" i="2"/>
  <c r="L338" i="2"/>
  <c r="I338" i="2"/>
  <c r="M337" i="2"/>
  <c r="I337" i="2"/>
  <c r="L337" i="2" s="1"/>
  <c r="M336" i="2"/>
  <c r="I336" i="2"/>
  <c r="L336" i="2" s="1"/>
  <c r="M335" i="2"/>
  <c r="I335" i="2"/>
  <c r="L335" i="2" s="1"/>
  <c r="M334" i="2"/>
  <c r="L334" i="2"/>
  <c r="I334" i="2"/>
  <c r="M333" i="2"/>
  <c r="L333" i="2"/>
  <c r="I333" i="2"/>
  <c r="M332" i="2"/>
  <c r="L332" i="2"/>
  <c r="I332" i="2"/>
  <c r="M331" i="2"/>
  <c r="L331" i="2"/>
  <c r="I331" i="2"/>
  <c r="M330" i="2"/>
  <c r="L330" i="2"/>
  <c r="I330" i="2"/>
  <c r="M329" i="2"/>
  <c r="I329" i="2"/>
  <c r="L329" i="2" s="1"/>
  <c r="M328" i="2"/>
  <c r="I328" i="2"/>
  <c r="L328" i="2" s="1"/>
  <c r="M327" i="2"/>
  <c r="I327" i="2"/>
  <c r="L327" i="2" s="1"/>
  <c r="M326" i="2"/>
  <c r="L326" i="2"/>
  <c r="I326" i="2"/>
  <c r="M325" i="2"/>
  <c r="L325" i="2"/>
  <c r="I325" i="2"/>
  <c r="M324" i="2"/>
  <c r="L324" i="2"/>
  <c r="I324" i="2"/>
  <c r="M323" i="2"/>
  <c r="L323" i="2"/>
  <c r="I323" i="2"/>
  <c r="M322" i="2"/>
  <c r="L322" i="2"/>
  <c r="I322" i="2"/>
  <c r="M321" i="2"/>
  <c r="I321" i="2"/>
  <c r="L321" i="2" s="1"/>
  <c r="M320" i="2"/>
  <c r="I320" i="2"/>
  <c r="L320" i="2" s="1"/>
  <c r="M319" i="2"/>
  <c r="I319" i="2"/>
  <c r="L319" i="2" s="1"/>
  <c r="M318" i="2"/>
  <c r="L318" i="2"/>
  <c r="I318" i="2"/>
  <c r="M317" i="2"/>
  <c r="L317" i="2"/>
  <c r="I317" i="2"/>
  <c r="M316" i="2"/>
  <c r="L316" i="2"/>
  <c r="I316" i="2"/>
  <c r="M315" i="2"/>
  <c r="L315" i="2"/>
  <c r="I315" i="2"/>
  <c r="M314" i="2"/>
  <c r="L314" i="2"/>
  <c r="I314" i="2"/>
  <c r="M313" i="2"/>
  <c r="I313" i="2"/>
  <c r="L313" i="2" s="1"/>
  <c r="M312" i="2"/>
  <c r="I312" i="2"/>
  <c r="L312" i="2" s="1"/>
  <c r="M311" i="2"/>
  <c r="I311" i="2"/>
  <c r="L311" i="2" s="1"/>
  <c r="M310" i="2"/>
  <c r="L310" i="2"/>
  <c r="I310" i="2"/>
  <c r="M309" i="2"/>
  <c r="L309" i="2"/>
  <c r="I309" i="2"/>
  <c r="M308" i="2"/>
  <c r="L308" i="2"/>
  <c r="I308" i="2"/>
  <c r="M307" i="2"/>
  <c r="L307" i="2"/>
  <c r="I307" i="2"/>
  <c r="M306" i="2"/>
  <c r="L306" i="2"/>
  <c r="I306" i="2"/>
  <c r="M305" i="2"/>
  <c r="I305" i="2"/>
  <c r="L305" i="2" s="1"/>
  <c r="M304" i="2"/>
  <c r="I304" i="2"/>
  <c r="L304" i="2" s="1"/>
  <c r="M303" i="2"/>
  <c r="I303" i="2"/>
  <c r="L303" i="2" s="1"/>
  <c r="M302" i="2"/>
  <c r="L302" i="2"/>
  <c r="I302" i="2"/>
  <c r="M301" i="2"/>
  <c r="L301" i="2"/>
  <c r="I301" i="2"/>
  <c r="M300" i="2"/>
  <c r="L300" i="2"/>
  <c r="I300" i="2"/>
  <c r="M299" i="2"/>
  <c r="L299" i="2"/>
  <c r="I299" i="2"/>
  <c r="M298" i="2"/>
  <c r="L298" i="2"/>
  <c r="I298" i="2"/>
  <c r="M297" i="2"/>
  <c r="I297" i="2"/>
  <c r="L297" i="2" s="1"/>
  <c r="M296" i="2"/>
  <c r="I296" i="2"/>
  <c r="L296" i="2" s="1"/>
  <c r="M295" i="2"/>
  <c r="I295" i="2"/>
  <c r="L295" i="2" s="1"/>
  <c r="M294" i="2"/>
  <c r="L294" i="2"/>
  <c r="I294" i="2"/>
  <c r="M293" i="2"/>
  <c r="L293" i="2"/>
  <c r="I293" i="2"/>
  <c r="M292" i="2"/>
  <c r="L292" i="2"/>
  <c r="I292" i="2"/>
  <c r="M291" i="2"/>
  <c r="L291" i="2"/>
  <c r="I291" i="2"/>
  <c r="M290" i="2"/>
  <c r="L290" i="2"/>
  <c r="I290" i="2"/>
  <c r="M289" i="2"/>
  <c r="I289" i="2"/>
  <c r="L289" i="2" s="1"/>
  <c r="M288" i="2"/>
  <c r="I288" i="2"/>
  <c r="L288" i="2" s="1"/>
  <c r="M287" i="2"/>
  <c r="I287" i="2"/>
  <c r="L287" i="2" s="1"/>
  <c r="M286" i="2"/>
  <c r="L286" i="2"/>
  <c r="I286" i="2"/>
  <c r="M285" i="2"/>
  <c r="L285" i="2"/>
  <c r="I285" i="2"/>
  <c r="M284" i="2"/>
  <c r="L284" i="2"/>
  <c r="I284" i="2"/>
  <c r="M283" i="2"/>
  <c r="L283" i="2"/>
  <c r="I283" i="2"/>
  <c r="M282" i="2"/>
  <c r="L282" i="2"/>
  <c r="I282" i="2"/>
  <c r="M281" i="2"/>
  <c r="I281" i="2"/>
  <c r="L281" i="2" s="1"/>
  <c r="M280" i="2"/>
  <c r="I280" i="2"/>
  <c r="L280" i="2" s="1"/>
  <c r="M279" i="2"/>
  <c r="I279" i="2"/>
  <c r="L279" i="2" s="1"/>
  <c r="M278" i="2"/>
  <c r="L278" i="2"/>
  <c r="I278" i="2"/>
  <c r="M277" i="2"/>
  <c r="L277" i="2"/>
  <c r="I277" i="2"/>
  <c r="M276" i="2"/>
  <c r="L276" i="2"/>
  <c r="I276" i="2"/>
  <c r="M275" i="2"/>
  <c r="L275" i="2"/>
  <c r="I275" i="2"/>
  <c r="M274" i="2"/>
  <c r="L274" i="2"/>
  <c r="I274" i="2"/>
  <c r="M273" i="2"/>
  <c r="I273" i="2"/>
  <c r="L273" i="2" s="1"/>
  <c r="M272" i="2"/>
  <c r="I272" i="2"/>
  <c r="L272" i="2" s="1"/>
  <c r="M271" i="2"/>
  <c r="I271" i="2"/>
  <c r="L271" i="2" s="1"/>
  <c r="M270" i="2"/>
  <c r="L270" i="2"/>
  <c r="I270" i="2"/>
  <c r="M269" i="2"/>
  <c r="L269" i="2"/>
  <c r="I269" i="2"/>
  <c r="M268" i="2"/>
  <c r="L268" i="2"/>
  <c r="I268" i="2"/>
  <c r="M267" i="2"/>
  <c r="L267" i="2"/>
  <c r="I267" i="2"/>
  <c r="M266" i="2"/>
  <c r="L266" i="2"/>
  <c r="I266" i="2"/>
  <c r="M265" i="2"/>
  <c r="I265" i="2"/>
  <c r="L265" i="2" s="1"/>
  <c r="M264" i="2"/>
  <c r="I264" i="2"/>
  <c r="L264" i="2" s="1"/>
  <c r="M263" i="2"/>
  <c r="I263" i="2"/>
  <c r="L263" i="2" s="1"/>
  <c r="M262" i="2"/>
  <c r="L262" i="2"/>
  <c r="I262" i="2"/>
  <c r="M261" i="2"/>
  <c r="L261" i="2"/>
  <c r="I261" i="2"/>
  <c r="M260" i="2"/>
  <c r="L260" i="2"/>
  <c r="I260" i="2"/>
  <c r="O259" i="2"/>
  <c r="M259" i="2"/>
  <c r="I259" i="2"/>
  <c r="L259" i="2" s="1"/>
  <c r="M258" i="2"/>
  <c r="I258" i="2"/>
  <c r="L258" i="2" s="1"/>
  <c r="M257" i="2"/>
  <c r="L257" i="2"/>
  <c r="I257" i="2"/>
  <c r="M256" i="2"/>
  <c r="L256" i="2"/>
  <c r="I256" i="2"/>
  <c r="S255" i="2"/>
  <c r="R255" i="2"/>
  <c r="M255" i="2"/>
  <c r="L255" i="2"/>
  <c r="I255" i="2"/>
  <c r="S254" i="2"/>
  <c r="R254" i="2"/>
  <c r="O254" i="2"/>
  <c r="M254" i="2"/>
  <c r="L254" i="2"/>
  <c r="I254" i="2"/>
  <c r="S253" i="2"/>
  <c r="R253" i="2"/>
  <c r="O253" i="2"/>
  <c r="M253" i="2"/>
  <c r="L253" i="2"/>
  <c r="I253" i="2"/>
  <c r="S252" i="2"/>
  <c r="O252" i="2"/>
  <c r="R252" i="2" s="1"/>
  <c r="M252" i="2"/>
  <c r="I252" i="2"/>
  <c r="L252" i="2" s="1"/>
  <c r="S251" i="2"/>
  <c r="O251" i="2"/>
  <c r="R251" i="2" s="1"/>
  <c r="M251" i="2"/>
  <c r="L251" i="2"/>
  <c r="I251" i="2"/>
  <c r="S250" i="2"/>
  <c r="R250" i="2"/>
  <c r="O250" i="2"/>
  <c r="M250" i="2"/>
  <c r="L250" i="2"/>
  <c r="I250" i="2"/>
  <c r="S249" i="2"/>
  <c r="R249" i="2"/>
  <c r="O249" i="2"/>
  <c r="M249" i="2"/>
  <c r="L249" i="2"/>
  <c r="I249" i="2"/>
  <c r="S248" i="2"/>
  <c r="O248" i="2"/>
  <c r="R248" i="2" s="1"/>
  <c r="M248" i="2"/>
  <c r="I248" i="2"/>
  <c r="L248" i="2" s="1"/>
  <c r="S247" i="2"/>
  <c r="O247" i="2"/>
  <c r="R247" i="2" s="1"/>
  <c r="M247" i="2"/>
  <c r="L247" i="2"/>
  <c r="I247" i="2"/>
  <c r="S246" i="2"/>
  <c r="R246" i="2"/>
  <c r="O246" i="2"/>
  <c r="M246" i="2"/>
  <c r="L246" i="2"/>
  <c r="I246" i="2"/>
  <c r="S245" i="2"/>
  <c r="R245" i="2"/>
  <c r="O245" i="2"/>
  <c r="M245" i="2"/>
  <c r="L245" i="2"/>
  <c r="I245" i="2"/>
  <c r="S244" i="2"/>
  <c r="O244" i="2"/>
  <c r="R244" i="2" s="1"/>
  <c r="M244" i="2"/>
  <c r="I244" i="2"/>
  <c r="L244" i="2" s="1"/>
  <c r="S243" i="2"/>
  <c r="R243" i="2"/>
  <c r="M243" i="2"/>
  <c r="I243" i="2"/>
  <c r="L243" i="2" s="1"/>
  <c r="S242" i="2"/>
  <c r="R242" i="2"/>
  <c r="M242" i="2"/>
  <c r="L242" i="2"/>
  <c r="I242" i="2"/>
  <c r="S241" i="2"/>
  <c r="R241" i="2"/>
  <c r="M241" i="2"/>
  <c r="L241" i="2"/>
  <c r="I241" i="2"/>
  <c r="S240" i="2"/>
  <c r="R240" i="2"/>
  <c r="O240" i="2"/>
  <c r="M240" i="2"/>
  <c r="I240" i="2"/>
  <c r="L240" i="2" s="1"/>
  <c r="S239" i="2"/>
  <c r="R239" i="2"/>
  <c r="M239" i="2"/>
  <c r="L239" i="2"/>
  <c r="I239" i="2"/>
  <c r="S238" i="2"/>
  <c r="R238" i="2"/>
  <c r="M238" i="2"/>
  <c r="L238" i="2"/>
  <c r="I238" i="2"/>
  <c r="S237" i="2"/>
  <c r="R237" i="2"/>
  <c r="O237" i="2"/>
  <c r="M237" i="2"/>
  <c r="I237" i="2"/>
  <c r="L237" i="2" s="1"/>
  <c r="S236" i="2"/>
  <c r="O236" i="2"/>
  <c r="R236" i="2" s="1"/>
  <c r="M236" i="2"/>
  <c r="I236" i="2"/>
  <c r="L236" i="2" s="1"/>
  <c r="S235" i="2"/>
  <c r="R235" i="2"/>
  <c r="O235" i="2"/>
  <c r="M235" i="2"/>
  <c r="L235" i="2"/>
  <c r="I235" i="2"/>
  <c r="S234" i="2"/>
  <c r="R234" i="2"/>
  <c r="O234" i="2"/>
  <c r="M234" i="2"/>
  <c r="L234" i="2"/>
  <c r="I234" i="2"/>
  <c r="S233" i="2"/>
  <c r="R233" i="2"/>
  <c r="O233" i="2"/>
  <c r="M233" i="2"/>
  <c r="I233" i="2"/>
  <c r="L233" i="2" s="1"/>
  <c r="S232" i="2"/>
  <c r="O232" i="2"/>
  <c r="R232" i="2" s="1"/>
  <c r="M232" i="2"/>
  <c r="I232" i="2"/>
  <c r="L232" i="2" s="1"/>
  <c r="S231" i="2"/>
  <c r="R231" i="2"/>
  <c r="O231" i="2"/>
  <c r="M231" i="2"/>
  <c r="L231" i="2"/>
  <c r="I231" i="2"/>
  <c r="S230" i="2"/>
  <c r="R230" i="2"/>
  <c r="O230" i="2"/>
  <c r="M230" i="2"/>
  <c r="L230" i="2"/>
  <c r="I230" i="2"/>
  <c r="S229" i="2"/>
  <c r="R229" i="2"/>
  <c r="O229" i="2"/>
  <c r="M229" i="2"/>
  <c r="I229" i="2"/>
  <c r="L229" i="2" s="1"/>
  <c r="S228" i="2"/>
  <c r="O228" i="2"/>
  <c r="R228" i="2" s="1"/>
  <c r="M228" i="2"/>
  <c r="I228" i="2"/>
  <c r="L228" i="2" s="1"/>
  <c r="S227" i="2"/>
  <c r="R227" i="2"/>
  <c r="O227" i="2"/>
  <c r="M227" i="2"/>
  <c r="L227" i="2"/>
  <c r="I227" i="2"/>
  <c r="S226" i="2"/>
  <c r="R226" i="2"/>
  <c r="O226" i="2"/>
  <c r="M226" i="2"/>
  <c r="L226" i="2"/>
  <c r="I226" i="2"/>
  <c r="S225" i="2"/>
  <c r="R225" i="2"/>
  <c r="O225" i="2"/>
  <c r="M225" i="2"/>
  <c r="I225" i="2"/>
  <c r="L225" i="2" s="1"/>
  <c r="S224" i="2"/>
  <c r="O224" i="2"/>
  <c r="R224" i="2" s="1"/>
  <c r="M224" i="2"/>
  <c r="I224" i="2"/>
  <c r="L224" i="2" s="1"/>
  <c r="S223" i="2"/>
  <c r="R223" i="2"/>
  <c r="O223" i="2"/>
  <c r="M223" i="2"/>
  <c r="L223" i="2"/>
  <c r="I223" i="2"/>
  <c r="S222" i="2"/>
  <c r="R222" i="2"/>
  <c r="O222" i="2"/>
  <c r="M222" i="2"/>
  <c r="L222" i="2"/>
  <c r="I222" i="2"/>
  <c r="S221" i="2"/>
  <c r="R221" i="2"/>
  <c r="O221" i="2"/>
  <c r="M221" i="2"/>
  <c r="I221" i="2"/>
  <c r="L221" i="2" s="1"/>
  <c r="S220" i="2"/>
  <c r="O220" i="2"/>
  <c r="R220" i="2" s="1"/>
  <c r="M220" i="2"/>
  <c r="I220" i="2"/>
  <c r="L220" i="2" s="1"/>
  <c r="S219" i="2"/>
  <c r="R219" i="2"/>
  <c r="O219" i="2"/>
  <c r="M219" i="2"/>
  <c r="L219" i="2"/>
  <c r="I219" i="2"/>
  <c r="S218" i="2"/>
  <c r="R218" i="2"/>
  <c r="O218" i="2"/>
  <c r="M218" i="2"/>
  <c r="L218" i="2"/>
  <c r="I218" i="2"/>
  <c r="S217" i="2"/>
  <c r="R217" i="2"/>
  <c r="O217" i="2"/>
  <c r="M217" i="2"/>
  <c r="I217" i="2"/>
  <c r="L217" i="2" s="1"/>
  <c r="S216" i="2"/>
  <c r="O216" i="2"/>
  <c r="R216" i="2" s="1"/>
  <c r="M216" i="2"/>
  <c r="I216" i="2"/>
  <c r="L216" i="2" s="1"/>
  <c r="S215" i="2"/>
  <c r="R215" i="2"/>
  <c r="O215" i="2"/>
  <c r="M215" i="2"/>
  <c r="L215" i="2"/>
  <c r="I215" i="2"/>
  <c r="S214" i="2"/>
  <c r="R214" i="2"/>
  <c r="O214" i="2"/>
  <c r="M214" i="2"/>
  <c r="L214" i="2"/>
  <c r="I214" i="2"/>
  <c r="S213" i="2"/>
  <c r="R213" i="2"/>
  <c r="O213" i="2"/>
  <c r="M213" i="2"/>
  <c r="I213" i="2"/>
  <c r="L213" i="2" s="1"/>
  <c r="S212" i="2"/>
  <c r="O212" i="2"/>
  <c r="R212" i="2" s="1"/>
  <c r="M212" i="2"/>
  <c r="I212" i="2"/>
  <c r="L212" i="2" s="1"/>
  <c r="S211" i="2"/>
  <c r="R211" i="2"/>
  <c r="O211" i="2"/>
  <c r="M211" i="2"/>
  <c r="L211" i="2"/>
  <c r="I211" i="2"/>
  <c r="S210" i="2"/>
  <c r="R210" i="2"/>
  <c r="O210" i="2"/>
  <c r="M210" i="2"/>
  <c r="L210" i="2"/>
  <c r="I210" i="2"/>
  <c r="S209" i="2"/>
  <c r="R209" i="2"/>
  <c r="O209" i="2"/>
  <c r="M209" i="2"/>
  <c r="I209" i="2"/>
  <c r="L209" i="2" s="1"/>
  <c r="S208" i="2"/>
  <c r="O208" i="2"/>
  <c r="R208" i="2" s="1"/>
  <c r="M208" i="2"/>
  <c r="I208" i="2"/>
  <c r="L208" i="2" s="1"/>
  <c r="S207" i="2"/>
  <c r="R207" i="2"/>
  <c r="O207" i="2"/>
  <c r="M207" i="2"/>
  <c r="L207" i="2"/>
  <c r="I207" i="2"/>
  <c r="S206" i="2"/>
  <c r="R206" i="2"/>
  <c r="O206" i="2"/>
  <c r="M206" i="2"/>
  <c r="L206" i="2"/>
  <c r="I206" i="2"/>
  <c r="S205" i="2"/>
  <c r="R205" i="2"/>
  <c r="O205" i="2"/>
  <c r="M205" i="2"/>
  <c r="I205" i="2"/>
  <c r="L205" i="2" s="1"/>
  <c r="S204" i="2"/>
  <c r="O204" i="2"/>
  <c r="R204" i="2" s="1"/>
  <c r="M204" i="2"/>
  <c r="I204" i="2"/>
  <c r="L204" i="2" s="1"/>
  <c r="S203" i="2"/>
  <c r="R203" i="2"/>
  <c r="O203" i="2"/>
  <c r="M203" i="2"/>
  <c r="L203" i="2"/>
  <c r="I203" i="2"/>
  <c r="S202" i="2"/>
  <c r="R202" i="2"/>
  <c r="O202" i="2"/>
  <c r="M202" i="2"/>
  <c r="L202" i="2"/>
  <c r="I202" i="2"/>
  <c r="S201" i="2"/>
  <c r="R201" i="2"/>
  <c r="O201" i="2"/>
  <c r="M201" i="2"/>
  <c r="I201" i="2"/>
  <c r="L201" i="2" s="1"/>
  <c r="S200" i="2"/>
  <c r="O200" i="2"/>
  <c r="R200" i="2" s="1"/>
  <c r="M200" i="2"/>
  <c r="I200" i="2"/>
  <c r="L200" i="2" s="1"/>
  <c r="S199" i="2"/>
  <c r="R199" i="2"/>
  <c r="O199" i="2"/>
  <c r="M199" i="2"/>
  <c r="L199" i="2"/>
  <c r="I199" i="2"/>
  <c r="Y198" i="2"/>
  <c r="X198" i="2"/>
  <c r="S198" i="2"/>
  <c r="R198" i="2"/>
  <c r="O198" i="2"/>
  <c r="M198" i="2"/>
  <c r="L198" i="2"/>
  <c r="I198" i="2"/>
  <c r="Y197" i="2"/>
  <c r="X197" i="2"/>
  <c r="U197" i="2"/>
  <c r="S197" i="2"/>
  <c r="R197" i="2"/>
  <c r="O197" i="2"/>
  <c r="M197" i="2"/>
  <c r="L197" i="2"/>
  <c r="I197" i="2"/>
  <c r="Y196" i="2"/>
  <c r="U196" i="2"/>
  <c r="X196" i="2" s="1"/>
  <c r="S196" i="2"/>
  <c r="O196" i="2"/>
  <c r="R196" i="2" s="1"/>
  <c r="M196" i="2"/>
  <c r="I196" i="2"/>
  <c r="L196" i="2" s="1"/>
  <c r="Y195" i="2"/>
  <c r="X195" i="2"/>
  <c r="U195" i="2"/>
  <c r="S195" i="2"/>
  <c r="R195" i="2"/>
  <c r="O195" i="2"/>
  <c r="M195" i="2"/>
  <c r="L195" i="2"/>
  <c r="I195" i="2"/>
  <c r="Y194" i="2"/>
  <c r="X194" i="2"/>
  <c r="U194" i="2"/>
  <c r="S194" i="2"/>
  <c r="R194" i="2"/>
  <c r="O194" i="2"/>
  <c r="M194" i="2"/>
  <c r="I194" i="2"/>
  <c r="L194" i="2" s="1"/>
  <c r="Y193" i="2"/>
  <c r="U193" i="2"/>
  <c r="X193" i="2" s="1"/>
  <c r="S193" i="2"/>
  <c r="O193" i="2"/>
  <c r="R193" i="2" s="1"/>
  <c r="M193" i="2"/>
  <c r="L193" i="2"/>
  <c r="I193" i="2"/>
  <c r="Y192" i="2"/>
  <c r="X192" i="2"/>
  <c r="U192" i="2"/>
  <c r="S192" i="2"/>
  <c r="R192" i="2"/>
  <c r="O192" i="2"/>
  <c r="M192" i="2"/>
  <c r="L192" i="2"/>
  <c r="I192" i="2"/>
  <c r="Y191" i="2"/>
  <c r="X191" i="2"/>
  <c r="U191" i="2"/>
  <c r="S191" i="2"/>
  <c r="O191" i="2"/>
  <c r="R191" i="2" s="1"/>
  <c r="M191" i="2"/>
  <c r="I191" i="2"/>
  <c r="L191" i="2" s="1"/>
  <c r="Y190" i="2"/>
  <c r="U190" i="2"/>
  <c r="X190" i="2" s="1"/>
  <c r="S190" i="2"/>
  <c r="R190" i="2"/>
  <c r="O190" i="2"/>
  <c r="M190" i="2"/>
  <c r="L190" i="2"/>
  <c r="I190" i="2"/>
  <c r="Y189" i="2"/>
  <c r="X189" i="2"/>
  <c r="U189" i="2"/>
  <c r="S189" i="2"/>
  <c r="R189" i="2"/>
  <c r="O189" i="2"/>
  <c r="M189" i="2"/>
  <c r="L189" i="2"/>
  <c r="I189" i="2"/>
  <c r="Y188" i="2"/>
  <c r="U188" i="2"/>
  <c r="X188" i="2" s="1"/>
  <c r="S188" i="2"/>
  <c r="O188" i="2"/>
  <c r="R188" i="2" s="1"/>
  <c r="M188" i="2"/>
  <c r="I188" i="2"/>
  <c r="L188" i="2" s="1"/>
  <c r="Y187" i="2"/>
  <c r="X187" i="2"/>
  <c r="U187" i="2"/>
  <c r="S187" i="2"/>
  <c r="R187" i="2"/>
  <c r="O187" i="2"/>
  <c r="M187" i="2"/>
  <c r="L187" i="2"/>
  <c r="I187" i="2"/>
  <c r="Y186" i="2"/>
  <c r="X186" i="2"/>
  <c r="U186" i="2"/>
  <c r="S186" i="2"/>
  <c r="R186" i="2"/>
  <c r="O186" i="2"/>
  <c r="M186" i="2"/>
  <c r="I186" i="2"/>
  <c r="L186" i="2" s="1"/>
  <c r="Y185" i="2"/>
  <c r="U185" i="2"/>
  <c r="X185" i="2" s="1"/>
  <c r="S185" i="2"/>
  <c r="O185" i="2"/>
  <c r="R185" i="2" s="1"/>
  <c r="M185" i="2"/>
  <c r="L185" i="2"/>
  <c r="I185" i="2"/>
  <c r="Y184" i="2"/>
  <c r="X184" i="2"/>
  <c r="U184" i="2"/>
  <c r="S184" i="2"/>
  <c r="R184" i="2"/>
  <c r="O184" i="2"/>
  <c r="M184" i="2"/>
  <c r="L184" i="2"/>
  <c r="I184" i="2"/>
  <c r="Y183" i="2"/>
  <c r="X183" i="2"/>
  <c r="U183" i="2"/>
  <c r="S183" i="2"/>
  <c r="O183" i="2"/>
  <c r="R183" i="2" s="1"/>
  <c r="M183" i="2"/>
  <c r="I183" i="2"/>
  <c r="L183" i="2" s="1"/>
  <c r="Y182" i="2"/>
  <c r="U182" i="2"/>
  <c r="X182" i="2" s="1"/>
  <c r="S182" i="2"/>
  <c r="R182" i="2"/>
  <c r="O182" i="2"/>
  <c r="M182" i="2"/>
  <c r="L182" i="2"/>
  <c r="I182" i="2"/>
  <c r="Y181" i="2"/>
  <c r="X181" i="2"/>
  <c r="U181" i="2"/>
  <c r="S181" i="2"/>
  <c r="R181" i="2"/>
  <c r="O181" i="2"/>
  <c r="M181" i="2"/>
  <c r="L181" i="2"/>
  <c r="I181" i="2"/>
  <c r="Y180" i="2"/>
  <c r="U180" i="2"/>
  <c r="X180" i="2" s="1"/>
  <c r="S180" i="2"/>
  <c r="O180" i="2"/>
  <c r="R180" i="2" s="1"/>
  <c r="M180" i="2"/>
  <c r="I180" i="2"/>
  <c r="L180" i="2" s="1"/>
  <c r="Y179" i="2"/>
  <c r="X179" i="2"/>
  <c r="U179" i="2"/>
  <c r="S179" i="2"/>
  <c r="R179" i="2"/>
  <c r="O179" i="2"/>
  <c r="M179" i="2"/>
  <c r="L179" i="2"/>
  <c r="I179" i="2"/>
  <c r="Y178" i="2"/>
  <c r="X178" i="2"/>
  <c r="U178" i="2"/>
  <c r="S178" i="2"/>
  <c r="R178" i="2"/>
  <c r="O178" i="2"/>
  <c r="M178" i="2"/>
  <c r="I178" i="2"/>
  <c r="L178" i="2" s="1"/>
  <c r="Y177" i="2"/>
  <c r="U177" i="2"/>
  <c r="X177" i="2" s="1"/>
  <c r="S177" i="2"/>
  <c r="O177" i="2"/>
  <c r="R177" i="2" s="1"/>
  <c r="M177" i="2"/>
  <c r="L177" i="2"/>
  <c r="I177" i="2"/>
  <c r="Y176" i="2"/>
  <c r="X176" i="2"/>
  <c r="U176" i="2"/>
  <c r="S176" i="2"/>
  <c r="R176" i="2"/>
  <c r="O176" i="2"/>
  <c r="M176" i="2"/>
  <c r="L176" i="2"/>
  <c r="I176" i="2"/>
  <c r="Y175" i="2"/>
  <c r="X175" i="2"/>
  <c r="U175" i="2"/>
  <c r="S175" i="2"/>
  <c r="O175" i="2"/>
  <c r="R175" i="2" s="1"/>
  <c r="M175" i="2"/>
  <c r="I175" i="2"/>
  <c r="L175" i="2" s="1"/>
  <c r="Y174" i="2"/>
  <c r="U174" i="2"/>
  <c r="X174" i="2" s="1"/>
  <c r="S174" i="2"/>
  <c r="R174" i="2"/>
  <c r="O174" i="2"/>
  <c r="M174" i="2"/>
  <c r="L174" i="2"/>
  <c r="I174" i="2"/>
  <c r="Y173" i="2"/>
  <c r="X173" i="2"/>
  <c r="U173" i="2"/>
  <c r="S173" i="2"/>
  <c r="R173" i="2"/>
  <c r="O173" i="2"/>
  <c r="M173" i="2"/>
  <c r="L173" i="2"/>
  <c r="I173" i="2"/>
  <c r="Y172" i="2"/>
  <c r="U172" i="2"/>
  <c r="X172" i="2" s="1"/>
  <c r="S172" i="2"/>
  <c r="O172" i="2"/>
  <c r="R172" i="2" s="1"/>
  <c r="M172" i="2"/>
  <c r="I172" i="2"/>
  <c r="L172" i="2" s="1"/>
  <c r="Y171" i="2"/>
  <c r="X171" i="2"/>
  <c r="U171" i="2"/>
  <c r="S171" i="2"/>
  <c r="R171" i="2"/>
  <c r="O171" i="2"/>
  <c r="M171" i="2"/>
  <c r="L171" i="2"/>
  <c r="I171" i="2"/>
  <c r="Y170" i="2"/>
  <c r="X170" i="2"/>
  <c r="U170" i="2"/>
  <c r="S170" i="2"/>
  <c r="R170" i="2"/>
  <c r="O170" i="2"/>
  <c r="M170" i="2"/>
  <c r="I170" i="2"/>
  <c r="L170" i="2" s="1"/>
  <c r="Y169" i="2"/>
  <c r="U169" i="2"/>
  <c r="X169" i="2" s="1"/>
  <c r="S169" i="2"/>
  <c r="O169" i="2"/>
  <c r="R169" i="2" s="1"/>
  <c r="M169" i="2"/>
  <c r="L169" i="2"/>
  <c r="I169" i="2"/>
  <c r="Y168" i="2"/>
  <c r="X168" i="2"/>
  <c r="U168" i="2"/>
  <c r="S168" i="2"/>
  <c r="R168" i="2"/>
  <c r="O168" i="2"/>
  <c r="M168" i="2"/>
  <c r="L168" i="2"/>
  <c r="I168" i="2"/>
  <c r="Y167" i="2"/>
  <c r="X167" i="2"/>
  <c r="U167" i="2"/>
  <c r="S167" i="2"/>
  <c r="O167" i="2"/>
  <c r="R167" i="2" s="1"/>
  <c r="M167" i="2"/>
  <c r="I167" i="2"/>
  <c r="L167" i="2" s="1"/>
  <c r="Y166" i="2"/>
  <c r="U166" i="2"/>
  <c r="X166" i="2" s="1"/>
  <c r="S166" i="2"/>
  <c r="R166" i="2"/>
  <c r="O166" i="2"/>
  <c r="M166" i="2"/>
  <c r="L166" i="2"/>
  <c r="I166" i="2"/>
  <c r="Y165" i="2"/>
  <c r="X165" i="2"/>
  <c r="U165" i="2"/>
  <c r="S165" i="2"/>
  <c r="R165" i="2"/>
  <c r="O165" i="2"/>
  <c r="M165" i="2"/>
  <c r="L165" i="2"/>
  <c r="I165" i="2"/>
  <c r="Y164" i="2"/>
  <c r="U164" i="2"/>
  <c r="X164" i="2" s="1"/>
  <c r="S164" i="2"/>
  <c r="O164" i="2"/>
  <c r="R164" i="2" s="1"/>
  <c r="M164" i="2"/>
  <c r="I164" i="2"/>
  <c r="L164" i="2" s="1"/>
  <c r="Y163" i="2"/>
  <c r="X163" i="2"/>
  <c r="U163" i="2"/>
  <c r="S163" i="2"/>
  <c r="R163" i="2"/>
  <c r="O163" i="2"/>
  <c r="M163" i="2"/>
  <c r="L163" i="2"/>
  <c r="I163" i="2"/>
  <c r="Y162" i="2"/>
  <c r="X162" i="2"/>
  <c r="U162" i="2"/>
  <c r="S162" i="2"/>
  <c r="R162" i="2"/>
  <c r="O162" i="2"/>
  <c r="M162" i="2"/>
  <c r="I162" i="2"/>
  <c r="L162" i="2" s="1"/>
  <c r="Y161" i="2"/>
  <c r="U161" i="2"/>
  <c r="X161" i="2" s="1"/>
  <c r="S161" i="2"/>
  <c r="O161" i="2"/>
  <c r="R161" i="2" s="1"/>
  <c r="M161" i="2"/>
  <c r="L161" i="2"/>
  <c r="I161" i="2"/>
  <c r="Y160" i="2"/>
  <c r="X160" i="2"/>
  <c r="U160" i="2"/>
  <c r="S160" i="2"/>
  <c r="R160" i="2"/>
  <c r="O160" i="2"/>
  <c r="M160" i="2"/>
  <c r="L160" i="2"/>
  <c r="I160" i="2"/>
  <c r="Y159" i="2"/>
  <c r="X159" i="2"/>
  <c r="U159" i="2"/>
  <c r="S159" i="2"/>
  <c r="O159" i="2"/>
  <c r="R159" i="2" s="1"/>
  <c r="M159" i="2"/>
  <c r="I159" i="2"/>
  <c r="L159" i="2" s="1"/>
  <c r="Y158" i="2"/>
  <c r="U158" i="2"/>
  <c r="X158" i="2" s="1"/>
  <c r="S158" i="2"/>
  <c r="R158" i="2"/>
  <c r="O158" i="2"/>
  <c r="M158" i="2"/>
  <c r="L158" i="2"/>
  <c r="I158" i="2"/>
  <c r="Y157" i="2"/>
  <c r="X157" i="2"/>
  <c r="U157" i="2"/>
  <c r="S157" i="2"/>
  <c r="R157" i="2"/>
  <c r="O157" i="2"/>
  <c r="M157" i="2"/>
  <c r="L157" i="2"/>
  <c r="I157" i="2"/>
  <c r="Y156" i="2"/>
  <c r="U156" i="2"/>
  <c r="X156" i="2" s="1"/>
  <c r="S156" i="2"/>
  <c r="O156" i="2"/>
  <c r="R156" i="2" s="1"/>
  <c r="M156" i="2"/>
  <c r="I156" i="2"/>
  <c r="L156" i="2" s="1"/>
  <c r="Y155" i="2"/>
  <c r="X155" i="2"/>
  <c r="U155" i="2"/>
  <c r="S155" i="2"/>
  <c r="R155" i="2"/>
  <c r="O155" i="2"/>
  <c r="M155" i="2"/>
  <c r="L155" i="2"/>
  <c r="I155" i="2"/>
  <c r="Y154" i="2"/>
  <c r="X154" i="2"/>
  <c r="U154" i="2"/>
  <c r="S154" i="2"/>
  <c r="R154" i="2"/>
  <c r="O154" i="2"/>
  <c r="M154" i="2"/>
  <c r="I154" i="2"/>
  <c r="L154" i="2" s="1"/>
  <c r="Y153" i="2"/>
  <c r="U153" i="2"/>
  <c r="X153" i="2" s="1"/>
  <c r="S153" i="2"/>
  <c r="O153" i="2"/>
  <c r="R153" i="2" s="1"/>
  <c r="M153" i="2"/>
  <c r="L153" i="2"/>
  <c r="I153" i="2"/>
  <c r="Y152" i="2"/>
  <c r="X152" i="2"/>
  <c r="U152" i="2"/>
  <c r="S152" i="2"/>
  <c r="R152" i="2"/>
  <c r="O152" i="2"/>
  <c r="M152" i="2"/>
  <c r="L152" i="2"/>
  <c r="I152" i="2"/>
  <c r="AE151" i="2"/>
  <c r="AD151" i="2"/>
  <c r="Y151" i="2"/>
  <c r="X151" i="2"/>
  <c r="U151" i="2"/>
  <c r="S151" i="2"/>
  <c r="R151" i="2"/>
  <c r="O151" i="2"/>
  <c r="M151" i="2"/>
  <c r="L151" i="2"/>
  <c r="I151" i="2"/>
  <c r="AE150" i="2"/>
  <c r="AA150" i="2"/>
  <c r="AD150" i="2" s="1"/>
  <c r="Y150" i="2"/>
  <c r="U150" i="2"/>
  <c r="X150" i="2" s="1"/>
  <c r="S150" i="2"/>
  <c r="O150" i="2"/>
  <c r="R150" i="2" s="1"/>
  <c r="M150" i="2"/>
  <c r="L150" i="2"/>
  <c r="I150" i="2"/>
  <c r="AE149" i="2"/>
  <c r="AD149" i="2"/>
  <c r="AA149" i="2"/>
  <c r="Y149" i="2"/>
  <c r="X149" i="2"/>
  <c r="U149" i="2"/>
  <c r="S149" i="2"/>
  <c r="R149" i="2"/>
  <c r="O149" i="2"/>
  <c r="M149" i="2"/>
  <c r="L149" i="2"/>
  <c r="I149" i="2"/>
  <c r="AE148" i="2"/>
  <c r="AA148" i="2"/>
  <c r="AD148" i="2" s="1"/>
  <c r="Y148" i="2"/>
  <c r="U148" i="2"/>
  <c r="X148" i="2" s="1"/>
  <c r="S148" i="2"/>
  <c r="O148" i="2"/>
  <c r="R148" i="2" s="1"/>
  <c r="M148" i="2"/>
  <c r="L148" i="2"/>
  <c r="I148" i="2"/>
  <c r="AE147" i="2"/>
  <c r="AD147" i="2"/>
  <c r="AA147" i="2"/>
  <c r="Y147" i="2"/>
  <c r="X147" i="2"/>
  <c r="U147" i="2"/>
  <c r="S147" i="2"/>
  <c r="R147" i="2"/>
  <c r="O147" i="2"/>
  <c r="M147" i="2"/>
  <c r="L147" i="2"/>
  <c r="I147" i="2"/>
  <c r="AE146" i="2"/>
  <c r="AA146" i="2"/>
  <c r="AD146" i="2" s="1"/>
  <c r="Y146" i="2"/>
  <c r="U146" i="2"/>
  <c r="X146" i="2" s="1"/>
  <c r="S146" i="2"/>
  <c r="O146" i="2"/>
  <c r="R146" i="2" s="1"/>
  <c r="M146" i="2"/>
  <c r="L146" i="2"/>
  <c r="I146" i="2"/>
  <c r="AE145" i="2"/>
  <c r="AD145" i="2"/>
  <c r="AA145" i="2"/>
  <c r="Y145" i="2"/>
  <c r="X145" i="2"/>
  <c r="U145" i="2"/>
  <c r="S145" i="2"/>
  <c r="R145" i="2"/>
  <c r="O145" i="2"/>
  <c r="M145" i="2"/>
  <c r="L145" i="2"/>
  <c r="I145" i="2"/>
  <c r="AE144" i="2"/>
  <c r="AA144" i="2"/>
  <c r="AD144" i="2" s="1"/>
  <c r="Y144" i="2"/>
  <c r="U144" i="2"/>
  <c r="X144" i="2" s="1"/>
  <c r="S144" i="2"/>
  <c r="O144" i="2"/>
  <c r="R144" i="2" s="1"/>
  <c r="M144" i="2"/>
  <c r="L144" i="2"/>
  <c r="I144" i="2"/>
  <c r="AE143" i="2"/>
  <c r="AD143" i="2"/>
  <c r="AA143" i="2"/>
  <c r="Y143" i="2"/>
  <c r="X143" i="2"/>
  <c r="U143" i="2"/>
  <c r="S143" i="2"/>
  <c r="R143" i="2"/>
  <c r="O143" i="2"/>
  <c r="M143" i="2"/>
  <c r="L143" i="2"/>
  <c r="I143" i="2"/>
  <c r="AE142" i="2"/>
  <c r="AA142" i="2"/>
  <c r="AD142" i="2" s="1"/>
  <c r="Y142" i="2"/>
  <c r="U142" i="2"/>
  <c r="X142" i="2" s="1"/>
  <c r="S142" i="2"/>
  <c r="O142" i="2"/>
  <c r="R142" i="2" s="1"/>
  <c r="M142" i="2"/>
  <c r="L142" i="2"/>
  <c r="I142" i="2"/>
  <c r="AE141" i="2"/>
  <c r="AD141" i="2"/>
  <c r="AA141" i="2"/>
  <c r="Y141" i="2"/>
  <c r="X141" i="2"/>
  <c r="U141" i="2"/>
  <c r="S141" i="2"/>
  <c r="R141" i="2"/>
  <c r="O141" i="2"/>
  <c r="M141" i="2"/>
  <c r="L141" i="2"/>
  <c r="I141" i="2"/>
  <c r="AE140" i="2"/>
  <c r="AA140" i="2"/>
  <c r="AD140" i="2" s="1"/>
  <c r="Y140" i="2"/>
  <c r="U140" i="2"/>
  <c r="X140" i="2" s="1"/>
  <c r="S140" i="2"/>
  <c r="O140" i="2"/>
  <c r="R140" i="2" s="1"/>
  <c r="M140" i="2"/>
  <c r="L140" i="2"/>
  <c r="I140" i="2"/>
  <c r="AE139" i="2"/>
  <c r="AD139" i="2"/>
  <c r="AA139" i="2"/>
  <c r="Y139" i="2"/>
  <c r="X139" i="2"/>
  <c r="U139" i="2"/>
  <c r="S139" i="2"/>
  <c r="R139" i="2"/>
  <c r="O139" i="2"/>
  <c r="M139" i="2"/>
  <c r="L139" i="2"/>
  <c r="I139" i="2"/>
  <c r="AE138" i="2"/>
  <c r="AA138" i="2"/>
  <c r="AD138" i="2" s="1"/>
  <c r="Y138" i="2"/>
  <c r="U138" i="2"/>
  <c r="X138" i="2" s="1"/>
  <c r="S138" i="2"/>
  <c r="O138" i="2"/>
  <c r="R138" i="2" s="1"/>
  <c r="M138" i="2"/>
  <c r="L138" i="2"/>
  <c r="I138" i="2"/>
  <c r="AE137" i="2"/>
  <c r="AD137" i="2"/>
  <c r="AA137" i="2"/>
  <c r="Y137" i="2"/>
  <c r="X137" i="2"/>
  <c r="U137" i="2"/>
  <c r="S137" i="2"/>
  <c r="R137" i="2"/>
  <c r="O137" i="2"/>
  <c r="M137" i="2"/>
  <c r="L137" i="2"/>
  <c r="I137" i="2"/>
  <c r="AE136" i="2"/>
  <c r="AA136" i="2"/>
  <c r="AD136" i="2" s="1"/>
  <c r="Y136" i="2"/>
  <c r="U136" i="2"/>
  <c r="X136" i="2" s="1"/>
  <c r="S136" i="2"/>
  <c r="O136" i="2"/>
  <c r="R136" i="2" s="1"/>
  <c r="M136" i="2"/>
  <c r="L136" i="2"/>
  <c r="I136" i="2"/>
  <c r="AE135" i="2"/>
  <c r="AD135" i="2"/>
  <c r="AA135" i="2"/>
  <c r="Y135" i="2"/>
  <c r="X135" i="2"/>
  <c r="U135" i="2"/>
  <c r="S135" i="2"/>
  <c r="R135" i="2"/>
  <c r="O135" i="2"/>
  <c r="M135" i="2"/>
  <c r="L135" i="2"/>
  <c r="I135" i="2"/>
  <c r="AE134" i="2"/>
  <c r="AA134" i="2"/>
  <c r="AD134" i="2" s="1"/>
  <c r="Y134" i="2"/>
  <c r="U134" i="2"/>
  <c r="X134" i="2" s="1"/>
  <c r="S134" i="2"/>
  <c r="O134" i="2"/>
  <c r="R134" i="2" s="1"/>
  <c r="M134" i="2"/>
  <c r="L134" i="2"/>
  <c r="I134" i="2"/>
  <c r="AE133" i="2"/>
  <c r="AD133" i="2"/>
  <c r="AA133" i="2"/>
  <c r="Y133" i="2"/>
  <c r="X133" i="2"/>
  <c r="U133" i="2"/>
  <c r="S133" i="2"/>
  <c r="R133" i="2"/>
  <c r="O133" i="2"/>
  <c r="M133" i="2"/>
  <c r="L133" i="2"/>
  <c r="I133" i="2"/>
  <c r="AE132" i="2"/>
  <c r="AA132" i="2"/>
  <c r="AD132" i="2" s="1"/>
  <c r="Y132" i="2"/>
  <c r="U132" i="2"/>
  <c r="X132" i="2" s="1"/>
  <c r="S132" i="2"/>
  <c r="O132" i="2"/>
  <c r="R132" i="2" s="1"/>
  <c r="M132" i="2"/>
  <c r="L132" i="2"/>
  <c r="I132" i="2"/>
  <c r="AE131" i="2"/>
  <c r="AD131" i="2"/>
  <c r="AA131" i="2"/>
  <c r="Y131" i="2"/>
  <c r="X131" i="2"/>
  <c r="U131" i="2"/>
  <c r="S131" i="2"/>
  <c r="R131" i="2"/>
  <c r="O131" i="2"/>
  <c r="M131" i="2"/>
  <c r="L131" i="2"/>
  <c r="I131" i="2"/>
  <c r="AE130" i="2"/>
  <c r="AA130" i="2"/>
  <c r="AD130" i="2" s="1"/>
  <c r="Y130" i="2"/>
  <c r="U130" i="2"/>
  <c r="X130" i="2" s="1"/>
  <c r="S130" i="2"/>
  <c r="O130" i="2"/>
  <c r="R130" i="2" s="1"/>
  <c r="M130" i="2"/>
  <c r="L130" i="2"/>
  <c r="I130" i="2"/>
  <c r="AE129" i="2"/>
  <c r="AD129" i="2"/>
  <c r="AA129" i="2"/>
  <c r="Y129" i="2"/>
  <c r="X129" i="2"/>
  <c r="U129" i="2"/>
  <c r="S129" i="2"/>
  <c r="R129" i="2"/>
  <c r="O129" i="2"/>
  <c r="M129" i="2"/>
  <c r="L129" i="2"/>
  <c r="I129" i="2"/>
  <c r="AE128" i="2"/>
  <c r="AA128" i="2"/>
  <c r="AD128" i="2" s="1"/>
  <c r="Y128" i="2"/>
  <c r="U128" i="2"/>
  <c r="X128" i="2" s="1"/>
  <c r="S128" i="2"/>
  <c r="O128" i="2"/>
  <c r="R128" i="2" s="1"/>
  <c r="M128" i="2"/>
  <c r="L128" i="2"/>
  <c r="I128" i="2"/>
  <c r="AE127" i="2"/>
  <c r="AD127" i="2"/>
  <c r="AA127" i="2"/>
  <c r="Y127" i="2"/>
  <c r="X127" i="2"/>
  <c r="U127" i="2"/>
  <c r="S127" i="2"/>
  <c r="R127" i="2"/>
  <c r="O127" i="2"/>
  <c r="M127" i="2"/>
  <c r="L127" i="2"/>
  <c r="I127" i="2"/>
  <c r="AE126" i="2"/>
  <c r="AA126" i="2"/>
  <c r="AD126" i="2" s="1"/>
  <c r="Y126" i="2"/>
  <c r="U126" i="2"/>
  <c r="X126" i="2" s="1"/>
  <c r="S126" i="2"/>
  <c r="O126" i="2"/>
  <c r="R126" i="2" s="1"/>
  <c r="M126" i="2"/>
  <c r="L126" i="2"/>
  <c r="I126" i="2"/>
  <c r="AE125" i="2"/>
  <c r="AD125" i="2"/>
  <c r="AA125" i="2"/>
  <c r="Y125" i="2"/>
  <c r="X125" i="2"/>
  <c r="U125" i="2"/>
  <c r="S125" i="2"/>
  <c r="R125" i="2"/>
  <c r="O125" i="2"/>
  <c r="M125" i="2"/>
  <c r="L125" i="2"/>
  <c r="I125" i="2"/>
  <c r="AE124" i="2"/>
  <c r="AA124" i="2"/>
  <c r="AD124" i="2" s="1"/>
  <c r="Y124" i="2"/>
  <c r="U124" i="2"/>
  <c r="X124" i="2" s="1"/>
  <c r="S124" i="2"/>
  <c r="O124" i="2"/>
  <c r="R124" i="2" s="1"/>
  <c r="M124" i="2"/>
  <c r="L124" i="2"/>
  <c r="I124" i="2"/>
  <c r="AE123" i="2"/>
  <c r="AD123" i="2"/>
  <c r="AA123" i="2"/>
  <c r="Y123" i="2"/>
  <c r="X123" i="2"/>
  <c r="U123" i="2"/>
  <c r="S123" i="2"/>
  <c r="R123" i="2"/>
  <c r="O123" i="2"/>
  <c r="M123" i="2"/>
  <c r="L123" i="2"/>
  <c r="I123" i="2"/>
  <c r="AE122" i="2"/>
  <c r="AA122" i="2"/>
  <c r="AD122" i="2" s="1"/>
  <c r="Y122" i="2"/>
  <c r="U122" i="2"/>
  <c r="X122" i="2" s="1"/>
  <c r="S122" i="2"/>
  <c r="O122" i="2"/>
  <c r="R122" i="2" s="1"/>
  <c r="M122" i="2"/>
  <c r="L122" i="2"/>
  <c r="I122" i="2"/>
  <c r="AE121" i="2"/>
  <c r="AD121" i="2"/>
  <c r="AA121" i="2"/>
  <c r="Y121" i="2"/>
  <c r="X121" i="2"/>
  <c r="U121" i="2"/>
  <c r="S121" i="2"/>
  <c r="R121" i="2"/>
  <c r="O121" i="2"/>
  <c r="M121" i="2"/>
  <c r="L121" i="2"/>
  <c r="I121" i="2"/>
  <c r="AE120" i="2"/>
  <c r="AA120" i="2"/>
  <c r="AD120" i="2" s="1"/>
  <c r="Y120" i="2"/>
  <c r="U120" i="2"/>
  <c r="X120" i="2" s="1"/>
  <c r="S120" i="2"/>
  <c r="O120" i="2"/>
  <c r="R120" i="2" s="1"/>
  <c r="M120" i="2"/>
  <c r="L120" i="2"/>
  <c r="I120" i="2"/>
  <c r="AE119" i="2"/>
  <c r="AD119" i="2"/>
  <c r="AA119" i="2"/>
  <c r="Y119" i="2"/>
  <c r="X119" i="2"/>
  <c r="U119" i="2"/>
  <c r="S119" i="2"/>
  <c r="R119" i="2"/>
  <c r="O119" i="2"/>
  <c r="M119" i="2"/>
  <c r="L119" i="2"/>
  <c r="I119" i="2"/>
  <c r="AE118" i="2"/>
  <c r="AA118" i="2"/>
  <c r="AD118" i="2" s="1"/>
  <c r="Y118" i="2"/>
  <c r="U118" i="2"/>
  <c r="X118" i="2" s="1"/>
  <c r="S118" i="2"/>
  <c r="O118" i="2"/>
  <c r="R118" i="2" s="1"/>
  <c r="M118" i="2"/>
  <c r="L118" i="2"/>
  <c r="I118" i="2"/>
  <c r="AE117" i="2"/>
  <c r="AD117" i="2"/>
  <c r="AA117" i="2"/>
  <c r="Y117" i="2"/>
  <c r="X117" i="2"/>
  <c r="U117" i="2"/>
  <c r="S117" i="2"/>
  <c r="R117" i="2"/>
  <c r="O117" i="2"/>
  <c r="M117" i="2"/>
  <c r="L117" i="2"/>
  <c r="I117" i="2"/>
  <c r="AE116" i="2"/>
  <c r="AA116" i="2"/>
  <c r="AD116" i="2" s="1"/>
  <c r="Y116" i="2"/>
  <c r="U116" i="2"/>
  <c r="X116" i="2" s="1"/>
  <c r="S116" i="2"/>
  <c r="O116" i="2"/>
  <c r="R116" i="2" s="1"/>
  <c r="M116" i="2"/>
  <c r="L116" i="2"/>
  <c r="I116" i="2"/>
  <c r="AE115" i="2"/>
  <c r="AD115" i="2"/>
  <c r="AA115" i="2"/>
  <c r="Y115" i="2"/>
  <c r="X115" i="2"/>
  <c r="U115" i="2"/>
  <c r="S115" i="2"/>
  <c r="R115" i="2"/>
  <c r="O115" i="2"/>
  <c r="M115" i="2"/>
  <c r="L115" i="2"/>
  <c r="I115" i="2"/>
  <c r="AE114" i="2"/>
  <c r="AA114" i="2"/>
  <c r="AD114" i="2" s="1"/>
  <c r="Y114" i="2"/>
  <c r="U114" i="2"/>
  <c r="X114" i="2" s="1"/>
  <c r="S114" i="2"/>
  <c r="O114" i="2"/>
  <c r="R114" i="2" s="1"/>
  <c r="M114" i="2"/>
  <c r="L114" i="2"/>
  <c r="I114" i="2"/>
  <c r="AE113" i="2"/>
  <c r="AD113" i="2"/>
  <c r="AA113" i="2"/>
  <c r="Y113" i="2"/>
  <c r="X113" i="2"/>
  <c r="U113" i="2"/>
  <c r="S113" i="2"/>
  <c r="R113" i="2"/>
  <c r="O113" i="2"/>
  <c r="M113" i="2"/>
  <c r="L113" i="2"/>
  <c r="I113" i="2"/>
  <c r="AE112" i="2"/>
  <c r="AA112" i="2"/>
  <c r="AD112" i="2" s="1"/>
  <c r="Y112" i="2"/>
  <c r="U112" i="2"/>
  <c r="X112" i="2" s="1"/>
  <c r="S112" i="2"/>
  <c r="O112" i="2"/>
  <c r="R112" i="2" s="1"/>
  <c r="M112" i="2"/>
  <c r="L112" i="2"/>
  <c r="I112" i="2"/>
  <c r="AE111" i="2"/>
  <c r="AD111" i="2"/>
  <c r="AA111" i="2"/>
  <c r="Y111" i="2"/>
  <c r="X111" i="2"/>
  <c r="U111" i="2"/>
  <c r="S111" i="2"/>
  <c r="R111" i="2"/>
  <c r="O111" i="2"/>
  <c r="M111" i="2"/>
  <c r="L111" i="2"/>
  <c r="I111" i="2"/>
  <c r="AE110" i="2"/>
  <c r="AA110" i="2"/>
  <c r="AD110" i="2" s="1"/>
  <c r="Y110" i="2"/>
  <c r="U110" i="2"/>
  <c r="X110" i="2" s="1"/>
  <c r="S110" i="2"/>
  <c r="O110" i="2"/>
  <c r="R110" i="2" s="1"/>
  <c r="M110" i="2"/>
  <c r="L110" i="2"/>
  <c r="I110" i="2"/>
  <c r="AE109" i="2"/>
  <c r="AD109" i="2"/>
  <c r="AA109" i="2"/>
  <c r="Y109" i="2"/>
  <c r="X109" i="2"/>
  <c r="U109" i="2"/>
  <c r="S109" i="2"/>
  <c r="R109" i="2"/>
  <c r="O109" i="2"/>
  <c r="M109" i="2"/>
  <c r="L109" i="2"/>
  <c r="I109" i="2"/>
  <c r="AE108" i="2"/>
  <c r="AA108" i="2"/>
  <c r="AD108" i="2" s="1"/>
  <c r="Y108" i="2"/>
  <c r="U108" i="2"/>
  <c r="X108" i="2" s="1"/>
  <c r="S108" i="2"/>
  <c r="O108" i="2"/>
  <c r="R108" i="2" s="1"/>
  <c r="M108" i="2"/>
  <c r="L108" i="2"/>
  <c r="I108" i="2"/>
  <c r="AE107" i="2"/>
  <c r="AD107" i="2"/>
  <c r="AA107" i="2"/>
  <c r="Y107" i="2"/>
  <c r="X107" i="2"/>
  <c r="U107" i="2"/>
  <c r="S107" i="2"/>
  <c r="R107" i="2"/>
  <c r="O107" i="2"/>
  <c r="M107" i="2"/>
  <c r="L107" i="2"/>
  <c r="I107" i="2"/>
  <c r="AE106" i="2"/>
  <c r="AA106" i="2"/>
  <c r="AD106" i="2" s="1"/>
  <c r="Y106" i="2"/>
  <c r="U106" i="2"/>
  <c r="X106" i="2" s="1"/>
  <c r="S106" i="2"/>
  <c r="O106" i="2"/>
  <c r="R106" i="2" s="1"/>
  <c r="M106" i="2"/>
  <c r="L106" i="2"/>
  <c r="I106" i="2"/>
  <c r="AE105" i="2"/>
  <c r="AD105" i="2"/>
  <c r="AA105" i="2"/>
  <c r="Y105" i="2"/>
  <c r="X105" i="2"/>
  <c r="U105" i="2"/>
  <c r="S105" i="2"/>
  <c r="R105" i="2"/>
  <c r="O105" i="2"/>
  <c r="M105" i="2"/>
  <c r="L105" i="2"/>
  <c r="I105" i="2"/>
  <c r="AE104" i="2"/>
  <c r="AA104" i="2"/>
  <c r="AD104" i="2" s="1"/>
  <c r="Y104" i="2"/>
  <c r="U104" i="2"/>
  <c r="X104" i="2" s="1"/>
  <c r="S104" i="2"/>
  <c r="O104" i="2"/>
  <c r="R104" i="2" s="1"/>
  <c r="M104" i="2"/>
  <c r="L104" i="2"/>
  <c r="I104" i="2"/>
  <c r="AE103" i="2"/>
  <c r="AD103" i="2"/>
  <c r="AA103" i="2"/>
  <c r="Y103" i="2"/>
  <c r="X103" i="2"/>
  <c r="U103" i="2"/>
  <c r="S103" i="2"/>
  <c r="R103" i="2"/>
  <c r="O103" i="2"/>
  <c r="M103" i="2"/>
  <c r="L103" i="2"/>
  <c r="I103" i="2"/>
  <c r="AE102" i="2"/>
  <c r="AA102" i="2"/>
  <c r="AD102" i="2" s="1"/>
  <c r="Y102" i="2"/>
  <c r="U102" i="2"/>
  <c r="X102" i="2" s="1"/>
  <c r="S102" i="2"/>
  <c r="O102" i="2"/>
  <c r="R102" i="2" s="1"/>
  <c r="M102" i="2"/>
  <c r="L102" i="2"/>
  <c r="I102" i="2"/>
  <c r="AE101" i="2"/>
  <c r="AD101" i="2"/>
  <c r="AA101" i="2"/>
  <c r="Y101" i="2"/>
  <c r="X101" i="2"/>
  <c r="U101" i="2"/>
  <c r="S101" i="2"/>
  <c r="R101" i="2"/>
  <c r="O101" i="2"/>
  <c r="M101" i="2"/>
  <c r="L101" i="2"/>
  <c r="I101" i="2"/>
  <c r="AE100" i="2"/>
  <c r="AA100" i="2"/>
  <c r="AD100" i="2" s="1"/>
  <c r="Y100" i="2"/>
  <c r="U100" i="2"/>
  <c r="X100" i="2" s="1"/>
  <c r="S100" i="2"/>
  <c r="O100" i="2"/>
  <c r="R100" i="2" s="1"/>
  <c r="M100" i="2"/>
  <c r="L100" i="2"/>
  <c r="I100" i="2"/>
  <c r="AE99" i="2"/>
  <c r="AD99" i="2"/>
  <c r="AA99" i="2"/>
  <c r="Y99" i="2"/>
  <c r="X99" i="2"/>
  <c r="U99" i="2"/>
  <c r="S99" i="2"/>
  <c r="R99" i="2"/>
  <c r="O99" i="2"/>
  <c r="M99" i="2"/>
  <c r="L99" i="2"/>
  <c r="I99" i="2"/>
  <c r="AE98" i="2"/>
  <c r="AA98" i="2"/>
  <c r="AD98" i="2" s="1"/>
  <c r="Y98" i="2"/>
  <c r="U98" i="2"/>
  <c r="X98" i="2" s="1"/>
  <c r="S98" i="2"/>
  <c r="O98" i="2"/>
  <c r="R98" i="2" s="1"/>
  <c r="M98" i="2"/>
  <c r="L98" i="2"/>
  <c r="I98" i="2"/>
  <c r="AE97" i="2"/>
  <c r="AD97" i="2"/>
  <c r="AA97" i="2"/>
  <c r="Y97" i="2"/>
  <c r="X97" i="2"/>
  <c r="U97" i="2"/>
  <c r="S97" i="2"/>
  <c r="R97" i="2"/>
  <c r="O97" i="2"/>
  <c r="M97" i="2"/>
  <c r="L97" i="2"/>
  <c r="I97" i="2"/>
  <c r="AE96" i="2"/>
  <c r="AA96" i="2"/>
  <c r="AD96" i="2" s="1"/>
  <c r="Y96" i="2"/>
  <c r="U96" i="2"/>
  <c r="X96" i="2" s="1"/>
  <c r="S96" i="2"/>
  <c r="O96" i="2"/>
  <c r="R96" i="2" s="1"/>
  <c r="M96" i="2"/>
  <c r="L96" i="2"/>
  <c r="I96" i="2"/>
  <c r="AE95" i="2"/>
  <c r="AD95" i="2"/>
  <c r="AA95" i="2"/>
  <c r="Y95" i="2"/>
  <c r="X95" i="2"/>
  <c r="U95" i="2"/>
  <c r="S95" i="2"/>
  <c r="R95" i="2"/>
  <c r="O95" i="2"/>
  <c r="M95" i="2"/>
  <c r="L95" i="2"/>
  <c r="I95" i="2"/>
  <c r="AE94" i="2"/>
  <c r="AA94" i="2"/>
  <c r="AD94" i="2" s="1"/>
  <c r="Y94" i="2"/>
  <c r="U94" i="2"/>
  <c r="X94" i="2" s="1"/>
  <c r="S94" i="2"/>
  <c r="O94" i="2"/>
  <c r="R94" i="2" s="1"/>
  <c r="M94" i="2"/>
  <c r="L94" i="2"/>
  <c r="I94" i="2"/>
  <c r="AE93" i="2"/>
  <c r="AD93" i="2"/>
  <c r="AA93" i="2"/>
  <c r="Y93" i="2"/>
  <c r="X93" i="2"/>
  <c r="U93" i="2"/>
  <c r="S93" i="2"/>
  <c r="R93" i="2"/>
  <c r="O93" i="2"/>
  <c r="M93" i="2"/>
  <c r="L93" i="2"/>
  <c r="I93" i="2"/>
  <c r="AE92" i="2"/>
  <c r="AA92" i="2"/>
  <c r="AD92" i="2" s="1"/>
  <c r="Y92" i="2"/>
  <c r="U92" i="2"/>
  <c r="X92" i="2" s="1"/>
  <c r="S92" i="2"/>
  <c r="O92" i="2"/>
  <c r="R92" i="2" s="1"/>
  <c r="M92" i="2"/>
  <c r="L92" i="2"/>
  <c r="I92" i="2"/>
  <c r="AE91" i="2"/>
  <c r="AD91" i="2"/>
  <c r="AA91" i="2"/>
  <c r="Y91" i="2"/>
  <c r="X91" i="2"/>
  <c r="U91" i="2"/>
  <c r="S91" i="2"/>
  <c r="R91" i="2"/>
  <c r="O91" i="2"/>
  <c r="M91" i="2"/>
  <c r="L91" i="2"/>
  <c r="I91" i="2"/>
  <c r="AE90" i="2"/>
  <c r="AA90" i="2"/>
  <c r="AD90" i="2" s="1"/>
  <c r="Y90" i="2"/>
  <c r="U90" i="2"/>
  <c r="X90" i="2" s="1"/>
  <c r="S90" i="2"/>
  <c r="O90" i="2"/>
  <c r="R90" i="2" s="1"/>
  <c r="M90" i="2"/>
  <c r="L90" i="2"/>
  <c r="I90" i="2"/>
  <c r="AE89" i="2"/>
  <c r="AD89" i="2"/>
  <c r="AA89" i="2"/>
  <c r="Y89" i="2"/>
  <c r="X89" i="2"/>
  <c r="U89" i="2"/>
  <c r="S89" i="2"/>
  <c r="R89" i="2"/>
  <c r="O89" i="2"/>
  <c r="M89" i="2"/>
  <c r="L89" i="2"/>
  <c r="I89" i="2"/>
  <c r="AE88" i="2"/>
  <c r="AA88" i="2"/>
  <c r="AD88" i="2" s="1"/>
  <c r="Y88" i="2"/>
  <c r="U88" i="2"/>
  <c r="X88" i="2" s="1"/>
  <c r="S88" i="2"/>
  <c r="O88" i="2"/>
  <c r="R88" i="2" s="1"/>
  <c r="M88" i="2"/>
  <c r="L88" i="2"/>
  <c r="I88" i="2"/>
  <c r="AE87" i="2"/>
  <c r="AD87" i="2"/>
  <c r="AA87" i="2"/>
  <c r="Y87" i="2"/>
  <c r="X87" i="2"/>
  <c r="U87" i="2"/>
  <c r="S87" i="2"/>
  <c r="R87" i="2"/>
  <c r="O87" i="2"/>
  <c r="M87" i="2"/>
  <c r="L87" i="2"/>
  <c r="I87" i="2"/>
  <c r="AE86" i="2"/>
  <c r="AA86" i="2"/>
  <c r="AD86" i="2" s="1"/>
  <c r="Y86" i="2"/>
  <c r="U86" i="2"/>
  <c r="X86" i="2" s="1"/>
  <c r="S86" i="2"/>
  <c r="O86" i="2"/>
  <c r="R86" i="2" s="1"/>
  <c r="M86" i="2"/>
  <c r="L86" i="2"/>
  <c r="I86" i="2"/>
  <c r="AE85" i="2"/>
  <c r="AD85" i="2"/>
  <c r="AA85" i="2"/>
  <c r="Y85" i="2"/>
  <c r="X85" i="2"/>
  <c r="U85" i="2"/>
  <c r="S85" i="2"/>
  <c r="R85" i="2"/>
  <c r="O85" i="2"/>
  <c r="M85" i="2"/>
  <c r="L85" i="2"/>
  <c r="I85" i="2"/>
  <c r="AE84" i="2"/>
  <c r="AA84" i="2"/>
  <c r="AD84" i="2" s="1"/>
  <c r="Y84" i="2"/>
  <c r="U84" i="2"/>
  <c r="X84" i="2" s="1"/>
  <c r="S84" i="2"/>
  <c r="O84" i="2"/>
  <c r="R84" i="2" s="1"/>
  <c r="M84" i="2"/>
  <c r="L84" i="2"/>
  <c r="I84" i="2"/>
  <c r="AE83" i="2"/>
  <c r="AD83" i="2"/>
  <c r="AA83" i="2"/>
  <c r="Y83" i="2"/>
  <c r="X83" i="2"/>
  <c r="U83" i="2"/>
  <c r="S83" i="2"/>
  <c r="R83" i="2"/>
  <c r="O83" i="2"/>
  <c r="M83" i="2"/>
  <c r="L83" i="2"/>
  <c r="I83" i="2"/>
  <c r="AE82" i="2"/>
  <c r="AA82" i="2"/>
  <c r="AD82" i="2" s="1"/>
  <c r="Y82" i="2"/>
  <c r="U82" i="2"/>
  <c r="X82" i="2" s="1"/>
  <c r="S82" i="2"/>
  <c r="O82" i="2"/>
  <c r="R82" i="2" s="1"/>
  <c r="M82" i="2"/>
  <c r="L82" i="2"/>
  <c r="I82" i="2"/>
  <c r="AE81" i="2"/>
  <c r="AD81" i="2"/>
  <c r="AA81" i="2"/>
  <c r="Y81" i="2"/>
  <c r="X81" i="2"/>
  <c r="U81" i="2"/>
  <c r="S81" i="2"/>
  <c r="R81" i="2"/>
  <c r="O81" i="2"/>
  <c r="M81" i="2"/>
  <c r="L81" i="2"/>
  <c r="I81" i="2"/>
  <c r="AE80" i="2"/>
  <c r="AA80" i="2"/>
  <c r="AD80" i="2" s="1"/>
  <c r="Y80" i="2"/>
  <c r="X80" i="2"/>
  <c r="S80" i="2"/>
  <c r="R80" i="2"/>
  <c r="O80" i="2"/>
  <c r="M80" i="2"/>
  <c r="I80" i="2"/>
  <c r="L80" i="2" s="1"/>
  <c r="AE79" i="2"/>
  <c r="AA79" i="2"/>
  <c r="AD79" i="2" s="1"/>
  <c r="Y79" i="2"/>
  <c r="U79" i="2"/>
  <c r="X79" i="2" s="1"/>
  <c r="S79" i="2"/>
  <c r="R79" i="2"/>
  <c r="O79" i="2"/>
  <c r="M79" i="2"/>
  <c r="L79" i="2"/>
  <c r="I79" i="2"/>
  <c r="AE78" i="2"/>
  <c r="AD78" i="2"/>
  <c r="AA78" i="2"/>
  <c r="Y78" i="2"/>
  <c r="X78" i="2"/>
  <c r="U78" i="2"/>
  <c r="S78" i="2"/>
  <c r="R78" i="2"/>
  <c r="O78" i="2"/>
  <c r="M78" i="2"/>
  <c r="I78" i="2"/>
  <c r="L78" i="2" s="1"/>
  <c r="AE77" i="2"/>
  <c r="AA77" i="2"/>
  <c r="AD77" i="2" s="1"/>
  <c r="Y77" i="2"/>
  <c r="U77" i="2"/>
  <c r="X77" i="2" s="1"/>
  <c r="S77" i="2"/>
  <c r="R77" i="2"/>
  <c r="O77" i="2"/>
  <c r="M77" i="2"/>
  <c r="L77" i="2"/>
  <c r="I77" i="2"/>
  <c r="AE76" i="2"/>
  <c r="AD76" i="2"/>
  <c r="AA76" i="2"/>
  <c r="Y76" i="2"/>
  <c r="X76" i="2"/>
  <c r="U76" i="2"/>
  <c r="S76" i="2"/>
  <c r="R76" i="2"/>
  <c r="O76" i="2"/>
  <c r="M76" i="2"/>
  <c r="I76" i="2"/>
  <c r="L76" i="2" s="1"/>
  <c r="AE75" i="2"/>
  <c r="AA75" i="2"/>
  <c r="AD75" i="2" s="1"/>
  <c r="Y75" i="2"/>
  <c r="U75" i="2"/>
  <c r="X75" i="2" s="1"/>
  <c r="S75" i="2"/>
  <c r="R75" i="2"/>
  <c r="O75" i="2"/>
  <c r="M75" i="2"/>
  <c r="L75" i="2"/>
  <c r="I75" i="2"/>
  <c r="AE74" i="2"/>
  <c r="AD74" i="2"/>
  <c r="AA74" i="2"/>
  <c r="Y74" i="2"/>
  <c r="X74" i="2"/>
  <c r="U74" i="2"/>
  <c r="S74" i="2"/>
  <c r="R74" i="2"/>
  <c r="O74" i="2"/>
  <c r="M74" i="2"/>
  <c r="I74" i="2"/>
  <c r="L74" i="2" s="1"/>
  <c r="AE73" i="2"/>
  <c r="AA73" i="2"/>
  <c r="AD73" i="2" s="1"/>
  <c r="Y73" i="2"/>
  <c r="U73" i="2"/>
  <c r="X73" i="2" s="1"/>
  <c r="S73" i="2"/>
  <c r="R73" i="2"/>
  <c r="O73" i="2"/>
  <c r="M73" i="2"/>
  <c r="L73" i="2"/>
  <c r="I73" i="2"/>
  <c r="AE72" i="2"/>
  <c r="AD72" i="2"/>
  <c r="AA72" i="2"/>
  <c r="Y72" i="2"/>
  <c r="X72" i="2"/>
  <c r="S72" i="2"/>
  <c r="R72" i="2"/>
  <c r="O72" i="2"/>
  <c r="M72" i="2"/>
  <c r="L72" i="2"/>
  <c r="I72" i="2"/>
  <c r="AE71" i="2"/>
  <c r="AD71" i="2"/>
  <c r="AA71" i="2"/>
  <c r="Y71" i="2"/>
  <c r="X71" i="2"/>
  <c r="U71" i="2"/>
  <c r="S71" i="2"/>
  <c r="O71" i="2"/>
  <c r="R71" i="2" s="1"/>
  <c r="M71" i="2"/>
  <c r="I71" i="2"/>
  <c r="L71" i="2" s="1"/>
  <c r="AE70" i="2"/>
  <c r="AA70" i="2"/>
  <c r="AD70" i="2" s="1"/>
  <c r="Y70" i="2"/>
  <c r="X70" i="2"/>
  <c r="U70" i="2"/>
  <c r="S70" i="2"/>
  <c r="R70" i="2"/>
  <c r="O70" i="2"/>
  <c r="M70" i="2"/>
  <c r="L70" i="2"/>
  <c r="I70" i="2"/>
  <c r="G70" i="2"/>
  <c r="AE69" i="2"/>
  <c r="AA69" i="2"/>
  <c r="AD69" i="2" s="1"/>
  <c r="Y69" i="2"/>
  <c r="U69" i="2"/>
  <c r="X69" i="2" s="1"/>
  <c r="S69" i="2"/>
  <c r="R69" i="2"/>
  <c r="O69" i="2"/>
  <c r="M69" i="2"/>
  <c r="L69" i="2"/>
  <c r="I69" i="2"/>
  <c r="G69" i="2"/>
  <c r="F69" i="2"/>
  <c r="AE68" i="2"/>
  <c r="AD68" i="2"/>
  <c r="AA68" i="2"/>
  <c r="Y68" i="2"/>
  <c r="X68" i="2"/>
  <c r="U68" i="2"/>
  <c r="S68" i="2"/>
  <c r="R68" i="2"/>
  <c r="O68" i="2"/>
  <c r="M68" i="2"/>
  <c r="L68" i="2"/>
  <c r="I68" i="2"/>
  <c r="G68" i="2"/>
  <c r="F68" i="2"/>
  <c r="C68" i="2"/>
  <c r="AE67" i="2"/>
  <c r="AA67" i="2"/>
  <c r="AD67" i="2" s="1"/>
  <c r="Y67" i="2"/>
  <c r="U67" i="2"/>
  <c r="X67" i="2" s="1"/>
  <c r="S67" i="2"/>
  <c r="O67" i="2"/>
  <c r="R67" i="2" s="1"/>
  <c r="M67" i="2"/>
  <c r="L67" i="2"/>
  <c r="I67" i="2"/>
  <c r="G67" i="2"/>
  <c r="F67" i="2"/>
  <c r="C67" i="2"/>
  <c r="AE66" i="2"/>
  <c r="AD66" i="2"/>
  <c r="AA66" i="2"/>
  <c r="Y66" i="2"/>
  <c r="X66" i="2"/>
  <c r="U66" i="2"/>
  <c r="S66" i="2"/>
  <c r="R66" i="2"/>
  <c r="O66" i="2"/>
  <c r="M66" i="2"/>
  <c r="I66" i="2"/>
  <c r="L66" i="2" s="1"/>
  <c r="G66" i="2"/>
  <c r="C66" i="2"/>
  <c r="F66" i="2" s="1"/>
  <c r="AE65" i="2"/>
  <c r="AA65" i="2"/>
  <c r="AD65" i="2" s="1"/>
  <c r="Y65" i="2"/>
  <c r="X65" i="2"/>
  <c r="U65" i="2"/>
  <c r="S65" i="2"/>
  <c r="R65" i="2"/>
  <c r="O65" i="2"/>
  <c r="M65" i="2"/>
  <c r="L65" i="2"/>
  <c r="I65" i="2"/>
  <c r="G65" i="2"/>
  <c r="F65" i="2"/>
  <c r="C65" i="2"/>
  <c r="AE64" i="2"/>
  <c r="AD64" i="2"/>
  <c r="AA64" i="2"/>
  <c r="Y64" i="2"/>
  <c r="U64" i="2"/>
  <c r="X64" i="2" s="1"/>
  <c r="S64" i="2"/>
  <c r="O64" i="2"/>
  <c r="R64" i="2" s="1"/>
  <c r="M64" i="2"/>
  <c r="I64" i="2"/>
  <c r="L64" i="2" s="1"/>
  <c r="G64" i="2"/>
  <c r="C64" i="2"/>
  <c r="F64" i="2" s="1"/>
  <c r="AE63" i="2"/>
  <c r="AD63" i="2"/>
  <c r="AA63" i="2"/>
  <c r="Y63" i="2"/>
  <c r="X63" i="2"/>
  <c r="S63" i="2"/>
  <c r="O63" i="2"/>
  <c r="R63" i="2" s="1"/>
  <c r="M63" i="2"/>
  <c r="L63" i="2"/>
  <c r="I63" i="2"/>
  <c r="G63" i="2"/>
  <c r="F63" i="2"/>
  <c r="C63" i="2"/>
  <c r="AE62" i="2"/>
  <c r="AD62" i="2"/>
  <c r="AA62" i="2"/>
  <c r="Y62" i="2"/>
  <c r="X62" i="2"/>
  <c r="U62" i="2"/>
  <c r="S62" i="2"/>
  <c r="O62" i="2"/>
  <c r="R62" i="2" s="1"/>
  <c r="M62" i="2"/>
  <c r="I62" i="2"/>
  <c r="L62" i="2" s="1"/>
  <c r="G62" i="2"/>
  <c r="C62" i="2"/>
  <c r="F62" i="2" s="1"/>
  <c r="AE61" i="2"/>
  <c r="AA61" i="2"/>
  <c r="AD61" i="2" s="1"/>
  <c r="Y61" i="2"/>
  <c r="X61" i="2"/>
  <c r="U61" i="2"/>
  <c r="S61" i="2"/>
  <c r="R61" i="2"/>
  <c r="O61" i="2"/>
  <c r="M61" i="2"/>
  <c r="L61" i="2"/>
  <c r="I61" i="2"/>
  <c r="G61" i="2"/>
  <c r="F61" i="2"/>
  <c r="C61" i="2"/>
  <c r="AE60" i="2"/>
  <c r="AA60" i="2"/>
  <c r="AD60" i="2" s="1"/>
  <c r="Y60" i="2"/>
  <c r="U60" i="2"/>
  <c r="X60" i="2" s="1"/>
  <c r="S60" i="2"/>
  <c r="O60" i="2"/>
  <c r="R60" i="2" s="1"/>
  <c r="M60" i="2"/>
  <c r="I60" i="2"/>
  <c r="L60" i="2" s="1"/>
  <c r="G60" i="2"/>
  <c r="F60" i="2"/>
  <c r="C60" i="2"/>
  <c r="AE59" i="2"/>
  <c r="AD59" i="2"/>
  <c r="AA59" i="2"/>
  <c r="Y59" i="2"/>
  <c r="X59" i="2"/>
  <c r="U59" i="2"/>
  <c r="S59" i="2"/>
  <c r="R59" i="2"/>
  <c r="O59" i="2"/>
  <c r="M59" i="2"/>
  <c r="I59" i="2"/>
  <c r="L59" i="2" s="1"/>
  <c r="G59" i="2"/>
  <c r="C59" i="2"/>
  <c r="F59" i="2" s="1"/>
  <c r="AE58" i="2"/>
  <c r="AA58" i="2"/>
  <c r="AD58" i="2" s="1"/>
  <c r="Y58" i="2"/>
  <c r="U58" i="2"/>
  <c r="X58" i="2" s="1"/>
  <c r="S58" i="2"/>
  <c r="R58" i="2"/>
  <c r="O58" i="2"/>
  <c r="M58" i="2"/>
  <c r="L58" i="2"/>
  <c r="I58" i="2"/>
  <c r="G58" i="2"/>
  <c r="F58" i="2"/>
  <c r="C58" i="2"/>
  <c r="AE57" i="2"/>
  <c r="AD57" i="2"/>
  <c r="AA57" i="2"/>
  <c r="Y57" i="2"/>
  <c r="U57" i="2"/>
  <c r="X57" i="2" s="1"/>
  <c r="S57" i="2"/>
  <c r="O57" i="2"/>
  <c r="R57" i="2" s="1"/>
  <c r="M57" i="2"/>
  <c r="I57" i="2"/>
  <c r="L57" i="2" s="1"/>
  <c r="G57" i="2"/>
  <c r="C57" i="2"/>
  <c r="F57" i="2" s="1"/>
  <c r="AE56" i="2"/>
  <c r="AD56" i="2"/>
  <c r="AA56" i="2"/>
  <c r="Y56" i="2"/>
  <c r="X56" i="2"/>
  <c r="U56" i="2"/>
  <c r="S56" i="2"/>
  <c r="R56" i="2"/>
  <c r="O56" i="2"/>
  <c r="M56" i="2"/>
  <c r="L56" i="2"/>
  <c r="I56" i="2"/>
  <c r="G56" i="2"/>
  <c r="C56" i="2"/>
  <c r="F56" i="2" s="1"/>
  <c r="AE55" i="2"/>
  <c r="AA55" i="2"/>
  <c r="AD55" i="2" s="1"/>
  <c r="Y55" i="2"/>
  <c r="U55" i="2"/>
  <c r="X55" i="2" s="1"/>
  <c r="S55" i="2"/>
  <c r="O55" i="2"/>
  <c r="R55" i="2" s="1"/>
  <c r="M55" i="2"/>
  <c r="L55" i="2"/>
  <c r="I55" i="2"/>
  <c r="G55" i="2"/>
  <c r="F55" i="2"/>
  <c r="C55" i="2"/>
  <c r="AE54" i="2"/>
  <c r="AD54" i="2"/>
  <c r="AA54" i="2"/>
  <c r="Y54" i="2"/>
  <c r="X54" i="2"/>
  <c r="U54" i="2"/>
  <c r="S54" i="2"/>
  <c r="O54" i="2"/>
  <c r="R54" i="2" s="1"/>
  <c r="M54" i="2"/>
  <c r="I54" i="2"/>
  <c r="L54" i="2" s="1"/>
  <c r="G54" i="2"/>
  <c r="C54" i="2"/>
  <c r="F54" i="2" s="1"/>
  <c r="AE53" i="2"/>
  <c r="AA53" i="2"/>
  <c r="AD53" i="2" s="1"/>
  <c r="Y53" i="2"/>
  <c r="X53" i="2"/>
  <c r="U53" i="2"/>
  <c r="S53" i="2"/>
  <c r="R53" i="2"/>
  <c r="O53" i="2"/>
  <c r="M53" i="2"/>
  <c r="L53" i="2"/>
  <c r="I53" i="2"/>
  <c r="G53" i="2"/>
  <c r="F53" i="2"/>
  <c r="C53" i="2"/>
  <c r="AE52" i="2"/>
  <c r="AA52" i="2"/>
  <c r="AD52" i="2" s="1"/>
  <c r="Y52" i="2"/>
  <c r="U52" i="2"/>
  <c r="X52" i="2" s="1"/>
  <c r="S52" i="2"/>
  <c r="O52" i="2"/>
  <c r="R52" i="2" s="1"/>
  <c r="M52" i="2"/>
  <c r="I52" i="2"/>
  <c r="L52" i="2" s="1"/>
  <c r="G52" i="2"/>
  <c r="F52" i="2"/>
  <c r="C52" i="2"/>
  <c r="AE51" i="2"/>
  <c r="AD51" i="2"/>
  <c r="AA51" i="2"/>
  <c r="Y51" i="2"/>
  <c r="X51" i="2"/>
  <c r="U51" i="2"/>
  <c r="S51" i="2"/>
  <c r="R51" i="2"/>
  <c r="O51" i="2"/>
  <c r="M51" i="2"/>
  <c r="I51" i="2"/>
  <c r="L51" i="2" s="1"/>
  <c r="G51" i="2"/>
  <c r="C51" i="2"/>
  <c r="F51" i="2" s="1"/>
  <c r="AE50" i="2"/>
  <c r="AA50" i="2"/>
  <c r="AD50" i="2" s="1"/>
  <c r="Y50" i="2"/>
  <c r="U50" i="2"/>
  <c r="X50" i="2" s="1"/>
  <c r="S50" i="2"/>
  <c r="R50" i="2"/>
  <c r="O50" i="2"/>
  <c r="M50" i="2"/>
  <c r="L50" i="2"/>
  <c r="I50" i="2"/>
  <c r="G50" i="2"/>
  <c r="F50" i="2"/>
  <c r="C50" i="2"/>
  <c r="AE49" i="2"/>
  <c r="AD49" i="2"/>
  <c r="AA49" i="2"/>
  <c r="Y49" i="2"/>
  <c r="U49" i="2"/>
  <c r="X49" i="2" s="1"/>
  <c r="S49" i="2"/>
  <c r="O49" i="2"/>
  <c r="R49" i="2" s="1"/>
  <c r="M49" i="2"/>
  <c r="I49" i="2"/>
  <c r="L49" i="2" s="1"/>
  <c r="G49" i="2"/>
  <c r="C49" i="2"/>
  <c r="F49" i="2" s="1"/>
  <c r="AE48" i="2"/>
  <c r="AD48" i="2"/>
  <c r="AA48" i="2"/>
  <c r="Y48" i="2"/>
  <c r="X48" i="2"/>
  <c r="U48" i="2"/>
  <c r="S48" i="2"/>
  <c r="R48" i="2"/>
  <c r="O48" i="2"/>
  <c r="M48" i="2"/>
  <c r="L48" i="2"/>
  <c r="I48" i="2"/>
  <c r="G48" i="2"/>
  <c r="C48" i="2"/>
  <c r="F48" i="2" s="1"/>
  <c r="AE47" i="2"/>
  <c r="AA47" i="2"/>
  <c r="AD47" i="2" s="1"/>
  <c r="Y47" i="2"/>
  <c r="U47" i="2"/>
  <c r="X47" i="2" s="1"/>
  <c r="S47" i="2"/>
  <c r="O47" i="2"/>
  <c r="R47" i="2" s="1"/>
  <c r="M47" i="2"/>
  <c r="L47" i="2"/>
  <c r="I47" i="2"/>
  <c r="G47" i="2"/>
  <c r="F47" i="2"/>
  <c r="C47" i="2"/>
  <c r="AE46" i="2"/>
  <c r="AD46" i="2"/>
  <c r="AA46" i="2"/>
  <c r="Y46" i="2"/>
  <c r="X46" i="2"/>
  <c r="U46" i="2"/>
  <c r="S46" i="2"/>
  <c r="O46" i="2"/>
  <c r="R46" i="2" s="1"/>
  <c r="M46" i="2"/>
  <c r="I46" i="2"/>
  <c r="L46" i="2" s="1"/>
  <c r="G46" i="2"/>
  <c r="C46" i="2"/>
  <c r="F46" i="2" s="1"/>
  <c r="AE45" i="2"/>
  <c r="AA45" i="2"/>
  <c r="AD45" i="2" s="1"/>
  <c r="Y45" i="2"/>
  <c r="X45" i="2"/>
  <c r="U45" i="2"/>
  <c r="S45" i="2"/>
  <c r="R45" i="2"/>
  <c r="O45" i="2"/>
  <c r="M45" i="2"/>
  <c r="L45" i="2"/>
  <c r="I45" i="2"/>
  <c r="G45" i="2"/>
  <c r="F45" i="2"/>
  <c r="C45" i="2"/>
  <c r="AE44" i="2"/>
  <c r="AA44" i="2"/>
  <c r="AD44" i="2" s="1"/>
  <c r="Y44" i="2"/>
  <c r="U44" i="2"/>
  <c r="X44" i="2" s="1"/>
  <c r="S44" i="2"/>
  <c r="O44" i="2"/>
  <c r="R44" i="2" s="1"/>
  <c r="M44" i="2"/>
  <c r="I44" i="2"/>
  <c r="L44" i="2" s="1"/>
  <c r="G44" i="2"/>
  <c r="F44" i="2"/>
  <c r="C44" i="2"/>
  <c r="AE43" i="2"/>
  <c r="AD43" i="2"/>
  <c r="AA43" i="2"/>
  <c r="Y43" i="2"/>
  <c r="X43" i="2"/>
  <c r="U43" i="2"/>
  <c r="S43" i="2"/>
  <c r="R43" i="2"/>
  <c r="O43" i="2"/>
  <c r="M43" i="2"/>
  <c r="I43" i="2"/>
  <c r="L43" i="2" s="1"/>
  <c r="G43" i="2"/>
  <c r="C43" i="2"/>
  <c r="F43" i="2" s="1"/>
  <c r="AE42" i="2"/>
  <c r="AA42" i="2"/>
  <c r="AD42" i="2" s="1"/>
  <c r="Y42" i="2"/>
  <c r="U42" i="2"/>
  <c r="X42" i="2" s="1"/>
  <c r="S42" i="2"/>
  <c r="R42" i="2"/>
  <c r="O42" i="2"/>
  <c r="M42" i="2"/>
  <c r="L42" i="2"/>
  <c r="I42" i="2"/>
  <c r="G42" i="2"/>
  <c r="F42" i="2"/>
  <c r="C42" i="2"/>
  <c r="AE41" i="2"/>
  <c r="AD41" i="2"/>
  <c r="AA41" i="2"/>
  <c r="Y41" i="2"/>
  <c r="U41" i="2"/>
  <c r="X41" i="2" s="1"/>
  <c r="S41" i="2"/>
  <c r="O41" i="2"/>
  <c r="R41" i="2" s="1"/>
  <c r="M41" i="2"/>
  <c r="I41" i="2"/>
  <c r="L41" i="2" s="1"/>
  <c r="G41" i="2"/>
  <c r="C41" i="2"/>
  <c r="F41" i="2" s="1"/>
  <c r="AE40" i="2"/>
  <c r="AD40" i="2"/>
  <c r="AA40" i="2"/>
  <c r="Y40" i="2"/>
  <c r="X40" i="2"/>
  <c r="U40" i="2"/>
  <c r="S40" i="2"/>
  <c r="R40" i="2"/>
  <c r="O40" i="2"/>
  <c r="M40" i="2"/>
  <c r="L40" i="2"/>
  <c r="I40" i="2"/>
  <c r="G40" i="2"/>
  <c r="C40" i="2"/>
  <c r="F40" i="2" s="1"/>
  <c r="AE39" i="2"/>
  <c r="AA39" i="2"/>
  <c r="AD39" i="2" s="1"/>
  <c r="Y39" i="2"/>
  <c r="U39" i="2"/>
  <c r="X39" i="2" s="1"/>
  <c r="S39" i="2"/>
  <c r="O39" i="2"/>
  <c r="R39" i="2" s="1"/>
  <c r="M39" i="2"/>
  <c r="L39" i="2"/>
  <c r="I39" i="2"/>
  <c r="G39" i="2"/>
  <c r="F39" i="2"/>
  <c r="C39" i="2"/>
  <c r="AE38" i="2"/>
  <c r="AD38" i="2"/>
  <c r="AA38" i="2"/>
  <c r="Y38" i="2"/>
  <c r="X38" i="2"/>
  <c r="U38" i="2"/>
  <c r="S38" i="2"/>
  <c r="O38" i="2"/>
  <c r="R38" i="2" s="1"/>
  <c r="M38" i="2"/>
  <c r="I38" i="2"/>
  <c r="L38" i="2" s="1"/>
  <c r="G38" i="2"/>
  <c r="C38" i="2"/>
  <c r="F38" i="2" s="1"/>
  <c r="AE37" i="2"/>
  <c r="AA37" i="2"/>
  <c r="AD37" i="2" s="1"/>
  <c r="Y37" i="2"/>
  <c r="X37" i="2"/>
  <c r="U37" i="2"/>
  <c r="S37" i="2"/>
  <c r="R37" i="2"/>
  <c r="O37" i="2"/>
  <c r="M37" i="2"/>
  <c r="L37" i="2"/>
  <c r="I37" i="2"/>
  <c r="G37" i="2"/>
  <c r="F37" i="2"/>
  <c r="C37" i="2"/>
  <c r="AE36" i="2"/>
  <c r="AA36" i="2"/>
  <c r="AD36" i="2" s="1"/>
  <c r="Y36" i="2"/>
  <c r="U36" i="2"/>
  <c r="X36" i="2" s="1"/>
  <c r="S36" i="2"/>
  <c r="O36" i="2"/>
  <c r="R36" i="2" s="1"/>
  <c r="M36" i="2"/>
  <c r="I36" i="2"/>
  <c r="L36" i="2" s="1"/>
  <c r="G36" i="2"/>
  <c r="F36" i="2"/>
  <c r="C36" i="2"/>
  <c r="AE35" i="2"/>
  <c r="AD35" i="2"/>
  <c r="AA35" i="2"/>
  <c r="Y35" i="2"/>
  <c r="X35" i="2"/>
  <c r="U35" i="2"/>
  <c r="S35" i="2"/>
  <c r="R35" i="2"/>
  <c r="O35" i="2"/>
  <c r="M35" i="2"/>
  <c r="I35" i="2"/>
  <c r="L35" i="2" s="1"/>
  <c r="G35" i="2"/>
  <c r="C35" i="2"/>
  <c r="F35" i="2" s="1"/>
  <c r="AE34" i="2"/>
  <c r="AA34" i="2"/>
  <c r="AD34" i="2" s="1"/>
  <c r="Y34" i="2"/>
  <c r="U34" i="2"/>
  <c r="X34" i="2" s="1"/>
  <c r="S34" i="2"/>
  <c r="R34" i="2"/>
  <c r="O34" i="2"/>
  <c r="M34" i="2"/>
  <c r="L34" i="2"/>
  <c r="I34" i="2"/>
  <c r="G34" i="2"/>
  <c r="F34" i="2"/>
  <c r="C34" i="2"/>
  <c r="AE33" i="2"/>
  <c r="AD33" i="2"/>
  <c r="AA33" i="2"/>
  <c r="Y33" i="2"/>
  <c r="U33" i="2"/>
  <c r="X33" i="2" s="1"/>
  <c r="S33" i="2"/>
  <c r="O33" i="2"/>
  <c r="R33" i="2" s="1"/>
  <c r="M33" i="2"/>
  <c r="I33" i="2"/>
  <c r="L33" i="2" s="1"/>
  <c r="G33" i="2"/>
  <c r="C33" i="2"/>
  <c r="F33" i="2" s="1"/>
  <c r="AE32" i="2"/>
  <c r="AD32" i="2"/>
  <c r="AA32" i="2"/>
  <c r="Y32" i="2"/>
  <c r="X32" i="2"/>
  <c r="U32" i="2"/>
  <c r="S32" i="2"/>
  <c r="R32" i="2"/>
  <c r="O32" i="2"/>
  <c r="M32" i="2"/>
  <c r="L32" i="2"/>
  <c r="I32" i="2"/>
  <c r="G32" i="2"/>
  <c r="C32" i="2"/>
  <c r="F32" i="2" s="1"/>
  <c r="AE31" i="2"/>
  <c r="AA31" i="2"/>
  <c r="AD31" i="2" s="1"/>
  <c r="Y31" i="2"/>
  <c r="U31" i="2"/>
  <c r="X31" i="2" s="1"/>
  <c r="S31" i="2"/>
  <c r="O31" i="2"/>
  <c r="R31" i="2" s="1"/>
  <c r="M31" i="2"/>
  <c r="L31" i="2"/>
  <c r="I31" i="2"/>
  <c r="G31" i="2"/>
  <c r="F31" i="2"/>
  <c r="C31" i="2"/>
  <c r="AE30" i="2"/>
  <c r="AD30" i="2"/>
  <c r="AA30" i="2"/>
  <c r="Y30" i="2"/>
  <c r="X30" i="2"/>
  <c r="U30" i="2"/>
  <c r="S30" i="2"/>
  <c r="O30" i="2"/>
  <c r="R30" i="2" s="1"/>
  <c r="M30" i="2"/>
  <c r="I30" i="2"/>
  <c r="L30" i="2" s="1"/>
  <c r="G30" i="2"/>
  <c r="C30" i="2"/>
  <c r="F30" i="2" s="1"/>
  <c r="AE29" i="2"/>
  <c r="AA29" i="2"/>
  <c r="AD29" i="2" s="1"/>
  <c r="Y29" i="2"/>
  <c r="X29" i="2"/>
  <c r="U29" i="2"/>
  <c r="S29" i="2"/>
  <c r="R29" i="2"/>
  <c r="O29" i="2"/>
  <c r="M29" i="2"/>
  <c r="L29" i="2"/>
  <c r="I29" i="2"/>
  <c r="G29" i="2"/>
  <c r="F29" i="2"/>
  <c r="C29" i="2"/>
  <c r="AE28" i="2"/>
  <c r="AA28" i="2"/>
  <c r="AD28" i="2" s="1"/>
  <c r="Y28" i="2"/>
  <c r="U28" i="2"/>
  <c r="X28" i="2" s="1"/>
  <c r="S28" i="2"/>
  <c r="O28" i="2"/>
  <c r="R28" i="2" s="1"/>
  <c r="M28" i="2"/>
  <c r="I28" i="2"/>
  <c r="L28" i="2" s="1"/>
  <c r="G28" i="2"/>
  <c r="F28" i="2"/>
  <c r="C28" i="2"/>
  <c r="AE27" i="2"/>
  <c r="AD27" i="2"/>
  <c r="AA27" i="2"/>
  <c r="Y27" i="2"/>
  <c r="X27" i="2"/>
  <c r="U27" i="2"/>
  <c r="S27" i="2"/>
  <c r="R27" i="2"/>
  <c r="O27" i="2"/>
  <c r="M27" i="2"/>
  <c r="I27" i="2"/>
  <c r="L27" i="2" s="1"/>
  <c r="G27" i="2"/>
  <c r="C27" i="2"/>
  <c r="F27" i="2" s="1"/>
  <c r="AE26" i="2"/>
  <c r="AA26" i="2"/>
  <c r="AD26" i="2" s="1"/>
  <c r="Y26" i="2"/>
  <c r="U26" i="2"/>
  <c r="X26" i="2" s="1"/>
  <c r="S26" i="2"/>
  <c r="R26" i="2"/>
  <c r="O26" i="2"/>
  <c r="M26" i="2"/>
  <c r="L26" i="2"/>
  <c r="I26" i="2"/>
  <c r="G26" i="2"/>
  <c r="F26" i="2"/>
  <c r="C26" i="2"/>
  <c r="AE25" i="2"/>
  <c r="AD25" i="2"/>
  <c r="AA25" i="2"/>
  <c r="Y25" i="2"/>
  <c r="U25" i="2"/>
  <c r="X25" i="2" s="1"/>
  <c r="S25" i="2"/>
  <c r="O25" i="2"/>
  <c r="R25" i="2" s="1"/>
  <c r="M25" i="2"/>
  <c r="I25" i="2"/>
  <c r="L25" i="2" s="1"/>
  <c r="G25" i="2"/>
  <c r="C25" i="2"/>
  <c r="F25" i="2" s="1"/>
  <c r="AE24" i="2"/>
  <c r="AD24" i="2"/>
  <c r="AA24" i="2"/>
  <c r="Y24" i="2"/>
  <c r="X24" i="2"/>
  <c r="U24" i="2"/>
  <c r="S24" i="2"/>
  <c r="R24" i="2"/>
  <c r="O24" i="2"/>
  <c r="M24" i="2"/>
  <c r="L24" i="2"/>
  <c r="I24" i="2"/>
  <c r="G24" i="2"/>
  <c r="C24" i="2"/>
  <c r="F24" i="2" s="1"/>
  <c r="AE23" i="2"/>
  <c r="AA23" i="2"/>
  <c r="AD23" i="2" s="1"/>
  <c r="Y23" i="2"/>
  <c r="U23" i="2"/>
  <c r="X23" i="2" s="1"/>
  <c r="S23" i="2"/>
  <c r="O23" i="2"/>
  <c r="R23" i="2" s="1"/>
  <c r="M23" i="2"/>
  <c r="L23" i="2"/>
  <c r="I23" i="2"/>
  <c r="G23" i="2"/>
  <c r="F23" i="2"/>
  <c r="C23" i="2"/>
  <c r="AE22" i="2"/>
  <c r="AD22" i="2"/>
  <c r="AA22" i="2"/>
  <c r="Y22" i="2"/>
  <c r="X22" i="2"/>
  <c r="U22" i="2"/>
  <c r="S22" i="2"/>
  <c r="O22" i="2"/>
  <c r="R22" i="2" s="1"/>
  <c r="M22" i="2"/>
  <c r="I22" i="2"/>
  <c r="L22" i="2" s="1"/>
  <c r="G22" i="2"/>
  <c r="C22" i="2"/>
  <c r="F22" i="2" s="1"/>
  <c r="AE21" i="2"/>
  <c r="AA21" i="2"/>
  <c r="AD21" i="2" s="1"/>
  <c r="Y21" i="2"/>
  <c r="X21" i="2"/>
  <c r="U21" i="2"/>
  <c r="S21" i="2"/>
  <c r="R21" i="2"/>
  <c r="O21" i="2"/>
  <c r="M21" i="2"/>
  <c r="L21" i="2"/>
  <c r="I21" i="2"/>
  <c r="G21" i="2"/>
  <c r="F21" i="2"/>
  <c r="C21" i="2"/>
  <c r="AE20" i="2"/>
  <c r="AA20" i="2"/>
  <c r="AD20" i="2" s="1"/>
  <c r="Y20" i="2"/>
  <c r="U20" i="2"/>
  <c r="X20" i="2" s="1"/>
  <c r="S20" i="2"/>
  <c r="O20" i="2"/>
  <c r="R20" i="2" s="1"/>
  <c r="M20" i="2"/>
  <c r="I20" i="2"/>
  <c r="L20" i="2" s="1"/>
  <c r="G20" i="2"/>
  <c r="F20" i="2"/>
  <c r="C20" i="2"/>
  <c r="AE19" i="2"/>
  <c r="AD19" i="2"/>
  <c r="AA19" i="2"/>
  <c r="Y19" i="2"/>
  <c r="X19" i="2"/>
  <c r="U19" i="2"/>
  <c r="S19" i="2"/>
  <c r="R19" i="2"/>
  <c r="O19" i="2"/>
  <c r="M19" i="2"/>
  <c r="I19" i="2"/>
  <c r="L19" i="2" s="1"/>
  <c r="G19" i="2"/>
  <c r="C19" i="2"/>
  <c r="F19" i="2" s="1"/>
  <c r="AE18" i="2"/>
  <c r="AA18" i="2"/>
  <c r="AD18" i="2" s="1"/>
  <c r="Y18" i="2"/>
  <c r="U18" i="2"/>
  <c r="X18" i="2" s="1"/>
  <c r="S18" i="2"/>
  <c r="R18" i="2"/>
  <c r="O18" i="2"/>
  <c r="M18" i="2"/>
  <c r="L18" i="2"/>
  <c r="I18" i="2"/>
  <c r="G18" i="2"/>
  <c r="F18" i="2"/>
  <c r="C18" i="2"/>
  <c r="AE17" i="2"/>
  <c r="AD17" i="2"/>
  <c r="AA17" i="2"/>
  <c r="Y17" i="2"/>
  <c r="U17" i="2"/>
  <c r="X17" i="2" s="1"/>
  <c r="S17" i="2"/>
  <c r="O17" i="2"/>
  <c r="R17" i="2" s="1"/>
  <c r="M17" i="2"/>
  <c r="I17" i="2"/>
  <c r="L17" i="2" s="1"/>
  <c r="G17" i="2"/>
  <c r="C17" i="2"/>
  <c r="F17" i="2" s="1"/>
  <c r="AE16" i="2"/>
  <c r="AD16" i="2"/>
  <c r="AA16" i="2"/>
  <c r="Y16" i="2"/>
  <c r="X16" i="2"/>
  <c r="U16" i="2"/>
  <c r="S16" i="2"/>
  <c r="R16" i="2"/>
  <c r="O16" i="2"/>
  <c r="M16" i="2"/>
  <c r="L16" i="2"/>
  <c r="I16" i="2"/>
  <c r="G16" i="2"/>
  <c r="C16" i="2"/>
  <c r="F16" i="2" s="1"/>
  <c r="AE15" i="2"/>
  <c r="AA15" i="2"/>
  <c r="AD15" i="2" s="1"/>
  <c r="Y15" i="2"/>
  <c r="U15" i="2"/>
  <c r="X15" i="2" s="1"/>
  <c r="S15" i="2"/>
  <c r="O15" i="2"/>
  <c r="R15" i="2" s="1"/>
  <c r="M15" i="2"/>
  <c r="L15" i="2"/>
  <c r="I15" i="2"/>
  <c r="G15" i="2"/>
  <c r="F15" i="2"/>
  <c r="C15" i="2"/>
  <c r="AE14" i="2"/>
  <c r="AD14" i="2"/>
  <c r="AA14" i="2"/>
  <c r="Y14" i="2"/>
  <c r="X14" i="2"/>
  <c r="U14" i="2"/>
  <c r="S14" i="2"/>
  <c r="O14" i="2"/>
  <c r="R14" i="2" s="1"/>
  <c r="M14" i="2"/>
  <c r="I14" i="2"/>
  <c r="L14" i="2" s="1"/>
  <c r="G14" i="2"/>
  <c r="C14" i="2"/>
  <c r="F14" i="2" s="1"/>
  <c r="AE13" i="2"/>
  <c r="AA13" i="2"/>
  <c r="AD13" i="2" s="1"/>
  <c r="Y13" i="2"/>
  <c r="X13" i="2"/>
  <c r="U13" i="2"/>
  <c r="S13" i="2"/>
  <c r="R13" i="2"/>
  <c r="O13" i="2"/>
  <c r="M13" i="2"/>
  <c r="L13" i="2"/>
  <c r="I13" i="2"/>
  <c r="G13" i="2"/>
  <c r="F13" i="2"/>
  <c r="C13" i="2"/>
  <c r="AE12" i="2"/>
  <c r="AA12" i="2"/>
  <c r="AD12" i="2" s="1"/>
  <c r="Y12" i="2"/>
  <c r="U12" i="2"/>
  <c r="X12" i="2" s="1"/>
  <c r="S12" i="2"/>
  <c r="O12" i="2"/>
  <c r="R12" i="2" s="1"/>
  <c r="M12" i="2"/>
  <c r="I12" i="2"/>
  <c r="L12" i="2" s="1"/>
  <c r="G12" i="2"/>
  <c r="F12" i="2"/>
  <c r="C12" i="2"/>
  <c r="AE11" i="2"/>
  <c r="AD11" i="2"/>
  <c r="AA11" i="2"/>
  <c r="Y11" i="2"/>
  <c r="X11" i="2"/>
  <c r="U11" i="2"/>
  <c r="S11" i="2"/>
  <c r="R11" i="2"/>
  <c r="O11" i="2"/>
  <c r="M11" i="2"/>
  <c r="I11" i="2"/>
  <c r="L11" i="2" s="1"/>
  <c r="G11" i="2"/>
  <c r="C11" i="2"/>
  <c r="F11" i="2" s="1"/>
  <c r="AE10" i="2"/>
  <c r="AA10" i="2"/>
  <c r="AD10" i="2" s="1"/>
  <c r="Y10" i="2"/>
  <c r="U10" i="2"/>
  <c r="X10" i="2" s="1"/>
  <c r="S10" i="2"/>
  <c r="R10" i="2"/>
  <c r="O10" i="2"/>
  <c r="M10" i="2"/>
  <c r="L10" i="2"/>
  <c r="G10" i="2"/>
  <c r="C10" i="2"/>
  <c r="F10" i="2" s="1"/>
  <c r="AE9" i="2"/>
  <c r="AD9" i="2"/>
  <c r="AA9" i="2"/>
  <c r="Y9" i="2"/>
  <c r="X9" i="2"/>
  <c r="U9" i="2"/>
  <c r="S9" i="2"/>
  <c r="R9" i="2"/>
  <c r="O9" i="2"/>
  <c r="M9" i="2"/>
  <c r="L9" i="2"/>
  <c r="I9" i="2"/>
  <c r="G9" i="2"/>
  <c r="C9" i="2"/>
  <c r="F9" i="2" s="1"/>
  <c r="AE8" i="2"/>
  <c r="AA8" i="2"/>
  <c r="AD8" i="2" s="1"/>
  <c r="Y8" i="2"/>
  <c r="U8" i="2"/>
  <c r="X8" i="2" s="1"/>
  <c r="S8" i="2"/>
  <c r="O8" i="2"/>
  <c r="R8" i="2" s="1"/>
  <c r="M8" i="2"/>
  <c r="L8" i="2"/>
  <c r="I8" i="2"/>
  <c r="G8" i="2"/>
  <c r="F8" i="2"/>
  <c r="C8" i="2"/>
  <c r="AE7" i="2"/>
  <c r="AD7" i="2"/>
  <c r="AA7" i="2"/>
  <c r="Y7" i="2"/>
  <c r="X7" i="2"/>
  <c r="U7" i="2"/>
  <c r="S7" i="2"/>
  <c r="O7" i="2"/>
  <c r="R7" i="2" s="1"/>
  <c r="M7" i="2"/>
  <c r="L7" i="2"/>
  <c r="G7" i="2"/>
  <c r="F7" i="2"/>
  <c r="C7" i="2"/>
  <c r="AE6" i="2"/>
  <c r="AA6" i="2"/>
  <c r="AD6" i="2" s="1"/>
  <c r="Y6" i="2"/>
  <c r="X6" i="2"/>
  <c r="S6" i="2"/>
  <c r="R6" i="2"/>
  <c r="O6" i="2"/>
  <c r="M6" i="2"/>
  <c r="I6" i="2"/>
  <c r="L6" i="2" s="1"/>
  <c r="G6" i="2"/>
  <c r="C6" i="2"/>
  <c r="F6" i="2" s="1"/>
  <c r="M5" i="1"/>
  <c r="I5" i="1"/>
  <c r="D30" i="11" l="1"/>
  <c r="F15" i="11"/>
  <c r="F11" i="11"/>
  <c r="H1115" i="11"/>
  <c r="H1112" i="11"/>
  <c r="H1108" i="11"/>
  <c r="H1104" i="11"/>
  <c r="H1100" i="11"/>
  <c r="H1096" i="11"/>
  <c r="H1092" i="11"/>
  <c r="H1088" i="11"/>
  <c r="H1084" i="11"/>
  <c r="H1080" i="11"/>
  <c r="H1076" i="11"/>
  <c r="H1072" i="11"/>
  <c r="H1068" i="11"/>
  <c r="H1064" i="11"/>
  <c r="H1060" i="11"/>
  <c r="H1056" i="11"/>
  <c r="H1113" i="11"/>
  <c r="H1109" i="11"/>
  <c r="H1105" i="11"/>
  <c r="H1101" i="11"/>
  <c r="H1097" i="11"/>
  <c r="H1093" i="11"/>
  <c r="H1089" i="11"/>
  <c r="H1085" i="11"/>
  <c r="H1081" i="11"/>
  <c r="H1077" i="11"/>
  <c r="H1073" i="11"/>
  <c r="H1069" i="11"/>
  <c r="H1065" i="11"/>
  <c r="H1061" i="11"/>
  <c r="H1114" i="11"/>
  <c r="H1110" i="11"/>
  <c r="H1106" i="11"/>
  <c r="H1102" i="11"/>
  <c r="H1098" i="11"/>
  <c r="H1094" i="11"/>
  <c r="H1090" i="11"/>
  <c r="H1086" i="11"/>
  <c r="H1082" i="11"/>
  <c r="H1078" i="11"/>
  <c r="H1074" i="11"/>
  <c r="H1070" i="11"/>
  <c r="H1066" i="11"/>
  <c r="H1062" i="11"/>
  <c r="H1058" i="11"/>
  <c r="H1054" i="11"/>
  <c r="H1050" i="11"/>
  <c r="H1046" i="11"/>
  <c r="H1042" i="11"/>
  <c r="H1038" i="11"/>
  <c r="H1034" i="11"/>
  <c r="H1030" i="11"/>
  <c r="H1026" i="11"/>
  <c r="H1022" i="11"/>
  <c r="H1018" i="11"/>
  <c r="H1014" i="11"/>
  <c r="H1010" i="11"/>
  <c r="H1006" i="11"/>
  <c r="H1002" i="11"/>
  <c r="H1099" i="11"/>
  <c r="H1051" i="11"/>
  <c r="H1044" i="11"/>
  <c r="H1035" i="11"/>
  <c r="H1028" i="11"/>
  <c r="H1015" i="11"/>
  <c r="H1012" i="11"/>
  <c r="H1009" i="11"/>
  <c r="H1000" i="11"/>
  <c r="H996" i="11"/>
  <c r="H992" i="11"/>
  <c r="H988" i="11"/>
  <c r="H984" i="11"/>
  <c r="H980" i="11"/>
  <c r="H976" i="11"/>
  <c r="H972" i="11"/>
  <c r="H968" i="11"/>
  <c r="H964" i="11"/>
  <c r="H960" i="11"/>
  <c r="H956" i="11"/>
  <c r="H1091" i="11"/>
  <c r="H1083" i="11"/>
  <c r="H1075" i="11"/>
  <c r="H1067" i="11"/>
  <c r="H1059" i="11"/>
  <c r="H1049" i="11"/>
  <c r="H1033" i="11"/>
  <c r="H1021" i="11"/>
  <c r="H1111" i="11"/>
  <c r="H1103" i="11"/>
  <c r="H1047" i="11"/>
  <c r="H1040" i="11"/>
  <c r="H1031" i="11"/>
  <c r="H1024" i="11"/>
  <c r="H1007" i="11"/>
  <c r="H1004" i="11"/>
  <c r="H1001" i="11"/>
  <c r="H997" i="11"/>
  <c r="H993" i="11"/>
  <c r="H989" i="11"/>
  <c r="H985" i="11"/>
  <c r="H981" i="11"/>
  <c r="H977" i="11"/>
  <c r="H973" i="11"/>
  <c r="H969" i="11"/>
  <c r="H965" i="11"/>
  <c r="H961" i="11"/>
  <c r="H1045" i="11"/>
  <c r="H1029" i="11"/>
  <c r="H1019" i="11"/>
  <c r="H1016" i="11"/>
  <c r="H1013" i="11"/>
  <c r="H1052" i="11"/>
  <c r="H1043" i="11"/>
  <c r="H1036" i="11"/>
  <c r="H1027" i="11"/>
  <c r="H998" i="11"/>
  <c r="H994" i="11"/>
  <c r="H990" i="11"/>
  <c r="H986" i="11"/>
  <c r="H982" i="11"/>
  <c r="H978" i="11"/>
  <c r="H974" i="11"/>
  <c r="H970" i="11"/>
  <c r="H966" i="11"/>
  <c r="H962" i="11"/>
  <c r="H958" i="11"/>
  <c r="H1107" i="11"/>
  <c r="H1087" i="11"/>
  <c r="H1079" i="11"/>
  <c r="H1071" i="11"/>
  <c r="H1063" i="11"/>
  <c r="H1041" i="11"/>
  <c r="H1025" i="11"/>
  <c r="H1011" i="11"/>
  <c r="H1008" i="11"/>
  <c r="H1005" i="11"/>
  <c r="H1048" i="11"/>
  <c r="H1039" i="11"/>
  <c r="H1032" i="11"/>
  <c r="H1023" i="11"/>
  <c r="H1020" i="11"/>
  <c r="H1017" i="11"/>
  <c r="H999" i="11"/>
  <c r="H995" i="11"/>
  <c r="H991" i="11"/>
  <c r="H987" i="11"/>
  <c r="H983" i="11"/>
  <c r="H979" i="11"/>
  <c r="H975" i="11"/>
  <c r="H971" i="11"/>
  <c r="H967" i="11"/>
  <c r="H963" i="11"/>
  <c r="H1057" i="11"/>
  <c r="H1003" i="11"/>
  <c r="H957" i="11"/>
  <c r="H953" i="11"/>
  <c r="H949" i="11"/>
  <c r="H945" i="11"/>
  <c r="H941" i="11"/>
  <c r="H937" i="11"/>
  <c r="H933" i="11"/>
  <c r="H929" i="11"/>
  <c r="H925" i="11"/>
  <c r="H921" i="11"/>
  <c r="H917" i="11"/>
  <c r="H913" i="11"/>
  <c r="H909" i="11"/>
  <c r="H905" i="11"/>
  <c r="H901" i="11"/>
  <c r="H897" i="11"/>
  <c r="H893" i="11"/>
  <c r="H889" i="11"/>
  <c r="H885" i="11"/>
  <c r="H881" i="11"/>
  <c r="H877" i="11"/>
  <c r="H873" i="11"/>
  <c r="H869" i="11"/>
  <c r="H865" i="11"/>
  <c r="H861" i="11"/>
  <c r="H857" i="11"/>
  <c r="H853" i="11"/>
  <c r="H1055" i="11"/>
  <c r="H1095" i="11"/>
  <c r="H1053" i="11"/>
  <c r="H954" i="11"/>
  <c r="H950" i="11"/>
  <c r="H946" i="11"/>
  <c r="H942" i="11"/>
  <c r="H938" i="11"/>
  <c r="H934" i="11"/>
  <c r="H930" i="11"/>
  <c r="H926" i="11"/>
  <c r="H922" i="11"/>
  <c r="H918" i="11"/>
  <c r="H914" i="11"/>
  <c r="H910" i="11"/>
  <c r="H906" i="11"/>
  <c r="H902" i="11"/>
  <c r="H898" i="11"/>
  <c r="H894" i="11"/>
  <c r="H890" i="11"/>
  <c r="H886" i="11"/>
  <c r="H882" i="11"/>
  <c r="H878" i="11"/>
  <c r="H874" i="11"/>
  <c r="H870" i="11"/>
  <c r="H866" i="11"/>
  <c r="H862" i="11"/>
  <c r="H858" i="11"/>
  <c r="H1037" i="11"/>
  <c r="H959" i="11"/>
  <c r="H955" i="11"/>
  <c r="H951" i="11"/>
  <c r="H947" i="11"/>
  <c r="H943" i="11"/>
  <c r="H939" i="11"/>
  <c r="H935" i="11"/>
  <c r="H931" i="11"/>
  <c r="H927" i="11"/>
  <c r="H923" i="11"/>
  <c r="H919" i="11"/>
  <c r="H915" i="11"/>
  <c r="H911" i="11"/>
  <c r="H907" i="11"/>
  <c r="H903" i="11"/>
  <c r="H899" i="11"/>
  <c r="H895" i="11"/>
  <c r="H891" i="11"/>
  <c r="H887" i="11"/>
  <c r="H883" i="11"/>
  <c r="H879" i="11"/>
  <c r="H875" i="11"/>
  <c r="H871" i="11"/>
  <c r="H867" i="11"/>
  <c r="H863" i="11"/>
  <c r="H952" i="11"/>
  <c r="H948" i="11"/>
  <c r="H944" i="11"/>
  <c r="H940" i="11"/>
  <c r="H936" i="11"/>
  <c r="H932" i="11"/>
  <c r="H928" i="11"/>
  <c r="H924" i="11"/>
  <c r="H920" i="11"/>
  <c r="H916" i="11"/>
  <c r="H912" i="11"/>
  <c r="H908" i="11"/>
  <c r="H904" i="11"/>
  <c r="H900" i="11"/>
  <c r="H896" i="11"/>
  <c r="H892" i="11"/>
  <c r="H888" i="11"/>
  <c r="H884" i="11"/>
  <c r="H880" i="11"/>
  <c r="H876" i="11"/>
  <c r="H872" i="11"/>
  <c r="H868" i="11"/>
  <c r="H864" i="11"/>
  <c r="H860" i="11"/>
  <c r="H855" i="11"/>
  <c r="H849" i="11"/>
  <c r="H845" i="11"/>
  <c r="H841" i="11"/>
  <c r="H837" i="11"/>
  <c r="H833" i="11"/>
  <c r="H829" i="11"/>
  <c r="H825" i="11"/>
  <c r="H821" i="11"/>
  <c r="H817" i="11"/>
  <c r="H813" i="11"/>
  <c r="H809" i="11"/>
  <c r="H805" i="11"/>
  <c r="H801" i="11"/>
  <c r="H797" i="11"/>
  <c r="H793" i="11"/>
  <c r="H789" i="11"/>
  <c r="H785" i="11"/>
  <c r="H781" i="11"/>
  <c r="H777" i="11"/>
  <c r="H773" i="11"/>
  <c r="H769" i="11"/>
  <c r="H765" i="11"/>
  <c r="H761" i="11"/>
  <c r="H757" i="11"/>
  <c r="H753" i="11"/>
  <c r="H749" i="11"/>
  <c r="H745" i="11"/>
  <c r="H741" i="11"/>
  <c r="H737" i="11"/>
  <c r="H733" i="11"/>
  <c r="H729" i="11"/>
  <c r="H725" i="11"/>
  <c r="H721" i="11"/>
  <c r="H717" i="11"/>
  <c r="H713" i="11"/>
  <c r="H709" i="11"/>
  <c r="H705" i="11"/>
  <c r="H701" i="11"/>
  <c r="H697" i="11"/>
  <c r="H693" i="11"/>
  <c r="H689" i="11"/>
  <c r="H685" i="11"/>
  <c r="H681" i="11"/>
  <c r="H677" i="11"/>
  <c r="H673" i="11"/>
  <c r="H669" i="11"/>
  <c r="H665" i="11"/>
  <c r="H661" i="11"/>
  <c r="H657" i="11"/>
  <c r="H653" i="11"/>
  <c r="H649" i="11"/>
  <c r="H859" i="11"/>
  <c r="H850" i="11"/>
  <c r="H846" i="11"/>
  <c r="H842" i="11"/>
  <c r="H838" i="11"/>
  <c r="H834" i="11"/>
  <c r="H830" i="11"/>
  <c r="H826" i="11"/>
  <c r="H822" i="11"/>
  <c r="H818" i="11"/>
  <c r="H814" i="11"/>
  <c r="H810" i="11"/>
  <c r="H806" i="11"/>
  <c r="H802" i="11"/>
  <c r="H798" i="11"/>
  <c r="H794" i="11"/>
  <c r="H790" i="11"/>
  <c r="H786" i="11"/>
  <c r="H782" i="11"/>
  <c r="H778" i="11"/>
  <c r="H774" i="11"/>
  <c r="H770" i="11"/>
  <c r="H766" i="11"/>
  <c r="H762" i="11"/>
  <c r="H758" i="11"/>
  <c r="H754" i="11"/>
  <c r="H750" i="11"/>
  <c r="H746" i="11"/>
  <c r="H742" i="11"/>
  <c r="H738" i="11"/>
  <c r="H734" i="11"/>
  <c r="H730" i="11"/>
  <c r="H726" i="11"/>
  <c r="H722" i="11"/>
  <c r="H718" i="11"/>
  <c r="H714" i="11"/>
  <c r="H710" i="11"/>
  <c r="H706" i="11"/>
  <c r="H702" i="11"/>
  <c r="H698" i="11"/>
  <c r="H694" i="11"/>
  <c r="H690" i="11"/>
  <c r="H854" i="11"/>
  <c r="H851" i="11"/>
  <c r="H847" i="11"/>
  <c r="H843" i="11"/>
  <c r="H839" i="11"/>
  <c r="H835" i="11"/>
  <c r="H831" i="11"/>
  <c r="H827" i="11"/>
  <c r="H823" i="11"/>
  <c r="H819" i="11"/>
  <c r="H815" i="11"/>
  <c r="H811" i="11"/>
  <c r="H807" i="11"/>
  <c r="H803" i="11"/>
  <c r="H799" i="11"/>
  <c r="H795" i="11"/>
  <c r="H791" i="11"/>
  <c r="H787" i="11"/>
  <c r="H783" i="11"/>
  <c r="H779" i="11"/>
  <c r="H775" i="11"/>
  <c r="H771" i="11"/>
  <c r="H767" i="11"/>
  <c r="H763" i="11"/>
  <c r="H759" i="11"/>
  <c r="H755" i="11"/>
  <c r="H751" i="11"/>
  <c r="H747" i="11"/>
  <c r="H743" i="11"/>
  <c r="H739" i="11"/>
  <c r="H735" i="11"/>
  <c r="H731" i="11"/>
  <c r="H727" i="11"/>
  <c r="H723" i="11"/>
  <c r="H719" i="11"/>
  <c r="H715" i="11"/>
  <c r="H711" i="11"/>
  <c r="H707" i="11"/>
  <c r="H703" i="11"/>
  <c r="H699" i="11"/>
  <c r="H695" i="11"/>
  <c r="H691" i="11"/>
  <c r="H687" i="11"/>
  <c r="H683" i="11"/>
  <c r="H679" i="11"/>
  <c r="H675" i="11"/>
  <c r="H671" i="11"/>
  <c r="H667" i="11"/>
  <c r="H663" i="11"/>
  <c r="H659" i="11"/>
  <c r="H655" i="11"/>
  <c r="H651" i="11"/>
  <c r="H647" i="11"/>
  <c r="H856" i="11"/>
  <c r="H828" i="11"/>
  <c r="H796" i="11"/>
  <c r="H764" i="11"/>
  <c r="H732" i="11"/>
  <c r="H700" i="11"/>
  <c r="H686" i="11"/>
  <c r="H668" i="11"/>
  <c r="H654" i="11"/>
  <c r="H848" i="11"/>
  <c r="H816" i="11"/>
  <c r="H784" i="11"/>
  <c r="H752" i="11"/>
  <c r="H720" i="11"/>
  <c r="H682" i="11"/>
  <c r="H664" i="11"/>
  <c r="H650" i="11"/>
  <c r="H643" i="11"/>
  <c r="H639" i="11"/>
  <c r="H635" i="11"/>
  <c r="H631" i="11"/>
  <c r="H627" i="11"/>
  <c r="H623" i="11"/>
  <c r="H619" i="11"/>
  <c r="H615" i="11"/>
  <c r="H611" i="11"/>
  <c r="H607" i="11"/>
  <c r="H603" i="11"/>
  <c r="H599" i="11"/>
  <c r="H595" i="11"/>
  <c r="H591" i="11"/>
  <c r="H587" i="11"/>
  <c r="H583" i="11"/>
  <c r="H579" i="11"/>
  <c r="H575" i="11"/>
  <c r="H571" i="11"/>
  <c r="H567" i="11"/>
  <c r="H563" i="11"/>
  <c r="H559" i="11"/>
  <c r="H555" i="11"/>
  <c r="H551" i="11"/>
  <c r="H547" i="11"/>
  <c r="H543" i="11"/>
  <c r="H539" i="11"/>
  <c r="H535" i="11"/>
  <c r="H531" i="11"/>
  <c r="H527" i="11"/>
  <c r="H523" i="11"/>
  <c r="H519" i="11"/>
  <c r="H515" i="11"/>
  <c r="H511" i="11"/>
  <c r="H507" i="11"/>
  <c r="H503" i="11"/>
  <c r="H499" i="11"/>
  <c r="H495" i="11"/>
  <c r="H491" i="11"/>
  <c r="H487" i="11"/>
  <c r="H483" i="11"/>
  <c r="H479" i="11"/>
  <c r="H475" i="11"/>
  <c r="H471" i="11"/>
  <c r="H467" i="11"/>
  <c r="H463" i="11"/>
  <c r="H836" i="11"/>
  <c r="H804" i="11"/>
  <c r="H772" i="11"/>
  <c r="H740" i="11"/>
  <c r="H708" i="11"/>
  <c r="H678" i="11"/>
  <c r="H660" i="11"/>
  <c r="H646" i="11"/>
  <c r="H824" i="11"/>
  <c r="H792" i="11"/>
  <c r="H760" i="11"/>
  <c r="H728" i="11"/>
  <c r="H696" i="11"/>
  <c r="H688" i="11"/>
  <c r="H674" i="11"/>
  <c r="H656" i="11"/>
  <c r="H644" i="11"/>
  <c r="H640" i="11"/>
  <c r="H636" i="11"/>
  <c r="H632" i="11"/>
  <c r="H628" i="11"/>
  <c r="H624" i="11"/>
  <c r="H620" i="11"/>
  <c r="H616" i="11"/>
  <c r="H612" i="11"/>
  <c r="H608" i="11"/>
  <c r="H604" i="11"/>
  <c r="H600" i="11"/>
  <c r="H596" i="11"/>
  <c r="H592" i="11"/>
  <c r="H588" i="11"/>
  <c r="H584" i="11"/>
  <c r="H580" i="11"/>
  <c r="H576" i="11"/>
  <c r="H572" i="11"/>
  <c r="H568" i="11"/>
  <c r="H564" i="11"/>
  <c r="H560" i="11"/>
  <c r="H556" i="11"/>
  <c r="H552" i="11"/>
  <c r="H548" i="11"/>
  <c r="H544" i="11"/>
  <c r="H540" i="11"/>
  <c r="H536" i="11"/>
  <c r="H532" i="11"/>
  <c r="H528" i="11"/>
  <c r="H524" i="11"/>
  <c r="H520" i="11"/>
  <c r="H516" i="11"/>
  <c r="H512" i="11"/>
  <c r="H508" i="11"/>
  <c r="H504" i="11"/>
  <c r="H500" i="11"/>
  <c r="H496" i="11"/>
  <c r="H492" i="11"/>
  <c r="H488" i="11"/>
  <c r="H484" i="11"/>
  <c r="H480" i="11"/>
  <c r="H476" i="11"/>
  <c r="H472" i="11"/>
  <c r="H468" i="11"/>
  <c r="H464" i="11"/>
  <c r="H460" i="11"/>
  <c r="H844" i="11"/>
  <c r="H812" i="11"/>
  <c r="H780" i="11"/>
  <c r="H748" i="11"/>
  <c r="H716" i="11"/>
  <c r="H684" i="11"/>
  <c r="H670" i="11"/>
  <c r="H652" i="11"/>
  <c r="H832" i="11"/>
  <c r="H800" i="11"/>
  <c r="H768" i="11"/>
  <c r="H736" i="11"/>
  <c r="H704" i="11"/>
  <c r="H680" i="11"/>
  <c r="H666" i="11"/>
  <c r="H648" i="11"/>
  <c r="H645" i="11"/>
  <c r="H641" i="11"/>
  <c r="H637" i="11"/>
  <c r="H633" i="11"/>
  <c r="H629" i="11"/>
  <c r="H625" i="11"/>
  <c r="H621" i="11"/>
  <c r="H617" i="11"/>
  <c r="H613" i="11"/>
  <c r="H609" i="11"/>
  <c r="H605" i="11"/>
  <c r="H601" i="11"/>
  <c r="H597" i="11"/>
  <c r="H593" i="11"/>
  <c r="H589" i="11"/>
  <c r="H585" i="11"/>
  <c r="H581" i="11"/>
  <c r="H577" i="11"/>
  <c r="H573" i="11"/>
  <c r="H569" i="11"/>
  <c r="H565" i="11"/>
  <c r="H561" i="11"/>
  <c r="H557" i="11"/>
  <c r="H553" i="11"/>
  <c r="H549" i="11"/>
  <c r="H545" i="11"/>
  <c r="H541" i="11"/>
  <c r="H537" i="11"/>
  <c r="H533" i="11"/>
  <c r="H529" i="11"/>
  <c r="H525" i="11"/>
  <c r="H521" i="11"/>
  <c r="H517" i="11"/>
  <c r="H513" i="11"/>
  <c r="H509" i="11"/>
  <c r="H505" i="11"/>
  <c r="H501" i="11"/>
  <c r="H497" i="11"/>
  <c r="H493" i="11"/>
  <c r="H489" i="11"/>
  <c r="H485" i="11"/>
  <c r="H481" i="11"/>
  <c r="H477" i="11"/>
  <c r="H473" i="11"/>
  <c r="H469" i="11"/>
  <c r="H465" i="11"/>
  <c r="H852" i="11"/>
  <c r="H820" i="11"/>
  <c r="H788" i="11"/>
  <c r="H756" i="11"/>
  <c r="H724" i="11"/>
  <c r="H692" i="11"/>
  <c r="H676" i="11"/>
  <c r="H662" i="11"/>
  <c r="H776" i="11"/>
  <c r="H630" i="11"/>
  <c r="H598" i="11"/>
  <c r="H566" i="11"/>
  <c r="H534" i="11"/>
  <c r="H502" i="11"/>
  <c r="H474" i="11"/>
  <c r="H458" i="11"/>
  <c r="H455" i="11"/>
  <c r="H452" i="11"/>
  <c r="H658" i="11"/>
  <c r="H618" i="11"/>
  <c r="H586" i="11"/>
  <c r="H554" i="11"/>
  <c r="H522" i="11"/>
  <c r="H490" i="11"/>
  <c r="H449" i="11"/>
  <c r="H445" i="11"/>
  <c r="H441" i="11"/>
  <c r="H437" i="11"/>
  <c r="H433" i="11"/>
  <c r="H429" i="11"/>
  <c r="H425" i="11"/>
  <c r="H421" i="11"/>
  <c r="H417" i="11"/>
  <c r="H413" i="11"/>
  <c r="H409" i="11"/>
  <c r="H405" i="11"/>
  <c r="H401" i="11"/>
  <c r="H397" i="11"/>
  <c r="H393" i="11"/>
  <c r="H389" i="11"/>
  <c r="H385" i="11"/>
  <c r="H381" i="11"/>
  <c r="H377" i="11"/>
  <c r="H373" i="11"/>
  <c r="H369" i="11"/>
  <c r="H365" i="11"/>
  <c r="H361" i="11"/>
  <c r="H357" i="11"/>
  <c r="H353" i="11"/>
  <c r="H349" i="11"/>
  <c r="H345" i="11"/>
  <c r="H341" i="11"/>
  <c r="H337" i="11"/>
  <c r="H333" i="11"/>
  <c r="H329" i="11"/>
  <c r="H325" i="11"/>
  <c r="H321" i="11"/>
  <c r="H317" i="11"/>
  <c r="H313" i="11"/>
  <c r="H309" i="11"/>
  <c r="H305" i="11"/>
  <c r="H301" i="11"/>
  <c r="H297" i="11"/>
  <c r="H293" i="11"/>
  <c r="H289" i="11"/>
  <c r="H285" i="11"/>
  <c r="H281" i="11"/>
  <c r="H277" i="11"/>
  <c r="H273" i="11"/>
  <c r="H269" i="11"/>
  <c r="H265" i="11"/>
  <c r="H261" i="11"/>
  <c r="H257" i="11"/>
  <c r="H253" i="11"/>
  <c r="H249" i="11"/>
  <c r="H245" i="11"/>
  <c r="H241" i="11"/>
  <c r="H237" i="11"/>
  <c r="H233" i="11"/>
  <c r="H229" i="11"/>
  <c r="H225" i="11"/>
  <c r="H221" i="11"/>
  <c r="H217" i="11"/>
  <c r="H213" i="11"/>
  <c r="H209" i="11"/>
  <c r="H205" i="11"/>
  <c r="H201" i="11"/>
  <c r="H197" i="11"/>
  <c r="H193" i="11"/>
  <c r="H189" i="11"/>
  <c r="H185" i="11"/>
  <c r="H181" i="11"/>
  <c r="H177" i="11"/>
  <c r="H173" i="11"/>
  <c r="H169" i="11"/>
  <c r="H165" i="11"/>
  <c r="H161" i="11"/>
  <c r="H157" i="11"/>
  <c r="H153" i="11"/>
  <c r="H149" i="11"/>
  <c r="H145" i="11"/>
  <c r="H141" i="11"/>
  <c r="H137" i="11"/>
  <c r="H133" i="11"/>
  <c r="H129" i="11"/>
  <c r="H125" i="11"/>
  <c r="H121" i="11"/>
  <c r="H117" i="11"/>
  <c r="H113" i="11"/>
  <c r="H109" i="11"/>
  <c r="H105" i="11"/>
  <c r="H101" i="11"/>
  <c r="H97" i="11"/>
  <c r="H93" i="11"/>
  <c r="H840" i="11"/>
  <c r="H638" i="11"/>
  <c r="H606" i="11"/>
  <c r="H574" i="11"/>
  <c r="H542" i="11"/>
  <c r="H510" i="11"/>
  <c r="H478" i="11"/>
  <c r="H453" i="11"/>
  <c r="H744" i="11"/>
  <c r="H626" i="11"/>
  <c r="H594" i="11"/>
  <c r="H562" i="11"/>
  <c r="H530" i="11"/>
  <c r="H498" i="11"/>
  <c r="H462" i="11"/>
  <c r="H456" i="11"/>
  <c r="H450" i="11"/>
  <c r="H446" i="11"/>
  <c r="H442" i="11"/>
  <c r="H438" i="11"/>
  <c r="H434" i="11"/>
  <c r="H430" i="11"/>
  <c r="H426" i="11"/>
  <c r="H422" i="11"/>
  <c r="H418" i="11"/>
  <c r="H414" i="11"/>
  <c r="H410" i="11"/>
  <c r="H406" i="11"/>
  <c r="H402" i="11"/>
  <c r="H398" i="11"/>
  <c r="H394" i="11"/>
  <c r="H390" i="11"/>
  <c r="H386" i="11"/>
  <c r="H382" i="11"/>
  <c r="H378" i="11"/>
  <c r="H374" i="11"/>
  <c r="H370" i="11"/>
  <c r="H366" i="11"/>
  <c r="H362" i="11"/>
  <c r="H358" i="11"/>
  <c r="H354" i="11"/>
  <c r="H350" i="11"/>
  <c r="H346" i="11"/>
  <c r="H342" i="11"/>
  <c r="H338" i="11"/>
  <c r="H334" i="11"/>
  <c r="H330" i="11"/>
  <c r="H326" i="11"/>
  <c r="H322" i="11"/>
  <c r="H318" i="11"/>
  <c r="H314" i="11"/>
  <c r="H310" i="11"/>
  <c r="H306" i="11"/>
  <c r="H302" i="11"/>
  <c r="H298" i="11"/>
  <c r="H294" i="11"/>
  <c r="H290" i="11"/>
  <c r="H286" i="11"/>
  <c r="H282" i="11"/>
  <c r="H278" i="11"/>
  <c r="H274" i="11"/>
  <c r="H270" i="11"/>
  <c r="H266" i="11"/>
  <c r="H262" i="11"/>
  <c r="H258" i="11"/>
  <c r="H254" i="11"/>
  <c r="H250" i="11"/>
  <c r="H246" i="11"/>
  <c r="H242" i="11"/>
  <c r="H238" i="11"/>
  <c r="H234" i="11"/>
  <c r="H230" i="11"/>
  <c r="H226" i="11"/>
  <c r="H222" i="11"/>
  <c r="H218" i="11"/>
  <c r="H214" i="11"/>
  <c r="H210" i="11"/>
  <c r="H206" i="11"/>
  <c r="H202" i="11"/>
  <c r="H198" i="11"/>
  <c r="H194" i="11"/>
  <c r="H190" i="11"/>
  <c r="H186" i="11"/>
  <c r="H182" i="11"/>
  <c r="H178" i="11"/>
  <c r="H174" i="11"/>
  <c r="H170" i="11"/>
  <c r="H166" i="11"/>
  <c r="H162" i="11"/>
  <c r="H158" i="11"/>
  <c r="H154" i="11"/>
  <c r="H150" i="11"/>
  <c r="H146" i="11"/>
  <c r="H142" i="11"/>
  <c r="H138" i="11"/>
  <c r="H134" i="11"/>
  <c r="H130" i="11"/>
  <c r="H126" i="11"/>
  <c r="H122" i="11"/>
  <c r="H118" i="11"/>
  <c r="H114" i="11"/>
  <c r="H110" i="11"/>
  <c r="H106" i="11"/>
  <c r="H102" i="11"/>
  <c r="H98" i="11"/>
  <c r="H94" i="11"/>
  <c r="H90" i="11"/>
  <c r="H86" i="11"/>
  <c r="H82" i="11"/>
  <c r="H78" i="11"/>
  <c r="H74" i="11"/>
  <c r="H70" i="11"/>
  <c r="H66" i="11"/>
  <c r="H62" i="11"/>
  <c r="H58" i="11"/>
  <c r="H54" i="11"/>
  <c r="H50" i="11"/>
  <c r="H46" i="11"/>
  <c r="H42" i="11"/>
  <c r="H614" i="11"/>
  <c r="H582" i="11"/>
  <c r="H550" i="11"/>
  <c r="H518" i="11"/>
  <c r="H486" i="11"/>
  <c r="H466" i="11"/>
  <c r="H461" i="11"/>
  <c r="H459" i="11"/>
  <c r="H808" i="11"/>
  <c r="H672" i="11"/>
  <c r="H634" i="11"/>
  <c r="H602" i="11"/>
  <c r="H570" i="11"/>
  <c r="H538" i="11"/>
  <c r="H506" i="11"/>
  <c r="H457" i="11"/>
  <c r="H454" i="11"/>
  <c r="H451" i="11"/>
  <c r="H447" i="11"/>
  <c r="H443" i="11"/>
  <c r="H439" i="11"/>
  <c r="H435" i="11"/>
  <c r="H431" i="11"/>
  <c r="H427" i="11"/>
  <c r="H423" i="11"/>
  <c r="H419" i="11"/>
  <c r="H415" i="11"/>
  <c r="H411" i="11"/>
  <c r="H407" i="11"/>
  <c r="H403" i="11"/>
  <c r="H399" i="11"/>
  <c r="H395" i="11"/>
  <c r="H391" i="11"/>
  <c r="H387" i="11"/>
  <c r="H383" i="11"/>
  <c r="H379" i="11"/>
  <c r="H375" i="11"/>
  <c r="H371" i="11"/>
  <c r="H367" i="11"/>
  <c r="H363" i="11"/>
  <c r="H359" i="11"/>
  <c r="H355" i="11"/>
  <c r="H351" i="11"/>
  <c r="H347" i="11"/>
  <c r="H343" i="11"/>
  <c r="H339" i="11"/>
  <c r="H335" i="11"/>
  <c r="H331" i="11"/>
  <c r="H327" i="11"/>
  <c r="H323" i="11"/>
  <c r="H319" i="11"/>
  <c r="H315" i="11"/>
  <c r="H311" i="11"/>
  <c r="H307" i="11"/>
  <c r="H303" i="11"/>
  <c r="H299" i="11"/>
  <c r="H295" i="11"/>
  <c r="H291" i="11"/>
  <c r="H287" i="11"/>
  <c r="H283" i="11"/>
  <c r="H279" i="11"/>
  <c r="H275" i="11"/>
  <c r="H271" i="11"/>
  <c r="H267" i="11"/>
  <c r="H263" i="11"/>
  <c r="H259" i="11"/>
  <c r="H255" i="11"/>
  <c r="H251" i="11"/>
  <c r="H247" i="11"/>
  <c r="H243" i="11"/>
  <c r="H239" i="11"/>
  <c r="H235" i="11"/>
  <c r="H231" i="11"/>
  <c r="H227" i="11"/>
  <c r="H223" i="11"/>
  <c r="H219" i="11"/>
  <c r="H215" i="11"/>
  <c r="H211" i="11"/>
  <c r="H207" i="11"/>
  <c r="H203" i="11"/>
  <c r="H199" i="11"/>
  <c r="H195" i="11"/>
  <c r="H191" i="11"/>
  <c r="H187" i="11"/>
  <c r="H183" i="11"/>
  <c r="H179" i="11"/>
  <c r="H175" i="11"/>
  <c r="H171" i="11"/>
  <c r="H167" i="11"/>
  <c r="H163" i="11"/>
  <c r="H159" i="11"/>
  <c r="H155" i="11"/>
  <c r="H151" i="11"/>
  <c r="H147" i="11"/>
  <c r="H143" i="11"/>
  <c r="H139" i="11"/>
  <c r="H135" i="11"/>
  <c r="H131" i="11"/>
  <c r="H127" i="11"/>
  <c r="H123" i="11"/>
  <c r="H119" i="11"/>
  <c r="H115" i="11"/>
  <c r="H111" i="11"/>
  <c r="H107" i="11"/>
  <c r="H103" i="11"/>
  <c r="H99" i="11"/>
  <c r="H95" i="11"/>
  <c r="H91" i="11"/>
  <c r="H87" i="11"/>
  <c r="H83" i="11"/>
  <c r="H79" i="11"/>
  <c r="H75" i="11"/>
  <c r="H71" i="11"/>
  <c r="H67" i="11"/>
  <c r="H63" i="11"/>
  <c r="H59" i="11"/>
  <c r="H55" i="11"/>
  <c r="H51" i="11"/>
  <c r="H47" i="11"/>
  <c r="H43" i="11"/>
  <c r="H39" i="11"/>
  <c r="H35" i="11"/>
  <c r="H590" i="11"/>
  <c r="H470" i="11"/>
  <c r="H89" i="11"/>
  <c r="H64" i="11"/>
  <c r="H57" i="11"/>
  <c r="H37" i="11"/>
  <c r="H546" i="11"/>
  <c r="H440" i="11"/>
  <c r="H424" i="11"/>
  <c r="H408" i="11"/>
  <c r="H392" i="11"/>
  <c r="H376" i="11"/>
  <c r="H360" i="11"/>
  <c r="H344" i="11"/>
  <c r="H328" i="11"/>
  <c r="H312" i="11"/>
  <c r="H296" i="11"/>
  <c r="H280" i="11"/>
  <c r="H264" i="11"/>
  <c r="H248" i="11"/>
  <c r="H232" i="11"/>
  <c r="H216" i="11"/>
  <c r="H200" i="11"/>
  <c r="H184" i="11"/>
  <c r="H168" i="11"/>
  <c r="H152" i="11"/>
  <c r="H136" i="11"/>
  <c r="H120" i="11"/>
  <c r="H104" i="11"/>
  <c r="H85" i="11"/>
  <c r="H60" i="11"/>
  <c r="H53" i="11"/>
  <c r="H33" i="11"/>
  <c r="H29" i="11"/>
  <c r="H25" i="11"/>
  <c r="H21" i="11"/>
  <c r="H17" i="11"/>
  <c r="H13" i="11"/>
  <c r="H9" i="11"/>
  <c r="H5" i="11"/>
  <c r="H712" i="11"/>
  <c r="H622" i="11"/>
  <c r="H494" i="11"/>
  <c r="H88" i="11"/>
  <c r="H81" i="11"/>
  <c r="H56" i="11"/>
  <c r="H49" i="11"/>
  <c r="H578" i="11"/>
  <c r="H444" i="11"/>
  <c r="H428" i="11"/>
  <c r="H412" i="11"/>
  <c r="H396" i="11"/>
  <c r="H380" i="11"/>
  <c r="H364" i="11"/>
  <c r="H348" i="11"/>
  <c r="H332" i="11"/>
  <c r="H316" i="11"/>
  <c r="H300" i="11"/>
  <c r="H284" i="11"/>
  <c r="H268" i="11"/>
  <c r="H252" i="11"/>
  <c r="H236" i="11"/>
  <c r="H220" i="11"/>
  <c r="H204" i="11"/>
  <c r="H188" i="11"/>
  <c r="H172" i="11"/>
  <c r="H156" i="11"/>
  <c r="H140" i="11"/>
  <c r="H124" i="11"/>
  <c r="H108" i="11"/>
  <c r="H92" i="11"/>
  <c r="H84" i="11"/>
  <c r="H77" i="11"/>
  <c r="H52" i="11"/>
  <c r="H45" i="11"/>
  <c r="H36" i="11"/>
  <c r="H34" i="11"/>
  <c r="H30" i="11"/>
  <c r="H26" i="11"/>
  <c r="H22" i="11"/>
  <c r="H18" i="11"/>
  <c r="H14" i="11"/>
  <c r="H10" i="11"/>
  <c r="H6" i="11"/>
  <c r="H526" i="11"/>
  <c r="H80" i="11"/>
  <c r="H73" i="11"/>
  <c r="H48" i="11"/>
  <c r="H41" i="11"/>
  <c r="H610" i="11"/>
  <c r="H482" i="11"/>
  <c r="H448" i="11"/>
  <c r="H432" i="11"/>
  <c r="H416" i="11"/>
  <c r="H400" i="11"/>
  <c r="H384" i="11"/>
  <c r="H368" i="11"/>
  <c r="H352" i="11"/>
  <c r="H336" i="11"/>
  <c r="H320" i="11"/>
  <c r="H304" i="11"/>
  <c r="H288" i="11"/>
  <c r="H272" i="11"/>
  <c r="H256" i="11"/>
  <c r="H240" i="11"/>
  <c r="H224" i="11"/>
  <c r="H208" i="11"/>
  <c r="H192" i="11"/>
  <c r="H176" i="11"/>
  <c r="H160" i="11"/>
  <c r="H144" i="11"/>
  <c r="H128" i="11"/>
  <c r="H112" i="11"/>
  <c r="H96" i="11"/>
  <c r="H76" i="11"/>
  <c r="H69" i="11"/>
  <c r="H44" i="11"/>
  <c r="H38" i="11"/>
  <c r="H31" i="11"/>
  <c r="H27" i="11"/>
  <c r="H23" i="11"/>
  <c r="H19" i="11"/>
  <c r="H15" i="11"/>
  <c r="H11" i="11"/>
  <c r="H7" i="11"/>
  <c r="H3" i="11"/>
  <c r="H558" i="11"/>
  <c r="H72" i="11"/>
  <c r="H65" i="11"/>
  <c r="H642" i="11"/>
  <c r="H514" i="11"/>
  <c r="H436" i="11"/>
  <c r="H420" i="11"/>
  <c r="H404" i="11"/>
  <c r="H388" i="11"/>
  <c r="H372" i="11"/>
  <c r="H356" i="11"/>
  <c r="H340" i="11"/>
  <c r="H324" i="11"/>
  <c r="H308" i="11"/>
  <c r="H292" i="11"/>
  <c r="H276" i="11"/>
  <c r="H260" i="11"/>
  <c r="H244" i="11"/>
  <c r="H228" i="11"/>
  <c r="H212" i="11"/>
  <c r="H196" i="11"/>
  <c r="H180" i="11"/>
  <c r="H164" i="11"/>
  <c r="H148" i="11"/>
  <c r="H132" i="11"/>
  <c r="H116" i="11"/>
  <c r="H100" i="11"/>
  <c r="H68" i="11"/>
  <c r="H61" i="11"/>
  <c r="H20" i="11"/>
  <c r="H8" i="11"/>
  <c r="H28" i="11"/>
  <c r="H40" i="11"/>
  <c r="H16" i="11"/>
  <c r="H4" i="11"/>
  <c r="H24" i="11"/>
  <c r="H2" i="10"/>
  <c r="H12" i="11"/>
  <c r="H32" i="11"/>
  <c r="E1114" i="11"/>
  <c r="E1110" i="11"/>
  <c r="E1106" i="11"/>
  <c r="E1102" i="11"/>
  <c r="E1098" i="11"/>
  <c r="E1094" i="11"/>
  <c r="E1115" i="11"/>
  <c r="E1111" i="11"/>
  <c r="E1107" i="11"/>
  <c r="E1103" i="11"/>
  <c r="E1099" i="11"/>
  <c r="E1095" i="11"/>
  <c r="E1091" i="11"/>
  <c r="E1087" i="11"/>
  <c r="E1083" i="11"/>
  <c r="E1079" i="11"/>
  <c r="E1075" i="11"/>
  <c r="E1071" i="11"/>
  <c r="E1067" i="11"/>
  <c r="E1063" i="11"/>
  <c r="E1059" i="11"/>
  <c r="E1055" i="11"/>
  <c r="E1051" i="11"/>
  <c r="E1047" i="11"/>
  <c r="E1043" i="11"/>
  <c r="E1039" i="11"/>
  <c r="E1035" i="11"/>
  <c r="E1031" i="11"/>
  <c r="E1027" i="11"/>
  <c r="E1112" i="11"/>
  <c r="E1108" i="11"/>
  <c r="E1104" i="11"/>
  <c r="E1100" i="11"/>
  <c r="E1113" i="11"/>
  <c r="E1109" i="11"/>
  <c r="E1089" i="11"/>
  <c r="E1081" i="11"/>
  <c r="E1073" i="11"/>
  <c r="E1065" i="11"/>
  <c r="E1048" i="11"/>
  <c r="E1032" i="11"/>
  <c r="E1017" i="11"/>
  <c r="E1014" i="11"/>
  <c r="E1011" i="11"/>
  <c r="E1008" i="11"/>
  <c r="E1057" i="11"/>
  <c r="E1053" i="11"/>
  <c r="E1046" i="11"/>
  <c r="E1037" i="11"/>
  <c r="E1030" i="11"/>
  <c r="E1023" i="11"/>
  <c r="E1020" i="11"/>
  <c r="E999" i="11"/>
  <c r="E995" i="11"/>
  <c r="E991" i="11"/>
  <c r="E987" i="11"/>
  <c r="E983" i="11"/>
  <c r="E979" i="11"/>
  <c r="E975" i="11"/>
  <c r="E971" i="11"/>
  <c r="E967" i="11"/>
  <c r="E963" i="11"/>
  <c r="E959" i="11"/>
  <c r="E1086" i="11"/>
  <c r="E1078" i="11"/>
  <c r="E1070" i="11"/>
  <c r="E1062" i="11"/>
  <c r="E1044" i="11"/>
  <c r="E1028" i="11"/>
  <c r="E1009" i="11"/>
  <c r="E1006" i="11"/>
  <c r="E1003" i="11"/>
  <c r="E1097" i="11"/>
  <c r="E1088" i="11"/>
  <c r="E1080" i="11"/>
  <c r="E1072" i="11"/>
  <c r="E1064" i="11"/>
  <c r="E1049" i="11"/>
  <c r="E1042" i="11"/>
  <c r="E1033" i="11"/>
  <c r="E1026" i="11"/>
  <c r="E1021" i="11"/>
  <c r="E1018" i="11"/>
  <c r="E1015" i="11"/>
  <c r="E1012" i="11"/>
  <c r="E1000" i="11"/>
  <c r="E996" i="11"/>
  <c r="E992" i="11"/>
  <c r="E988" i="11"/>
  <c r="E984" i="11"/>
  <c r="E980" i="11"/>
  <c r="E976" i="11"/>
  <c r="E972" i="11"/>
  <c r="E968" i="11"/>
  <c r="E964" i="11"/>
  <c r="E960" i="11"/>
  <c r="E956" i="11"/>
  <c r="E1093" i="11"/>
  <c r="E1085" i="11"/>
  <c r="E1077" i="11"/>
  <c r="E1069" i="11"/>
  <c r="E1061" i="11"/>
  <c r="E1040" i="11"/>
  <c r="E1024" i="11"/>
  <c r="E1101" i="11"/>
  <c r="E1096" i="11"/>
  <c r="E1056" i="11"/>
  <c r="E1054" i="11"/>
  <c r="E1045" i="11"/>
  <c r="E1038" i="11"/>
  <c r="E1029" i="11"/>
  <c r="E1013" i="11"/>
  <c r="E1010" i="11"/>
  <c r="E1007" i="11"/>
  <c r="E1004" i="11"/>
  <c r="E1001" i="11"/>
  <c r="E997" i="11"/>
  <c r="E993" i="11"/>
  <c r="E989" i="11"/>
  <c r="E985" i="11"/>
  <c r="E981" i="11"/>
  <c r="E977" i="11"/>
  <c r="E973" i="11"/>
  <c r="E969" i="11"/>
  <c r="E965" i="11"/>
  <c r="E961" i="11"/>
  <c r="E957" i="11"/>
  <c r="E1090" i="11"/>
  <c r="E1082" i="11"/>
  <c r="E1074" i="11"/>
  <c r="E1066" i="11"/>
  <c r="E1058" i="11"/>
  <c r="E1052" i="11"/>
  <c r="E1036" i="11"/>
  <c r="E1022" i="11"/>
  <c r="E1019" i="11"/>
  <c r="E1016" i="11"/>
  <c r="E1105" i="11"/>
  <c r="E982" i="11"/>
  <c r="E1076" i="11"/>
  <c r="E1041" i="11"/>
  <c r="E1002" i="11"/>
  <c r="E970" i="11"/>
  <c r="E952" i="11"/>
  <c r="E948" i="11"/>
  <c r="E944" i="11"/>
  <c r="E940" i="11"/>
  <c r="E936" i="11"/>
  <c r="E932" i="11"/>
  <c r="E928" i="11"/>
  <c r="E924" i="11"/>
  <c r="E920" i="11"/>
  <c r="E916" i="11"/>
  <c r="E912" i="11"/>
  <c r="E908" i="11"/>
  <c r="E904" i="11"/>
  <c r="E900" i="11"/>
  <c r="E896" i="11"/>
  <c r="E892" i="11"/>
  <c r="E888" i="11"/>
  <c r="E884" i="11"/>
  <c r="E880" i="11"/>
  <c r="E876" i="11"/>
  <c r="E872" i="11"/>
  <c r="E868" i="11"/>
  <c r="E864" i="11"/>
  <c r="E860" i="11"/>
  <c r="E856" i="11"/>
  <c r="E1025" i="11"/>
  <c r="E990" i="11"/>
  <c r="E1092" i="11"/>
  <c r="E978" i="11"/>
  <c r="E953" i="11"/>
  <c r="E949" i="11"/>
  <c r="E945" i="11"/>
  <c r="E941" i="11"/>
  <c r="E937" i="11"/>
  <c r="E933" i="11"/>
  <c r="E929" i="11"/>
  <c r="E925" i="11"/>
  <c r="E921" i="11"/>
  <c r="E917" i="11"/>
  <c r="E913" i="11"/>
  <c r="E909" i="11"/>
  <c r="E905" i="11"/>
  <c r="E901" i="11"/>
  <c r="E897" i="11"/>
  <c r="E893" i="11"/>
  <c r="E889" i="11"/>
  <c r="E885" i="11"/>
  <c r="E881" i="11"/>
  <c r="E877" i="11"/>
  <c r="E873" i="11"/>
  <c r="E869" i="11"/>
  <c r="E865" i="11"/>
  <c r="E861" i="11"/>
  <c r="E857" i="11"/>
  <c r="E1068" i="11"/>
  <c r="E1050" i="11"/>
  <c r="E998" i="11"/>
  <c r="E966" i="11"/>
  <c r="E1034" i="11"/>
  <c r="E986" i="11"/>
  <c r="E954" i="11"/>
  <c r="E950" i="11"/>
  <c r="E946" i="11"/>
  <c r="E942" i="11"/>
  <c r="E938" i="11"/>
  <c r="E934" i="11"/>
  <c r="E930" i="11"/>
  <c r="E926" i="11"/>
  <c r="E922" i="11"/>
  <c r="E918" i="11"/>
  <c r="E914" i="11"/>
  <c r="E910" i="11"/>
  <c r="E906" i="11"/>
  <c r="E902" i="11"/>
  <c r="E898" i="11"/>
  <c r="E894" i="11"/>
  <c r="E890" i="11"/>
  <c r="E886" i="11"/>
  <c r="E882" i="11"/>
  <c r="E878" i="11"/>
  <c r="E874" i="11"/>
  <c r="E870" i="11"/>
  <c r="E866" i="11"/>
  <c r="E862" i="11"/>
  <c r="E1084" i="11"/>
  <c r="E974" i="11"/>
  <c r="E927" i="11"/>
  <c r="E895" i="11"/>
  <c r="E858" i="11"/>
  <c r="E851" i="11"/>
  <c r="E847" i="11"/>
  <c r="E843" i="11"/>
  <c r="E839" i="11"/>
  <c r="E835" i="11"/>
  <c r="E831" i="11"/>
  <c r="E827" i="11"/>
  <c r="E823" i="11"/>
  <c r="E819" i="11"/>
  <c r="E815" i="11"/>
  <c r="E811" i="11"/>
  <c r="E807" i="11"/>
  <c r="E803" i="11"/>
  <c r="E799" i="11"/>
  <c r="E795" i="11"/>
  <c r="E791" i="11"/>
  <c r="E787" i="11"/>
  <c r="E783" i="11"/>
  <c r="E779" i="11"/>
  <c r="E775" i="11"/>
  <c r="E771" i="11"/>
  <c r="E767" i="11"/>
  <c r="E763" i="11"/>
  <c r="E759" i="11"/>
  <c r="E755" i="11"/>
  <c r="E751" i="11"/>
  <c r="E747" i="11"/>
  <c r="E743" i="11"/>
  <c r="E739" i="11"/>
  <c r="E735" i="11"/>
  <c r="E731" i="11"/>
  <c r="E727" i="11"/>
  <c r="E723" i="11"/>
  <c r="E719" i="11"/>
  <c r="E715" i="11"/>
  <c r="E711" i="11"/>
  <c r="E707" i="11"/>
  <c r="E703" i="11"/>
  <c r="E699" i="11"/>
  <c r="E695" i="11"/>
  <c r="E691" i="11"/>
  <c r="E1060" i="11"/>
  <c r="E962" i="11"/>
  <c r="E947" i="11"/>
  <c r="E915" i="11"/>
  <c r="E883" i="11"/>
  <c r="E958" i="11"/>
  <c r="E935" i="11"/>
  <c r="E903" i="11"/>
  <c r="E871" i="11"/>
  <c r="E852" i="11"/>
  <c r="E848" i="11"/>
  <c r="E844" i="11"/>
  <c r="E840" i="11"/>
  <c r="E836" i="11"/>
  <c r="E832" i="11"/>
  <c r="E828" i="11"/>
  <c r="E824" i="11"/>
  <c r="E820" i="11"/>
  <c r="E816" i="11"/>
  <c r="E812" i="11"/>
  <c r="E808" i="11"/>
  <c r="E804" i="11"/>
  <c r="E800" i="11"/>
  <c r="E796" i="11"/>
  <c r="E792" i="11"/>
  <c r="E788" i="11"/>
  <c r="E784" i="11"/>
  <c r="E780" i="11"/>
  <c r="E776" i="11"/>
  <c r="E772" i="11"/>
  <c r="E768" i="11"/>
  <c r="E764" i="11"/>
  <c r="E760" i="11"/>
  <c r="E756" i="11"/>
  <c r="E752" i="11"/>
  <c r="E748" i="11"/>
  <c r="E744" i="11"/>
  <c r="E740" i="11"/>
  <c r="E736" i="11"/>
  <c r="E732" i="11"/>
  <c r="E728" i="11"/>
  <c r="E724" i="11"/>
  <c r="E720" i="11"/>
  <c r="E716" i="11"/>
  <c r="E712" i="11"/>
  <c r="E708" i="11"/>
  <c r="E704" i="11"/>
  <c r="E700" i="11"/>
  <c r="E696" i="11"/>
  <c r="E692" i="11"/>
  <c r="E688" i="11"/>
  <c r="E684" i="11"/>
  <c r="E680" i="11"/>
  <c r="E676" i="11"/>
  <c r="E672" i="11"/>
  <c r="E668" i="11"/>
  <c r="E664" i="11"/>
  <c r="E660" i="11"/>
  <c r="E656" i="11"/>
  <c r="E652" i="11"/>
  <c r="E648" i="11"/>
  <c r="E955" i="11"/>
  <c r="E923" i="11"/>
  <c r="E891" i="11"/>
  <c r="E943" i="11"/>
  <c r="E911" i="11"/>
  <c r="E879" i="11"/>
  <c r="E863" i="11"/>
  <c r="E855" i="11"/>
  <c r="E853" i="11"/>
  <c r="E849" i="11"/>
  <c r="E845" i="11"/>
  <c r="E841" i="11"/>
  <c r="E837" i="11"/>
  <c r="E833" i="11"/>
  <c r="E829" i="11"/>
  <c r="E825" i="11"/>
  <c r="E821" i="11"/>
  <c r="E817" i="11"/>
  <c r="E813" i="11"/>
  <c r="E809" i="11"/>
  <c r="E805" i="11"/>
  <c r="E801" i="11"/>
  <c r="E797" i="11"/>
  <c r="E793" i="11"/>
  <c r="E789" i="11"/>
  <c r="E785" i="11"/>
  <c r="E781" i="11"/>
  <c r="E777" i="11"/>
  <c r="E773" i="11"/>
  <c r="E769" i="11"/>
  <c r="E765" i="11"/>
  <c r="E761" i="11"/>
  <c r="E757" i="11"/>
  <c r="E753" i="11"/>
  <c r="E749" i="11"/>
  <c r="E745" i="11"/>
  <c r="E741" i="11"/>
  <c r="E737" i="11"/>
  <c r="E733" i="11"/>
  <c r="E729" i="11"/>
  <c r="E725" i="11"/>
  <c r="E721" i="11"/>
  <c r="E717" i="11"/>
  <c r="E713" i="11"/>
  <c r="E709" i="11"/>
  <c r="E705" i="11"/>
  <c r="E701" i="11"/>
  <c r="E697" i="11"/>
  <c r="E693" i="11"/>
  <c r="E689" i="11"/>
  <c r="E685" i="11"/>
  <c r="E681" i="11"/>
  <c r="E677" i="11"/>
  <c r="E673" i="11"/>
  <c r="E669" i="11"/>
  <c r="E665" i="11"/>
  <c r="E661" i="11"/>
  <c r="E657" i="11"/>
  <c r="E653" i="11"/>
  <c r="E649" i="11"/>
  <c r="E1005" i="11"/>
  <c r="E931" i="11"/>
  <c r="E899" i="11"/>
  <c r="E994" i="11"/>
  <c r="E951" i="11"/>
  <c r="E919" i="11"/>
  <c r="E887" i="11"/>
  <c r="E867" i="11"/>
  <c r="E859" i="11"/>
  <c r="E850" i="11"/>
  <c r="E846" i="11"/>
  <c r="E842" i="11"/>
  <c r="E838" i="11"/>
  <c r="E834" i="11"/>
  <c r="E830" i="11"/>
  <c r="E826" i="11"/>
  <c r="E822" i="11"/>
  <c r="E818" i="11"/>
  <c r="E814" i="11"/>
  <c r="E810" i="11"/>
  <c r="E806" i="11"/>
  <c r="E802" i="11"/>
  <c r="E798" i="11"/>
  <c r="E794" i="11"/>
  <c r="E790" i="11"/>
  <c r="E786" i="11"/>
  <c r="E782" i="11"/>
  <c r="E778" i="11"/>
  <c r="E774" i="11"/>
  <c r="E770" i="11"/>
  <c r="E766" i="11"/>
  <c r="E762" i="11"/>
  <c r="E758" i="11"/>
  <c r="E754" i="11"/>
  <c r="E750" i="11"/>
  <c r="E746" i="11"/>
  <c r="E742" i="11"/>
  <c r="E738" i="11"/>
  <c r="E734" i="11"/>
  <c r="E730" i="11"/>
  <c r="E726" i="11"/>
  <c r="E722" i="11"/>
  <c r="E718" i="11"/>
  <c r="E714" i="11"/>
  <c r="E710" i="11"/>
  <c r="E706" i="11"/>
  <c r="E702" i="11"/>
  <c r="E698" i="11"/>
  <c r="E694" i="11"/>
  <c r="E690" i="11"/>
  <c r="E686" i="11"/>
  <c r="E682" i="11"/>
  <c r="E678" i="11"/>
  <c r="E674" i="11"/>
  <c r="E670" i="11"/>
  <c r="E666" i="11"/>
  <c r="E662" i="11"/>
  <c r="E658" i="11"/>
  <c r="E654" i="11"/>
  <c r="E650" i="11"/>
  <c r="E646" i="11"/>
  <c r="E875" i="11"/>
  <c r="E683" i="11"/>
  <c r="E651" i="11"/>
  <c r="E645" i="11"/>
  <c r="E641" i="11"/>
  <c r="E637" i="11"/>
  <c r="E633" i="11"/>
  <c r="E629" i="11"/>
  <c r="E625" i="11"/>
  <c r="E621" i="11"/>
  <c r="E617" i="11"/>
  <c r="E613" i="11"/>
  <c r="E609" i="11"/>
  <c r="E605" i="11"/>
  <c r="E601" i="11"/>
  <c r="E597" i="11"/>
  <c r="E593" i="11"/>
  <c r="E589" i="11"/>
  <c r="E585" i="11"/>
  <c r="E581" i="11"/>
  <c r="E577" i="11"/>
  <c r="E573" i="11"/>
  <c r="E569" i="11"/>
  <c r="E565" i="11"/>
  <c r="E561" i="11"/>
  <c r="E557" i="11"/>
  <c r="E553" i="11"/>
  <c r="E549" i="11"/>
  <c r="E545" i="11"/>
  <c r="E541" i="11"/>
  <c r="E537" i="11"/>
  <c r="E533" i="11"/>
  <c r="E529" i="11"/>
  <c r="E525" i="11"/>
  <c r="E521" i="11"/>
  <c r="E517" i="11"/>
  <c r="E513" i="11"/>
  <c r="E509" i="11"/>
  <c r="E505" i="11"/>
  <c r="E501" i="11"/>
  <c r="E497" i="11"/>
  <c r="E493" i="11"/>
  <c r="E489" i="11"/>
  <c r="E485" i="11"/>
  <c r="E481" i="11"/>
  <c r="E477" i="11"/>
  <c r="E473" i="11"/>
  <c r="E469" i="11"/>
  <c r="E465" i="11"/>
  <c r="E461" i="11"/>
  <c r="E679" i="11"/>
  <c r="E647" i="11"/>
  <c r="E939" i="11"/>
  <c r="E675" i="11"/>
  <c r="E642" i="11"/>
  <c r="E638" i="11"/>
  <c r="E634" i="11"/>
  <c r="E630" i="11"/>
  <c r="E626" i="11"/>
  <c r="E622" i="11"/>
  <c r="E618" i="11"/>
  <c r="E614" i="11"/>
  <c r="E610" i="11"/>
  <c r="E606" i="11"/>
  <c r="E602" i="11"/>
  <c r="E598" i="11"/>
  <c r="E594" i="11"/>
  <c r="E590" i="11"/>
  <c r="E586" i="11"/>
  <c r="E582" i="11"/>
  <c r="E578" i="11"/>
  <c r="E574" i="11"/>
  <c r="E570" i="11"/>
  <c r="E566" i="11"/>
  <c r="E562" i="11"/>
  <c r="E558" i="11"/>
  <c r="E554" i="11"/>
  <c r="E550" i="11"/>
  <c r="E546" i="11"/>
  <c r="E542" i="11"/>
  <c r="E538" i="11"/>
  <c r="E534" i="11"/>
  <c r="E530" i="11"/>
  <c r="E526" i="11"/>
  <c r="E522" i="11"/>
  <c r="E518" i="11"/>
  <c r="E514" i="11"/>
  <c r="E510" i="11"/>
  <c r="E506" i="11"/>
  <c r="E502" i="11"/>
  <c r="E498" i="11"/>
  <c r="E494" i="11"/>
  <c r="E490" i="11"/>
  <c r="E486" i="11"/>
  <c r="E482" i="11"/>
  <c r="E478" i="11"/>
  <c r="E474" i="11"/>
  <c r="E470" i="11"/>
  <c r="E466" i="11"/>
  <c r="E462" i="11"/>
  <c r="E671" i="11"/>
  <c r="E667" i="11"/>
  <c r="E643" i="11"/>
  <c r="E639" i="11"/>
  <c r="E635" i="11"/>
  <c r="E631" i="11"/>
  <c r="E627" i="11"/>
  <c r="E623" i="11"/>
  <c r="E619" i="11"/>
  <c r="E615" i="11"/>
  <c r="E611" i="11"/>
  <c r="E607" i="11"/>
  <c r="E603" i="11"/>
  <c r="E599" i="11"/>
  <c r="E595" i="11"/>
  <c r="E591" i="11"/>
  <c r="E587" i="11"/>
  <c r="E583" i="11"/>
  <c r="E579" i="11"/>
  <c r="E575" i="11"/>
  <c r="E571" i="11"/>
  <c r="E567" i="11"/>
  <c r="E563" i="11"/>
  <c r="E559" i="11"/>
  <c r="E555" i="11"/>
  <c r="E551" i="11"/>
  <c r="E547" i="11"/>
  <c r="E543" i="11"/>
  <c r="E539" i="11"/>
  <c r="E535" i="11"/>
  <c r="E531" i="11"/>
  <c r="E527" i="11"/>
  <c r="E523" i="11"/>
  <c r="E519" i="11"/>
  <c r="E515" i="11"/>
  <c r="E511" i="11"/>
  <c r="E507" i="11"/>
  <c r="E503" i="11"/>
  <c r="E499" i="11"/>
  <c r="E495" i="11"/>
  <c r="E491" i="11"/>
  <c r="E487" i="11"/>
  <c r="E483" i="11"/>
  <c r="E479" i="11"/>
  <c r="E475" i="11"/>
  <c r="E471" i="11"/>
  <c r="E467" i="11"/>
  <c r="E463" i="11"/>
  <c r="E459" i="11"/>
  <c r="E455" i="11"/>
  <c r="E907" i="11"/>
  <c r="E854" i="11"/>
  <c r="E663" i="11"/>
  <c r="E659" i="11"/>
  <c r="E644" i="11"/>
  <c r="E640" i="11"/>
  <c r="E636" i="11"/>
  <c r="E632" i="11"/>
  <c r="E628" i="11"/>
  <c r="E624" i="11"/>
  <c r="E620" i="11"/>
  <c r="E616" i="11"/>
  <c r="E612" i="11"/>
  <c r="E608" i="11"/>
  <c r="E604" i="11"/>
  <c r="E600" i="11"/>
  <c r="E596" i="11"/>
  <c r="E592" i="11"/>
  <c r="E588" i="11"/>
  <c r="E584" i="11"/>
  <c r="E580" i="11"/>
  <c r="E576" i="11"/>
  <c r="E572" i="11"/>
  <c r="E568" i="11"/>
  <c r="E564" i="11"/>
  <c r="E560" i="11"/>
  <c r="E556" i="11"/>
  <c r="E552" i="11"/>
  <c r="E548" i="11"/>
  <c r="E544" i="11"/>
  <c r="E540" i="11"/>
  <c r="E536" i="11"/>
  <c r="E532" i="11"/>
  <c r="E528" i="11"/>
  <c r="E524" i="11"/>
  <c r="E520" i="11"/>
  <c r="E516" i="11"/>
  <c r="E512" i="11"/>
  <c r="E508" i="11"/>
  <c r="E504" i="11"/>
  <c r="E500" i="11"/>
  <c r="E496" i="11"/>
  <c r="E492" i="11"/>
  <c r="E488" i="11"/>
  <c r="E484" i="11"/>
  <c r="E480" i="11"/>
  <c r="E457" i="11"/>
  <c r="E454" i="11"/>
  <c r="E451" i="11"/>
  <c r="E447" i="11"/>
  <c r="E443" i="11"/>
  <c r="E439" i="11"/>
  <c r="E435" i="11"/>
  <c r="E431" i="11"/>
  <c r="E427" i="11"/>
  <c r="E423" i="11"/>
  <c r="E419" i="11"/>
  <c r="E415" i="11"/>
  <c r="E411" i="11"/>
  <c r="E407" i="11"/>
  <c r="E403" i="11"/>
  <c r="E399" i="11"/>
  <c r="E395" i="11"/>
  <c r="E391" i="11"/>
  <c r="E387" i="11"/>
  <c r="E383" i="11"/>
  <c r="E379" i="11"/>
  <c r="E375" i="11"/>
  <c r="E371" i="11"/>
  <c r="E367" i="11"/>
  <c r="E363" i="11"/>
  <c r="E359" i="11"/>
  <c r="E355" i="11"/>
  <c r="E351" i="11"/>
  <c r="E347" i="11"/>
  <c r="E343" i="11"/>
  <c r="E339" i="11"/>
  <c r="E335" i="11"/>
  <c r="E331" i="11"/>
  <c r="E327" i="11"/>
  <c r="E323" i="11"/>
  <c r="E319" i="11"/>
  <c r="E315" i="11"/>
  <c r="E311" i="11"/>
  <c r="E307" i="11"/>
  <c r="E303" i="11"/>
  <c r="E299" i="11"/>
  <c r="E295" i="11"/>
  <c r="E291" i="11"/>
  <c r="E287" i="11"/>
  <c r="E283" i="11"/>
  <c r="E279" i="11"/>
  <c r="E275" i="11"/>
  <c r="E271" i="11"/>
  <c r="E267" i="11"/>
  <c r="E263" i="11"/>
  <c r="E259" i="11"/>
  <c r="E255" i="11"/>
  <c r="E251" i="11"/>
  <c r="E247" i="11"/>
  <c r="E243" i="11"/>
  <c r="E239" i="11"/>
  <c r="E235" i="11"/>
  <c r="E231" i="11"/>
  <c r="E227" i="11"/>
  <c r="E223" i="11"/>
  <c r="E219" i="11"/>
  <c r="E215" i="11"/>
  <c r="E211" i="11"/>
  <c r="E207" i="11"/>
  <c r="E203" i="11"/>
  <c r="E199" i="11"/>
  <c r="E195" i="11"/>
  <c r="E191" i="11"/>
  <c r="E187" i="11"/>
  <c r="E183" i="11"/>
  <c r="E179" i="11"/>
  <c r="E175" i="11"/>
  <c r="E171" i="11"/>
  <c r="E167" i="11"/>
  <c r="E163" i="11"/>
  <c r="E159" i="11"/>
  <c r="E155" i="11"/>
  <c r="E151" i="11"/>
  <c r="E147" i="11"/>
  <c r="E143" i="11"/>
  <c r="E139" i="11"/>
  <c r="E135" i="11"/>
  <c r="E131" i="11"/>
  <c r="E127" i="11"/>
  <c r="E123" i="11"/>
  <c r="E119" i="11"/>
  <c r="E115" i="11"/>
  <c r="E111" i="11"/>
  <c r="E107" i="11"/>
  <c r="E103" i="11"/>
  <c r="E99" i="11"/>
  <c r="E95" i="11"/>
  <c r="E91" i="11"/>
  <c r="E87" i="11"/>
  <c r="E83" i="11"/>
  <c r="E79" i="11"/>
  <c r="E75" i="11"/>
  <c r="E71" i="11"/>
  <c r="E67" i="11"/>
  <c r="E63" i="11"/>
  <c r="E59" i="11"/>
  <c r="E55" i="11"/>
  <c r="E51" i="11"/>
  <c r="E47" i="11"/>
  <c r="E43" i="11"/>
  <c r="E39" i="11"/>
  <c r="E687" i="11"/>
  <c r="E468" i="11"/>
  <c r="E655" i="11"/>
  <c r="E460" i="11"/>
  <c r="E452" i="11"/>
  <c r="E448" i="11"/>
  <c r="E444" i="11"/>
  <c r="E440" i="11"/>
  <c r="E436" i="11"/>
  <c r="E432" i="11"/>
  <c r="E428" i="11"/>
  <c r="E424" i="11"/>
  <c r="E420" i="11"/>
  <c r="E416" i="11"/>
  <c r="E412" i="11"/>
  <c r="E408" i="11"/>
  <c r="E404" i="11"/>
  <c r="E400" i="11"/>
  <c r="E396" i="11"/>
  <c r="E392" i="11"/>
  <c r="E388" i="11"/>
  <c r="E384" i="11"/>
  <c r="E380" i="11"/>
  <c r="E376" i="11"/>
  <c r="E372" i="11"/>
  <c r="E368" i="11"/>
  <c r="E364" i="11"/>
  <c r="E360" i="11"/>
  <c r="E356" i="11"/>
  <c r="E352" i="11"/>
  <c r="E348" i="11"/>
  <c r="E344" i="11"/>
  <c r="E340" i="11"/>
  <c r="E336" i="11"/>
  <c r="E332" i="11"/>
  <c r="E328" i="11"/>
  <c r="E324" i="11"/>
  <c r="E320" i="11"/>
  <c r="E316" i="11"/>
  <c r="E312" i="11"/>
  <c r="E308" i="11"/>
  <c r="E304" i="11"/>
  <c r="E300" i="11"/>
  <c r="E296" i="11"/>
  <c r="E292" i="11"/>
  <c r="E288" i="11"/>
  <c r="E284" i="11"/>
  <c r="E280" i="11"/>
  <c r="E276" i="11"/>
  <c r="E272" i="11"/>
  <c r="E268" i="11"/>
  <c r="E264" i="11"/>
  <c r="E260" i="11"/>
  <c r="E256" i="11"/>
  <c r="E252" i="11"/>
  <c r="E248" i="11"/>
  <c r="E244" i="11"/>
  <c r="E240" i="11"/>
  <c r="E236" i="11"/>
  <c r="E232" i="11"/>
  <c r="E228" i="11"/>
  <c r="E224" i="11"/>
  <c r="E220" i="11"/>
  <c r="E216" i="11"/>
  <c r="E212" i="11"/>
  <c r="E208" i="11"/>
  <c r="E204" i="11"/>
  <c r="E200" i="11"/>
  <c r="E196" i="11"/>
  <c r="E192" i="11"/>
  <c r="E188" i="11"/>
  <c r="E184" i="11"/>
  <c r="E180" i="11"/>
  <c r="E176" i="11"/>
  <c r="E172" i="11"/>
  <c r="E168" i="11"/>
  <c r="E164" i="11"/>
  <c r="E160" i="11"/>
  <c r="E156" i="11"/>
  <c r="E152" i="11"/>
  <c r="E148" i="11"/>
  <c r="E144" i="11"/>
  <c r="E140" i="11"/>
  <c r="E136" i="11"/>
  <c r="E132" i="11"/>
  <c r="E128" i="11"/>
  <c r="E124" i="11"/>
  <c r="E120" i="11"/>
  <c r="E116" i="11"/>
  <c r="E112" i="11"/>
  <c r="E108" i="11"/>
  <c r="E104" i="11"/>
  <c r="E100" i="11"/>
  <c r="E96" i="11"/>
  <c r="E92" i="11"/>
  <c r="E88" i="11"/>
  <c r="E84" i="11"/>
  <c r="E80" i="11"/>
  <c r="E76" i="11"/>
  <c r="E72" i="11"/>
  <c r="E68" i="11"/>
  <c r="E64" i="11"/>
  <c r="E60" i="11"/>
  <c r="E56" i="11"/>
  <c r="E52" i="11"/>
  <c r="E48" i="11"/>
  <c r="E44" i="11"/>
  <c r="E40" i="11"/>
  <c r="E36" i="11"/>
  <c r="E472" i="11"/>
  <c r="E458" i="11"/>
  <c r="E449" i="11"/>
  <c r="E445" i="11"/>
  <c r="E441" i="11"/>
  <c r="E437" i="11"/>
  <c r="E433" i="11"/>
  <c r="E429" i="11"/>
  <c r="E425" i="11"/>
  <c r="E421" i="11"/>
  <c r="E417" i="11"/>
  <c r="E413" i="11"/>
  <c r="E409" i="11"/>
  <c r="E405" i="11"/>
  <c r="E401" i="11"/>
  <c r="E397" i="11"/>
  <c r="E393" i="11"/>
  <c r="E389" i="11"/>
  <c r="E385" i="11"/>
  <c r="E381" i="11"/>
  <c r="E377" i="11"/>
  <c r="E373" i="11"/>
  <c r="E369" i="11"/>
  <c r="E365" i="11"/>
  <c r="E361" i="11"/>
  <c r="E357" i="11"/>
  <c r="E353" i="11"/>
  <c r="E349" i="11"/>
  <c r="E345" i="11"/>
  <c r="E341" i="11"/>
  <c r="E337" i="11"/>
  <c r="E333" i="11"/>
  <c r="E329" i="11"/>
  <c r="E325" i="11"/>
  <c r="E321" i="11"/>
  <c r="E317" i="11"/>
  <c r="E313" i="11"/>
  <c r="E309" i="11"/>
  <c r="E305" i="11"/>
  <c r="E301" i="11"/>
  <c r="E297" i="11"/>
  <c r="E293" i="11"/>
  <c r="E289" i="11"/>
  <c r="E285" i="11"/>
  <c r="E281" i="11"/>
  <c r="E277" i="11"/>
  <c r="E273" i="11"/>
  <c r="E269" i="11"/>
  <c r="E265" i="11"/>
  <c r="E261" i="11"/>
  <c r="E257" i="11"/>
  <c r="E253" i="11"/>
  <c r="E249" i="11"/>
  <c r="E245" i="11"/>
  <c r="E241" i="11"/>
  <c r="E237" i="11"/>
  <c r="E233" i="11"/>
  <c r="E229" i="11"/>
  <c r="E225" i="11"/>
  <c r="E221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69" i="11"/>
  <c r="E65" i="11"/>
  <c r="E61" i="11"/>
  <c r="E57" i="11"/>
  <c r="E53" i="11"/>
  <c r="E49" i="11"/>
  <c r="E45" i="11"/>
  <c r="E41" i="11"/>
  <c r="E37" i="11"/>
  <c r="E476" i="11"/>
  <c r="E456" i="11"/>
  <c r="E453" i="11"/>
  <c r="E446" i="11"/>
  <c r="E430" i="11"/>
  <c r="E414" i="11"/>
  <c r="E398" i="11"/>
  <c r="E382" i="11"/>
  <c r="E366" i="11"/>
  <c r="E350" i="11"/>
  <c r="E334" i="11"/>
  <c r="E318" i="11"/>
  <c r="E302" i="11"/>
  <c r="E286" i="11"/>
  <c r="E270" i="11"/>
  <c r="E254" i="11"/>
  <c r="E238" i="11"/>
  <c r="E222" i="11"/>
  <c r="E206" i="11"/>
  <c r="E190" i="11"/>
  <c r="E174" i="11"/>
  <c r="E158" i="11"/>
  <c r="E142" i="11"/>
  <c r="E126" i="11"/>
  <c r="E110" i="11"/>
  <c r="E94" i="11"/>
  <c r="E82" i="11"/>
  <c r="E50" i="11"/>
  <c r="E35" i="11"/>
  <c r="E31" i="11"/>
  <c r="E27" i="11"/>
  <c r="E23" i="11"/>
  <c r="E19" i="11"/>
  <c r="E15" i="11"/>
  <c r="E11" i="11"/>
  <c r="E7" i="11"/>
  <c r="E3" i="11"/>
  <c r="E78" i="11"/>
  <c r="E46" i="11"/>
  <c r="E450" i="11"/>
  <c r="E434" i="11"/>
  <c r="E418" i="11"/>
  <c r="E402" i="11"/>
  <c r="E386" i="11"/>
  <c r="E370" i="11"/>
  <c r="E354" i="11"/>
  <c r="E338" i="11"/>
  <c r="E322" i="11"/>
  <c r="E306" i="11"/>
  <c r="E290" i="11"/>
  <c r="E274" i="11"/>
  <c r="E258" i="11"/>
  <c r="E242" i="11"/>
  <c r="E226" i="11"/>
  <c r="E210" i="11"/>
  <c r="E194" i="11"/>
  <c r="E178" i="11"/>
  <c r="E162" i="11"/>
  <c r="E146" i="11"/>
  <c r="E130" i="11"/>
  <c r="E114" i="11"/>
  <c r="E98" i="11"/>
  <c r="E74" i="11"/>
  <c r="E42" i="11"/>
  <c r="E32" i="11"/>
  <c r="E28" i="11"/>
  <c r="E24" i="11"/>
  <c r="E20" i="11"/>
  <c r="E16" i="11"/>
  <c r="E12" i="11"/>
  <c r="E8" i="11"/>
  <c r="E4" i="11"/>
  <c r="E464" i="11"/>
  <c r="E70" i="11"/>
  <c r="E438" i="11"/>
  <c r="E422" i="11"/>
  <c r="E406" i="11"/>
  <c r="E390" i="11"/>
  <c r="E374" i="11"/>
  <c r="E358" i="11"/>
  <c r="E342" i="11"/>
  <c r="E326" i="11"/>
  <c r="E310" i="11"/>
  <c r="E294" i="11"/>
  <c r="E278" i="11"/>
  <c r="E262" i="11"/>
  <c r="E246" i="11"/>
  <c r="E230" i="11"/>
  <c r="E214" i="11"/>
  <c r="E198" i="11"/>
  <c r="E182" i="11"/>
  <c r="E166" i="11"/>
  <c r="E150" i="11"/>
  <c r="E134" i="11"/>
  <c r="E118" i="11"/>
  <c r="E102" i="11"/>
  <c r="E66" i="11"/>
  <c r="E33" i="11"/>
  <c r="E29" i="11"/>
  <c r="E25" i="11"/>
  <c r="E21" i="11"/>
  <c r="E17" i="11"/>
  <c r="E13" i="11"/>
  <c r="E9" i="11"/>
  <c r="E5" i="11"/>
  <c r="E62" i="11"/>
  <c r="E442" i="11"/>
  <c r="E426" i="11"/>
  <c r="E410" i="11"/>
  <c r="E394" i="11"/>
  <c r="E378" i="11"/>
  <c r="E362" i="11"/>
  <c r="E346" i="11"/>
  <c r="E330" i="11"/>
  <c r="E314" i="11"/>
  <c r="E298" i="11"/>
  <c r="E282" i="11"/>
  <c r="E266" i="11"/>
  <c r="E250" i="11"/>
  <c r="E234" i="11"/>
  <c r="E218" i="11"/>
  <c r="E202" i="11"/>
  <c r="E186" i="11"/>
  <c r="E170" i="11"/>
  <c r="E154" i="11"/>
  <c r="E138" i="11"/>
  <c r="E122" i="11"/>
  <c r="E106" i="11"/>
  <c r="E90" i="11"/>
  <c r="E58" i="11"/>
  <c r="E38" i="11"/>
  <c r="E34" i="11"/>
  <c r="E30" i="11"/>
  <c r="E26" i="11"/>
  <c r="E22" i="11"/>
  <c r="E18" i="11"/>
  <c r="E14" i="11"/>
  <c r="E10" i="11"/>
  <c r="E6" i="11"/>
  <c r="E86" i="11"/>
  <c r="E54" i="11"/>
  <c r="D22" i="11"/>
  <c r="F23" i="11"/>
  <c r="D34" i="11"/>
  <c r="F3" i="11"/>
  <c r="D14" i="11"/>
  <c r="F35" i="11"/>
  <c r="D26" i="11"/>
  <c r="D38" i="11"/>
  <c r="F1115" i="11"/>
  <c r="F1111" i="11"/>
  <c r="F1107" i="11"/>
  <c r="F1103" i="11"/>
  <c r="F1099" i="11"/>
  <c r="F1095" i="11"/>
  <c r="F1091" i="11"/>
  <c r="F1087" i="11"/>
  <c r="F1083" i="11"/>
  <c r="F1079" i="11"/>
  <c r="F1075" i="11"/>
  <c r="F1071" i="11"/>
  <c r="F1067" i="11"/>
  <c r="F1063" i="11"/>
  <c r="F1059" i="11"/>
  <c r="F1055" i="11"/>
  <c r="F1112" i="11"/>
  <c r="F1108" i="11"/>
  <c r="F1104" i="11"/>
  <c r="F1100" i="11"/>
  <c r="F1096" i="11"/>
  <c r="F1092" i="11"/>
  <c r="F1088" i="11"/>
  <c r="F1084" i="11"/>
  <c r="F1080" i="11"/>
  <c r="F1076" i="11"/>
  <c r="F1072" i="11"/>
  <c r="F1068" i="11"/>
  <c r="F1064" i="11"/>
  <c r="F1060" i="11"/>
  <c r="F1113" i="11"/>
  <c r="F1109" i="11"/>
  <c r="F1105" i="11"/>
  <c r="F1101" i="11"/>
  <c r="F1097" i="11"/>
  <c r="F1093" i="11"/>
  <c r="F1089" i="11"/>
  <c r="F1085" i="11"/>
  <c r="F1081" i="11"/>
  <c r="F1077" i="11"/>
  <c r="F1073" i="11"/>
  <c r="F1069" i="11"/>
  <c r="F1065" i="11"/>
  <c r="F1061" i="11"/>
  <c r="F1057" i="11"/>
  <c r="F1053" i="11"/>
  <c r="F1049" i="11"/>
  <c r="F1045" i="11"/>
  <c r="F1041" i="11"/>
  <c r="F1037" i="11"/>
  <c r="F1033" i="11"/>
  <c r="F1029" i="11"/>
  <c r="F1025" i="11"/>
  <c r="F1021" i="11"/>
  <c r="F1017" i="11"/>
  <c r="F1013" i="11"/>
  <c r="F1009" i="11"/>
  <c r="F1005" i="11"/>
  <c r="F1114" i="11"/>
  <c r="F1046" i="11"/>
  <c r="F1039" i="11"/>
  <c r="F1030" i="11"/>
  <c r="F1023" i="11"/>
  <c r="F1020" i="11"/>
  <c r="F999" i="11"/>
  <c r="F995" i="11"/>
  <c r="F991" i="11"/>
  <c r="F987" i="11"/>
  <c r="F983" i="11"/>
  <c r="F979" i="11"/>
  <c r="F975" i="11"/>
  <c r="F971" i="11"/>
  <c r="F967" i="11"/>
  <c r="F963" i="11"/>
  <c r="F959" i="11"/>
  <c r="F1086" i="11"/>
  <c r="F1078" i="11"/>
  <c r="F1070" i="11"/>
  <c r="F1062" i="11"/>
  <c r="F1044" i="11"/>
  <c r="F1028" i="11"/>
  <c r="F1006" i="11"/>
  <c r="F1003" i="11"/>
  <c r="F1098" i="11"/>
  <c r="F1094" i="11"/>
  <c r="F1051" i="11"/>
  <c r="F1042" i="11"/>
  <c r="F1035" i="11"/>
  <c r="F1026" i="11"/>
  <c r="F1018" i="11"/>
  <c r="F1015" i="11"/>
  <c r="F1012" i="11"/>
  <c r="F1000" i="11"/>
  <c r="F996" i="11"/>
  <c r="F992" i="11"/>
  <c r="F988" i="11"/>
  <c r="F984" i="11"/>
  <c r="F980" i="11"/>
  <c r="F976" i="11"/>
  <c r="F972" i="11"/>
  <c r="F968" i="11"/>
  <c r="F964" i="11"/>
  <c r="F1110" i="11"/>
  <c r="F1040" i="11"/>
  <c r="F1024" i="11"/>
  <c r="F1102" i="11"/>
  <c r="F1056" i="11"/>
  <c r="F1054" i="11"/>
  <c r="F1047" i="11"/>
  <c r="F1038" i="11"/>
  <c r="F1031" i="11"/>
  <c r="F1010" i="11"/>
  <c r="F1007" i="11"/>
  <c r="F1004" i="11"/>
  <c r="F1001" i="11"/>
  <c r="F997" i="11"/>
  <c r="F993" i="11"/>
  <c r="F989" i="11"/>
  <c r="F985" i="11"/>
  <c r="F981" i="11"/>
  <c r="F977" i="11"/>
  <c r="F973" i="11"/>
  <c r="F969" i="11"/>
  <c r="F965" i="11"/>
  <c r="F961" i="11"/>
  <c r="F957" i="11"/>
  <c r="F1090" i="11"/>
  <c r="F1082" i="11"/>
  <c r="F1074" i="11"/>
  <c r="F1066" i="11"/>
  <c r="F1058" i="11"/>
  <c r="F1052" i="11"/>
  <c r="F1036" i="11"/>
  <c r="F1022" i="11"/>
  <c r="F1019" i="11"/>
  <c r="F1016" i="11"/>
  <c r="F1106" i="11"/>
  <c r="F1050" i="11"/>
  <c r="F1043" i="11"/>
  <c r="F1034" i="11"/>
  <c r="F1027" i="11"/>
  <c r="F1002" i="11"/>
  <c r="F998" i="11"/>
  <c r="F994" i="11"/>
  <c r="F990" i="11"/>
  <c r="F986" i="11"/>
  <c r="F982" i="11"/>
  <c r="F978" i="11"/>
  <c r="F974" i="11"/>
  <c r="F970" i="11"/>
  <c r="F966" i="11"/>
  <c r="F962" i="11"/>
  <c r="F952" i="11"/>
  <c r="F948" i="11"/>
  <c r="F944" i="11"/>
  <c r="F940" i="11"/>
  <c r="F936" i="11"/>
  <c r="F932" i="11"/>
  <c r="F928" i="11"/>
  <c r="F924" i="11"/>
  <c r="F920" i="11"/>
  <c r="F916" i="11"/>
  <c r="F912" i="11"/>
  <c r="F908" i="11"/>
  <c r="F904" i="11"/>
  <c r="F900" i="11"/>
  <c r="F896" i="11"/>
  <c r="F892" i="11"/>
  <c r="F888" i="11"/>
  <c r="F884" i="11"/>
  <c r="F880" i="11"/>
  <c r="F876" i="11"/>
  <c r="F872" i="11"/>
  <c r="F868" i="11"/>
  <c r="F864" i="11"/>
  <c r="F860" i="11"/>
  <c r="F856" i="11"/>
  <c r="F1014" i="11"/>
  <c r="F960" i="11"/>
  <c r="F953" i="11"/>
  <c r="F949" i="11"/>
  <c r="F945" i="11"/>
  <c r="F941" i="11"/>
  <c r="F937" i="11"/>
  <c r="F933" i="11"/>
  <c r="F929" i="11"/>
  <c r="F925" i="11"/>
  <c r="F921" i="11"/>
  <c r="F917" i="11"/>
  <c r="F913" i="11"/>
  <c r="F909" i="11"/>
  <c r="F905" i="11"/>
  <c r="F901" i="11"/>
  <c r="F897" i="11"/>
  <c r="F893" i="11"/>
  <c r="F889" i="11"/>
  <c r="F885" i="11"/>
  <c r="F881" i="11"/>
  <c r="F877" i="11"/>
  <c r="F873" i="11"/>
  <c r="F869" i="11"/>
  <c r="F865" i="11"/>
  <c r="F861" i="11"/>
  <c r="F1011" i="11"/>
  <c r="F956" i="11"/>
  <c r="F954" i="11"/>
  <c r="F950" i="11"/>
  <c r="F946" i="11"/>
  <c r="F942" i="11"/>
  <c r="F938" i="11"/>
  <c r="F934" i="11"/>
  <c r="F930" i="11"/>
  <c r="F926" i="11"/>
  <c r="F922" i="11"/>
  <c r="F918" i="11"/>
  <c r="F914" i="11"/>
  <c r="F910" i="11"/>
  <c r="F906" i="11"/>
  <c r="F902" i="11"/>
  <c r="F898" i="11"/>
  <c r="F894" i="11"/>
  <c r="F890" i="11"/>
  <c r="F886" i="11"/>
  <c r="F882" i="11"/>
  <c r="F878" i="11"/>
  <c r="F874" i="11"/>
  <c r="F870" i="11"/>
  <c r="F866" i="11"/>
  <c r="F862" i="11"/>
  <c r="F1048" i="11"/>
  <c r="F1008" i="11"/>
  <c r="F1032" i="11"/>
  <c r="F958" i="11"/>
  <c r="F955" i="11"/>
  <c r="F951" i="11"/>
  <c r="F947" i="11"/>
  <c r="F943" i="11"/>
  <c r="F939" i="11"/>
  <c r="F935" i="11"/>
  <c r="F931" i="11"/>
  <c r="F927" i="11"/>
  <c r="F923" i="11"/>
  <c r="F919" i="11"/>
  <c r="F915" i="11"/>
  <c r="F911" i="11"/>
  <c r="F907" i="11"/>
  <c r="F903" i="11"/>
  <c r="F899" i="11"/>
  <c r="F895" i="11"/>
  <c r="F891" i="11"/>
  <c r="F887" i="11"/>
  <c r="F883" i="11"/>
  <c r="F879" i="11"/>
  <c r="F875" i="11"/>
  <c r="F871" i="11"/>
  <c r="F852" i="11"/>
  <c r="F848" i="11"/>
  <c r="F844" i="11"/>
  <c r="F840" i="11"/>
  <c r="F836" i="11"/>
  <c r="F832" i="11"/>
  <c r="F828" i="11"/>
  <c r="F824" i="11"/>
  <c r="F820" i="11"/>
  <c r="F816" i="11"/>
  <c r="F812" i="11"/>
  <c r="F808" i="11"/>
  <c r="F804" i="11"/>
  <c r="F800" i="11"/>
  <c r="F796" i="11"/>
  <c r="F792" i="11"/>
  <c r="F788" i="11"/>
  <c r="F784" i="11"/>
  <c r="F780" i="11"/>
  <c r="F776" i="11"/>
  <c r="F772" i="11"/>
  <c r="F768" i="11"/>
  <c r="F764" i="11"/>
  <c r="F760" i="11"/>
  <c r="F756" i="11"/>
  <c r="F752" i="11"/>
  <c r="F748" i="11"/>
  <c r="F744" i="11"/>
  <c r="F740" i="11"/>
  <c r="F736" i="11"/>
  <c r="F732" i="11"/>
  <c r="F728" i="11"/>
  <c r="F724" i="11"/>
  <c r="F720" i="11"/>
  <c r="F716" i="11"/>
  <c r="F712" i="11"/>
  <c r="F708" i="11"/>
  <c r="F704" i="11"/>
  <c r="F700" i="11"/>
  <c r="F696" i="11"/>
  <c r="F692" i="11"/>
  <c r="F688" i="11"/>
  <c r="F684" i="11"/>
  <c r="F680" i="11"/>
  <c r="F676" i="11"/>
  <c r="F672" i="11"/>
  <c r="F668" i="11"/>
  <c r="F664" i="11"/>
  <c r="F660" i="11"/>
  <c r="F656" i="11"/>
  <c r="F652" i="11"/>
  <c r="F648" i="11"/>
  <c r="F863" i="11"/>
  <c r="F857" i="11"/>
  <c r="F855" i="11"/>
  <c r="F853" i="11"/>
  <c r="F849" i="11"/>
  <c r="F845" i="11"/>
  <c r="F841" i="11"/>
  <c r="F837" i="11"/>
  <c r="F833" i="11"/>
  <c r="F829" i="11"/>
  <c r="F825" i="11"/>
  <c r="F821" i="11"/>
  <c r="F817" i="11"/>
  <c r="F813" i="11"/>
  <c r="F809" i="11"/>
  <c r="F805" i="11"/>
  <c r="F801" i="11"/>
  <c r="F797" i="11"/>
  <c r="F793" i="11"/>
  <c r="F789" i="11"/>
  <c r="F785" i="11"/>
  <c r="F781" i="11"/>
  <c r="F777" i="11"/>
  <c r="F773" i="11"/>
  <c r="F769" i="11"/>
  <c r="F765" i="11"/>
  <c r="F761" i="11"/>
  <c r="F757" i="11"/>
  <c r="F753" i="11"/>
  <c r="F749" i="11"/>
  <c r="F745" i="11"/>
  <c r="F741" i="11"/>
  <c r="F737" i="11"/>
  <c r="F733" i="11"/>
  <c r="F729" i="11"/>
  <c r="F725" i="11"/>
  <c r="F721" i="11"/>
  <c r="F717" i="11"/>
  <c r="F713" i="11"/>
  <c r="F709" i="11"/>
  <c r="F705" i="11"/>
  <c r="F701" i="11"/>
  <c r="F697" i="11"/>
  <c r="F693" i="11"/>
  <c r="F867" i="11"/>
  <c r="F859" i="11"/>
  <c r="F850" i="11"/>
  <c r="F846" i="11"/>
  <c r="F842" i="11"/>
  <c r="F838" i="11"/>
  <c r="F834" i="11"/>
  <c r="F830" i="11"/>
  <c r="F826" i="11"/>
  <c r="F822" i="11"/>
  <c r="F818" i="11"/>
  <c r="F814" i="11"/>
  <c r="F810" i="11"/>
  <c r="F806" i="11"/>
  <c r="F802" i="11"/>
  <c r="F798" i="11"/>
  <c r="F794" i="11"/>
  <c r="F790" i="11"/>
  <c r="F786" i="11"/>
  <c r="F782" i="11"/>
  <c r="F778" i="11"/>
  <c r="F774" i="11"/>
  <c r="F770" i="11"/>
  <c r="F766" i="11"/>
  <c r="F762" i="11"/>
  <c r="F758" i="11"/>
  <c r="F754" i="11"/>
  <c r="F750" i="11"/>
  <c r="F746" i="11"/>
  <c r="F742" i="11"/>
  <c r="F738" i="11"/>
  <c r="F734" i="11"/>
  <c r="F730" i="11"/>
  <c r="F726" i="11"/>
  <c r="F722" i="11"/>
  <c r="F718" i="11"/>
  <c r="F714" i="11"/>
  <c r="F710" i="11"/>
  <c r="F706" i="11"/>
  <c r="F702" i="11"/>
  <c r="F698" i="11"/>
  <c r="F694" i="11"/>
  <c r="F690" i="11"/>
  <c r="F686" i="11"/>
  <c r="F682" i="11"/>
  <c r="F678" i="11"/>
  <c r="F674" i="11"/>
  <c r="F670" i="11"/>
  <c r="F666" i="11"/>
  <c r="F662" i="11"/>
  <c r="F658" i="11"/>
  <c r="F654" i="11"/>
  <c r="F650" i="11"/>
  <c r="F646" i="11"/>
  <c r="F854" i="11"/>
  <c r="F839" i="11"/>
  <c r="F807" i="11"/>
  <c r="F775" i="11"/>
  <c r="F743" i="11"/>
  <c r="F711" i="11"/>
  <c r="F679" i="11"/>
  <c r="F665" i="11"/>
  <c r="F647" i="11"/>
  <c r="F827" i="11"/>
  <c r="F795" i="11"/>
  <c r="F763" i="11"/>
  <c r="F731" i="11"/>
  <c r="F699" i="11"/>
  <c r="F675" i="11"/>
  <c r="F661" i="11"/>
  <c r="F642" i="11"/>
  <c r="F638" i="11"/>
  <c r="F634" i="11"/>
  <c r="F630" i="11"/>
  <c r="F626" i="11"/>
  <c r="F622" i="11"/>
  <c r="F618" i="11"/>
  <c r="F614" i="11"/>
  <c r="F610" i="11"/>
  <c r="F606" i="11"/>
  <c r="F602" i="11"/>
  <c r="F598" i="11"/>
  <c r="F594" i="11"/>
  <c r="F590" i="11"/>
  <c r="F586" i="11"/>
  <c r="F582" i="11"/>
  <c r="F578" i="11"/>
  <c r="F574" i="11"/>
  <c r="F570" i="11"/>
  <c r="F566" i="11"/>
  <c r="F562" i="11"/>
  <c r="F558" i="11"/>
  <c r="F554" i="11"/>
  <c r="F550" i="11"/>
  <c r="F546" i="11"/>
  <c r="F542" i="11"/>
  <c r="F538" i="11"/>
  <c r="F534" i="11"/>
  <c r="F530" i="11"/>
  <c r="F526" i="11"/>
  <c r="F522" i="11"/>
  <c r="F518" i="11"/>
  <c r="F514" i="11"/>
  <c r="F510" i="11"/>
  <c r="F506" i="11"/>
  <c r="F502" i="11"/>
  <c r="F498" i="11"/>
  <c r="F494" i="11"/>
  <c r="F490" i="11"/>
  <c r="F486" i="11"/>
  <c r="F482" i="11"/>
  <c r="F478" i="11"/>
  <c r="F474" i="11"/>
  <c r="F470" i="11"/>
  <c r="F466" i="11"/>
  <c r="F462" i="11"/>
  <c r="F847" i="11"/>
  <c r="F815" i="11"/>
  <c r="F783" i="11"/>
  <c r="F751" i="11"/>
  <c r="F719" i="11"/>
  <c r="F689" i="11"/>
  <c r="F671" i="11"/>
  <c r="F657" i="11"/>
  <c r="F858" i="11"/>
  <c r="F835" i="11"/>
  <c r="F803" i="11"/>
  <c r="F771" i="11"/>
  <c r="F739" i="11"/>
  <c r="F707" i="11"/>
  <c r="F685" i="11"/>
  <c r="F667" i="11"/>
  <c r="F653" i="11"/>
  <c r="F643" i="11"/>
  <c r="F639" i="11"/>
  <c r="F635" i="11"/>
  <c r="F631" i="11"/>
  <c r="F627" i="11"/>
  <c r="F623" i="11"/>
  <c r="F619" i="11"/>
  <c r="F615" i="11"/>
  <c r="F611" i="11"/>
  <c r="F607" i="11"/>
  <c r="F603" i="11"/>
  <c r="F599" i="11"/>
  <c r="F595" i="11"/>
  <c r="F591" i="11"/>
  <c r="F587" i="11"/>
  <c r="F583" i="11"/>
  <c r="F579" i="11"/>
  <c r="F575" i="11"/>
  <c r="F571" i="11"/>
  <c r="F567" i="11"/>
  <c r="F563" i="11"/>
  <c r="F559" i="11"/>
  <c r="F555" i="11"/>
  <c r="F551" i="11"/>
  <c r="F547" i="11"/>
  <c r="F543" i="11"/>
  <c r="F539" i="11"/>
  <c r="F535" i="11"/>
  <c r="F531" i="11"/>
  <c r="F527" i="11"/>
  <c r="F523" i="11"/>
  <c r="F519" i="11"/>
  <c r="F515" i="11"/>
  <c r="F511" i="11"/>
  <c r="F507" i="11"/>
  <c r="F503" i="11"/>
  <c r="F499" i="11"/>
  <c r="F495" i="11"/>
  <c r="F491" i="11"/>
  <c r="F487" i="11"/>
  <c r="F483" i="11"/>
  <c r="F479" i="11"/>
  <c r="F475" i="11"/>
  <c r="F471" i="11"/>
  <c r="F467" i="11"/>
  <c r="F463" i="11"/>
  <c r="F459" i="11"/>
  <c r="F823" i="11"/>
  <c r="F791" i="11"/>
  <c r="F759" i="11"/>
  <c r="F727" i="11"/>
  <c r="F695" i="11"/>
  <c r="F681" i="11"/>
  <c r="F663" i="11"/>
  <c r="F649" i="11"/>
  <c r="F843" i="11"/>
  <c r="F811" i="11"/>
  <c r="F779" i="11"/>
  <c r="F747" i="11"/>
  <c r="F715" i="11"/>
  <c r="F677" i="11"/>
  <c r="F659" i="11"/>
  <c r="F644" i="11"/>
  <c r="F640" i="11"/>
  <c r="F636" i="11"/>
  <c r="F632" i="11"/>
  <c r="F628" i="11"/>
  <c r="F624" i="11"/>
  <c r="F620" i="11"/>
  <c r="F616" i="11"/>
  <c r="F612" i="11"/>
  <c r="F608" i="11"/>
  <c r="F604" i="11"/>
  <c r="F600" i="11"/>
  <c r="F596" i="11"/>
  <c r="F592" i="11"/>
  <c r="F588" i="11"/>
  <c r="F584" i="11"/>
  <c r="F580" i="11"/>
  <c r="F576" i="11"/>
  <c r="F572" i="11"/>
  <c r="F568" i="11"/>
  <c r="F564" i="11"/>
  <c r="F560" i="11"/>
  <c r="F556" i="11"/>
  <c r="F552" i="11"/>
  <c r="F548" i="11"/>
  <c r="F544" i="11"/>
  <c r="F540" i="11"/>
  <c r="F536" i="11"/>
  <c r="F532" i="11"/>
  <c r="F528" i="11"/>
  <c r="F524" i="11"/>
  <c r="F520" i="11"/>
  <c r="F516" i="11"/>
  <c r="F512" i="11"/>
  <c r="F508" i="11"/>
  <c r="F504" i="11"/>
  <c r="F500" i="11"/>
  <c r="F496" i="11"/>
  <c r="F492" i="11"/>
  <c r="F488" i="11"/>
  <c r="F484" i="11"/>
  <c r="F480" i="11"/>
  <c r="F476" i="11"/>
  <c r="F472" i="11"/>
  <c r="F468" i="11"/>
  <c r="F464" i="11"/>
  <c r="F831" i="11"/>
  <c r="F799" i="11"/>
  <c r="F767" i="11"/>
  <c r="F735" i="11"/>
  <c r="F703" i="11"/>
  <c r="F687" i="11"/>
  <c r="F673" i="11"/>
  <c r="F655" i="11"/>
  <c r="F691" i="11"/>
  <c r="F641" i="11"/>
  <c r="F609" i="11"/>
  <c r="F577" i="11"/>
  <c r="F545" i="11"/>
  <c r="F513" i="11"/>
  <c r="F481" i="11"/>
  <c r="F469" i="11"/>
  <c r="F851" i="11"/>
  <c r="F629" i="11"/>
  <c r="F597" i="11"/>
  <c r="F565" i="11"/>
  <c r="F533" i="11"/>
  <c r="F501" i="11"/>
  <c r="F460" i="11"/>
  <c r="F452" i="11"/>
  <c r="F448" i="11"/>
  <c r="F444" i="11"/>
  <c r="F440" i="11"/>
  <c r="F436" i="11"/>
  <c r="F432" i="11"/>
  <c r="F428" i="11"/>
  <c r="F424" i="11"/>
  <c r="F420" i="11"/>
  <c r="F416" i="11"/>
  <c r="F412" i="11"/>
  <c r="F408" i="11"/>
  <c r="F404" i="11"/>
  <c r="F400" i="11"/>
  <c r="F396" i="11"/>
  <c r="F392" i="11"/>
  <c r="F388" i="11"/>
  <c r="F384" i="11"/>
  <c r="F380" i="11"/>
  <c r="F376" i="11"/>
  <c r="F372" i="11"/>
  <c r="F368" i="11"/>
  <c r="F364" i="11"/>
  <c r="F360" i="11"/>
  <c r="F356" i="11"/>
  <c r="F352" i="11"/>
  <c r="F348" i="11"/>
  <c r="F344" i="11"/>
  <c r="F340" i="11"/>
  <c r="F336" i="11"/>
  <c r="F332" i="11"/>
  <c r="F328" i="11"/>
  <c r="F324" i="11"/>
  <c r="F320" i="11"/>
  <c r="F316" i="11"/>
  <c r="F312" i="11"/>
  <c r="F308" i="11"/>
  <c r="F304" i="11"/>
  <c r="F300" i="11"/>
  <c r="F296" i="11"/>
  <c r="F292" i="11"/>
  <c r="F288" i="11"/>
  <c r="F284" i="11"/>
  <c r="F280" i="11"/>
  <c r="F276" i="11"/>
  <c r="F272" i="11"/>
  <c r="F268" i="11"/>
  <c r="F264" i="11"/>
  <c r="F260" i="11"/>
  <c r="F256" i="11"/>
  <c r="F252" i="11"/>
  <c r="F248" i="11"/>
  <c r="F244" i="11"/>
  <c r="F240" i="11"/>
  <c r="F236" i="11"/>
  <c r="F232" i="11"/>
  <c r="F228" i="11"/>
  <c r="F224" i="11"/>
  <c r="F220" i="11"/>
  <c r="F216" i="11"/>
  <c r="F212" i="11"/>
  <c r="F208" i="11"/>
  <c r="F204" i="11"/>
  <c r="F200" i="11"/>
  <c r="F196" i="11"/>
  <c r="F192" i="11"/>
  <c r="F188" i="11"/>
  <c r="F184" i="11"/>
  <c r="F180" i="11"/>
  <c r="F176" i="11"/>
  <c r="F172" i="11"/>
  <c r="F168" i="11"/>
  <c r="F164" i="11"/>
  <c r="F160" i="11"/>
  <c r="F156" i="11"/>
  <c r="F152" i="11"/>
  <c r="F148" i="11"/>
  <c r="F144" i="11"/>
  <c r="F140" i="11"/>
  <c r="F136" i="11"/>
  <c r="F132" i="11"/>
  <c r="F128" i="11"/>
  <c r="F124" i="11"/>
  <c r="F120" i="11"/>
  <c r="F116" i="11"/>
  <c r="F112" i="11"/>
  <c r="F108" i="11"/>
  <c r="F104" i="11"/>
  <c r="F100" i="11"/>
  <c r="F96" i="11"/>
  <c r="F92" i="11"/>
  <c r="F755" i="11"/>
  <c r="F683" i="11"/>
  <c r="F617" i="11"/>
  <c r="F585" i="11"/>
  <c r="F553" i="11"/>
  <c r="F521" i="11"/>
  <c r="F489" i="11"/>
  <c r="F473" i="11"/>
  <c r="F458" i="11"/>
  <c r="F455" i="11"/>
  <c r="F651" i="11"/>
  <c r="F637" i="11"/>
  <c r="F605" i="11"/>
  <c r="F573" i="11"/>
  <c r="F541" i="11"/>
  <c r="F509" i="11"/>
  <c r="F449" i="11"/>
  <c r="F445" i="11"/>
  <c r="F441" i="11"/>
  <c r="F437" i="11"/>
  <c r="F433" i="11"/>
  <c r="F429" i="11"/>
  <c r="F425" i="11"/>
  <c r="F421" i="11"/>
  <c r="F417" i="11"/>
  <c r="F413" i="11"/>
  <c r="F409" i="11"/>
  <c r="F405" i="11"/>
  <c r="F401" i="11"/>
  <c r="F397" i="11"/>
  <c r="F393" i="11"/>
  <c r="F389" i="11"/>
  <c r="F385" i="11"/>
  <c r="F381" i="11"/>
  <c r="F377" i="11"/>
  <c r="F373" i="11"/>
  <c r="F369" i="11"/>
  <c r="F365" i="11"/>
  <c r="F361" i="11"/>
  <c r="F357" i="11"/>
  <c r="F353" i="11"/>
  <c r="F349" i="11"/>
  <c r="F345" i="11"/>
  <c r="F341" i="11"/>
  <c r="F337" i="11"/>
  <c r="F333" i="11"/>
  <c r="F329" i="11"/>
  <c r="F325" i="11"/>
  <c r="F321" i="11"/>
  <c r="F317" i="11"/>
  <c r="F313" i="11"/>
  <c r="F309" i="11"/>
  <c r="F305" i="11"/>
  <c r="F301" i="11"/>
  <c r="F297" i="11"/>
  <c r="F293" i="11"/>
  <c r="F289" i="11"/>
  <c r="F285" i="11"/>
  <c r="F281" i="11"/>
  <c r="F277" i="11"/>
  <c r="F273" i="11"/>
  <c r="F269" i="11"/>
  <c r="F265" i="11"/>
  <c r="F261" i="11"/>
  <c r="F257" i="11"/>
  <c r="F253" i="11"/>
  <c r="F249" i="11"/>
  <c r="F245" i="11"/>
  <c r="F241" i="11"/>
  <c r="F237" i="11"/>
  <c r="F233" i="11"/>
  <c r="F229" i="11"/>
  <c r="F225" i="11"/>
  <c r="F221" i="11"/>
  <c r="F217" i="11"/>
  <c r="F213" i="11"/>
  <c r="F209" i="11"/>
  <c r="F205" i="11"/>
  <c r="F201" i="11"/>
  <c r="F197" i="11"/>
  <c r="F193" i="11"/>
  <c r="F189" i="11"/>
  <c r="F185" i="11"/>
  <c r="F181" i="11"/>
  <c r="F177" i="11"/>
  <c r="F173" i="11"/>
  <c r="F169" i="11"/>
  <c r="F165" i="11"/>
  <c r="F161" i="11"/>
  <c r="F157" i="11"/>
  <c r="F153" i="11"/>
  <c r="F149" i="11"/>
  <c r="F145" i="11"/>
  <c r="F141" i="11"/>
  <c r="F137" i="11"/>
  <c r="F133" i="11"/>
  <c r="F129" i="11"/>
  <c r="F125" i="11"/>
  <c r="F121" i="11"/>
  <c r="F117" i="11"/>
  <c r="F113" i="11"/>
  <c r="F109" i="11"/>
  <c r="F105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819" i="11"/>
  <c r="F625" i="11"/>
  <c r="F593" i="11"/>
  <c r="F561" i="11"/>
  <c r="F529" i="11"/>
  <c r="F497" i="11"/>
  <c r="F477" i="11"/>
  <c r="F456" i="11"/>
  <c r="F453" i="11"/>
  <c r="F723" i="11"/>
  <c r="F645" i="11"/>
  <c r="F613" i="11"/>
  <c r="F581" i="11"/>
  <c r="F549" i="11"/>
  <c r="F517" i="11"/>
  <c r="F485" i="11"/>
  <c r="F450" i="11"/>
  <c r="F446" i="11"/>
  <c r="F442" i="11"/>
  <c r="F438" i="11"/>
  <c r="F434" i="11"/>
  <c r="F430" i="11"/>
  <c r="F426" i="11"/>
  <c r="F422" i="11"/>
  <c r="F418" i="11"/>
  <c r="F414" i="11"/>
  <c r="F410" i="11"/>
  <c r="F406" i="11"/>
  <c r="F402" i="11"/>
  <c r="F398" i="11"/>
  <c r="F394" i="11"/>
  <c r="F390" i="11"/>
  <c r="F386" i="11"/>
  <c r="F382" i="11"/>
  <c r="F378" i="11"/>
  <c r="F374" i="11"/>
  <c r="F370" i="11"/>
  <c r="F366" i="11"/>
  <c r="F362" i="11"/>
  <c r="F358" i="11"/>
  <c r="F354" i="11"/>
  <c r="F350" i="11"/>
  <c r="F346" i="11"/>
  <c r="F342" i="11"/>
  <c r="F338" i="11"/>
  <c r="F334" i="11"/>
  <c r="F330" i="11"/>
  <c r="F326" i="11"/>
  <c r="F322" i="11"/>
  <c r="F318" i="11"/>
  <c r="F314" i="11"/>
  <c r="F310" i="11"/>
  <c r="F306" i="11"/>
  <c r="F302" i="11"/>
  <c r="F298" i="11"/>
  <c r="F294" i="11"/>
  <c r="F290" i="11"/>
  <c r="F286" i="11"/>
  <c r="F282" i="11"/>
  <c r="F278" i="11"/>
  <c r="F274" i="11"/>
  <c r="F270" i="11"/>
  <c r="F266" i="11"/>
  <c r="F262" i="11"/>
  <c r="F258" i="11"/>
  <c r="F254" i="11"/>
  <c r="F250" i="11"/>
  <c r="F246" i="11"/>
  <c r="F242" i="11"/>
  <c r="F238" i="11"/>
  <c r="F234" i="11"/>
  <c r="F230" i="11"/>
  <c r="F226" i="11"/>
  <c r="F222" i="11"/>
  <c r="F218" i="11"/>
  <c r="F214" i="11"/>
  <c r="F210" i="11"/>
  <c r="F206" i="11"/>
  <c r="F202" i="11"/>
  <c r="F198" i="11"/>
  <c r="F194" i="11"/>
  <c r="F190" i="11"/>
  <c r="F186" i="11"/>
  <c r="F182" i="11"/>
  <c r="F178" i="11"/>
  <c r="F174" i="11"/>
  <c r="F170" i="11"/>
  <c r="F166" i="11"/>
  <c r="F162" i="11"/>
  <c r="F158" i="11"/>
  <c r="F154" i="11"/>
  <c r="F150" i="11"/>
  <c r="F146" i="11"/>
  <c r="F142" i="11"/>
  <c r="F138" i="11"/>
  <c r="F134" i="11"/>
  <c r="F130" i="11"/>
  <c r="F126" i="11"/>
  <c r="F122" i="11"/>
  <c r="F118" i="11"/>
  <c r="F114" i="11"/>
  <c r="F110" i="11"/>
  <c r="F106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633" i="11"/>
  <c r="F505" i="11"/>
  <c r="F75" i="11"/>
  <c r="F68" i="11"/>
  <c r="F43" i="11"/>
  <c r="F40" i="11"/>
  <c r="F787" i="11"/>
  <c r="F589" i="11"/>
  <c r="F457" i="11"/>
  <c r="F451" i="11"/>
  <c r="F435" i="11"/>
  <c r="F419" i="11"/>
  <c r="F403" i="11"/>
  <c r="F387" i="11"/>
  <c r="F371" i="11"/>
  <c r="F355" i="11"/>
  <c r="F339" i="11"/>
  <c r="F323" i="11"/>
  <c r="F307" i="11"/>
  <c r="F291" i="11"/>
  <c r="F275" i="11"/>
  <c r="F259" i="11"/>
  <c r="F243" i="11"/>
  <c r="F227" i="11"/>
  <c r="F211" i="11"/>
  <c r="F195" i="11"/>
  <c r="F179" i="11"/>
  <c r="F163" i="11"/>
  <c r="F147" i="11"/>
  <c r="F131" i="11"/>
  <c r="F115" i="11"/>
  <c r="F99" i="11"/>
  <c r="F71" i="11"/>
  <c r="F64" i="11"/>
  <c r="F37" i="11"/>
  <c r="F32" i="11"/>
  <c r="F28" i="11"/>
  <c r="F24" i="11"/>
  <c r="F20" i="11"/>
  <c r="F16" i="11"/>
  <c r="F12" i="11"/>
  <c r="F8" i="11"/>
  <c r="F4" i="11"/>
  <c r="F537" i="11"/>
  <c r="F465" i="11"/>
  <c r="F67" i="11"/>
  <c r="F60" i="11"/>
  <c r="F621" i="11"/>
  <c r="F493" i="11"/>
  <c r="F439" i="11"/>
  <c r="F423" i="11"/>
  <c r="F407" i="11"/>
  <c r="F391" i="11"/>
  <c r="F375" i="11"/>
  <c r="F359" i="11"/>
  <c r="F343" i="11"/>
  <c r="F327" i="11"/>
  <c r="F311" i="11"/>
  <c r="F295" i="11"/>
  <c r="F279" i="11"/>
  <c r="F263" i="11"/>
  <c r="F247" i="11"/>
  <c r="F231" i="11"/>
  <c r="F215" i="11"/>
  <c r="F199" i="11"/>
  <c r="F183" i="11"/>
  <c r="F167" i="11"/>
  <c r="F151" i="11"/>
  <c r="F135" i="11"/>
  <c r="F119" i="11"/>
  <c r="F103" i="11"/>
  <c r="F88" i="11"/>
  <c r="F63" i="11"/>
  <c r="F56" i="11"/>
  <c r="F39" i="11"/>
  <c r="F33" i="11"/>
  <c r="F29" i="11"/>
  <c r="F25" i="11"/>
  <c r="F21" i="11"/>
  <c r="F17" i="11"/>
  <c r="F13" i="11"/>
  <c r="F9" i="11"/>
  <c r="F5" i="11"/>
  <c r="F669" i="11"/>
  <c r="F569" i="11"/>
  <c r="F461" i="11"/>
  <c r="F84" i="11"/>
  <c r="F59" i="11"/>
  <c r="F52" i="11"/>
  <c r="F36" i="11"/>
  <c r="F525" i="11"/>
  <c r="F454" i="11"/>
  <c r="F443" i="11"/>
  <c r="F427" i="11"/>
  <c r="F411" i="11"/>
  <c r="F395" i="11"/>
  <c r="F379" i="11"/>
  <c r="F363" i="11"/>
  <c r="F347" i="11"/>
  <c r="F331" i="11"/>
  <c r="F315" i="11"/>
  <c r="F299" i="11"/>
  <c r="F283" i="11"/>
  <c r="F267" i="11"/>
  <c r="F251" i="11"/>
  <c r="F235" i="11"/>
  <c r="F219" i="11"/>
  <c r="F203" i="11"/>
  <c r="F187" i="11"/>
  <c r="F171" i="11"/>
  <c r="F155" i="11"/>
  <c r="F139" i="11"/>
  <c r="F123" i="11"/>
  <c r="F107" i="11"/>
  <c r="F91" i="11"/>
  <c r="F87" i="11"/>
  <c r="F80" i="11"/>
  <c r="F55" i="11"/>
  <c r="F48" i="11"/>
  <c r="F41" i="11"/>
  <c r="F34" i="11"/>
  <c r="F30" i="11"/>
  <c r="F26" i="11"/>
  <c r="F22" i="11"/>
  <c r="F18" i="11"/>
  <c r="F14" i="11"/>
  <c r="F10" i="11"/>
  <c r="F6" i="11"/>
  <c r="F601" i="11"/>
  <c r="F83" i="11"/>
  <c r="F76" i="11"/>
  <c r="F51" i="11"/>
  <c r="F44" i="11"/>
  <c r="F557" i="11"/>
  <c r="F447" i="11"/>
  <c r="F431" i="11"/>
  <c r="F415" i="11"/>
  <c r="F399" i="11"/>
  <c r="F383" i="11"/>
  <c r="F367" i="11"/>
  <c r="F351" i="11"/>
  <c r="F335" i="11"/>
  <c r="F319" i="11"/>
  <c r="F303" i="11"/>
  <c r="F287" i="11"/>
  <c r="F271" i="11"/>
  <c r="F255" i="11"/>
  <c r="F239" i="11"/>
  <c r="F223" i="11"/>
  <c r="F207" i="11"/>
  <c r="F191" i="11"/>
  <c r="F175" i="11"/>
  <c r="F159" i="11"/>
  <c r="F143" i="11"/>
  <c r="F127" i="11"/>
  <c r="F111" i="11"/>
  <c r="F95" i="11"/>
  <c r="F79" i="11"/>
  <c r="F72" i="11"/>
  <c r="D6" i="11"/>
  <c r="F27" i="11"/>
  <c r="F7" i="11"/>
  <c r="D18" i="11"/>
  <c r="C1113" i="11"/>
  <c r="C1109" i="11"/>
  <c r="C1105" i="11"/>
  <c r="C1101" i="11"/>
  <c r="C1097" i="11"/>
  <c r="C1114" i="11"/>
  <c r="C1110" i="11"/>
  <c r="C1106" i="11"/>
  <c r="C1102" i="11"/>
  <c r="C1098" i="11"/>
  <c r="C1094" i="11"/>
  <c r="C1090" i="11"/>
  <c r="C1086" i="11"/>
  <c r="C1082" i="11"/>
  <c r="C1078" i="11"/>
  <c r="C1074" i="11"/>
  <c r="C1070" i="11"/>
  <c r="C1066" i="11"/>
  <c r="C1062" i="11"/>
  <c r="C1058" i="11"/>
  <c r="C1054" i="11"/>
  <c r="C1050" i="11"/>
  <c r="C1046" i="11"/>
  <c r="C1042" i="11"/>
  <c r="C1038" i="11"/>
  <c r="C1034" i="11"/>
  <c r="C1030" i="11"/>
  <c r="C1026" i="11"/>
  <c r="C1115" i="11"/>
  <c r="C1111" i="11"/>
  <c r="C1107" i="11"/>
  <c r="C1103" i="11"/>
  <c r="C1099" i="11"/>
  <c r="C1112" i="11"/>
  <c r="C1108" i="11"/>
  <c r="C1095" i="11"/>
  <c r="C1092" i="11"/>
  <c r="C1084" i="11"/>
  <c r="C1076" i="11"/>
  <c r="C1068" i="11"/>
  <c r="C1060" i="11"/>
  <c r="C1043" i="11"/>
  <c r="C1027" i="11"/>
  <c r="C1022" i="11"/>
  <c r="C1019" i="11"/>
  <c r="C1104" i="11"/>
  <c r="C1048" i="11"/>
  <c r="C1041" i="11"/>
  <c r="C1032" i="11"/>
  <c r="C1025" i="11"/>
  <c r="C1008" i="11"/>
  <c r="C1005" i="11"/>
  <c r="C1002" i="11"/>
  <c r="C998" i="11"/>
  <c r="C994" i="11"/>
  <c r="C990" i="11"/>
  <c r="C986" i="11"/>
  <c r="C982" i="11"/>
  <c r="C978" i="11"/>
  <c r="C974" i="11"/>
  <c r="C970" i="11"/>
  <c r="C966" i="11"/>
  <c r="C962" i="11"/>
  <c r="C958" i="11"/>
  <c r="C1089" i="11"/>
  <c r="C1081" i="11"/>
  <c r="C1073" i="11"/>
  <c r="C1065" i="11"/>
  <c r="C1055" i="11"/>
  <c r="C1039" i="11"/>
  <c r="C1020" i="11"/>
  <c r="C1017" i="11"/>
  <c r="C1014" i="11"/>
  <c r="C1011" i="11"/>
  <c r="C1091" i="11"/>
  <c r="C1083" i="11"/>
  <c r="C1075" i="11"/>
  <c r="C1067" i="11"/>
  <c r="C1059" i="11"/>
  <c r="C1057" i="11"/>
  <c r="C1053" i="11"/>
  <c r="C1044" i="11"/>
  <c r="C1037" i="11"/>
  <c r="C1028" i="11"/>
  <c r="C1023" i="11"/>
  <c r="C999" i="11"/>
  <c r="C995" i="11"/>
  <c r="C991" i="11"/>
  <c r="C987" i="11"/>
  <c r="C983" i="11"/>
  <c r="C979" i="11"/>
  <c r="C975" i="11"/>
  <c r="C971" i="11"/>
  <c r="C967" i="11"/>
  <c r="C963" i="11"/>
  <c r="C959" i="11"/>
  <c r="C1088" i="11"/>
  <c r="C1080" i="11"/>
  <c r="C1072" i="11"/>
  <c r="C1064" i="11"/>
  <c r="C1051" i="11"/>
  <c r="C1035" i="11"/>
  <c r="C1012" i="11"/>
  <c r="C1009" i="11"/>
  <c r="C1006" i="11"/>
  <c r="C1003" i="11"/>
  <c r="C1049" i="11"/>
  <c r="C1040" i="11"/>
  <c r="C1033" i="11"/>
  <c r="C1024" i="11"/>
  <c r="C1021" i="11"/>
  <c r="C1018" i="11"/>
  <c r="C1015" i="11"/>
  <c r="C1000" i="11"/>
  <c r="C996" i="11"/>
  <c r="C992" i="11"/>
  <c r="C988" i="11"/>
  <c r="C984" i="11"/>
  <c r="C980" i="11"/>
  <c r="C976" i="11"/>
  <c r="C972" i="11"/>
  <c r="C968" i="11"/>
  <c r="C964" i="11"/>
  <c r="C960" i="11"/>
  <c r="C956" i="11"/>
  <c r="C1096" i="11"/>
  <c r="C1093" i="11"/>
  <c r="C1085" i="11"/>
  <c r="C1077" i="11"/>
  <c r="C1069" i="11"/>
  <c r="C1061" i="11"/>
  <c r="C1056" i="11"/>
  <c r="C1047" i="11"/>
  <c r="C1031" i="11"/>
  <c r="C1004" i="11"/>
  <c r="C1079" i="11"/>
  <c r="C1029" i="11"/>
  <c r="C1016" i="11"/>
  <c r="C993" i="11"/>
  <c r="C1100" i="11"/>
  <c r="C981" i="11"/>
  <c r="C961" i="11"/>
  <c r="C955" i="11"/>
  <c r="C951" i="11"/>
  <c r="C947" i="11"/>
  <c r="C943" i="11"/>
  <c r="C939" i="11"/>
  <c r="C935" i="11"/>
  <c r="C931" i="11"/>
  <c r="C927" i="11"/>
  <c r="C923" i="11"/>
  <c r="C919" i="11"/>
  <c r="C915" i="11"/>
  <c r="C911" i="11"/>
  <c r="C907" i="11"/>
  <c r="C903" i="11"/>
  <c r="C899" i="11"/>
  <c r="C895" i="11"/>
  <c r="C891" i="11"/>
  <c r="C887" i="11"/>
  <c r="C883" i="11"/>
  <c r="C879" i="11"/>
  <c r="C875" i="11"/>
  <c r="C871" i="11"/>
  <c r="C867" i="11"/>
  <c r="C863" i="11"/>
  <c r="C859" i="11"/>
  <c r="C855" i="11"/>
  <c r="C1013" i="11"/>
  <c r="C1001" i="11"/>
  <c r="C969" i="11"/>
  <c r="C957" i="11"/>
  <c r="C1071" i="11"/>
  <c r="C1052" i="11"/>
  <c r="C989" i="11"/>
  <c r="C952" i="11"/>
  <c r="C948" i="11"/>
  <c r="C944" i="11"/>
  <c r="C940" i="11"/>
  <c r="C936" i="11"/>
  <c r="C932" i="11"/>
  <c r="C928" i="11"/>
  <c r="C924" i="11"/>
  <c r="C920" i="11"/>
  <c r="C916" i="11"/>
  <c r="C912" i="11"/>
  <c r="C908" i="11"/>
  <c r="C904" i="11"/>
  <c r="C900" i="11"/>
  <c r="C896" i="11"/>
  <c r="C892" i="11"/>
  <c r="C888" i="11"/>
  <c r="C884" i="11"/>
  <c r="C880" i="11"/>
  <c r="C876" i="11"/>
  <c r="C872" i="11"/>
  <c r="C868" i="11"/>
  <c r="C864" i="11"/>
  <c r="C860" i="11"/>
  <c r="C856" i="11"/>
  <c r="C1036" i="11"/>
  <c r="C1010" i="11"/>
  <c r="C977" i="11"/>
  <c r="C1087" i="11"/>
  <c r="C997" i="11"/>
  <c r="C965" i="11"/>
  <c r="C953" i="11"/>
  <c r="C949" i="11"/>
  <c r="C945" i="11"/>
  <c r="C941" i="11"/>
  <c r="C937" i="11"/>
  <c r="C933" i="11"/>
  <c r="C929" i="11"/>
  <c r="C925" i="11"/>
  <c r="C921" i="11"/>
  <c r="C917" i="11"/>
  <c r="C913" i="11"/>
  <c r="C909" i="11"/>
  <c r="C905" i="11"/>
  <c r="C901" i="11"/>
  <c r="C897" i="11"/>
  <c r="C893" i="11"/>
  <c r="C889" i="11"/>
  <c r="C885" i="11"/>
  <c r="C881" i="11"/>
  <c r="C877" i="11"/>
  <c r="C873" i="11"/>
  <c r="C869" i="11"/>
  <c r="C865" i="11"/>
  <c r="C1063" i="11"/>
  <c r="C1007" i="11"/>
  <c r="C985" i="11"/>
  <c r="C973" i="11"/>
  <c r="C938" i="11"/>
  <c r="C906" i="11"/>
  <c r="C874" i="11"/>
  <c r="C866" i="11"/>
  <c r="C861" i="11"/>
  <c r="C850" i="11"/>
  <c r="C846" i="11"/>
  <c r="C842" i="11"/>
  <c r="C838" i="11"/>
  <c r="C834" i="11"/>
  <c r="C830" i="11"/>
  <c r="C826" i="11"/>
  <c r="C822" i="11"/>
  <c r="C818" i="11"/>
  <c r="C814" i="11"/>
  <c r="C810" i="11"/>
  <c r="C806" i="11"/>
  <c r="C802" i="11"/>
  <c r="C798" i="11"/>
  <c r="C794" i="11"/>
  <c r="C790" i="11"/>
  <c r="C786" i="11"/>
  <c r="C782" i="11"/>
  <c r="C778" i="11"/>
  <c r="C774" i="11"/>
  <c r="C770" i="11"/>
  <c r="C766" i="11"/>
  <c r="C762" i="11"/>
  <c r="C758" i="11"/>
  <c r="C754" i="11"/>
  <c r="C750" i="11"/>
  <c r="C746" i="11"/>
  <c r="C742" i="11"/>
  <c r="C738" i="11"/>
  <c r="C734" i="11"/>
  <c r="C730" i="11"/>
  <c r="C726" i="11"/>
  <c r="C722" i="11"/>
  <c r="C718" i="11"/>
  <c r="C714" i="11"/>
  <c r="C710" i="11"/>
  <c r="C706" i="11"/>
  <c r="C702" i="11"/>
  <c r="C698" i="11"/>
  <c r="C694" i="11"/>
  <c r="C926" i="11"/>
  <c r="C894" i="11"/>
  <c r="C854" i="11"/>
  <c r="C1045" i="11"/>
  <c r="C946" i="11"/>
  <c r="C914" i="11"/>
  <c r="C882" i="11"/>
  <c r="C858" i="11"/>
  <c r="C851" i="11"/>
  <c r="C847" i="11"/>
  <c r="C843" i="11"/>
  <c r="C839" i="11"/>
  <c r="C835" i="11"/>
  <c r="C831" i="11"/>
  <c r="C827" i="11"/>
  <c r="C823" i="11"/>
  <c r="C819" i="11"/>
  <c r="C815" i="11"/>
  <c r="C811" i="11"/>
  <c r="C807" i="11"/>
  <c r="C803" i="11"/>
  <c r="C799" i="11"/>
  <c r="C795" i="11"/>
  <c r="C791" i="11"/>
  <c r="C787" i="11"/>
  <c r="C783" i="11"/>
  <c r="C779" i="11"/>
  <c r="C775" i="11"/>
  <c r="C771" i="11"/>
  <c r="C767" i="11"/>
  <c r="C763" i="11"/>
  <c r="C759" i="11"/>
  <c r="C755" i="11"/>
  <c r="C751" i="11"/>
  <c r="C747" i="11"/>
  <c r="C743" i="11"/>
  <c r="C739" i="11"/>
  <c r="C735" i="11"/>
  <c r="C731" i="11"/>
  <c r="C727" i="11"/>
  <c r="C723" i="11"/>
  <c r="C719" i="11"/>
  <c r="C715" i="11"/>
  <c r="C711" i="11"/>
  <c r="C707" i="11"/>
  <c r="C703" i="11"/>
  <c r="C699" i="11"/>
  <c r="C695" i="11"/>
  <c r="C691" i="11"/>
  <c r="C687" i="11"/>
  <c r="C683" i="11"/>
  <c r="C679" i="11"/>
  <c r="C675" i="11"/>
  <c r="C671" i="11"/>
  <c r="C667" i="11"/>
  <c r="C663" i="11"/>
  <c r="C659" i="11"/>
  <c r="C655" i="11"/>
  <c r="C651" i="11"/>
  <c r="C647" i="11"/>
  <c r="C934" i="11"/>
  <c r="C902" i="11"/>
  <c r="C870" i="11"/>
  <c r="C954" i="11"/>
  <c r="C922" i="11"/>
  <c r="C890" i="11"/>
  <c r="C852" i="11"/>
  <c r="C848" i="11"/>
  <c r="C844" i="11"/>
  <c r="C840" i="11"/>
  <c r="C836" i="11"/>
  <c r="C832" i="11"/>
  <c r="C828" i="11"/>
  <c r="C824" i="11"/>
  <c r="C820" i="11"/>
  <c r="C816" i="11"/>
  <c r="C812" i="11"/>
  <c r="C808" i="11"/>
  <c r="C804" i="11"/>
  <c r="C800" i="11"/>
  <c r="C796" i="11"/>
  <c r="C792" i="11"/>
  <c r="C788" i="11"/>
  <c r="C784" i="11"/>
  <c r="C780" i="11"/>
  <c r="C776" i="11"/>
  <c r="C772" i="11"/>
  <c r="C768" i="11"/>
  <c r="C764" i="11"/>
  <c r="C760" i="11"/>
  <c r="C756" i="11"/>
  <c r="C752" i="11"/>
  <c r="C748" i="11"/>
  <c r="C744" i="11"/>
  <c r="C740" i="11"/>
  <c r="C736" i="11"/>
  <c r="C732" i="11"/>
  <c r="C728" i="11"/>
  <c r="C724" i="11"/>
  <c r="C720" i="11"/>
  <c r="C716" i="11"/>
  <c r="C712" i="11"/>
  <c r="C708" i="11"/>
  <c r="C704" i="11"/>
  <c r="C700" i="11"/>
  <c r="C696" i="11"/>
  <c r="C692" i="11"/>
  <c r="C688" i="11"/>
  <c r="C684" i="11"/>
  <c r="C680" i="11"/>
  <c r="C676" i="11"/>
  <c r="C672" i="11"/>
  <c r="C668" i="11"/>
  <c r="C664" i="11"/>
  <c r="C660" i="11"/>
  <c r="C656" i="11"/>
  <c r="C652" i="11"/>
  <c r="C648" i="11"/>
  <c r="C942" i="11"/>
  <c r="C910" i="11"/>
  <c r="C878" i="11"/>
  <c r="C857" i="11"/>
  <c r="C930" i="11"/>
  <c r="C898" i="11"/>
  <c r="C862" i="11"/>
  <c r="C853" i="11"/>
  <c r="C849" i="11"/>
  <c r="C845" i="11"/>
  <c r="C841" i="11"/>
  <c r="C837" i="11"/>
  <c r="C833" i="11"/>
  <c r="C829" i="11"/>
  <c r="C825" i="11"/>
  <c r="C821" i="11"/>
  <c r="C817" i="11"/>
  <c r="C813" i="11"/>
  <c r="C809" i="11"/>
  <c r="C805" i="11"/>
  <c r="C801" i="11"/>
  <c r="C797" i="11"/>
  <c r="C793" i="11"/>
  <c r="C789" i="11"/>
  <c r="C785" i="11"/>
  <c r="C781" i="11"/>
  <c r="C777" i="11"/>
  <c r="C773" i="11"/>
  <c r="C769" i="11"/>
  <c r="C765" i="11"/>
  <c r="C761" i="11"/>
  <c r="C757" i="11"/>
  <c r="C753" i="11"/>
  <c r="C749" i="11"/>
  <c r="C745" i="11"/>
  <c r="C741" i="11"/>
  <c r="C737" i="11"/>
  <c r="C733" i="11"/>
  <c r="C729" i="11"/>
  <c r="C725" i="11"/>
  <c r="C721" i="11"/>
  <c r="C717" i="11"/>
  <c r="C713" i="11"/>
  <c r="C709" i="11"/>
  <c r="C705" i="11"/>
  <c r="C701" i="11"/>
  <c r="C697" i="11"/>
  <c r="C693" i="11"/>
  <c r="C689" i="11"/>
  <c r="C685" i="11"/>
  <c r="C681" i="11"/>
  <c r="C677" i="11"/>
  <c r="C673" i="11"/>
  <c r="C669" i="11"/>
  <c r="C665" i="11"/>
  <c r="C661" i="11"/>
  <c r="C657" i="11"/>
  <c r="C653" i="11"/>
  <c r="C649" i="11"/>
  <c r="C662" i="11"/>
  <c r="C644" i="11"/>
  <c r="C640" i="11"/>
  <c r="C636" i="11"/>
  <c r="C632" i="11"/>
  <c r="C628" i="11"/>
  <c r="C624" i="11"/>
  <c r="C620" i="11"/>
  <c r="C616" i="11"/>
  <c r="C612" i="11"/>
  <c r="C608" i="11"/>
  <c r="C604" i="11"/>
  <c r="C600" i="11"/>
  <c r="C596" i="11"/>
  <c r="C592" i="11"/>
  <c r="C588" i="11"/>
  <c r="C584" i="11"/>
  <c r="C580" i="11"/>
  <c r="C576" i="11"/>
  <c r="C572" i="11"/>
  <c r="C568" i="11"/>
  <c r="C564" i="11"/>
  <c r="C560" i="11"/>
  <c r="C556" i="11"/>
  <c r="C552" i="11"/>
  <c r="C548" i="11"/>
  <c r="C544" i="11"/>
  <c r="C540" i="11"/>
  <c r="C536" i="11"/>
  <c r="C532" i="11"/>
  <c r="C528" i="11"/>
  <c r="C524" i="11"/>
  <c r="C520" i="11"/>
  <c r="C516" i="11"/>
  <c r="C512" i="11"/>
  <c r="C508" i="11"/>
  <c r="C504" i="11"/>
  <c r="C500" i="11"/>
  <c r="C496" i="11"/>
  <c r="C492" i="11"/>
  <c r="C488" i="11"/>
  <c r="C484" i="11"/>
  <c r="C480" i="11"/>
  <c r="C476" i="11"/>
  <c r="C472" i="11"/>
  <c r="C468" i="11"/>
  <c r="C464" i="11"/>
  <c r="C460" i="11"/>
  <c r="C950" i="11"/>
  <c r="C690" i="11"/>
  <c r="C658" i="11"/>
  <c r="C686" i="11"/>
  <c r="C654" i="11"/>
  <c r="C645" i="11"/>
  <c r="C641" i="11"/>
  <c r="C637" i="11"/>
  <c r="C633" i="11"/>
  <c r="C629" i="11"/>
  <c r="C625" i="11"/>
  <c r="C621" i="11"/>
  <c r="C617" i="11"/>
  <c r="C613" i="11"/>
  <c r="C609" i="11"/>
  <c r="C605" i="11"/>
  <c r="C601" i="11"/>
  <c r="C597" i="11"/>
  <c r="C593" i="11"/>
  <c r="C589" i="11"/>
  <c r="C585" i="11"/>
  <c r="C581" i="11"/>
  <c r="C577" i="11"/>
  <c r="C573" i="11"/>
  <c r="C569" i="11"/>
  <c r="C565" i="11"/>
  <c r="C561" i="11"/>
  <c r="C557" i="11"/>
  <c r="C553" i="11"/>
  <c r="C549" i="11"/>
  <c r="C545" i="11"/>
  <c r="C541" i="11"/>
  <c r="C537" i="11"/>
  <c r="C533" i="11"/>
  <c r="C529" i="11"/>
  <c r="C525" i="11"/>
  <c r="C521" i="11"/>
  <c r="C517" i="11"/>
  <c r="C513" i="11"/>
  <c r="C509" i="11"/>
  <c r="C505" i="11"/>
  <c r="C501" i="11"/>
  <c r="C497" i="11"/>
  <c r="C493" i="11"/>
  <c r="C489" i="11"/>
  <c r="C485" i="11"/>
  <c r="C481" i="11"/>
  <c r="C477" i="11"/>
  <c r="C473" i="11"/>
  <c r="C469" i="11"/>
  <c r="C465" i="11"/>
  <c r="C682" i="11"/>
  <c r="C650" i="11"/>
  <c r="C918" i="11"/>
  <c r="C678" i="11"/>
  <c r="C646" i="11"/>
  <c r="C642" i="11"/>
  <c r="C638" i="11"/>
  <c r="C634" i="11"/>
  <c r="C630" i="11"/>
  <c r="C626" i="11"/>
  <c r="C622" i="11"/>
  <c r="C618" i="11"/>
  <c r="C614" i="11"/>
  <c r="C610" i="11"/>
  <c r="C606" i="11"/>
  <c r="C602" i="11"/>
  <c r="C598" i="11"/>
  <c r="C594" i="11"/>
  <c r="C590" i="11"/>
  <c r="C586" i="11"/>
  <c r="C582" i="11"/>
  <c r="C578" i="11"/>
  <c r="C574" i="11"/>
  <c r="C570" i="11"/>
  <c r="C566" i="11"/>
  <c r="C562" i="11"/>
  <c r="C558" i="11"/>
  <c r="C554" i="11"/>
  <c r="C550" i="11"/>
  <c r="C546" i="11"/>
  <c r="C542" i="11"/>
  <c r="C538" i="11"/>
  <c r="C534" i="11"/>
  <c r="C530" i="11"/>
  <c r="C526" i="11"/>
  <c r="C522" i="11"/>
  <c r="C518" i="11"/>
  <c r="C514" i="11"/>
  <c r="C510" i="11"/>
  <c r="C506" i="11"/>
  <c r="C502" i="11"/>
  <c r="C498" i="11"/>
  <c r="C494" i="11"/>
  <c r="C490" i="11"/>
  <c r="C486" i="11"/>
  <c r="C482" i="11"/>
  <c r="C478" i="11"/>
  <c r="C474" i="11"/>
  <c r="C470" i="11"/>
  <c r="C466" i="11"/>
  <c r="C462" i="11"/>
  <c r="C458" i="11"/>
  <c r="C454" i="11"/>
  <c r="C674" i="11"/>
  <c r="C670" i="11"/>
  <c r="C643" i="11"/>
  <c r="C639" i="11"/>
  <c r="C635" i="11"/>
  <c r="C631" i="11"/>
  <c r="C627" i="11"/>
  <c r="C623" i="11"/>
  <c r="C619" i="11"/>
  <c r="C615" i="11"/>
  <c r="C611" i="11"/>
  <c r="C607" i="11"/>
  <c r="C603" i="11"/>
  <c r="C599" i="11"/>
  <c r="C595" i="11"/>
  <c r="C591" i="11"/>
  <c r="C587" i="11"/>
  <c r="C583" i="11"/>
  <c r="C579" i="11"/>
  <c r="C575" i="11"/>
  <c r="C571" i="11"/>
  <c r="C567" i="11"/>
  <c r="C563" i="11"/>
  <c r="C559" i="11"/>
  <c r="C555" i="11"/>
  <c r="C551" i="11"/>
  <c r="C547" i="11"/>
  <c r="C543" i="11"/>
  <c r="C539" i="11"/>
  <c r="C535" i="11"/>
  <c r="C531" i="11"/>
  <c r="C527" i="11"/>
  <c r="C523" i="11"/>
  <c r="C519" i="11"/>
  <c r="C515" i="11"/>
  <c r="C511" i="11"/>
  <c r="C507" i="11"/>
  <c r="C503" i="11"/>
  <c r="C499" i="11"/>
  <c r="C495" i="11"/>
  <c r="C491" i="11"/>
  <c r="C487" i="11"/>
  <c r="C483" i="11"/>
  <c r="C479" i="11"/>
  <c r="C886" i="11"/>
  <c r="C461" i="11"/>
  <c r="C450" i="11"/>
  <c r="C446" i="11"/>
  <c r="C442" i="11"/>
  <c r="C438" i="11"/>
  <c r="C434" i="11"/>
  <c r="C430" i="11"/>
  <c r="C426" i="11"/>
  <c r="C422" i="11"/>
  <c r="C418" i="11"/>
  <c r="C414" i="11"/>
  <c r="C410" i="11"/>
  <c r="C406" i="11"/>
  <c r="C402" i="11"/>
  <c r="C398" i="11"/>
  <c r="C394" i="11"/>
  <c r="C390" i="11"/>
  <c r="C386" i="11"/>
  <c r="C382" i="11"/>
  <c r="C378" i="11"/>
  <c r="C374" i="11"/>
  <c r="C370" i="11"/>
  <c r="C366" i="11"/>
  <c r="C362" i="11"/>
  <c r="C358" i="11"/>
  <c r="C354" i="11"/>
  <c r="C350" i="11"/>
  <c r="C346" i="11"/>
  <c r="C342" i="11"/>
  <c r="C338" i="11"/>
  <c r="C334" i="11"/>
  <c r="C330" i="11"/>
  <c r="C326" i="11"/>
  <c r="C322" i="11"/>
  <c r="C318" i="11"/>
  <c r="C314" i="11"/>
  <c r="C310" i="11"/>
  <c r="C306" i="11"/>
  <c r="C302" i="11"/>
  <c r="C298" i="11"/>
  <c r="C294" i="11"/>
  <c r="C290" i="11"/>
  <c r="C286" i="11"/>
  <c r="C282" i="11"/>
  <c r="C278" i="11"/>
  <c r="C274" i="11"/>
  <c r="C270" i="11"/>
  <c r="C266" i="11"/>
  <c r="C262" i="11"/>
  <c r="C258" i="11"/>
  <c r="C254" i="11"/>
  <c r="C250" i="11"/>
  <c r="C246" i="11"/>
  <c r="C242" i="11"/>
  <c r="C238" i="11"/>
  <c r="C234" i="11"/>
  <c r="C230" i="11"/>
  <c r="C226" i="11"/>
  <c r="C222" i="11"/>
  <c r="C218" i="11"/>
  <c r="C214" i="11"/>
  <c r="C210" i="11"/>
  <c r="C206" i="11"/>
  <c r="C202" i="11"/>
  <c r="C198" i="11"/>
  <c r="C194" i="11"/>
  <c r="C190" i="11"/>
  <c r="C186" i="11"/>
  <c r="C182" i="11"/>
  <c r="C178" i="11"/>
  <c r="C174" i="11"/>
  <c r="C170" i="11"/>
  <c r="C166" i="11"/>
  <c r="C162" i="11"/>
  <c r="C158" i="11"/>
  <c r="C154" i="11"/>
  <c r="C150" i="11"/>
  <c r="C146" i="11"/>
  <c r="C142" i="11"/>
  <c r="C138" i="11"/>
  <c r="C134" i="11"/>
  <c r="C130" i="11"/>
  <c r="C126" i="11"/>
  <c r="C122" i="11"/>
  <c r="C118" i="11"/>
  <c r="C114" i="11"/>
  <c r="C110" i="11"/>
  <c r="C106" i="11"/>
  <c r="C102" i="11"/>
  <c r="C98" i="11"/>
  <c r="C94" i="11"/>
  <c r="C90" i="11"/>
  <c r="C86" i="11"/>
  <c r="C82" i="11"/>
  <c r="C78" i="11"/>
  <c r="C74" i="11"/>
  <c r="C70" i="11"/>
  <c r="C66" i="11"/>
  <c r="C62" i="11"/>
  <c r="C58" i="11"/>
  <c r="C54" i="11"/>
  <c r="C50" i="11"/>
  <c r="C46" i="11"/>
  <c r="C42" i="11"/>
  <c r="C38" i="11"/>
  <c r="C463" i="11"/>
  <c r="C457" i="11"/>
  <c r="C451" i="11"/>
  <c r="C447" i="11"/>
  <c r="C443" i="11"/>
  <c r="C439" i="11"/>
  <c r="C435" i="11"/>
  <c r="C431" i="11"/>
  <c r="C427" i="11"/>
  <c r="C423" i="11"/>
  <c r="C419" i="11"/>
  <c r="C415" i="11"/>
  <c r="C411" i="11"/>
  <c r="C407" i="11"/>
  <c r="C403" i="11"/>
  <c r="C399" i="11"/>
  <c r="C395" i="11"/>
  <c r="C391" i="11"/>
  <c r="C387" i="11"/>
  <c r="C383" i="11"/>
  <c r="C379" i="11"/>
  <c r="C375" i="11"/>
  <c r="C371" i="11"/>
  <c r="C367" i="11"/>
  <c r="C363" i="11"/>
  <c r="C359" i="11"/>
  <c r="C355" i="11"/>
  <c r="C351" i="11"/>
  <c r="C347" i="11"/>
  <c r="C343" i="11"/>
  <c r="C339" i="11"/>
  <c r="C335" i="11"/>
  <c r="C331" i="11"/>
  <c r="C327" i="11"/>
  <c r="C323" i="11"/>
  <c r="C319" i="11"/>
  <c r="C315" i="11"/>
  <c r="C311" i="11"/>
  <c r="C307" i="11"/>
  <c r="C303" i="11"/>
  <c r="C299" i="11"/>
  <c r="C295" i="11"/>
  <c r="C291" i="11"/>
  <c r="C287" i="11"/>
  <c r="C283" i="11"/>
  <c r="C279" i="11"/>
  <c r="C275" i="11"/>
  <c r="C271" i="11"/>
  <c r="C267" i="11"/>
  <c r="C263" i="11"/>
  <c r="C259" i="11"/>
  <c r="C255" i="11"/>
  <c r="C251" i="11"/>
  <c r="C247" i="11"/>
  <c r="C243" i="11"/>
  <c r="C239" i="11"/>
  <c r="C235" i="11"/>
  <c r="C231" i="11"/>
  <c r="C227" i="11"/>
  <c r="C223" i="11"/>
  <c r="C219" i="11"/>
  <c r="C215" i="11"/>
  <c r="C211" i="11"/>
  <c r="C207" i="11"/>
  <c r="C203" i="11"/>
  <c r="C199" i="11"/>
  <c r="C195" i="11"/>
  <c r="C191" i="11"/>
  <c r="C187" i="11"/>
  <c r="C183" i="11"/>
  <c r="C179" i="11"/>
  <c r="C175" i="11"/>
  <c r="C171" i="11"/>
  <c r="C167" i="11"/>
  <c r="C163" i="11"/>
  <c r="C159" i="11"/>
  <c r="C155" i="11"/>
  <c r="C151" i="11"/>
  <c r="C147" i="11"/>
  <c r="C143" i="11"/>
  <c r="C139" i="11"/>
  <c r="C135" i="11"/>
  <c r="C131" i="11"/>
  <c r="C127" i="11"/>
  <c r="C123" i="11"/>
  <c r="C119" i="11"/>
  <c r="C115" i="11"/>
  <c r="C111" i="11"/>
  <c r="C107" i="11"/>
  <c r="C103" i="11"/>
  <c r="C99" i="11"/>
  <c r="C95" i="11"/>
  <c r="C91" i="11"/>
  <c r="C87" i="11"/>
  <c r="C83" i="11"/>
  <c r="C79" i="11"/>
  <c r="C75" i="11"/>
  <c r="C71" i="11"/>
  <c r="C67" i="11"/>
  <c r="C63" i="11"/>
  <c r="C59" i="11"/>
  <c r="C55" i="11"/>
  <c r="C51" i="11"/>
  <c r="C47" i="11"/>
  <c r="C43" i="11"/>
  <c r="C39" i="11"/>
  <c r="C467" i="11"/>
  <c r="C455" i="11"/>
  <c r="C452" i="11"/>
  <c r="C448" i="11"/>
  <c r="C444" i="11"/>
  <c r="C440" i="11"/>
  <c r="C436" i="11"/>
  <c r="C432" i="11"/>
  <c r="C428" i="11"/>
  <c r="C424" i="11"/>
  <c r="C420" i="11"/>
  <c r="C416" i="11"/>
  <c r="C412" i="11"/>
  <c r="C408" i="11"/>
  <c r="C404" i="11"/>
  <c r="C400" i="11"/>
  <c r="C396" i="11"/>
  <c r="C392" i="11"/>
  <c r="C388" i="11"/>
  <c r="C384" i="11"/>
  <c r="C380" i="11"/>
  <c r="C376" i="11"/>
  <c r="C372" i="11"/>
  <c r="C368" i="11"/>
  <c r="C364" i="11"/>
  <c r="C360" i="11"/>
  <c r="C356" i="11"/>
  <c r="C352" i="11"/>
  <c r="C348" i="11"/>
  <c r="C344" i="11"/>
  <c r="C340" i="11"/>
  <c r="C336" i="11"/>
  <c r="C332" i="11"/>
  <c r="C328" i="11"/>
  <c r="C324" i="11"/>
  <c r="C320" i="11"/>
  <c r="C316" i="11"/>
  <c r="C312" i="11"/>
  <c r="C308" i="11"/>
  <c r="C304" i="11"/>
  <c r="C300" i="11"/>
  <c r="C296" i="11"/>
  <c r="C292" i="11"/>
  <c r="C288" i="11"/>
  <c r="C284" i="11"/>
  <c r="C280" i="11"/>
  <c r="C276" i="11"/>
  <c r="C272" i="11"/>
  <c r="C268" i="11"/>
  <c r="C264" i="11"/>
  <c r="C260" i="11"/>
  <c r="C256" i="11"/>
  <c r="C252" i="11"/>
  <c r="C248" i="11"/>
  <c r="C244" i="11"/>
  <c r="C240" i="11"/>
  <c r="C236" i="11"/>
  <c r="C232" i="11"/>
  <c r="C228" i="11"/>
  <c r="C224" i="11"/>
  <c r="C220" i="11"/>
  <c r="C216" i="11"/>
  <c r="C212" i="11"/>
  <c r="C208" i="11"/>
  <c r="C204" i="11"/>
  <c r="C200" i="11"/>
  <c r="C196" i="11"/>
  <c r="C192" i="11"/>
  <c r="C188" i="11"/>
  <c r="C184" i="11"/>
  <c r="C180" i="11"/>
  <c r="C176" i="11"/>
  <c r="C172" i="11"/>
  <c r="C168" i="11"/>
  <c r="C164" i="11"/>
  <c r="C160" i="11"/>
  <c r="C156" i="11"/>
  <c r="C152" i="11"/>
  <c r="C148" i="11"/>
  <c r="C144" i="11"/>
  <c r="C140" i="11"/>
  <c r="C136" i="11"/>
  <c r="C132" i="11"/>
  <c r="C128" i="11"/>
  <c r="C124" i="11"/>
  <c r="C120" i="11"/>
  <c r="C116" i="11"/>
  <c r="C112" i="11"/>
  <c r="C108" i="11"/>
  <c r="C104" i="11"/>
  <c r="C100" i="11"/>
  <c r="C96" i="11"/>
  <c r="C92" i="11"/>
  <c r="C88" i="11"/>
  <c r="C84" i="11"/>
  <c r="C80" i="11"/>
  <c r="C76" i="11"/>
  <c r="C72" i="11"/>
  <c r="C68" i="11"/>
  <c r="C64" i="11"/>
  <c r="C60" i="11"/>
  <c r="C56" i="11"/>
  <c r="C52" i="11"/>
  <c r="C48" i="11"/>
  <c r="C44" i="11"/>
  <c r="C40" i="11"/>
  <c r="C36" i="11"/>
  <c r="C471" i="11"/>
  <c r="C441" i="11"/>
  <c r="C425" i="11"/>
  <c r="C409" i="11"/>
  <c r="C393" i="11"/>
  <c r="C377" i="11"/>
  <c r="C361" i="11"/>
  <c r="C345" i="11"/>
  <c r="C329" i="11"/>
  <c r="C313" i="11"/>
  <c r="C297" i="11"/>
  <c r="C281" i="11"/>
  <c r="C265" i="11"/>
  <c r="C249" i="11"/>
  <c r="C233" i="11"/>
  <c r="C217" i="11"/>
  <c r="C201" i="11"/>
  <c r="C185" i="11"/>
  <c r="C169" i="11"/>
  <c r="C153" i="11"/>
  <c r="C137" i="11"/>
  <c r="C121" i="11"/>
  <c r="C105" i="11"/>
  <c r="C61" i="11"/>
  <c r="C34" i="11"/>
  <c r="C30" i="11"/>
  <c r="C26" i="11"/>
  <c r="C22" i="11"/>
  <c r="C18" i="11"/>
  <c r="C14" i="11"/>
  <c r="C10" i="11"/>
  <c r="C6" i="11"/>
  <c r="C89" i="11"/>
  <c r="C57" i="11"/>
  <c r="C445" i="11"/>
  <c r="C429" i="11"/>
  <c r="C413" i="11"/>
  <c r="C397" i="11"/>
  <c r="C381" i="11"/>
  <c r="C365" i="11"/>
  <c r="C349" i="11"/>
  <c r="C333" i="11"/>
  <c r="C317" i="11"/>
  <c r="C301" i="11"/>
  <c r="C285" i="11"/>
  <c r="C269" i="11"/>
  <c r="C253" i="11"/>
  <c r="C237" i="11"/>
  <c r="C221" i="11"/>
  <c r="C205" i="11"/>
  <c r="C189" i="11"/>
  <c r="C173" i="11"/>
  <c r="C157" i="11"/>
  <c r="C141" i="11"/>
  <c r="C125" i="11"/>
  <c r="C109" i="11"/>
  <c r="C93" i="11"/>
  <c r="C85" i="11"/>
  <c r="C53" i="11"/>
  <c r="C37" i="11"/>
  <c r="C35" i="11"/>
  <c r="C31" i="11"/>
  <c r="C27" i="11"/>
  <c r="C23" i="11"/>
  <c r="C19" i="11"/>
  <c r="C15" i="11"/>
  <c r="C11" i="11"/>
  <c r="C7" i="11"/>
  <c r="C3" i="11"/>
  <c r="C456" i="11"/>
  <c r="C81" i="11"/>
  <c r="C49" i="11"/>
  <c r="C449" i="11"/>
  <c r="C433" i="11"/>
  <c r="C417" i="11"/>
  <c r="C401" i="11"/>
  <c r="C385" i="11"/>
  <c r="C369" i="11"/>
  <c r="C353" i="11"/>
  <c r="C337" i="11"/>
  <c r="C321" i="11"/>
  <c r="C305" i="11"/>
  <c r="C289" i="11"/>
  <c r="C273" i="11"/>
  <c r="C257" i="11"/>
  <c r="C241" i="11"/>
  <c r="C225" i="11"/>
  <c r="C209" i="11"/>
  <c r="C193" i="11"/>
  <c r="C177" i="11"/>
  <c r="C161" i="11"/>
  <c r="C145" i="11"/>
  <c r="C129" i="11"/>
  <c r="C113" i="11"/>
  <c r="C97" i="11"/>
  <c r="C77" i="11"/>
  <c r="C45" i="11"/>
  <c r="C32" i="11"/>
  <c r="C28" i="11"/>
  <c r="C24" i="11"/>
  <c r="C20" i="11"/>
  <c r="C16" i="11"/>
  <c r="C12" i="11"/>
  <c r="C8" i="11"/>
  <c r="C4" i="11"/>
  <c r="C666" i="11"/>
  <c r="C73" i="11"/>
  <c r="C437" i="11"/>
  <c r="C421" i="11"/>
  <c r="C405" i="11"/>
  <c r="C389" i="11"/>
  <c r="C373" i="11"/>
  <c r="C357" i="11"/>
  <c r="C341" i="11"/>
  <c r="C325" i="11"/>
  <c r="C309" i="11"/>
  <c r="C293" i="11"/>
  <c r="C277" i="11"/>
  <c r="C261" i="11"/>
  <c r="C245" i="11"/>
  <c r="C229" i="11"/>
  <c r="C213" i="11"/>
  <c r="C197" i="11"/>
  <c r="C181" i="11"/>
  <c r="C165" i="11"/>
  <c r="C149" i="11"/>
  <c r="C133" i="11"/>
  <c r="C117" i="11"/>
  <c r="C101" i="11"/>
  <c r="C69" i="11"/>
  <c r="C41" i="11"/>
  <c r="C33" i="11"/>
  <c r="C29" i="11"/>
  <c r="C25" i="11"/>
  <c r="C21" i="11"/>
  <c r="C17" i="11"/>
  <c r="C13" i="11"/>
  <c r="C9" i="11"/>
  <c r="C5" i="11"/>
  <c r="C475" i="11"/>
  <c r="C459" i="11"/>
  <c r="C453" i="11"/>
  <c r="C65" i="11"/>
  <c r="G1115" i="11"/>
  <c r="G1111" i="11"/>
  <c r="G1107" i="11"/>
  <c r="G1103" i="11"/>
  <c r="G1099" i="11"/>
  <c r="G1095" i="11"/>
  <c r="G1112" i="11"/>
  <c r="G1108" i="11"/>
  <c r="G1104" i="11"/>
  <c r="G1100" i="11"/>
  <c r="G1096" i="11"/>
  <c r="G1092" i="11"/>
  <c r="G1088" i="11"/>
  <c r="G1084" i="11"/>
  <c r="G1080" i="11"/>
  <c r="G1076" i="11"/>
  <c r="G1072" i="11"/>
  <c r="G1068" i="11"/>
  <c r="G1064" i="11"/>
  <c r="G1060" i="11"/>
  <c r="G1056" i="11"/>
  <c r="G1052" i="11"/>
  <c r="G1048" i="11"/>
  <c r="G1044" i="11"/>
  <c r="G1040" i="11"/>
  <c r="G1036" i="11"/>
  <c r="G1032" i="11"/>
  <c r="G1028" i="11"/>
  <c r="G1024" i="11"/>
  <c r="G1113" i="11"/>
  <c r="G1109" i="11"/>
  <c r="G1105" i="11"/>
  <c r="G1101" i="11"/>
  <c r="G1097" i="11"/>
  <c r="G1114" i="11"/>
  <c r="G1110" i="11"/>
  <c r="G1106" i="11"/>
  <c r="G1086" i="11"/>
  <c r="G1078" i="11"/>
  <c r="G1070" i="11"/>
  <c r="G1062" i="11"/>
  <c r="G1057" i="11"/>
  <c r="G1055" i="11"/>
  <c r="G1053" i="11"/>
  <c r="G1037" i="11"/>
  <c r="G1006" i="11"/>
  <c r="G1003" i="11"/>
  <c r="G1098" i="11"/>
  <c r="G1094" i="11"/>
  <c r="G1051" i="11"/>
  <c r="G1042" i="11"/>
  <c r="G1035" i="11"/>
  <c r="G1026" i="11"/>
  <c r="G1018" i="11"/>
  <c r="G1015" i="11"/>
  <c r="G1012" i="11"/>
  <c r="G1009" i="11"/>
  <c r="G1000" i="11"/>
  <c r="G996" i="11"/>
  <c r="G992" i="11"/>
  <c r="G988" i="11"/>
  <c r="G984" i="11"/>
  <c r="G980" i="11"/>
  <c r="G976" i="11"/>
  <c r="G972" i="11"/>
  <c r="G968" i="11"/>
  <c r="G964" i="11"/>
  <c r="G960" i="11"/>
  <c r="G956" i="11"/>
  <c r="G1091" i="11"/>
  <c r="G1083" i="11"/>
  <c r="G1075" i="11"/>
  <c r="G1067" i="11"/>
  <c r="G1059" i="11"/>
  <c r="G1049" i="11"/>
  <c r="G1033" i="11"/>
  <c r="G1021" i="11"/>
  <c r="G1102" i="11"/>
  <c r="G1093" i="11"/>
  <c r="G1085" i="11"/>
  <c r="G1077" i="11"/>
  <c r="G1069" i="11"/>
  <c r="G1061" i="11"/>
  <c r="G1054" i="11"/>
  <c r="G1047" i="11"/>
  <c r="G1038" i="11"/>
  <c r="G1031" i="11"/>
  <c r="G1010" i="11"/>
  <c r="G1007" i="11"/>
  <c r="G1004" i="11"/>
  <c r="G1001" i="11"/>
  <c r="G997" i="11"/>
  <c r="G993" i="11"/>
  <c r="G989" i="11"/>
  <c r="G985" i="11"/>
  <c r="G981" i="11"/>
  <c r="G977" i="11"/>
  <c r="G973" i="11"/>
  <c r="G969" i="11"/>
  <c r="G965" i="11"/>
  <c r="G961" i="11"/>
  <c r="G957" i="11"/>
  <c r="G1090" i="11"/>
  <c r="G1082" i="11"/>
  <c r="G1074" i="11"/>
  <c r="G1066" i="11"/>
  <c r="G1058" i="11"/>
  <c r="G1045" i="11"/>
  <c r="G1029" i="11"/>
  <c r="G1022" i="11"/>
  <c r="G1019" i="11"/>
  <c r="G1016" i="11"/>
  <c r="G1013" i="11"/>
  <c r="G1050" i="11"/>
  <c r="G1043" i="11"/>
  <c r="G1034" i="11"/>
  <c r="G1027" i="11"/>
  <c r="G1002" i="11"/>
  <c r="G998" i="11"/>
  <c r="G994" i="11"/>
  <c r="G990" i="11"/>
  <c r="G986" i="11"/>
  <c r="G982" i="11"/>
  <c r="G978" i="11"/>
  <c r="G974" i="11"/>
  <c r="G970" i="11"/>
  <c r="G966" i="11"/>
  <c r="G962" i="11"/>
  <c r="G958" i="11"/>
  <c r="G1087" i="11"/>
  <c r="G1079" i="11"/>
  <c r="G1071" i="11"/>
  <c r="G1063" i="11"/>
  <c r="G1041" i="11"/>
  <c r="G1025" i="11"/>
  <c r="G1014" i="11"/>
  <c r="G1011" i="11"/>
  <c r="G1008" i="11"/>
  <c r="G1005" i="11"/>
  <c r="G971" i="11"/>
  <c r="G991" i="11"/>
  <c r="G953" i="11"/>
  <c r="G949" i="11"/>
  <c r="G945" i="11"/>
  <c r="G941" i="11"/>
  <c r="G937" i="11"/>
  <c r="G933" i="11"/>
  <c r="G929" i="11"/>
  <c r="G925" i="11"/>
  <c r="G921" i="11"/>
  <c r="G917" i="11"/>
  <c r="G913" i="11"/>
  <c r="G909" i="11"/>
  <c r="G905" i="11"/>
  <c r="G901" i="11"/>
  <c r="G897" i="11"/>
  <c r="G893" i="11"/>
  <c r="G889" i="11"/>
  <c r="G885" i="11"/>
  <c r="G881" i="11"/>
  <c r="G877" i="11"/>
  <c r="G873" i="11"/>
  <c r="G869" i="11"/>
  <c r="G865" i="11"/>
  <c r="G861" i="11"/>
  <c r="G857" i="11"/>
  <c r="G1073" i="11"/>
  <c r="G1039" i="11"/>
  <c r="G979" i="11"/>
  <c r="G1023" i="11"/>
  <c r="G999" i="11"/>
  <c r="G967" i="11"/>
  <c r="G954" i="11"/>
  <c r="G950" i="11"/>
  <c r="G946" i="11"/>
  <c r="G942" i="11"/>
  <c r="G938" i="11"/>
  <c r="G934" i="11"/>
  <c r="G930" i="11"/>
  <c r="G926" i="11"/>
  <c r="G922" i="11"/>
  <c r="G918" i="11"/>
  <c r="G914" i="11"/>
  <c r="G910" i="11"/>
  <c r="G906" i="11"/>
  <c r="G902" i="11"/>
  <c r="G898" i="11"/>
  <c r="G894" i="11"/>
  <c r="G890" i="11"/>
  <c r="G886" i="11"/>
  <c r="G882" i="11"/>
  <c r="G878" i="11"/>
  <c r="G874" i="11"/>
  <c r="G870" i="11"/>
  <c r="G866" i="11"/>
  <c r="G862" i="11"/>
  <c r="G858" i="11"/>
  <c r="G854" i="11"/>
  <c r="G1089" i="11"/>
  <c r="G987" i="11"/>
  <c r="G959" i="11"/>
  <c r="G1065" i="11"/>
  <c r="G1020" i="11"/>
  <c r="G975" i="11"/>
  <c r="G955" i="11"/>
  <c r="G951" i="11"/>
  <c r="G947" i="11"/>
  <c r="G943" i="11"/>
  <c r="G939" i="11"/>
  <c r="G935" i="11"/>
  <c r="G931" i="11"/>
  <c r="G927" i="11"/>
  <c r="G923" i="11"/>
  <c r="G919" i="11"/>
  <c r="G915" i="11"/>
  <c r="G911" i="11"/>
  <c r="G907" i="11"/>
  <c r="G903" i="11"/>
  <c r="G899" i="11"/>
  <c r="G895" i="11"/>
  <c r="G891" i="11"/>
  <c r="G887" i="11"/>
  <c r="G883" i="11"/>
  <c r="G879" i="11"/>
  <c r="G875" i="11"/>
  <c r="G871" i="11"/>
  <c r="G867" i="11"/>
  <c r="G863" i="11"/>
  <c r="G1046" i="11"/>
  <c r="G995" i="11"/>
  <c r="G963" i="11"/>
  <c r="G1081" i="11"/>
  <c r="G948" i="11"/>
  <c r="G916" i="11"/>
  <c r="G884" i="11"/>
  <c r="G852" i="11"/>
  <c r="G848" i="11"/>
  <c r="G844" i="11"/>
  <c r="G840" i="11"/>
  <c r="G836" i="11"/>
  <c r="G832" i="11"/>
  <c r="G828" i="11"/>
  <c r="G824" i="11"/>
  <c r="G820" i="11"/>
  <c r="G816" i="11"/>
  <c r="G812" i="11"/>
  <c r="G808" i="11"/>
  <c r="G804" i="11"/>
  <c r="G800" i="11"/>
  <c r="G796" i="11"/>
  <c r="G792" i="11"/>
  <c r="G788" i="11"/>
  <c r="G784" i="11"/>
  <c r="G780" i="11"/>
  <c r="G776" i="11"/>
  <c r="G772" i="11"/>
  <c r="G768" i="11"/>
  <c r="G764" i="11"/>
  <c r="G760" i="11"/>
  <c r="G756" i="11"/>
  <c r="G752" i="11"/>
  <c r="G748" i="11"/>
  <c r="G744" i="11"/>
  <c r="G740" i="11"/>
  <c r="G736" i="11"/>
  <c r="G732" i="11"/>
  <c r="G728" i="11"/>
  <c r="G724" i="11"/>
  <c r="G720" i="11"/>
  <c r="G716" i="11"/>
  <c r="G712" i="11"/>
  <c r="G708" i="11"/>
  <c r="G704" i="11"/>
  <c r="G700" i="11"/>
  <c r="G696" i="11"/>
  <c r="G692" i="11"/>
  <c r="G936" i="11"/>
  <c r="G904" i="11"/>
  <c r="G872" i="11"/>
  <c r="G924" i="11"/>
  <c r="G892" i="11"/>
  <c r="G864" i="11"/>
  <c r="G860" i="11"/>
  <c r="G855" i="11"/>
  <c r="G853" i="11"/>
  <c r="G849" i="11"/>
  <c r="G845" i="11"/>
  <c r="G841" i="11"/>
  <c r="G837" i="11"/>
  <c r="G833" i="11"/>
  <c r="G829" i="11"/>
  <c r="G825" i="11"/>
  <c r="G821" i="11"/>
  <c r="G817" i="11"/>
  <c r="G813" i="11"/>
  <c r="G809" i="11"/>
  <c r="G805" i="11"/>
  <c r="G801" i="11"/>
  <c r="G797" i="11"/>
  <c r="G793" i="11"/>
  <c r="G789" i="11"/>
  <c r="G785" i="11"/>
  <c r="G781" i="11"/>
  <c r="G777" i="11"/>
  <c r="G773" i="11"/>
  <c r="G769" i="11"/>
  <c r="G765" i="11"/>
  <c r="G761" i="11"/>
  <c r="G757" i="11"/>
  <c r="G753" i="11"/>
  <c r="G749" i="11"/>
  <c r="G745" i="11"/>
  <c r="G741" i="11"/>
  <c r="G737" i="11"/>
  <c r="G733" i="11"/>
  <c r="G729" i="11"/>
  <c r="G725" i="11"/>
  <c r="G721" i="11"/>
  <c r="G717" i="11"/>
  <c r="G713" i="11"/>
  <c r="G709" i="11"/>
  <c r="G705" i="11"/>
  <c r="G701" i="11"/>
  <c r="G697" i="11"/>
  <c r="G693" i="11"/>
  <c r="G689" i="11"/>
  <c r="G685" i="11"/>
  <c r="G681" i="11"/>
  <c r="G677" i="11"/>
  <c r="G673" i="11"/>
  <c r="G669" i="11"/>
  <c r="G665" i="11"/>
  <c r="G661" i="11"/>
  <c r="G657" i="11"/>
  <c r="G653" i="11"/>
  <c r="G649" i="11"/>
  <c r="G1030" i="11"/>
  <c r="G944" i="11"/>
  <c r="G912" i="11"/>
  <c r="G880" i="11"/>
  <c r="G1017" i="11"/>
  <c r="G932" i="11"/>
  <c r="G900" i="11"/>
  <c r="G868" i="11"/>
  <c r="G859" i="11"/>
  <c r="G850" i="11"/>
  <c r="G846" i="11"/>
  <c r="G842" i="11"/>
  <c r="G838" i="11"/>
  <c r="G834" i="11"/>
  <c r="G830" i="11"/>
  <c r="G826" i="11"/>
  <c r="G822" i="11"/>
  <c r="G818" i="11"/>
  <c r="G814" i="11"/>
  <c r="G810" i="11"/>
  <c r="G806" i="11"/>
  <c r="G802" i="11"/>
  <c r="G798" i="11"/>
  <c r="G794" i="11"/>
  <c r="G790" i="11"/>
  <c r="G786" i="11"/>
  <c r="G782" i="11"/>
  <c r="G778" i="11"/>
  <c r="G774" i="11"/>
  <c r="G770" i="11"/>
  <c r="G766" i="11"/>
  <c r="G762" i="11"/>
  <c r="G758" i="11"/>
  <c r="G754" i="11"/>
  <c r="G750" i="11"/>
  <c r="G746" i="11"/>
  <c r="G742" i="11"/>
  <c r="G738" i="11"/>
  <c r="G734" i="11"/>
  <c r="G730" i="11"/>
  <c r="G726" i="11"/>
  <c r="G722" i="11"/>
  <c r="G718" i="11"/>
  <c r="G714" i="11"/>
  <c r="G710" i="11"/>
  <c r="G706" i="11"/>
  <c r="G702" i="11"/>
  <c r="G698" i="11"/>
  <c r="G694" i="11"/>
  <c r="G690" i="11"/>
  <c r="G686" i="11"/>
  <c r="G682" i="11"/>
  <c r="G678" i="11"/>
  <c r="G674" i="11"/>
  <c r="G670" i="11"/>
  <c r="G666" i="11"/>
  <c r="G662" i="11"/>
  <c r="G658" i="11"/>
  <c r="G654" i="11"/>
  <c r="G650" i="11"/>
  <c r="G646" i="11"/>
  <c r="G952" i="11"/>
  <c r="G920" i="11"/>
  <c r="G888" i="11"/>
  <c r="G940" i="11"/>
  <c r="G908" i="11"/>
  <c r="G876" i="11"/>
  <c r="G851" i="11"/>
  <c r="G847" i="11"/>
  <c r="G843" i="11"/>
  <c r="G839" i="11"/>
  <c r="G835" i="11"/>
  <c r="G831" i="11"/>
  <c r="G827" i="11"/>
  <c r="G823" i="11"/>
  <c r="G819" i="11"/>
  <c r="G815" i="11"/>
  <c r="G811" i="11"/>
  <c r="G807" i="11"/>
  <c r="G803" i="11"/>
  <c r="G799" i="11"/>
  <c r="G795" i="11"/>
  <c r="G791" i="11"/>
  <c r="G787" i="11"/>
  <c r="G783" i="11"/>
  <c r="G779" i="11"/>
  <c r="G775" i="11"/>
  <c r="G771" i="11"/>
  <c r="G767" i="11"/>
  <c r="G763" i="11"/>
  <c r="G759" i="11"/>
  <c r="G755" i="11"/>
  <c r="G751" i="11"/>
  <c r="G747" i="11"/>
  <c r="G743" i="11"/>
  <c r="G739" i="11"/>
  <c r="G735" i="11"/>
  <c r="G731" i="11"/>
  <c r="G727" i="11"/>
  <c r="G723" i="11"/>
  <c r="G719" i="11"/>
  <c r="G715" i="11"/>
  <c r="G711" i="11"/>
  <c r="G707" i="11"/>
  <c r="G703" i="11"/>
  <c r="G699" i="11"/>
  <c r="G695" i="11"/>
  <c r="G691" i="11"/>
  <c r="G687" i="11"/>
  <c r="G683" i="11"/>
  <c r="G679" i="11"/>
  <c r="G675" i="11"/>
  <c r="G671" i="11"/>
  <c r="G667" i="11"/>
  <c r="G663" i="11"/>
  <c r="G659" i="11"/>
  <c r="G655" i="11"/>
  <c r="G651" i="11"/>
  <c r="G647" i="11"/>
  <c r="G983" i="11"/>
  <c r="G672" i="11"/>
  <c r="G642" i="11"/>
  <c r="G638" i="11"/>
  <c r="G634" i="11"/>
  <c r="G630" i="11"/>
  <c r="G626" i="11"/>
  <c r="G622" i="11"/>
  <c r="G618" i="11"/>
  <c r="G614" i="11"/>
  <c r="G610" i="11"/>
  <c r="G606" i="11"/>
  <c r="G602" i="11"/>
  <c r="G598" i="11"/>
  <c r="G594" i="11"/>
  <c r="G590" i="11"/>
  <c r="G586" i="11"/>
  <c r="G582" i="11"/>
  <c r="G578" i="11"/>
  <c r="G574" i="11"/>
  <c r="G570" i="11"/>
  <c r="G566" i="11"/>
  <c r="G562" i="11"/>
  <c r="G558" i="11"/>
  <c r="G554" i="11"/>
  <c r="G550" i="11"/>
  <c r="G546" i="11"/>
  <c r="G542" i="11"/>
  <c r="G538" i="11"/>
  <c r="G534" i="11"/>
  <c r="G530" i="11"/>
  <c r="G526" i="11"/>
  <c r="G522" i="11"/>
  <c r="G518" i="11"/>
  <c r="G514" i="11"/>
  <c r="G510" i="11"/>
  <c r="G506" i="11"/>
  <c r="G502" i="11"/>
  <c r="G498" i="11"/>
  <c r="G494" i="11"/>
  <c r="G490" i="11"/>
  <c r="G486" i="11"/>
  <c r="G482" i="11"/>
  <c r="G478" i="11"/>
  <c r="G474" i="11"/>
  <c r="G470" i="11"/>
  <c r="G466" i="11"/>
  <c r="G462" i="11"/>
  <c r="G668" i="11"/>
  <c r="G664" i="11"/>
  <c r="G643" i="11"/>
  <c r="G639" i="11"/>
  <c r="G635" i="11"/>
  <c r="G631" i="11"/>
  <c r="G627" i="11"/>
  <c r="G623" i="11"/>
  <c r="G619" i="11"/>
  <c r="G615" i="11"/>
  <c r="G611" i="11"/>
  <c r="G607" i="11"/>
  <c r="G603" i="11"/>
  <c r="G599" i="11"/>
  <c r="G595" i="11"/>
  <c r="G591" i="11"/>
  <c r="G587" i="11"/>
  <c r="G583" i="11"/>
  <c r="G579" i="11"/>
  <c r="G575" i="11"/>
  <c r="G571" i="11"/>
  <c r="G567" i="11"/>
  <c r="G563" i="11"/>
  <c r="G559" i="11"/>
  <c r="G555" i="11"/>
  <c r="G551" i="11"/>
  <c r="G547" i="11"/>
  <c r="G543" i="11"/>
  <c r="G539" i="11"/>
  <c r="G535" i="11"/>
  <c r="G531" i="11"/>
  <c r="G527" i="11"/>
  <c r="G523" i="11"/>
  <c r="G519" i="11"/>
  <c r="G515" i="11"/>
  <c r="G511" i="11"/>
  <c r="G507" i="11"/>
  <c r="G503" i="11"/>
  <c r="G499" i="11"/>
  <c r="G495" i="11"/>
  <c r="G491" i="11"/>
  <c r="G487" i="11"/>
  <c r="G483" i="11"/>
  <c r="G479" i="11"/>
  <c r="G475" i="11"/>
  <c r="G471" i="11"/>
  <c r="G467" i="11"/>
  <c r="G463" i="11"/>
  <c r="G928" i="11"/>
  <c r="G660" i="11"/>
  <c r="G856" i="11"/>
  <c r="G688" i="11"/>
  <c r="G656" i="11"/>
  <c r="G644" i="11"/>
  <c r="G640" i="11"/>
  <c r="G636" i="11"/>
  <c r="G632" i="11"/>
  <c r="G628" i="11"/>
  <c r="G624" i="11"/>
  <c r="G620" i="11"/>
  <c r="G616" i="11"/>
  <c r="G612" i="11"/>
  <c r="G608" i="11"/>
  <c r="G604" i="11"/>
  <c r="G600" i="11"/>
  <c r="G596" i="11"/>
  <c r="G592" i="11"/>
  <c r="G588" i="11"/>
  <c r="G584" i="11"/>
  <c r="G580" i="11"/>
  <c r="G576" i="11"/>
  <c r="G572" i="11"/>
  <c r="G568" i="11"/>
  <c r="G564" i="11"/>
  <c r="G560" i="11"/>
  <c r="G556" i="11"/>
  <c r="G552" i="11"/>
  <c r="G548" i="11"/>
  <c r="G544" i="11"/>
  <c r="G540" i="11"/>
  <c r="G536" i="11"/>
  <c r="G532" i="11"/>
  <c r="G528" i="11"/>
  <c r="G524" i="11"/>
  <c r="G520" i="11"/>
  <c r="G516" i="11"/>
  <c r="G512" i="11"/>
  <c r="G508" i="11"/>
  <c r="G504" i="11"/>
  <c r="G500" i="11"/>
  <c r="G496" i="11"/>
  <c r="G492" i="11"/>
  <c r="G488" i="11"/>
  <c r="G484" i="11"/>
  <c r="G480" i="11"/>
  <c r="G476" i="11"/>
  <c r="G472" i="11"/>
  <c r="G468" i="11"/>
  <c r="G464" i="11"/>
  <c r="G460" i="11"/>
  <c r="G456" i="11"/>
  <c r="G452" i="11"/>
  <c r="G684" i="11"/>
  <c r="G652" i="11"/>
  <c r="G896" i="11"/>
  <c r="G680" i="11"/>
  <c r="G648" i="11"/>
  <c r="G645" i="11"/>
  <c r="G641" i="11"/>
  <c r="G637" i="11"/>
  <c r="G633" i="11"/>
  <c r="G629" i="11"/>
  <c r="G625" i="11"/>
  <c r="G621" i="11"/>
  <c r="G617" i="11"/>
  <c r="G613" i="11"/>
  <c r="G609" i="11"/>
  <c r="G605" i="11"/>
  <c r="G601" i="11"/>
  <c r="G597" i="11"/>
  <c r="G593" i="11"/>
  <c r="G589" i="11"/>
  <c r="G585" i="11"/>
  <c r="G581" i="11"/>
  <c r="G577" i="11"/>
  <c r="G573" i="11"/>
  <c r="G569" i="11"/>
  <c r="G565" i="11"/>
  <c r="G561" i="11"/>
  <c r="G557" i="11"/>
  <c r="G553" i="11"/>
  <c r="G549" i="11"/>
  <c r="G545" i="11"/>
  <c r="G541" i="11"/>
  <c r="G537" i="11"/>
  <c r="G533" i="11"/>
  <c r="G529" i="11"/>
  <c r="G525" i="11"/>
  <c r="G521" i="11"/>
  <c r="G517" i="11"/>
  <c r="G513" i="11"/>
  <c r="G509" i="11"/>
  <c r="G505" i="11"/>
  <c r="G501" i="11"/>
  <c r="G497" i="11"/>
  <c r="G493" i="11"/>
  <c r="G489" i="11"/>
  <c r="G485" i="11"/>
  <c r="G481" i="11"/>
  <c r="G448" i="11"/>
  <c r="G444" i="11"/>
  <c r="G440" i="11"/>
  <c r="G436" i="11"/>
  <c r="G432" i="11"/>
  <c r="G428" i="11"/>
  <c r="G424" i="11"/>
  <c r="G420" i="11"/>
  <c r="G416" i="11"/>
  <c r="G412" i="11"/>
  <c r="G408" i="11"/>
  <c r="G404" i="11"/>
  <c r="G400" i="11"/>
  <c r="G396" i="11"/>
  <c r="G392" i="11"/>
  <c r="G388" i="11"/>
  <c r="G384" i="11"/>
  <c r="G380" i="11"/>
  <c r="G376" i="11"/>
  <c r="G372" i="11"/>
  <c r="G368" i="11"/>
  <c r="G364" i="11"/>
  <c r="G360" i="11"/>
  <c r="G356" i="11"/>
  <c r="G352" i="11"/>
  <c r="G348" i="11"/>
  <c r="G344" i="11"/>
  <c r="G340" i="11"/>
  <c r="G336" i="11"/>
  <c r="G332" i="11"/>
  <c r="G328" i="11"/>
  <c r="G324" i="11"/>
  <c r="G320" i="11"/>
  <c r="G316" i="11"/>
  <c r="G312" i="11"/>
  <c r="G308" i="11"/>
  <c r="G304" i="11"/>
  <c r="G300" i="11"/>
  <c r="G296" i="11"/>
  <c r="G292" i="11"/>
  <c r="G288" i="11"/>
  <c r="G284" i="11"/>
  <c r="G280" i="11"/>
  <c r="G276" i="11"/>
  <c r="G272" i="11"/>
  <c r="G268" i="11"/>
  <c r="G264" i="11"/>
  <c r="G260" i="11"/>
  <c r="G256" i="11"/>
  <c r="G252" i="11"/>
  <c r="G248" i="11"/>
  <c r="G244" i="11"/>
  <c r="G240" i="11"/>
  <c r="G236" i="11"/>
  <c r="G232" i="11"/>
  <c r="G228" i="11"/>
  <c r="G224" i="11"/>
  <c r="G220" i="11"/>
  <c r="G216" i="11"/>
  <c r="G212" i="11"/>
  <c r="G208" i="11"/>
  <c r="G204" i="11"/>
  <c r="G200" i="11"/>
  <c r="G196" i="11"/>
  <c r="G192" i="11"/>
  <c r="G188" i="11"/>
  <c r="G184" i="11"/>
  <c r="G180" i="11"/>
  <c r="G176" i="11"/>
  <c r="G172" i="11"/>
  <c r="G168" i="11"/>
  <c r="G164" i="11"/>
  <c r="G160" i="11"/>
  <c r="G156" i="11"/>
  <c r="G152" i="11"/>
  <c r="G148" i="11"/>
  <c r="G144" i="11"/>
  <c r="G140" i="11"/>
  <c r="G136" i="11"/>
  <c r="G132" i="11"/>
  <c r="G128" i="11"/>
  <c r="G124" i="11"/>
  <c r="G120" i="11"/>
  <c r="G116" i="11"/>
  <c r="G112" i="11"/>
  <c r="G108" i="11"/>
  <c r="G104" i="11"/>
  <c r="G100" i="11"/>
  <c r="G96" i="11"/>
  <c r="G92" i="11"/>
  <c r="G88" i="11"/>
  <c r="G84" i="11"/>
  <c r="G80" i="11"/>
  <c r="G76" i="11"/>
  <c r="G72" i="11"/>
  <c r="G68" i="11"/>
  <c r="G64" i="11"/>
  <c r="G60" i="11"/>
  <c r="G56" i="11"/>
  <c r="G52" i="11"/>
  <c r="G48" i="11"/>
  <c r="G44" i="11"/>
  <c r="G40" i="11"/>
  <c r="G36" i="11"/>
  <c r="G473" i="11"/>
  <c r="G458" i="11"/>
  <c r="G455" i="11"/>
  <c r="G449" i="11"/>
  <c r="G445" i="11"/>
  <c r="G441" i="11"/>
  <c r="G437" i="11"/>
  <c r="G433" i="11"/>
  <c r="G429" i="11"/>
  <c r="G425" i="11"/>
  <c r="G421" i="11"/>
  <c r="G417" i="11"/>
  <c r="G413" i="11"/>
  <c r="G409" i="11"/>
  <c r="G405" i="11"/>
  <c r="G401" i="11"/>
  <c r="G397" i="11"/>
  <c r="G393" i="11"/>
  <c r="G389" i="11"/>
  <c r="G385" i="11"/>
  <c r="G381" i="11"/>
  <c r="G377" i="11"/>
  <c r="G373" i="11"/>
  <c r="G369" i="11"/>
  <c r="G365" i="11"/>
  <c r="G361" i="11"/>
  <c r="G357" i="11"/>
  <c r="G353" i="11"/>
  <c r="G349" i="11"/>
  <c r="G345" i="11"/>
  <c r="G341" i="11"/>
  <c r="G337" i="11"/>
  <c r="G333" i="11"/>
  <c r="G329" i="11"/>
  <c r="G325" i="11"/>
  <c r="G321" i="11"/>
  <c r="G317" i="11"/>
  <c r="G313" i="11"/>
  <c r="G309" i="11"/>
  <c r="G305" i="11"/>
  <c r="G301" i="11"/>
  <c r="G297" i="11"/>
  <c r="G293" i="11"/>
  <c r="G289" i="11"/>
  <c r="G285" i="11"/>
  <c r="G281" i="11"/>
  <c r="G277" i="11"/>
  <c r="G273" i="11"/>
  <c r="G269" i="11"/>
  <c r="G265" i="11"/>
  <c r="G261" i="11"/>
  <c r="G257" i="11"/>
  <c r="G253" i="11"/>
  <c r="G249" i="11"/>
  <c r="G245" i="11"/>
  <c r="G241" i="11"/>
  <c r="G237" i="11"/>
  <c r="G233" i="11"/>
  <c r="G229" i="11"/>
  <c r="G225" i="11"/>
  <c r="G221" i="11"/>
  <c r="G217" i="11"/>
  <c r="G213" i="11"/>
  <c r="G209" i="11"/>
  <c r="G205" i="11"/>
  <c r="G201" i="11"/>
  <c r="G197" i="11"/>
  <c r="G193" i="11"/>
  <c r="G189" i="11"/>
  <c r="G185" i="11"/>
  <c r="G181" i="11"/>
  <c r="G177" i="11"/>
  <c r="G173" i="11"/>
  <c r="G169" i="11"/>
  <c r="G165" i="11"/>
  <c r="G161" i="11"/>
  <c r="G157" i="11"/>
  <c r="G153" i="11"/>
  <c r="G149" i="11"/>
  <c r="G145" i="11"/>
  <c r="G141" i="11"/>
  <c r="G137" i="11"/>
  <c r="G133" i="11"/>
  <c r="G129" i="11"/>
  <c r="G125" i="11"/>
  <c r="G121" i="11"/>
  <c r="G117" i="11"/>
  <c r="G113" i="11"/>
  <c r="G109" i="11"/>
  <c r="G105" i="11"/>
  <c r="G101" i="11"/>
  <c r="G97" i="11"/>
  <c r="G93" i="11"/>
  <c r="G89" i="11"/>
  <c r="G85" i="11"/>
  <c r="G81" i="11"/>
  <c r="G77" i="11"/>
  <c r="G73" i="11"/>
  <c r="G69" i="11"/>
  <c r="G65" i="11"/>
  <c r="G61" i="11"/>
  <c r="G57" i="11"/>
  <c r="G53" i="11"/>
  <c r="G49" i="11"/>
  <c r="G45" i="11"/>
  <c r="G41" i="11"/>
  <c r="G37" i="11"/>
  <c r="G477" i="11"/>
  <c r="G453" i="11"/>
  <c r="G676" i="11"/>
  <c r="G450" i="11"/>
  <c r="G446" i="11"/>
  <c r="G442" i="11"/>
  <c r="G438" i="11"/>
  <c r="G434" i="11"/>
  <c r="G430" i="11"/>
  <c r="G426" i="11"/>
  <c r="G422" i="11"/>
  <c r="G418" i="11"/>
  <c r="G414" i="11"/>
  <c r="G410" i="11"/>
  <c r="G406" i="11"/>
  <c r="G402" i="11"/>
  <c r="G398" i="11"/>
  <c r="G394" i="11"/>
  <c r="G390" i="11"/>
  <c r="G386" i="11"/>
  <c r="G382" i="11"/>
  <c r="G378" i="11"/>
  <c r="G374" i="11"/>
  <c r="G370" i="11"/>
  <c r="G366" i="11"/>
  <c r="G362" i="11"/>
  <c r="G358" i="11"/>
  <c r="G354" i="11"/>
  <c r="G350" i="11"/>
  <c r="G346" i="11"/>
  <c r="G342" i="11"/>
  <c r="G338" i="11"/>
  <c r="G334" i="11"/>
  <c r="G330" i="11"/>
  <c r="G326" i="11"/>
  <c r="G322" i="11"/>
  <c r="G318" i="11"/>
  <c r="G314" i="11"/>
  <c r="G310" i="11"/>
  <c r="G306" i="11"/>
  <c r="G302" i="11"/>
  <c r="G298" i="11"/>
  <c r="G294" i="11"/>
  <c r="G290" i="11"/>
  <c r="G286" i="11"/>
  <c r="G282" i="11"/>
  <c r="G278" i="11"/>
  <c r="G274" i="11"/>
  <c r="G270" i="11"/>
  <c r="G266" i="11"/>
  <c r="G262" i="11"/>
  <c r="G258" i="11"/>
  <c r="G254" i="11"/>
  <c r="G250" i="11"/>
  <c r="G246" i="11"/>
  <c r="G242" i="11"/>
  <c r="G238" i="11"/>
  <c r="G234" i="11"/>
  <c r="G230" i="11"/>
  <c r="G226" i="11"/>
  <c r="G222" i="11"/>
  <c r="G218" i="11"/>
  <c r="G214" i="11"/>
  <c r="G210" i="11"/>
  <c r="G206" i="11"/>
  <c r="G202" i="11"/>
  <c r="G198" i="11"/>
  <c r="G194" i="11"/>
  <c r="G190" i="11"/>
  <c r="G186" i="11"/>
  <c r="G182" i="11"/>
  <c r="G178" i="11"/>
  <c r="G174" i="11"/>
  <c r="G170" i="11"/>
  <c r="G166" i="11"/>
  <c r="G162" i="11"/>
  <c r="G158" i="11"/>
  <c r="G154" i="11"/>
  <c r="G150" i="11"/>
  <c r="G146" i="11"/>
  <c r="G142" i="11"/>
  <c r="G138" i="11"/>
  <c r="G134" i="11"/>
  <c r="G130" i="11"/>
  <c r="G126" i="11"/>
  <c r="G122" i="11"/>
  <c r="G118" i="11"/>
  <c r="G114" i="11"/>
  <c r="G110" i="11"/>
  <c r="G106" i="11"/>
  <c r="G102" i="11"/>
  <c r="G98" i="11"/>
  <c r="G94" i="11"/>
  <c r="G90" i="11"/>
  <c r="G86" i="11"/>
  <c r="G82" i="11"/>
  <c r="G78" i="11"/>
  <c r="G74" i="11"/>
  <c r="G70" i="11"/>
  <c r="G66" i="11"/>
  <c r="G62" i="11"/>
  <c r="G58" i="11"/>
  <c r="G54" i="11"/>
  <c r="G50" i="11"/>
  <c r="G46" i="11"/>
  <c r="G42" i="11"/>
  <c r="G38" i="11"/>
  <c r="G465" i="11"/>
  <c r="G461" i="11"/>
  <c r="G459" i="11"/>
  <c r="G457" i="11"/>
  <c r="G451" i="11"/>
  <c r="G435" i="11"/>
  <c r="G419" i="11"/>
  <c r="G403" i="11"/>
  <c r="G387" i="11"/>
  <c r="G371" i="11"/>
  <c r="G355" i="11"/>
  <c r="G339" i="11"/>
  <c r="G323" i="11"/>
  <c r="G307" i="11"/>
  <c r="G291" i="11"/>
  <c r="G275" i="11"/>
  <c r="G259" i="11"/>
  <c r="G243" i="11"/>
  <c r="G227" i="11"/>
  <c r="G211" i="11"/>
  <c r="G195" i="11"/>
  <c r="G179" i="11"/>
  <c r="G163" i="11"/>
  <c r="G147" i="11"/>
  <c r="G131" i="11"/>
  <c r="G115" i="11"/>
  <c r="G99" i="11"/>
  <c r="G71" i="11"/>
  <c r="G32" i="11"/>
  <c r="G28" i="11"/>
  <c r="G24" i="11"/>
  <c r="G20" i="11"/>
  <c r="G16" i="11"/>
  <c r="G12" i="11"/>
  <c r="G8" i="11"/>
  <c r="G4" i="11"/>
  <c r="G469" i="11"/>
  <c r="G67" i="11"/>
  <c r="G439" i="11"/>
  <c r="G423" i="11"/>
  <c r="G407" i="11"/>
  <c r="G391" i="11"/>
  <c r="G375" i="11"/>
  <c r="G359" i="11"/>
  <c r="G343" i="11"/>
  <c r="G327" i="11"/>
  <c r="G311" i="11"/>
  <c r="G295" i="11"/>
  <c r="G279" i="11"/>
  <c r="G263" i="11"/>
  <c r="G247" i="11"/>
  <c r="G231" i="11"/>
  <c r="G215" i="11"/>
  <c r="G199" i="11"/>
  <c r="G183" i="11"/>
  <c r="G167" i="11"/>
  <c r="G151" i="11"/>
  <c r="G135" i="11"/>
  <c r="G119" i="11"/>
  <c r="G103" i="11"/>
  <c r="G63" i="11"/>
  <c r="G39" i="11"/>
  <c r="G33" i="11"/>
  <c r="G29" i="11"/>
  <c r="G25" i="11"/>
  <c r="G21" i="11"/>
  <c r="G17" i="11"/>
  <c r="G13" i="11"/>
  <c r="G9" i="11"/>
  <c r="G5" i="11"/>
  <c r="G59" i="11"/>
  <c r="G454" i="11"/>
  <c r="G443" i="11"/>
  <c r="G427" i="11"/>
  <c r="G411" i="11"/>
  <c r="G395" i="11"/>
  <c r="G379" i="11"/>
  <c r="G363" i="11"/>
  <c r="G347" i="11"/>
  <c r="G331" i="11"/>
  <c r="G315" i="11"/>
  <c r="G299" i="11"/>
  <c r="G283" i="11"/>
  <c r="G267" i="11"/>
  <c r="G251" i="11"/>
  <c r="G235" i="11"/>
  <c r="G219" i="11"/>
  <c r="G203" i="11"/>
  <c r="G187" i="11"/>
  <c r="G171" i="11"/>
  <c r="G155" i="11"/>
  <c r="G139" i="11"/>
  <c r="G123" i="11"/>
  <c r="G107" i="11"/>
  <c r="G91" i="11"/>
  <c r="G87" i="11"/>
  <c r="G55" i="11"/>
  <c r="G34" i="11"/>
  <c r="G30" i="11"/>
  <c r="G26" i="11"/>
  <c r="G22" i="11"/>
  <c r="G18" i="11"/>
  <c r="G14" i="11"/>
  <c r="G10" i="11"/>
  <c r="G6" i="11"/>
  <c r="G83" i="11"/>
  <c r="G51" i="11"/>
  <c r="G447" i="11"/>
  <c r="G431" i="11"/>
  <c r="G415" i="11"/>
  <c r="G399" i="11"/>
  <c r="G383" i="11"/>
  <c r="G367" i="11"/>
  <c r="G351" i="11"/>
  <c r="G335" i="11"/>
  <c r="G319" i="11"/>
  <c r="G303" i="11"/>
  <c r="G287" i="11"/>
  <c r="G271" i="11"/>
  <c r="G255" i="11"/>
  <c r="G239" i="11"/>
  <c r="G223" i="11"/>
  <c r="G207" i="11"/>
  <c r="G191" i="11"/>
  <c r="G175" i="11"/>
  <c r="G159" i="11"/>
  <c r="G143" i="11"/>
  <c r="G127" i="11"/>
  <c r="G111" i="11"/>
  <c r="G95" i="11"/>
  <c r="G79" i="11"/>
  <c r="G47" i="11"/>
  <c r="G35" i="11"/>
  <c r="G31" i="11"/>
  <c r="G27" i="11"/>
  <c r="G23" i="11"/>
  <c r="G19" i="11"/>
  <c r="G15" i="11"/>
  <c r="G11" i="11"/>
  <c r="G7" i="11"/>
  <c r="G3" i="11"/>
  <c r="G75" i="11"/>
  <c r="F19" i="11"/>
  <c r="F47" i="11"/>
  <c r="D1114" i="11"/>
  <c r="D1110" i="11"/>
  <c r="D1106" i="11"/>
  <c r="D1102" i="11"/>
  <c r="D1098" i="11"/>
  <c r="D1094" i="11"/>
  <c r="D1090" i="11"/>
  <c r="D1086" i="11"/>
  <c r="D1082" i="11"/>
  <c r="D1078" i="11"/>
  <c r="D1074" i="11"/>
  <c r="D1070" i="11"/>
  <c r="D1066" i="11"/>
  <c r="D1062" i="11"/>
  <c r="D1058" i="11"/>
  <c r="D1115" i="11"/>
  <c r="D1111" i="11"/>
  <c r="D1107" i="11"/>
  <c r="D1103" i="11"/>
  <c r="D1099" i="11"/>
  <c r="D1095" i="11"/>
  <c r="D1091" i="11"/>
  <c r="D1087" i="11"/>
  <c r="D1083" i="11"/>
  <c r="D1079" i="11"/>
  <c r="D1075" i="11"/>
  <c r="D1071" i="11"/>
  <c r="D1067" i="11"/>
  <c r="D1063" i="11"/>
  <c r="D1059" i="11"/>
  <c r="D1112" i="11"/>
  <c r="D1108" i="11"/>
  <c r="D1104" i="11"/>
  <c r="D1100" i="11"/>
  <c r="D1096" i="11"/>
  <c r="D1092" i="11"/>
  <c r="D1088" i="11"/>
  <c r="D1084" i="11"/>
  <c r="D1080" i="11"/>
  <c r="D1076" i="11"/>
  <c r="D1072" i="11"/>
  <c r="D1068" i="11"/>
  <c r="D1064" i="11"/>
  <c r="D1060" i="11"/>
  <c r="D1056" i="11"/>
  <c r="D1052" i="11"/>
  <c r="D1048" i="11"/>
  <c r="D1044" i="11"/>
  <c r="D1040" i="11"/>
  <c r="D1036" i="11"/>
  <c r="D1032" i="11"/>
  <c r="D1028" i="11"/>
  <c r="D1024" i="11"/>
  <c r="D1020" i="11"/>
  <c r="D1016" i="11"/>
  <c r="D1012" i="11"/>
  <c r="D1008" i="11"/>
  <c r="D1004" i="11"/>
  <c r="D1105" i="11"/>
  <c r="D1050" i="11"/>
  <c r="D1041" i="11"/>
  <c r="D1034" i="11"/>
  <c r="D1025" i="11"/>
  <c r="D1005" i="11"/>
  <c r="D1002" i="11"/>
  <c r="D998" i="11"/>
  <c r="D994" i="11"/>
  <c r="D990" i="11"/>
  <c r="D986" i="11"/>
  <c r="D982" i="11"/>
  <c r="D978" i="11"/>
  <c r="D974" i="11"/>
  <c r="D970" i="11"/>
  <c r="D966" i="11"/>
  <c r="D962" i="11"/>
  <c r="D958" i="11"/>
  <c r="D1113" i="11"/>
  <c r="D1089" i="11"/>
  <c r="D1081" i="11"/>
  <c r="D1073" i="11"/>
  <c r="D1065" i="11"/>
  <c r="D1055" i="11"/>
  <c r="D1039" i="11"/>
  <c r="D1017" i="11"/>
  <c r="D1014" i="11"/>
  <c r="D1011" i="11"/>
  <c r="D1057" i="11"/>
  <c r="D1053" i="11"/>
  <c r="D1046" i="11"/>
  <c r="D1037" i="11"/>
  <c r="D1030" i="11"/>
  <c r="D1023" i="11"/>
  <c r="D999" i="11"/>
  <c r="D995" i="11"/>
  <c r="D991" i="11"/>
  <c r="D987" i="11"/>
  <c r="D983" i="11"/>
  <c r="D979" i="11"/>
  <c r="D975" i="11"/>
  <c r="D971" i="11"/>
  <c r="D967" i="11"/>
  <c r="D963" i="11"/>
  <c r="D1051" i="11"/>
  <c r="D1035" i="11"/>
  <c r="D1009" i="11"/>
  <c r="D1006" i="11"/>
  <c r="D1003" i="11"/>
  <c r="D1109" i="11"/>
  <c r="D1097" i="11"/>
  <c r="D1049" i="11"/>
  <c r="D1042" i="11"/>
  <c r="D1033" i="11"/>
  <c r="D1026" i="11"/>
  <c r="D1021" i="11"/>
  <c r="D1018" i="11"/>
  <c r="D1015" i="11"/>
  <c r="D1000" i="11"/>
  <c r="D996" i="11"/>
  <c r="D992" i="11"/>
  <c r="D988" i="11"/>
  <c r="D984" i="11"/>
  <c r="D980" i="11"/>
  <c r="D976" i="11"/>
  <c r="D972" i="11"/>
  <c r="D968" i="11"/>
  <c r="D964" i="11"/>
  <c r="D960" i="11"/>
  <c r="D956" i="11"/>
  <c r="D1093" i="11"/>
  <c r="D1085" i="11"/>
  <c r="D1077" i="11"/>
  <c r="D1069" i="11"/>
  <c r="D1061" i="11"/>
  <c r="D1047" i="11"/>
  <c r="D1031" i="11"/>
  <c r="D1101" i="11"/>
  <c r="D1054" i="11"/>
  <c r="D1045" i="11"/>
  <c r="D1038" i="11"/>
  <c r="D1029" i="11"/>
  <c r="D1013" i="11"/>
  <c r="D1010" i="11"/>
  <c r="D1007" i="11"/>
  <c r="D1001" i="11"/>
  <c r="D997" i="11"/>
  <c r="D993" i="11"/>
  <c r="D989" i="11"/>
  <c r="D985" i="11"/>
  <c r="D981" i="11"/>
  <c r="D977" i="11"/>
  <c r="D973" i="11"/>
  <c r="D969" i="11"/>
  <c r="D965" i="11"/>
  <c r="D1043" i="11"/>
  <c r="D961" i="11"/>
  <c r="D955" i="11"/>
  <c r="D951" i="11"/>
  <c r="D947" i="11"/>
  <c r="D943" i="11"/>
  <c r="D939" i="11"/>
  <c r="D935" i="11"/>
  <c r="D931" i="11"/>
  <c r="D927" i="11"/>
  <c r="D923" i="11"/>
  <c r="D919" i="11"/>
  <c r="D915" i="11"/>
  <c r="D911" i="11"/>
  <c r="D907" i="11"/>
  <c r="D903" i="11"/>
  <c r="D899" i="11"/>
  <c r="D895" i="11"/>
  <c r="D891" i="11"/>
  <c r="D887" i="11"/>
  <c r="D883" i="11"/>
  <c r="D879" i="11"/>
  <c r="D875" i="11"/>
  <c r="D871" i="11"/>
  <c r="D867" i="11"/>
  <c r="D863" i="11"/>
  <c r="D859" i="11"/>
  <c r="D855" i="11"/>
  <c r="D1027" i="11"/>
  <c r="D957" i="11"/>
  <c r="D952" i="11"/>
  <c r="D948" i="11"/>
  <c r="D944" i="11"/>
  <c r="D940" i="11"/>
  <c r="D936" i="11"/>
  <c r="D932" i="11"/>
  <c r="D928" i="11"/>
  <c r="D924" i="11"/>
  <c r="D920" i="11"/>
  <c r="D916" i="11"/>
  <c r="D912" i="11"/>
  <c r="D908" i="11"/>
  <c r="D904" i="11"/>
  <c r="D900" i="11"/>
  <c r="D896" i="11"/>
  <c r="D892" i="11"/>
  <c r="D888" i="11"/>
  <c r="D884" i="11"/>
  <c r="D880" i="11"/>
  <c r="D876" i="11"/>
  <c r="D872" i="11"/>
  <c r="D868" i="11"/>
  <c r="D864" i="11"/>
  <c r="D860" i="11"/>
  <c r="D1022" i="11"/>
  <c r="D953" i="11"/>
  <c r="D949" i="11"/>
  <c r="D945" i="11"/>
  <c r="D941" i="11"/>
  <c r="D937" i="11"/>
  <c r="D933" i="11"/>
  <c r="D929" i="11"/>
  <c r="D925" i="11"/>
  <c r="D921" i="11"/>
  <c r="D917" i="11"/>
  <c r="D913" i="11"/>
  <c r="D909" i="11"/>
  <c r="D905" i="11"/>
  <c r="D901" i="11"/>
  <c r="D897" i="11"/>
  <c r="D893" i="11"/>
  <c r="D889" i="11"/>
  <c r="D885" i="11"/>
  <c r="D881" i="11"/>
  <c r="D877" i="11"/>
  <c r="D873" i="11"/>
  <c r="D869" i="11"/>
  <c r="D865" i="11"/>
  <c r="D959" i="11"/>
  <c r="D1019" i="11"/>
  <c r="D954" i="11"/>
  <c r="D950" i="11"/>
  <c r="D946" i="11"/>
  <c r="D942" i="11"/>
  <c r="D938" i="11"/>
  <c r="D934" i="11"/>
  <c r="D930" i="11"/>
  <c r="D926" i="11"/>
  <c r="D922" i="11"/>
  <c r="D918" i="11"/>
  <c r="D914" i="11"/>
  <c r="D910" i="11"/>
  <c r="D906" i="11"/>
  <c r="D902" i="11"/>
  <c r="D898" i="11"/>
  <c r="D894" i="11"/>
  <c r="D890" i="11"/>
  <c r="D886" i="11"/>
  <c r="D882" i="11"/>
  <c r="D878" i="11"/>
  <c r="D874" i="11"/>
  <c r="D870" i="11"/>
  <c r="D856" i="11"/>
  <c r="D854" i="11"/>
  <c r="D858" i="11"/>
  <c r="D851" i="11"/>
  <c r="D847" i="11"/>
  <c r="D843" i="11"/>
  <c r="D839" i="11"/>
  <c r="D835" i="11"/>
  <c r="D831" i="11"/>
  <c r="D827" i="11"/>
  <c r="D823" i="11"/>
  <c r="D819" i="11"/>
  <c r="D815" i="11"/>
  <c r="D811" i="11"/>
  <c r="D807" i="11"/>
  <c r="D803" i="11"/>
  <c r="D799" i="11"/>
  <c r="D795" i="11"/>
  <c r="D791" i="11"/>
  <c r="D787" i="11"/>
  <c r="D783" i="11"/>
  <c r="D779" i="11"/>
  <c r="D775" i="11"/>
  <c r="D771" i="11"/>
  <c r="D767" i="11"/>
  <c r="D763" i="11"/>
  <c r="D759" i="11"/>
  <c r="D755" i="11"/>
  <c r="D751" i="11"/>
  <c r="D747" i="11"/>
  <c r="D743" i="11"/>
  <c r="D739" i="11"/>
  <c r="D735" i="11"/>
  <c r="D731" i="11"/>
  <c r="D727" i="11"/>
  <c r="D723" i="11"/>
  <c r="D719" i="11"/>
  <c r="D715" i="11"/>
  <c r="D711" i="11"/>
  <c r="D707" i="11"/>
  <c r="D703" i="11"/>
  <c r="D699" i="11"/>
  <c r="D695" i="11"/>
  <c r="D691" i="11"/>
  <c r="D687" i="11"/>
  <c r="D683" i="11"/>
  <c r="D679" i="11"/>
  <c r="D675" i="11"/>
  <c r="D671" i="11"/>
  <c r="D667" i="11"/>
  <c r="D663" i="11"/>
  <c r="D659" i="11"/>
  <c r="D655" i="11"/>
  <c r="D651" i="11"/>
  <c r="D647" i="11"/>
  <c r="D852" i="11"/>
  <c r="D848" i="11"/>
  <c r="D844" i="11"/>
  <c r="D840" i="11"/>
  <c r="D836" i="11"/>
  <c r="D832" i="11"/>
  <c r="D828" i="11"/>
  <c r="D824" i="11"/>
  <c r="D820" i="11"/>
  <c r="D816" i="11"/>
  <c r="D812" i="11"/>
  <c r="D808" i="11"/>
  <c r="D804" i="11"/>
  <c r="D800" i="11"/>
  <c r="D796" i="11"/>
  <c r="D792" i="11"/>
  <c r="D788" i="11"/>
  <c r="D784" i="11"/>
  <c r="D780" i="11"/>
  <c r="D776" i="11"/>
  <c r="D772" i="11"/>
  <c r="D768" i="11"/>
  <c r="D764" i="11"/>
  <c r="D760" i="11"/>
  <c r="D756" i="11"/>
  <c r="D752" i="11"/>
  <c r="D748" i="11"/>
  <c r="D744" i="11"/>
  <c r="D740" i="11"/>
  <c r="D736" i="11"/>
  <c r="D732" i="11"/>
  <c r="D728" i="11"/>
  <c r="D724" i="11"/>
  <c r="D720" i="11"/>
  <c r="D716" i="11"/>
  <c r="D712" i="11"/>
  <c r="D708" i="11"/>
  <c r="D704" i="11"/>
  <c r="D700" i="11"/>
  <c r="D696" i="11"/>
  <c r="D692" i="11"/>
  <c r="D857" i="11"/>
  <c r="D862" i="11"/>
  <c r="D853" i="11"/>
  <c r="D849" i="11"/>
  <c r="D845" i="11"/>
  <c r="D841" i="11"/>
  <c r="D837" i="11"/>
  <c r="D833" i="11"/>
  <c r="D829" i="11"/>
  <c r="D825" i="11"/>
  <c r="D821" i="11"/>
  <c r="D817" i="11"/>
  <c r="D813" i="11"/>
  <c r="D809" i="11"/>
  <c r="D805" i="11"/>
  <c r="D801" i="11"/>
  <c r="D797" i="11"/>
  <c r="D793" i="11"/>
  <c r="D789" i="11"/>
  <c r="D785" i="11"/>
  <c r="D781" i="11"/>
  <c r="D777" i="11"/>
  <c r="D773" i="11"/>
  <c r="D769" i="11"/>
  <c r="D765" i="11"/>
  <c r="D761" i="11"/>
  <c r="D757" i="11"/>
  <c r="D753" i="11"/>
  <c r="D749" i="11"/>
  <c r="D745" i="11"/>
  <c r="D741" i="11"/>
  <c r="D737" i="11"/>
  <c r="D733" i="11"/>
  <c r="D729" i="11"/>
  <c r="D725" i="11"/>
  <c r="D721" i="11"/>
  <c r="D717" i="11"/>
  <c r="D713" i="11"/>
  <c r="D709" i="11"/>
  <c r="D705" i="11"/>
  <c r="D701" i="11"/>
  <c r="D697" i="11"/>
  <c r="D693" i="11"/>
  <c r="D689" i="11"/>
  <c r="D685" i="11"/>
  <c r="D681" i="11"/>
  <c r="D677" i="11"/>
  <c r="D673" i="11"/>
  <c r="D669" i="11"/>
  <c r="D665" i="11"/>
  <c r="D661" i="11"/>
  <c r="D657" i="11"/>
  <c r="D653" i="11"/>
  <c r="D649" i="11"/>
  <c r="D850" i="11"/>
  <c r="D818" i="11"/>
  <c r="D786" i="11"/>
  <c r="D754" i="11"/>
  <c r="D722" i="11"/>
  <c r="D690" i="11"/>
  <c r="D676" i="11"/>
  <c r="D658" i="11"/>
  <c r="D866" i="11"/>
  <c r="D838" i="11"/>
  <c r="D806" i="11"/>
  <c r="D774" i="11"/>
  <c r="D742" i="11"/>
  <c r="D710" i="11"/>
  <c r="D686" i="11"/>
  <c r="D672" i="11"/>
  <c r="D654" i="11"/>
  <c r="D645" i="11"/>
  <c r="D641" i="11"/>
  <c r="D637" i="11"/>
  <c r="D633" i="11"/>
  <c r="D629" i="11"/>
  <c r="D625" i="11"/>
  <c r="D621" i="11"/>
  <c r="D617" i="11"/>
  <c r="D613" i="11"/>
  <c r="D609" i="11"/>
  <c r="D605" i="11"/>
  <c r="D601" i="11"/>
  <c r="D597" i="11"/>
  <c r="D593" i="11"/>
  <c r="D589" i="11"/>
  <c r="D585" i="11"/>
  <c r="D581" i="11"/>
  <c r="D577" i="11"/>
  <c r="D573" i="11"/>
  <c r="D569" i="11"/>
  <c r="D565" i="11"/>
  <c r="D561" i="11"/>
  <c r="D557" i="11"/>
  <c r="D553" i="11"/>
  <c r="D549" i="11"/>
  <c r="D545" i="11"/>
  <c r="D541" i="11"/>
  <c r="D537" i="11"/>
  <c r="D533" i="11"/>
  <c r="D529" i="11"/>
  <c r="D525" i="11"/>
  <c r="D521" i="11"/>
  <c r="D517" i="11"/>
  <c r="D513" i="11"/>
  <c r="D509" i="11"/>
  <c r="D505" i="11"/>
  <c r="D501" i="11"/>
  <c r="D497" i="11"/>
  <c r="D493" i="11"/>
  <c r="D489" i="11"/>
  <c r="D485" i="11"/>
  <c r="D481" i="11"/>
  <c r="D477" i="11"/>
  <c r="D473" i="11"/>
  <c r="D469" i="11"/>
  <c r="D465" i="11"/>
  <c r="D861" i="11"/>
  <c r="D826" i="11"/>
  <c r="D794" i="11"/>
  <c r="D762" i="11"/>
  <c r="D730" i="11"/>
  <c r="D698" i="11"/>
  <c r="D682" i="11"/>
  <c r="D668" i="11"/>
  <c r="D650" i="11"/>
  <c r="D846" i="11"/>
  <c r="D814" i="11"/>
  <c r="D782" i="11"/>
  <c r="D750" i="11"/>
  <c r="D718" i="11"/>
  <c r="D678" i="11"/>
  <c r="D664" i="11"/>
  <c r="D646" i="11"/>
  <c r="D642" i="11"/>
  <c r="D638" i="11"/>
  <c r="D634" i="11"/>
  <c r="D630" i="11"/>
  <c r="D626" i="11"/>
  <c r="D622" i="11"/>
  <c r="D618" i="11"/>
  <c r="D614" i="11"/>
  <c r="D610" i="11"/>
  <c r="D606" i="11"/>
  <c r="D602" i="11"/>
  <c r="D598" i="11"/>
  <c r="D594" i="11"/>
  <c r="D590" i="11"/>
  <c r="D586" i="11"/>
  <c r="D582" i="11"/>
  <c r="D578" i="11"/>
  <c r="D574" i="11"/>
  <c r="D570" i="11"/>
  <c r="D566" i="11"/>
  <c r="D562" i="11"/>
  <c r="D558" i="11"/>
  <c r="D554" i="11"/>
  <c r="D550" i="11"/>
  <c r="D546" i="11"/>
  <c r="D542" i="11"/>
  <c r="D538" i="11"/>
  <c r="D534" i="11"/>
  <c r="D530" i="11"/>
  <c r="D526" i="11"/>
  <c r="D522" i="11"/>
  <c r="D518" i="11"/>
  <c r="D514" i="11"/>
  <c r="D510" i="11"/>
  <c r="D506" i="11"/>
  <c r="D502" i="11"/>
  <c r="D498" i="11"/>
  <c r="D494" i="11"/>
  <c r="D490" i="11"/>
  <c r="D486" i="11"/>
  <c r="D482" i="11"/>
  <c r="D478" i="11"/>
  <c r="D474" i="11"/>
  <c r="D470" i="11"/>
  <c r="D466" i="11"/>
  <c r="D462" i="11"/>
  <c r="D834" i="11"/>
  <c r="D802" i="11"/>
  <c r="D770" i="11"/>
  <c r="D738" i="11"/>
  <c r="D706" i="11"/>
  <c r="D674" i="11"/>
  <c r="D660" i="11"/>
  <c r="D822" i="11"/>
  <c r="D790" i="11"/>
  <c r="D758" i="11"/>
  <c r="D726" i="11"/>
  <c r="D694" i="11"/>
  <c r="D688" i="11"/>
  <c r="D670" i="11"/>
  <c r="D656" i="11"/>
  <c r="D643" i="11"/>
  <c r="D639" i="11"/>
  <c r="D635" i="11"/>
  <c r="D631" i="11"/>
  <c r="D627" i="11"/>
  <c r="D623" i="11"/>
  <c r="D619" i="11"/>
  <c r="D615" i="11"/>
  <c r="D611" i="11"/>
  <c r="D607" i="11"/>
  <c r="D603" i="11"/>
  <c r="D599" i="11"/>
  <c r="D595" i="11"/>
  <c r="D591" i="11"/>
  <c r="D587" i="11"/>
  <c r="D583" i="11"/>
  <c r="D579" i="11"/>
  <c r="D575" i="11"/>
  <c r="D571" i="11"/>
  <c r="D567" i="11"/>
  <c r="D563" i="11"/>
  <c r="D559" i="11"/>
  <c r="D555" i="11"/>
  <c r="D551" i="11"/>
  <c r="D547" i="11"/>
  <c r="D543" i="11"/>
  <c r="D539" i="11"/>
  <c r="D535" i="11"/>
  <c r="D531" i="11"/>
  <c r="D527" i="11"/>
  <c r="D523" i="11"/>
  <c r="D519" i="11"/>
  <c r="D515" i="11"/>
  <c r="D511" i="11"/>
  <c r="D507" i="11"/>
  <c r="D503" i="11"/>
  <c r="D499" i="11"/>
  <c r="D495" i="11"/>
  <c r="D491" i="11"/>
  <c r="D487" i="11"/>
  <c r="D483" i="11"/>
  <c r="D479" i="11"/>
  <c r="D475" i="11"/>
  <c r="D471" i="11"/>
  <c r="D467" i="11"/>
  <c r="D842" i="11"/>
  <c r="D810" i="11"/>
  <c r="D778" i="11"/>
  <c r="D746" i="11"/>
  <c r="D714" i="11"/>
  <c r="D684" i="11"/>
  <c r="D666" i="11"/>
  <c r="D652" i="11"/>
  <c r="D662" i="11"/>
  <c r="D620" i="11"/>
  <c r="D588" i="11"/>
  <c r="D556" i="11"/>
  <c r="D524" i="11"/>
  <c r="D492" i="11"/>
  <c r="D464" i="11"/>
  <c r="D766" i="11"/>
  <c r="D640" i="11"/>
  <c r="D608" i="11"/>
  <c r="D576" i="11"/>
  <c r="D544" i="11"/>
  <c r="D512" i="11"/>
  <c r="D480" i="11"/>
  <c r="D463" i="11"/>
  <c r="D457" i="11"/>
  <c r="D454" i="11"/>
  <c r="D451" i="11"/>
  <c r="D447" i="11"/>
  <c r="D443" i="11"/>
  <c r="D439" i="11"/>
  <c r="D435" i="11"/>
  <c r="D431" i="11"/>
  <c r="D427" i="11"/>
  <c r="D423" i="11"/>
  <c r="D419" i="11"/>
  <c r="D415" i="11"/>
  <c r="D411" i="11"/>
  <c r="D407" i="11"/>
  <c r="D403" i="11"/>
  <c r="D399" i="11"/>
  <c r="D395" i="11"/>
  <c r="D391" i="11"/>
  <c r="D387" i="11"/>
  <c r="D383" i="11"/>
  <c r="D379" i="11"/>
  <c r="D375" i="11"/>
  <c r="D371" i="11"/>
  <c r="D367" i="11"/>
  <c r="D363" i="11"/>
  <c r="D359" i="11"/>
  <c r="D355" i="11"/>
  <c r="D351" i="11"/>
  <c r="D347" i="11"/>
  <c r="D343" i="11"/>
  <c r="D339" i="11"/>
  <c r="D335" i="11"/>
  <c r="D331" i="11"/>
  <c r="D327" i="11"/>
  <c r="D323" i="11"/>
  <c r="D319" i="11"/>
  <c r="D315" i="11"/>
  <c r="D311" i="11"/>
  <c r="D307" i="11"/>
  <c r="D303" i="11"/>
  <c r="D299" i="11"/>
  <c r="D295" i="11"/>
  <c r="D291" i="11"/>
  <c r="D287" i="11"/>
  <c r="D283" i="11"/>
  <c r="D279" i="11"/>
  <c r="D275" i="11"/>
  <c r="D271" i="11"/>
  <c r="D267" i="11"/>
  <c r="D263" i="11"/>
  <c r="D259" i="11"/>
  <c r="D255" i="11"/>
  <c r="D251" i="11"/>
  <c r="D247" i="11"/>
  <c r="D243" i="11"/>
  <c r="D239" i="11"/>
  <c r="D235" i="11"/>
  <c r="D231" i="11"/>
  <c r="D227" i="11"/>
  <c r="D223" i="11"/>
  <c r="D219" i="11"/>
  <c r="D215" i="11"/>
  <c r="D211" i="11"/>
  <c r="D207" i="11"/>
  <c r="D203" i="11"/>
  <c r="D199" i="11"/>
  <c r="D195" i="11"/>
  <c r="D191" i="11"/>
  <c r="D187" i="11"/>
  <c r="D183" i="11"/>
  <c r="D179" i="11"/>
  <c r="D175" i="11"/>
  <c r="D171" i="11"/>
  <c r="D167" i="11"/>
  <c r="D163" i="11"/>
  <c r="D159" i="11"/>
  <c r="D155" i="11"/>
  <c r="D151" i="11"/>
  <c r="D147" i="11"/>
  <c r="D143" i="11"/>
  <c r="D139" i="11"/>
  <c r="D135" i="11"/>
  <c r="D131" i="11"/>
  <c r="D127" i="11"/>
  <c r="D123" i="11"/>
  <c r="D119" i="11"/>
  <c r="D115" i="11"/>
  <c r="D111" i="11"/>
  <c r="D107" i="11"/>
  <c r="D103" i="11"/>
  <c r="D99" i="11"/>
  <c r="D95" i="11"/>
  <c r="D91" i="11"/>
  <c r="D628" i="11"/>
  <c r="D596" i="11"/>
  <c r="D564" i="11"/>
  <c r="D532" i="11"/>
  <c r="D500" i="11"/>
  <c r="D468" i="11"/>
  <c r="D830" i="11"/>
  <c r="D680" i="11"/>
  <c r="D616" i="11"/>
  <c r="D584" i="11"/>
  <c r="D552" i="11"/>
  <c r="D520" i="11"/>
  <c r="D488" i="11"/>
  <c r="D460" i="11"/>
  <c r="D455" i="11"/>
  <c r="D452" i="11"/>
  <c r="D448" i="11"/>
  <c r="D444" i="11"/>
  <c r="D440" i="11"/>
  <c r="D436" i="11"/>
  <c r="D432" i="11"/>
  <c r="D428" i="11"/>
  <c r="D424" i="11"/>
  <c r="D420" i="11"/>
  <c r="D416" i="11"/>
  <c r="D412" i="11"/>
  <c r="D408" i="11"/>
  <c r="D404" i="11"/>
  <c r="D400" i="11"/>
  <c r="D396" i="11"/>
  <c r="D392" i="11"/>
  <c r="D388" i="11"/>
  <c r="D384" i="11"/>
  <c r="D380" i="11"/>
  <c r="D376" i="11"/>
  <c r="D372" i="11"/>
  <c r="D368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734" i="11"/>
  <c r="D648" i="11"/>
  <c r="D636" i="11"/>
  <c r="D604" i="11"/>
  <c r="D572" i="11"/>
  <c r="D540" i="11"/>
  <c r="D508" i="11"/>
  <c r="D472" i="11"/>
  <c r="D458" i="11"/>
  <c r="D624" i="11"/>
  <c r="D592" i="11"/>
  <c r="D560" i="11"/>
  <c r="D528" i="11"/>
  <c r="D496" i="11"/>
  <c r="D449" i="11"/>
  <c r="D445" i="11"/>
  <c r="D441" i="11"/>
  <c r="D437" i="11"/>
  <c r="D433" i="11"/>
  <c r="D429" i="11"/>
  <c r="D425" i="11"/>
  <c r="D421" i="11"/>
  <c r="D417" i="11"/>
  <c r="D413" i="11"/>
  <c r="D409" i="11"/>
  <c r="D405" i="11"/>
  <c r="D401" i="11"/>
  <c r="D397" i="11"/>
  <c r="D393" i="11"/>
  <c r="D389" i="11"/>
  <c r="D385" i="11"/>
  <c r="D381" i="11"/>
  <c r="D377" i="11"/>
  <c r="D373" i="11"/>
  <c r="D369" i="11"/>
  <c r="D365" i="11"/>
  <c r="D361" i="11"/>
  <c r="D357" i="11"/>
  <c r="D353" i="11"/>
  <c r="D349" i="11"/>
  <c r="D345" i="11"/>
  <c r="D341" i="11"/>
  <c r="D337" i="11"/>
  <c r="D333" i="11"/>
  <c r="D329" i="11"/>
  <c r="D325" i="11"/>
  <c r="D321" i="11"/>
  <c r="D317" i="11"/>
  <c r="D313" i="11"/>
  <c r="D309" i="11"/>
  <c r="D305" i="11"/>
  <c r="D301" i="11"/>
  <c r="D297" i="11"/>
  <c r="D293" i="11"/>
  <c r="D289" i="11"/>
  <c r="D285" i="11"/>
  <c r="D281" i="11"/>
  <c r="D277" i="11"/>
  <c r="D273" i="11"/>
  <c r="D269" i="11"/>
  <c r="D265" i="11"/>
  <c r="D261" i="11"/>
  <c r="D257" i="11"/>
  <c r="D253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7" i="11"/>
  <c r="D798" i="11"/>
  <c r="D548" i="11"/>
  <c r="D86" i="11"/>
  <c r="D79" i="11"/>
  <c r="D54" i="11"/>
  <c r="D47" i="11"/>
  <c r="D632" i="11"/>
  <c r="D504" i="11"/>
  <c r="D446" i="11"/>
  <c r="D430" i="11"/>
  <c r="D414" i="11"/>
  <c r="D398" i="11"/>
  <c r="D382" i="11"/>
  <c r="D366" i="11"/>
  <c r="D350" i="11"/>
  <c r="D334" i="11"/>
  <c r="D318" i="11"/>
  <c r="D302" i="11"/>
  <c r="D286" i="11"/>
  <c r="D270" i="11"/>
  <c r="D254" i="11"/>
  <c r="D238" i="11"/>
  <c r="D222" i="11"/>
  <c r="D206" i="11"/>
  <c r="D190" i="11"/>
  <c r="D174" i="11"/>
  <c r="D158" i="11"/>
  <c r="D142" i="11"/>
  <c r="D126" i="11"/>
  <c r="D110" i="11"/>
  <c r="D94" i="11"/>
  <c r="D82" i="11"/>
  <c r="D75" i="11"/>
  <c r="D50" i="11"/>
  <c r="D43" i="11"/>
  <c r="D40" i="11"/>
  <c r="D35" i="11"/>
  <c r="D31" i="11"/>
  <c r="D27" i="11"/>
  <c r="D23" i="11"/>
  <c r="D19" i="11"/>
  <c r="D15" i="11"/>
  <c r="D11" i="11"/>
  <c r="D7" i="11"/>
  <c r="D3" i="11"/>
  <c r="D580" i="11"/>
  <c r="D456" i="11"/>
  <c r="D78" i="11"/>
  <c r="D71" i="11"/>
  <c r="D46" i="11"/>
  <c r="D702" i="11"/>
  <c r="D536" i="11"/>
  <c r="D450" i="11"/>
  <c r="D434" i="11"/>
  <c r="D418" i="11"/>
  <c r="D402" i="11"/>
  <c r="D386" i="11"/>
  <c r="D370" i="11"/>
  <c r="D354" i="11"/>
  <c r="D338" i="11"/>
  <c r="D322" i="11"/>
  <c r="D306" i="11"/>
  <c r="D290" i="11"/>
  <c r="D274" i="11"/>
  <c r="D258" i="11"/>
  <c r="D242" i="11"/>
  <c r="D226" i="11"/>
  <c r="D210" i="11"/>
  <c r="D194" i="11"/>
  <c r="D178" i="11"/>
  <c r="D162" i="11"/>
  <c r="D146" i="11"/>
  <c r="D130" i="11"/>
  <c r="D114" i="11"/>
  <c r="D98" i="11"/>
  <c r="D74" i="11"/>
  <c r="D67" i="11"/>
  <c r="D42" i="11"/>
  <c r="D32" i="11"/>
  <c r="D28" i="11"/>
  <c r="D24" i="11"/>
  <c r="D20" i="11"/>
  <c r="D16" i="11"/>
  <c r="D12" i="11"/>
  <c r="D8" i="11"/>
  <c r="D4" i="11"/>
  <c r="D612" i="11"/>
  <c r="D484" i="11"/>
  <c r="D70" i="11"/>
  <c r="D63" i="11"/>
  <c r="D39" i="11"/>
  <c r="D568" i="11"/>
  <c r="D461" i="11"/>
  <c r="D438" i="11"/>
  <c r="D422" i="11"/>
  <c r="D406" i="11"/>
  <c r="D390" i="11"/>
  <c r="D374" i="11"/>
  <c r="D358" i="11"/>
  <c r="D342" i="11"/>
  <c r="D326" i="11"/>
  <c r="D310" i="11"/>
  <c r="D294" i="11"/>
  <c r="D278" i="11"/>
  <c r="D262" i="11"/>
  <c r="D246" i="11"/>
  <c r="D230" i="11"/>
  <c r="D214" i="11"/>
  <c r="D198" i="11"/>
  <c r="D182" i="11"/>
  <c r="D166" i="11"/>
  <c r="D150" i="11"/>
  <c r="D134" i="11"/>
  <c r="D118" i="11"/>
  <c r="D102" i="11"/>
  <c r="D66" i="11"/>
  <c r="D59" i="11"/>
  <c r="D36" i="11"/>
  <c r="D33" i="11"/>
  <c r="D29" i="11"/>
  <c r="D25" i="11"/>
  <c r="D21" i="11"/>
  <c r="D17" i="11"/>
  <c r="D13" i="11"/>
  <c r="D9" i="11"/>
  <c r="D5" i="11"/>
  <c r="D644" i="11"/>
  <c r="D516" i="11"/>
  <c r="D476" i="11"/>
  <c r="D459" i="11"/>
  <c r="D453" i="11"/>
  <c r="D87" i="11"/>
  <c r="D62" i="11"/>
  <c r="D55" i="11"/>
  <c r="D600" i="11"/>
  <c r="D442" i="11"/>
  <c r="D426" i="11"/>
  <c r="D410" i="11"/>
  <c r="D394" i="11"/>
  <c r="D378" i="11"/>
  <c r="D362" i="11"/>
  <c r="D346" i="11"/>
  <c r="D330" i="11"/>
  <c r="D314" i="11"/>
  <c r="D298" i="11"/>
  <c r="D282" i="11"/>
  <c r="D266" i="11"/>
  <c r="D250" i="11"/>
  <c r="D234" i="11"/>
  <c r="D218" i="11"/>
  <c r="D202" i="11"/>
  <c r="D186" i="11"/>
  <c r="D170" i="11"/>
  <c r="D154" i="11"/>
  <c r="D138" i="11"/>
  <c r="D122" i="11"/>
  <c r="D106" i="11"/>
  <c r="D90" i="11"/>
  <c r="D83" i="11"/>
  <c r="D58" i="11"/>
  <c r="D10" i="11"/>
  <c r="F31" i="11"/>
  <c r="D51" i="11"/>
</calcChain>
</file>

<file path=xl/sharedStrings.xml><?xml version="1.0" encoding="utf-8"?>
<sst xmlns="http://schemas.openxmlformats.org/spreadsheetml/2006/main" count="1992" uniqueCount="981">
  <si>
    <t>Weeks Since election</t>
  </si>
  <si>
    <t>Year (lead up to)</t>
  </si>
  <si>
    <t>Incumbent</t>
  </si>
  <si>
    <t>Oppositon</t>
  </si>
  <si>
    <t>Total</t>
  </si>
  <si>
    <t>Date</t>
  </si>
  <si>
    <t>Two-party-preferred</t>
  </si>
  <si>
    <t>Days Since</t>
  </si>
  <si>
    <t>Net on 2PP (Incumbent - Oppositon)</t>
  </si>
  <si>
    <t>ALP</t>
  </si>
  <si>
    <t>Lib/Nat</t>
  </si>
  <si>
    <t>(Incumbent ALP)</t>
  </si>
  <si>
    <t>(Incumbent Liberals)</t>
  </si>
  <si>
    <t>(Incumbent Liberal)</t>
  </si>
  <si>
    <t>17–19 Aug 2010</t>
  </si>
  <si>
    <t>4–6 Sep 2013</t>
  </si>
  <si>
    <t>28 Jun – 1 Jul 2016</t>
  </si>
  <si>
    <t>L/NP</t>
  </si>
  <si>
    <t>13–19 May 2022</t>
  </si>
  <si>
    <t>13–15 Aug 2010</t>
  </si>
  <si>
    <t>15–16 May 2019</t>
  </si>
  <si>
    <t>15–18 May 2022</t>
  </si>
  <si>
    <t>6–8 Aug 2010</t>
  </si>
  <si>
    <t>4–5 Sep 2013</t>
  </si>
  <si>
    <t>27–30 Jun 2016</t>
  </si>
  <si>
    <t>13–15 May 2019</t>
  </si>
  <si>
    <t>12–17 May 2022</t>
  </si>
  <si>
    <t>30 Jul – 1 Aug 2010</t>
  </si>
  <si>
    <t>3–5 Sep 2013</t>
  </si>
  <si>
    <t>28–29 Jun 2016</t>
  </si>
  <si>
    <t>12–15 May 2019</t>
  </si>
  <si>
    <t>14–16 May 2022</t>
  </si>
  <si>
    <t>23–25 Jul 2010</t>
  </si>
  <si>
    <t>26–29 Jun 2016</t>
  </si>
  <si>
    <t>10–14 May 2019</t>
  </si>
  <si>
    <t>9–15 May 2022</t>
  </si>
  <si>
    <t>16–18 Jul 2010</t>
  </si>
  <si>
    <t>2–4 Sep 2013</t>
  </si>
  <si>
    <t>23–26 Jun 2016</t>
  </si>
  <si>
    <t>10–12 May 2019</t>
  </si>
  <si>
    <t>10–13 May 2022</t>
  </si>
  <si>
    <t>25–27 Jun 2010</t>
  </si>
  <si>
    <t>1–4 Sep 2013</t>
  </si>
  <si>
    <t>9–11 May 2019</t>
  </si>
  <si>
    <t>2–8 May 2022</t>
  </si>
  <si>
    <t>18–20 Jun 2010</t>
  </si>
  <si>
    <t>2–6 May 2019</t>
  </si>
  <si>
    <t>4–7 May 2022</t>
  </si>
  <si>
    <t>28–30 May 2010</t>
  </si>
  <si>
    <t>30 Aug–1 Sep 2013</t>
  </si>
  <si>
    <t>20–22 Jun 2016</t>
  </si>
  <si>
    <t>4–5 May 2019</t>
  </si>
  <si>
    <t>14–16 May 2010</t>
  </si>
  <si>
    <t>16–19 Jun 2016</t>
  </si>
  <si>
    <t>2–5 May 2019</t>
  </si>
  <si>
    <t>25 Apr–1 May 2022</t>
  </si>
  <si>
    <t>30 Apr- 2 May 2010</t>
  </si>
  <si>
    <t>29 Aug–1 Sep 2013</t>
  </si>
  <si>
    <t>1–4 May 2019</t>
  </si>
  <si>
    <t>27–30 Apr 2022</t>
  </si>
  <si>
    <t>16–18 Apr 2010</t>
  </si>
  <si>
    <t>28–29 Aug 2013</t>
  </si>
  <si>
    <t>25–29 Apr 2019</t>
  </si>
  <si>
    <t>26–28 Mar 2010</t>
  </si>
  <si>
    <t>14–16 Jun 2016</t>
  </si>
  <si>
    <t>27–28 Apr 2019</t>
  </si>
  <si>
    <t>12–14 Mar 2010</t>
  </si>
  <si>
    <t>9–12 Jun 2016</t>
  </si>
  <si>
    <t>26–28 Apr 2019</t>
  </si>
  <si>
    <t>18–24 Apr 2022</t>
  </si>
  <si>
    <t>26–28 Feb 2010</t>
  </si>
  <si>
    <t>21–25 Aug 2013</t>
  </si>
  <si>
    <t>23–25 Apr 2019</t>
  </si>
  <si>
    <t>20–23 Apr 2022</t>
  </si>
  <si>
    <t>12–14 Feb 2010</t>
  </si>
  <si>
    <t>23–25 Aug 2013</t>
  </si>
  <si>
    <t>2–5 Jun 2016</t>
  </si>
  <si>
    <t>20–21 Apr 2019</t>
  </si>
  <si>
    <t>29–31 Jan 2010</t>
  </si>
  <si>
    <t>11–14 Apr 2019</t>
  </si>
  <si>
    <t>19–20 Apr 2022</t>
  </si>
  <si>
    <t>15–17 Jan 2010</t>
  </si>
  <si>
    <t>18–22 Aug 2013</t>
  </si>
  <si>
    <t>4–8 Apr 2019</t>
  </si>
  <si>
    <t>11–17 Apr 2022</t>
  </si>
  <si>
    <t>4–6 Dec 2009</t>
  </si>
  <si>
    <t>16–18 Aug 2013</t>
  </si>
  <si>
    <t>31 May – 2 Jun 2016</t>
  </si>
  <si>
    <t>6–7 Apr 2019</t>
  </si>
  <si>
    <t>14–17 Apr 2022</t>
  </si>
  <si>
    <t>27–29 Nov 2009</t>
  </si>
  <si>
    <t>26–29 May 2016</t>
  </si>
  <si>
    <t>4–7 Apr 2019</t>
  </si>
  <si>
    <t>4–10 Apr 2022</t>
  </si>
  <si>
    <t>13–15 Nov 2009</t>
  </si>
  <si>
    <t>21–22, 28–29 May 2016</t>
  </si>
  <si>
    <t>3–6 Apr 2019</t>
  </si>
  <si>
    <t>6–9 Apr 2022</t>
  </si>
  <si>
    <t>30 Oct – 1 Nov 2009</t>
  </si>
  <si>
    <t>14–18 Aug 2013</t>
  </si>
  <si>
    <t>25–28 Mar 2019</t>
  </si>
  <si>
    <t>28 Mar–3 Apr 2022</t>
  </si>
  <si>
    <t>16–18 Oct 2009</t>
  </si>
  <si>
    <t>14–15 Aug 2013</t>
  </si>
  <si>
    <t>19–22 May 2016</t>
  </si>
  <si>
    <t>20–25 Mar 2019</t>
  </si>
  <si>
    <t>31 Mar–3 Apr 2022</t>
  </si>
  <si>
    <t>2 – 4 Oct 2009</t>
  </si>
  <si>
    <t>12–13 Aug 2013</t>
  </si>
  <si>
    <t>6–11 Mar 2019</t>
  </si>
  <si>
    <t>30 Mar–2 Apr 2022</t>
  </si>
  <si>
    <t>18–20 Sep 2009</t>
  </si>
  <si>
    <t>9–12 Aug 2013</t>
  </si>
  <si>
    <t>7–10 Mar 2019</t>
  </si>
  <si>
    <t>4–6 Sep 2009</t>
  </si>
  <si>
    <t>9–11 Aug 2013</t>
  </si>
  <si>
    <t>17–19 May 2016</t>
  </si>
  <si>
    <t>20–25 Feb 2019</t>
  </si>
  <si>
    <t>21–27 Mar 2022</t>
  </si>
  <si>
    <t>21–23 Aug 2009</t>
  </si>
  <si>
    <t>14–15 May 2016</t>
  </si>
  <si>
    <t>21–24 Feb 2019</t>
  </si>
  <si>
    <t>7–9 Aug 2009</t>
  </si>
  <si>
    <t>12–15 May 2016</t>
  </si>
  <si>
    <t>12–15 Feb 2019</t>
  </si>
  <si>
    <t>14–20 Mar 2022</t>
  </si>
  <si>
    <t>24–26 Jul 2009</t>
  </si>
  <si>
    <t>7–9 Aug 2013</t>
  </si>
  <si>
    <t>6–8 May 2016</t>
  </si>
  <si>
    <t>6–11 Feb 2019</t>
  </si>
  <si>
    <t>3–13 Mar 2022</t>
  </si>
  <si>
    <t>10–12 Jul 2009</t>
  </si>
  <si>
    <t>6–8 Aug 2013</t>
  </si>
  <si>
    <t>5–8 May 2016</t>
  </si>
  <si>
    <t>7–10 Feb 2019</t>
  </si>
  <si>
    <t>9–12 Mar 2022</t>
  </si>
  <si>
    <t>26–28 Jun 2009</t>
  </si>
  <si>
    <t>23–31 Jan 2019</t>
  </si>
  <si>
    <t>2–6 Mar 2022</t>
  </si>
  <si>
    <t>12–14 Jun 2009</t>
  </si>
  <si>
    <t>2–4 Aug 2013</t>
  </si>
  <si>
    <t>5–7 May 2016</t>
  </si>
  <si>
    <t>24–27 Jan 2019</t>
  </si>
  <si>
    <t>24 Feb–3 Mar 2022</t>
  </si>
  <si>
    <t>29–31 May 2009</t>
  </si>
  <si>
    <t>4–6 May 2016</t>
  </si>
  <si>
    <t>9–13 Jan 2019</t>
  </si>
  <si>
    <t>23–26 Feb 2022</t>
  </si>
  <si>
    <t>15–17 May 2009</t>
  </si>
  <si>
    <t>1–4 Aug 2013</t>
  </si>
  <si>
    <t>13–16 Dec 2018</t>
  </si>
  <si>
    <t>14–23 Feb 2022</t>
  </si>
  <si>
    <t>1–3 May 2009</t>
  </si>
  <si>
    <t>26–28 Jul 2013</t>
  </si>
  <si>
    <t>27 Apr – 1 May 2016</t>
  </si>
  <si>
    <t>12–15 Dec 2018</t>
  </si>
  <si>
    <t>17–20 Feb 2022</t>
  </si>
  <si>
    <t>17–19 Apr 2009</t>
  </si>
  <si>
    <t>25–28 Jul 2013</t>
  </si>
  <si>
    <t>23–24, 30 Apr – 1 May 2016</t>
  </si>
  <si>
    <t>6–9 Dec 2018</t>
  </si>
  <si>
    <t>31 Jan–13 Feb 2022</t>
  </si>
  <si>
    <t>3–5 Apr 2009</t>
  </si>
  <si>
    <t>23–25 Jul 2013</t>
  </si>
  <si>
    <t>20–24 Apr 2016</t>
  </si>
  <si>
    <t>29 Nov – 2 Dec 2018</t>
  </si>
  <si>
    <t>9–12 Feb 2022</t>
  </si>
  <si>
    <t>20–22 Mar 2009</t>
  </si>
  <si>
    <t>18–22 Jul 2013</t>
  </si>
  <si>
    <t>14–17 Apr 2016</t>
  </si>
  <si>
    <t>22–25 Nov 2018</t>
  </si>
  <si>
    <t>2–6 Feb 2022</t>
  </si>
  <si>
    <t>7–9 Mar 2009</t>
  </si>
  <si>
    <t>19–21 Jul 2013</t>
  </si>
  <si>
    <t>13–17 Apr 2016</t>
  </si>
  <si>
    <t>15–18 Nov 2018</t>
  </si>
  <si>
    <t>27–30 Jan 2022</t>
  </si>
  <si>
    <t>20–22 Feb 2009</t>
  </si>
  <si>
    <t>9–10, 16–17 Apr 2016</t>
  </si>
  <si>
    <t>15–17 Nov 2018</t>
  </si>
  <si>
    <t>17–30 Jan 2022</t>
  </si>
  <si>
    <t>6–8 Feb 2009</t>
  </si>
  <si>
    <t>14–16 Apr 2016</t>
  </si>
  <si>
    <t>8–11 Nov 2018</t>
  </si>
  <si>
    <t>20–23 Jan 2022</t>
  </si>
  <si>
    <t>16–18 Jan 2009</t>
  </si>
  <si>
    <t>12–14 Jul 2013</t>
  </si>
  <si>
    <t>1–4 Nov 2018</t>
  </si>
  <si>
    <t>4–16 Jan 2022</t>
  </si>
  <si>
    <t>5–7 Dec 2008</t>
  </si>
  <si>
    <t>11–14 Jul 2013</t>
  </si>
  <si>
    <t>6–10 Apr 2016</t>
  </si>
  <si>
    <t>25–28 Oct 2018</t>
  </si>
  <si>
    <t>8–13 Dec 2021</t>
  </si>
  <si>
    <t>21–23 Nov 2008</t>
  </si>
  <si>
    <t>11–13 Jul 2013</t>
  </si>
  <si>
    <t>31 Mar – 3 Apr 2016</t>
  </si>
  <si>
    <t>18–21 Oct 2018</t>
  </si>
  <si>
    <t>11–12, 18–19 Dec 2021</t>
  </si>
  <si>
    <t>7–9 Nov 2008</t>
  </si>
  <si>
    <t>5–8 Jul 2013</t>
  </si>
  <si>
    <t>26–27 Mar, 2–3 Apr 2016</t>
  </si>
  <si>
    <t>11–13 Oct 2018</t>
  </si>
  <si>
    <t>1–5 Dec 2021</t>
  </si>
  <si>
    <t>24–26 Oct 2008</t>
  </si>
  <si>
    <t>5–7 Jul 2013</t>
  </si>
  <si>
    <t>10–13 Oct 2018</t>
  </si>
  <si>
    <t>27–28 Nov, 4–5 Dec 2021</t>
  </si>
  <si>
    <t>10–12 Oct 2008</t>
  </si>
  <si>
    <t>17–20 Mar 2016</t>
  </si>
  <si>
    <t>5–7 Oct 2018</t>
  </si>
  <si>
    <t>1–4 Dec 2021</t>
  </si>
  <si>
    <t>19–21 Sep 2008</t>
  </si>
  <si>
    <t>4–7 Jul 2013</t>
  </si>
  <si>
    <t>16–20 Mar 2016</t>
  </si>
  <si>
    <t>20–23 Sep 2018</t>
  </si>
  <si>
    <t>17–21 Nov 2021</t>
  </si>
  <si>
    <t>5–7 Sep 2008</t>
  </si>
  <si>
    <t>28–30 Jun 2013</t>
  </si>
  <si>
    <t>12–13, 19–20 Mar 2016</t>
  </si>
  <si>
    <t>13–14, 20–21 Nov 2021</t>
  </si>
  <si>
    <t>22–24 Aug 2008</t>
  </si>
  <si>
    <t>10–12 Mar 2016</t>
  </si>
  <si>
    <t>12–15 Sep 2018</t>
  </si>
  <si>
    <t>10–13 Nov 2021</t>
  </si>
  <si>
    <t>8–10 Aug 2008</t>
  </si>
  <si>
    <t>27–30 Jun 2013</t>
  </si>
  <si>
    <t>3–6 Mar 2016</t>
  </si>
  <si>
    <t>6–9 Sep 2018</t>
  </si>
  <si>
    <t>3–7 Nov 2021</t>
  </si>
  <si>
    <t>25–27 Jul 2008</t>
  </si>
  <si>
    <t>27–28 Jun 2013</t>
  </si>
  <si>
    <t>2–6 Mar 2016</t>
  </si>
  <si>
    <t>30–31 Oct, 6–7 Nov 2021</t>
  </si>
  <si>
    <t>11–13 Jul 2008</t>
  </si>
  <si>
    <t>27–28 Feb, 5–6 Mar 2016</t>
  </si>
  <si>
    <t>25–26 Aug 2018</t>
  </si>
  <si>
    <t>20–24 Oct 2021</t>
  </si>
  <si>
    <t>27–29 Jun 2008</t>
  </si>
  <si>
    <t>21–23 Jun 2013</t>
  </si>
  <si>
    <t>24–28 Feb 2016</t>
  </si>
  <si>
    <t>24–26 Aug 2018</t>
  </si>
  <si>
    <t>13–15 Jun 2008</t>
  </si>
  <si>
    <t>18–21 Feb 2016</t>
  </si>
  <si>
    <t>24–25 Aug 2018</t>
  </si>
  <si>
    <t>16–17, 23–24 Oct 2021</t>
  </si>
  <si>
    <t>30 May – 1 Jun 2008</t>
  </si>
  <si>
    <t>20–23 Jun 2013</t>
  </si>
  <si>
    <t>17–21 Feb 2016</t>
  </si>
  <si>
    <t>15–18 Aug 2018</t>
  </si>
  <si>
    <t>20–23 Oct 2021</t>
  </si>
  <si>
    <t>16–18 May 2008</t>
  </si>
  <si>
    <t>14–16 Jun 2013</t>
  </si>
  <si>
    <t>13–14, 20–21 Feb 2016</t>
  </si>
  <si>
    <t>9-12 Aug 2018</t>
  </si>
  <si>
    <t>6–10 Oct 2021</t>
  </si>
  <si>
    <t>2–4 May 2008</t>
  </si>
  <si>
    <t>13–16 Jun 2013</t>
  </si>
  <si>
    <t>11–13 Feb 2016</t>
  </si>
  <si>
    <t>2-2 Aug 2018</t>
  </si>
  <si>
    <t>2–3, 9–10 Oct 2021</t>
  </si>
  <si>
    <t>18–20 Apr 2008</t>
  </si>
  <si>
    <t>13–15 Jun 2013</t>
  </si>
  <si>
    <t>26-29 Jul 2018</t>
  </si>
  <si>
    <t>29 Sep–2 Oct 2021</t>
  </si>
  <si>
    <t>4–6 Apr 2008</t>
  </si>
  <si>
    <t>11–13 Jun 2013</t>
  </si>
  <si>
    <t>3–7 Feb 2016</t>
  </si>
  <si>
    <t>12-15 Jul 2018</t>
  </si>
  <si>
    <t>22–26 Sep 2021</t>
  </si>
  <si>
    <t>14–16 Mar 2008</t>
  </si>
  <si>
    <t>7–10 Jun 2013</t>
  </si>
  <si>
    <t>30–31 Jan, 6–7 Feb 2016</t>
  </si>
  <si>
    <t>18–19, 25–26 Sep 2021</t>
  </si>
  <si>
    <t>29 Feb – 2 Mar 2008</t>
  </si>
  <si>
    <t>6–10 Jun 2013</t>
  </si>
  <si>
    <t>28–31 Jan 2016</t>
  </si>
  <si>
    <t>28 Jun - 1 Jul 2018</t>
  </si>
  <si>
    <t>15–18 Sep 2021</t>
  </si>
  <si>
    <t>15–17 Feb 2008</t>
  </si>
  <si>
    <t>31 May–2 Jun 2013</t>
  </si>
  <si>
    <t>16–17, 23–24 Jan 2016</t>
  </si>
  <si>
    <t>8–12 Sep 2021</t>
  </si>
  <si>
    <t>21–24 Jun 2018</t>
  </si>
  <si>
    <t>4–5, 11–12 Sep 2021</t>
  </si>
  <si>
    <t>30 May–2 Jun 2013</t>
  </si>
  <si>
    <t>15–18 Jan 2016</t>
  </si>
  <si>
    <t>14–17 Jun 2018</t>
  </si>
  <si>
    <t>25–29 Aug 2021</t>
  </si>
  <si>
    <t>24–26 May 2013</t>
  </si>
  <si>
    <t>2–3, 9–10 Jan 2016</t>
  </si>
  <si>
    <t>21–22, 28–29 Aug 2021</t>
  </si>
  <si>
    <t>23–26 May 2013</t>
  </si>
  <si>
    <t>25–28 Aug 2021</t>
  </si>
  <si>
    <t>17–19 May 2013</t>
  </si>
  <si>
    <t>5–6, 12–13 Dec 2015</t>
  </si>
  <si>
    <t>31 May – 3 Jun 2018</t>
  </si>
  <si>
    <t>24–27 May 2018</t>
  </si>
  <si>
    <t>7–8, 14–15 Aug 2021</t>
  </si>
  <si>
    <t>16–19 May 2013</t>
  </si>
  <si>
    <t>4–6 Dec 2015</t>
  </si>
  <si>
    <t>17–20 May 2018</t>
  </si>
  <si>
    <t>4–7 Aug 2021</t>
  </si>
  <si>
    <t>16–18 May 2013</t>
  </si>
  <si>
    <t>10–13 May 2018</t>
  </si>
  <si>
    <t>15–16 May 2013</t>
  </si>
  <si>
    <t>21–22, 28–29 Nov 2015</t>
  </si>
  <si>
    <t>24–25, 31 Jul–1 Aug 2021</t>
  </si>
  <si>
    <t>10–12 May 2013</t>
  </si>
  <si>
    <t>10–12 May 2018</t>
  </si>
  <si>
    <t>9–12 May 2013</t>
  </si>
  <si>
    <t>3–6 May 2018</t>
  </si>
  <si>
    <t>10–11, 17–18 Jul 2021</t>
  </si>
  <si>
    <t>3–5 May 2013</t>
  </si>
  <si>
    <t>19–22 Nov 2015</t>
  </si>
  <si>
    <t>14–17 Jul 2021</t>
  </si>
  <si>
    <t>7–8, 14–15 Nov 2015</t>
  </si>
  <si>
    <t>19–22 Apr 2018</t>
  </si>
  <si>
    <t>2–5 May 2013</t>
  </si>
  <si>
    <t>12–14 Nov 2015</t>
  </si>
  <si>
    <t>19-22 Apr 2018</t>
  </si>
  <si>
    <t>23–26 Jun 2021</t>
  </si>
  <si>
    <t>5–8 Apr 2018</t>
  </si>
  <si>
    <t>26–28 Apr 2013</t>
  </si>
  <si>
    <t>6–8 Nov 2015</t>
  </si>
  <si>
    <t>12–13, 19–20 Jun 2021</t>
  </si>
  <si>
    <t>25–28 Apr 2013</t>
  </si>
  <si>
    <t>3–5 Apr 2018</t>
  </si>
  <si>
    <t>18–22 Apr 2013</t>
  </si>
  <si>
    <t>24–25 Oct, 1 Nov 2015</t>
  </si>
  <si>
    <t>24 Mar – 1 Apr 2018</t>
  </si>
  <si>
    <t>29–30 May, 5–6 Jun 2021</t>
  </si>
  <si>
    <t>2–5 Jun 2021</t>
  </si>
  <si>
    <t>19–21 Apr 2013</t>
  </si>
  <si>
    <t>23–25 Oct 2015</t>
  </si>
  <si>
    <t>22–25 Mar 2018</t>
  </si>
  <si>
    <t>11–14 Apr 2013</t>
  </si>
  <si>
    <t>12–15 May 2021</t>
  </si>
  <si>
    <t>17–25 Mar 2018</t>
  </si>
  <si>
    <t>11–13 Apr 2013</t>
  </si>
  <si>
    <t>10–11, 17–18 Oct 2015</t>
  </si>
  <si>
    <t>8–11 Mar 2018</t>
  </si>
  <si>
    <t>9–11 Apr 2013</t>
  </si>
  <si>
    <t>15–17 Oct 2015</t>
  </si>
  <si>
    <t>3–11 Mar 2018</t>
  </si>
  <si>
    <t>21–24 Apr 2021</t>
  </si>
  <si>
    <t>1–4 Mar 2018</t>
  </si>
  <si>
    <t>5–7 Apr 2013</t>
  </si>
  <si>
    <t>9–11 Oct 2015</t>
  </si>
  <si>
    <t>22–25 Feb 2018</t>
  </si>
  <si>
    <t>4–7 Apr 2013</t>
  </si>
  <si>
    <t>26–27 Sep, 1–5 Oct 2015</t>
  </si>
  <si>
    <t>24–27 Mar 2021</t>
  </si>
  <si>
    <t>1–4 Oct 2015</t>
  </si>
  <si>
    <t>15–18 Feb 2018</t>
  </si>
  <si>
    <t>29 Mar–1 Apr 2013</t>
  </si>
  <si>
    <t>24–28 Sep 2015</t>
  </si>
  <si>
    <t>8–11 Feb 2018</t>
  </si>
  <si>
    <t>6–7, 13–14 Mar 2021</t>
  </si>
  <si>
    <t>28 Mar–1 Apr 2013</t>
  </si>
  <si>
    <t>17–21 Sep 2015</t>
  </si>
  <si>
    <t>1–3 Feb 2018</t>
  </si>
  <si>
    <t>10–13 Mar 2021</t>
  </si>
  <si>
    <t>22–24 Mar 2013</t>
  </si>
  <si>
    <t>19–20 Sep 2015</t>
  </si>
  <si>
    <t>26–28 Jan 2018</t>
  </si>
  <si>
    <t>21–24 Mar 2013</t>
  </si>
  <si>
    <t>17–20 Sep 2015</t>
  </si>
  <si>
    <t>17–20 Feb 2021</t>
  </si>
  <si>
    <t>22–23 Mar 2013</t>
  </si>
  <si>
    <t>15–16 Sep 2015</t>
  </si>
  <si>
    <t>11–15 Jan 2018</t>
  </si>
  <si>
    <t>6–7, 13–14 Feb 2021</t>
  </si>
  <si>
    <t>22–25 Mar 2013</t>
  </si>
  <si>
    <t>12–13 Sep 2015</t>
  </si>
  <si>
    <t>14–17 Dec 2017</t>
  </si>
  <si>
    <t>27 Jan–1 Feb 2021</t>
  </si>
  <si>
    <t>14–17 Mar 2013</t>
  </si>
  <si>
    <t>5–6 Sep 2015</t>
  </si>
  <si>
    <t>27–30 Jan 2021</t>
  </si>
  <si>
    <t>4–6 Sep 2015</t>
  </si>
  <si>
    <t>7–10 Dec 2017</t>
  </si>
  <si>
    <t>14–16 Mar 2013</t>
  </si>
  <si>
    <t>26–30 Aug 2015</t>
  </si>
  <si>
    <t>7–10 Mar 2013</t>
  </si>
  <si>
    <t>30 Nov − 3 Dec 2017</t>
  </si>
  <si>
    <t>22–23 Aug 2015</t>
  </si>
  <si>
    <t>25–28 Nov 2020</t>
  </si>
  <si>
    <t>8–10 Mar 2013</t>
  </si>
  <si>
    <t>20–23 Aug 2015</t>
  </si>
  <si>
    <t>5–7 Mar 2013</t>
  </si>
  <si>
    <t>13–15 Aug 2015</t>
  </si>
  <si>
    <t>23–27 Nov 2017</t>
  </si>
  <si>
    <t>14–15, 21–22 Nov 2020</t>
  </si>
  <si>
    <t>28 Feb–3 Mar 2013</t>
  </si>
  <si>
    <t>11–14 Aug 2015</t>
  </si>
  <si>
    <t>4–7 Nov 2020</t>
  </si>
  <si>
    <t>8–9 Aug 2015</t>
  </si>
  <si>
    <t>21–24 Feb 2013</t>
  </si>
  <si>
    <t>14–19 Oct 2020</t>
  </si>
  <si>
    <t>16–17/23–24 Feb 2013</t>
  </si>
  <si>
    <t>4–7 Aug 2015</t>
  </si>
  <si>
    <t>22–24 Feb 2013</t>
  </si>
  <si>
    <t>8–10 Oct 2020</t>
  </si>
  <si>
    <t>14–17 Feb 2013</t>
  </si>
  <si>
    <t>28–31 Jul 2015</t>
  </si>
  <si>
    <t>26–29 Oct 2017</t>
  </si>
  <si>
    <t>14–16 Feb 2013</t>
  </si>
  <si>
    <t>7–10 Feb 2013</t>
  </si>
  <si>
    <t>25–26 Jul 2015</t>
  </si>
  <si>
    <t>12–15 Oct 2017</t>
  </si>
  <si>
    <t>16–19 Sep 2020</t>
  </si>
  <si>
    <t>9–10 Feb 2013</t>
  </si>
  <si>
    <t>16–19 Jul 2015</t>
  </si>
  <si>
    <t>1–4 Feb 2013</t>
  </si>
  <si>
    <t>14–17 Jul 2015</t>
  </si>
  <si>
    <t>26–29 Aug 2020</t>
  </si>
  <si>
    <t>2–3 Feb 2013</t>
  </si>
  <si>
    <t>11–12 Jul 2015</t>
  </si>
  <si>
    <t>1–3 Feb 2013</t>
  </si>
  <si>
    <t>4–5 Jul 2015</t>
  </si>
  <si>
    <t>21–24 Sep 2017</t>
  </si>
  <si>
    <t>2–4 Jul 2015</t>
  </si>
  <si>
    <t>8–9, 15–16 Aug 2020</t>
  </si>
  <si>
    <t>23–28 Jan 2013</t>
  </si>
  <si>
    <t>27–28 Jun 2015</t>
  </si>
  <si>
    <t>14–18 Sep 2017</t>
  </si>
  <si>
    <t>5–8 Aug 2020</t>
  </si>
  <si>
    <t>19–20/26–27 Jan 2013</t>
  </si>
  <si>
    <t>23–26 Jul 2020</t>
  </si>
  <si>
    <t>16–20 Jan 2013</t>
  </si>
  <si>
    <t>6–9 Sep 2017</t>
  </si>
  <si>
    <t>11–12, 18–19 Jul 2020</t>
  </si>
  <si>
    <t>9–13 Jan 2013</t>
  </si>
  <si>
    <t>13–14 Jun 2015</t>
  </si>
  <si>
    <t>15–18 Jul 2020</t>
  </si>
  <si>
    <t>11–13 Jan 2013</t>
  </si>
  <si>
    <t>11–13 Jun 2015</t>
  </si>
  <si>
    <t>31 Aug – 4 Sep 2017</t>
  </si>
  <si>
    <t>5–6/12–13 Jan 2013</t>
  </si>
  <si>
    <t>28 Aug – 2 Sep 2017</t>
  </si>
  <si>
    <t>12–16 Dec 2012</t>
  </si>
  <si>
    <t>24–27 Jun 2020</t>
  </si>
  <si>
    <t>8–9/15–16 Dec 2012</t>
  </si>
  <si>
    <t>13–15 Dec 2012</t>
  </si>
  <si>
    <t>23–24, 30–31 May 2015</t>
  </si>
  <si>
    <t>13–14, 20–21 Jun 2020</t>
  </si>
  <si>
    <t>5–9 Dec 2012</t>
  </si>
  <si>
    <t>17–21 Aug 2017</t>
  </si>
  <si>
    <t>7–9 Dec 2012</t>
  </si>
  <si>
    <t>17–20 Aug 2017</t>
  </si>
  <si>
    <t>28 Nov–2 Dec 2012</t>
  </si>
  <si>
    <t>3–6 Jun 2020</t>
  </si>
  <si>
    <t>24–25 Nov/1–2 Dec 2012</t>
  </si>
  <si>
    <t>13–16 May 2020</t>
  </si>
  <si>
    <t>29–30 Nov 2012</t>
  </si>
  <si>
    <t>3–6 Aug 2017</t>
  </si>
  <si>
    <t>18–19, 25–26 Apr 2020</t>
  </si>
  <si>
    <t>27–29 Nov 2012</t>
  </si>
  <si>
    <t>7–10 May 2015</t>
  </si>
  <si>
    <t>22–25 Apr 2020</t>
  </si>
  <si>
    <t>23–25 Nov 2012</t>
  </si>
  <si>
    <t>1–3 Apr 2020</t>
  </si>
  <si>
    <t>21–25 Nov 2012</t>
  </si>
  <si>
    <t>20–24 Jul 2017</t>
  </si>
  <si>
    <t>11–14 Mar 2020</t>
  </si>
  <si>
    <t>14–18 Nov 2012</t>
  </si>
  <si>
    <t>20–23 Jul 2017</t>
  </si>
  <si>
    <t>19–22 Feb 2020</t>
  </si>
  <si>
    <t>10–11/17–18 Nov 2012</t>
  </si>
  <si>
    <t>29 Jan–1 Feb 2020</t>
  </si>
  <si>
    <t>15–17 Nov 2012</t>
  </si>
  <si>
    <t>11–12, 18–19 Apr 2015</t>
  </si>
  <si>
    <t>8–11 Jan 2020</t>
  </si>
  <si>
    <t>9–11 Nov 2012</t>
  </si>
  <si>
    <t>6–11 Jul 2017</t>
  </si>
  <si>
    <t>4–8 Dec 2019</t>
  </si>
  <si>
    <t>7–11 Nov 2012</t>
  </si>
  <si>
    <t>10–12 Apr 2015</t>
  </si>
  <si>
    <t>6–9 Jul 2017</t>
  </si>
  <si>
    <t>21–23 Nov 2019</t>
  </si>
  <si>
    <t>2–6 Nov 2012</t>
  </si>
  <si>
    <t>9–11 Apr 2015</t>
  </si>
  <si>
    <t>7–10 Nov 2019</t>
  </si>
  <si>
    <t>2–4 Nov 2012</t>
  </si>
  <si>
    <t>28–29 Mar, 3–6 Apr 2015</t>
  </si>
  <si>
    <t>22–27 Jun 2017</t>
  </si>
  <si>
    <t>17–20 Oct 2019</t>
  </si>
  <si>
    <t>27–28 Oct/3–4 Nov 2012</t>
  </si>
  <si>
    <t>15–18 Jun 2017</t>
  </si>
  <si>
    <t>26–29 Sep 2019</t>
  </si>
  <si>
    <t>26–28 Oct 2012</t>
  </si>
  <si>
    <t>20–22 Mar 2015</t>
  </si>
  <si>
    <t>5–7 Sep 2019</t>
  </si>
  <si>
    <t>25–28 Oct 2012</t>
  </si>
  <si>
    <t>14–15, 21–22 Mar 2015</t>
  </si>
  <si>
    <t>26–29 May 2017</t>
  </si>
  <si>
    <t>15–18 Aug 2019</t>
  </si>
  <si>
    <t>13–14/20–21 Oct 2012</t>
  </si>
  <si>
    <t>25–28 Jul 2019</t>
  </si>
  <si>
    <t>17–21 Oct 2012</t>
  </si>
  <si>
    <t>12–15 May 2017</t>
  </si>
  <si>
    <t>18–20 Oct 2012</t>
  </si>
  <si>
    <t>7–8 Mar 2015</t>
  </si>
  <si>
    <t>10–14 Oct 2012</t>
  </si>
  <si>
    <t>28 Feb–1, 7–8 Mar 2015</t>
  </si>
  <si>
    <t>10–11 May 2017</t>
  </si>
  <si>
    <t>5–7 Oct 2012</t>
  </si>
  <si>
    <t>26–28 Feb 2015</t>
  </si>
  <si>
    <t>26–30 Apr 2017</t>
  </si>
  <si>
    <t>3–7 Oct 2012</t>
  </si>
  <si>
    <t>20–22 Feb 2015</t>
  </si>
  <si>
    <t>20–23 Apr 2017</t>
  </si>
  <si>
    <t>29–30 Sep/6–7 Oct 2012</t>
  </si>
  <si>
    <t>13–16 Apr 2017</t>
  </si>
  <si>
    <t>26–30 Sep 2012</t>
  </si>
  <si>
    <t>6–8 Feb 2015</t>
  </si>
  <si>
    <t>6–9 Apr 2017</t>
  </si>
  <si>
    <t>22–23 Sep 2012</t>
  </si>
  <si>
    <t>31 Jan–1, 7–8 Feb 2015</t>
  </si>
  <si>
    <t>1–4 Apr 2017</t>
  </si>
  <si>
    <t>19–23 Sep 2012</t>
  </si>
  <si>
    <t>30 Mar – 2 Apr 2017</t>
  </si>
  <si>
    <t>17–20 Sep 2012</t>
  </si>
  <si>
    <t>4–5 Feb 2015</t>
  </si>
  <si>
    <t>24–27 Mar 2017</t>
  </si>
  <si>
    <t>14–16 Sep 2012</t>
  </si>
  <si>
    <t>28–30 Jan 2015</t>
  </si>
  <si>
    <t>22–25 Mar 2017</t>
  </si>
  <si>
    <t>12–16 Sep 2012</t>
  </si>
  <si>
    <t>17–20 Mar 2017</t>
  </si>
  <si>
    <t>8–9/15–16 Sep 2012</t>
  </si>
  <si>
    <t>16–19 Mar 2017</t>
  </si>
  <si>
    <t>13–15 Sep 2012</t>
  </si>
  <si>
    <t>10–13 Mar 2017</t>
  </si>
  <si>
    <t>29 Aug–2 Sep 2012</t>
  </si>
  <si>
    <t>3–6 Mar 2017</t>
  </si>
  <si>
    <t>31 Aug–2 Sep 2012</t>
  </si>
  <si>
    <t>23–26 Feb 2017</t>
  </si>
  <si>
    <t>1–2 Sep 2012</t>
  </si>
  <si>
    <t>23–27 Dec 2014</t>
  </si>
  <si>
    <t>16–19 Feb 2017</t>
  </si>
  <si>
    <t>22–26 Aug 2012</t>
  </si>
  <si>
    <t>9–12 Feb 2017</t>
  </si>
  <si>
    <t>23–25 Aug 2012</t>
  </si>
  <si>
    <t>12–15 Dec 2014</t>
  </si>
  <si>
    <t>2–5 Feb 2017</t>
  </si>
  <si>
    <t>15–19 Aug 2012</t>
  </si>
  <si>
    <t>6–7, 13–14 Dec 2014</t>
  </si>
  <si>
    <t>20–23 Jan 2017</t>
  </si>
  <si>
    <t>17–19 Aug 2012</t>
  </si>
  <si>
    <t>4–6 Dec 2014</t>
  </si>
  <si>
    <t>13–16 Jan 2017</t>
  </si>
  <si>
    <t>11–12/18–19 Aug 2012</t>
  </si>
  <si>
    <t>2–4 Dec 2014</t>
  </si>
  <si>
    <t>8–12 Aug 2012</t>
  </si>
  <si>
    <t>9–12 Dec 2016</t>
  </si>
  <si>
    <t>3–5 Aug 2012</t>
  </si>
  <si>
    <t>29–30 Nov 2014</t>
  </si>
  <si>
    <t>1–4 Dec 2016</t>
  </si>
  <si>
    <t>1–5 Aug 2012</t>
  </si>
  <si>
    <t>22–23, 29–30 Nov 2014</t>
  </si>
  <si>
    <t>25–28 Nov 2016</t>
  </si>
  <si>
    <t>28–29 Jul/4–5 Aug 2012</t>
  </si>
  <si>
    <t>24–26 Nov 2016</t>
  </si>
  <si>
    <t>25–29 Jul 2012</t>
  </si>
  <si>
    <t>17–20 Nov 2016</t>
  </si>
  <si>
    <t>26–28 Jul 2012</t>
  </si>
  <si>
    <t>11–14 Nov 2016</t>
  </si>
  <si>
    <t>20–22 Jul 2012</t>
  </si>
  <si>
    <t>3–6 Nov 2016</t>
  </si>
  <si>
    <t>18–22 Jul 2012</t>
  </si>
  <si>
    <t>20–23 Oct 2016</t>
  </si>
  <si>
    <t>14–15/21–22 Jul 2012</t>
  </si>
  <si>
    <t>14–17 Oct 2016</t>
  </si>
  <si>
    <t>11–15 Jul 2012</t>
  </si>
  <si>
    <t>7–10 Oct 2016</t>
  </si>
  <si>
    <t>6–8 Jul 2012</t>
  </si>
  <si>
    <t>6–9 Oct 2016</t>
  </si>
  <si>
    <t>4–8 Jul 2012</t>
  </si>
  <si>
    <t>25–26 Oct, 1–2 Nov 2014</t>
  </si>
  <si>
    <t>22–25 Sep 2016</t>
  </si>
  <si>
    <t>30 Jun–1/7–8 Jul 2012</t>
  </si>
  <si>
    <t>30 Oct–1 Nov 2014</t>
  </si>
  <si>
    <t>9–12 Sep 2016</t>
  </si>
  <si>
    <t>27 Jun–1 Jul 2012</t>
  </si>
  <si>
    <t>8–11 Sep 2016</t>
  </si>
  <si>
    <t>22–24 Jun 2012</t>
  </si>
  <si>
    <t>26–29 Aug 2016</t>
  </si>
  <si>
    <t>20–24 Jun 2012</t>
  </si>
  <si>
    <t>25–28 Aug 2016</t>
  </si>
  <si>
    <t>16–17/23–24 Jun 2012</t>
  </si>
  <si>
    <t>19–22 Aug 2016</t>
  </si>
  <si>
    <t>13–17 Jun 2012</t>
  </si>
  <si>
    <t>12–15 Aug 2016</t>
  </si>
  <si>
    <t>15–17 Jun 2012</t>
  </si>
  <si>
    <t>5–8 Aug 2016</t>
  </si>
  <si>
    <t>6–11 Jun 2012</t>
  </si>
  <si>
    <t>27 Jul – 1 Aug 2016</t>
  </si>
  <si>
    <t>9–10 Jun 2012</t>
  </si>
  <si>
    <t>4–5 Oct 2014</t>
  </si>
  <si>
    <t>20–24 Jul 2016</t>
  </si>
  <si>
    <t>7–10 Jun 2012</t>
  </si>
  <si>
    <t>13–17 Jul 2016</t>
  </si>
  <si>
    <t>2–3 Jun 2012</t>
  </si>
  <si>
    <t>6–10 Jul 2016</t>
  </si>
  <si>
    <t>31 May–2 Jun 2012</t>
  </si>
  <si>
    <t>13–14, 20–21 Sep 2014</t>
  </si>
  <si>
    <t>30 Jun – 3 Jul 2016</t>
  </si>
  <si>
    <t>30 May–3 Jun 2012</t>
  </si>
  <si>
    <t>26–27 May 2012</t>
  </si>
  <si>
    <t>30–31 Aug, 6–7 Sep 2014</t>
  </si>
  <si>
    <t>23–27 May 2012</t>
  </si>
  <si>
    <t>5–7 Sep 2014</t>
  </si>
  <si>
    <t>25–27 May 2012</t>
  </si>
  <si>
    <t>22–24 Aug 2014</t>
  </si>
  <si>
    <t>16–20 May 2012</t>
  </si>
  <si>
    <t>16–17, 23–24 Aug 2014</t>
  </si>
  <si>
    <t>19–20 May 2012</t>
  </si>
  <si>
    <t>12–13 May 2012</t>
  </si>
  <si>
    <t>9–10 Aug 2014</t>
  </si>
  <si>
    <t>11–13 May 2012</t>
  </si>
  <si>
    <t>8–10 Aug 2014</t>
  </si>
  <si>
    <t>9–13 May 2012</t>
  </si>
  <si>
    <t>25–27 Jul 2014</t>
  </si>
  <si>
    <t>9–10 May 2012</t>
  </si>
  <si>
    <t>11–13 Jul 2014</t>
  </si>
  <si>
    <t>5–6 May 2012</t>
  </si>
  <si>
    <t>2–6 May 2012</t>
  </si>
  <si>
    <t>27–29 Jun 2014</t>
  </si>
  <si>
    <t>27–29 Apr 2012</t>
  </si>
  <si>
    <t>13–15 Jun 2014</t>
  </si>
  <si>
    <t>30 May–1 Jun 2014</t>
  </si>
  <si>
    <t>25–29 Apr 2012</t>
  </si>
  <si>
    <t>21–22 Apr 2012</t>
  </si>
  <si>
    <t>18–22 Apr 2012</t>
  </si>
  <si>
    <t>17–18 May 2014</t>
  </si>
  <si>
    <t>17–19 Apr 2012</t>
  </si>
  <si>
    <t>16–18 May 2014</t>
  </si>
  <si>
    <t>13–15 Apr 2012</t>
  </si>
  <si>
    <t>15–17 May 2014</t>
  </si>
  <si>
    <t>11–15 Apr 2012</t>
  </si>
  <si>
    <t>7–8/14–15 Apr 2012</t>
  </si>
  <si>
    <t>2–4 May 2014</t>
  </si>
  <si>
    <t>4–9 Apr 2012</t>
  </si>
  <si>
    <t>31 Mar–1 Apr 2012</t>
  </si>
  <si>
    <t>28 Mar–1 Apr 2012</t>
  </si>
  <si>
    <t>29–31 Mar 2012</t>
  </si>
  <si>
    <t>21–25 Mar 2012</t>
  </si>
  <si>
    <t>24–25 Mar 2012</t>
  </si>
  <si>
    <t>23–25 Mar 2012</t>
  </si>
  <si>
    <t>4–6 Apr 2014</t>
  </si>
  <si>
    <t>14–18 Mar 2012</t>
  </si>
  <si>
    <t>10–11/17–18 Mar 2012</t>
  </si>
  <si>
    <t>9–11 Mar 2012</t>
  </si>
  <si>
    <t>21–23 Mar 2014</t>
  </si>
  <si>
    <t>7–11 Mar 2012</t>
  </si>
  <si>
    <t>3–4 Mar 2012</t>
  </si>
  <si>
    <t>13–15 Mar 2014</t>
  </si>
  <si>
    <t>29 Feb–4 Mar 2012</t>
  </si>
  <si>
    <t>7–9 Mar 2014</t>
  </si>
  <si>
    <t>25–26 Feb 2012</t>
  </si>
  <si>
    <t>23–26 Feb 2012</t>
  </si>
  <si>
    <t>22–26 Feb 2012</t>
  </si>
  <si>
    <t>21–23 Feb 2014</t>
  </si>
  <si>
    <t>23–24 Feb 2012</t>
  </si>
  <si>
    <t>22–23 Feb 2012</t>
  </si>
  <si>
    <t>7–9 Feb 2014</t>
  </si>
  <si>
    <t>15–19 Feb 2012</t>
  </si>
  <si>
    <t>11–12/18–19 Feb 2012</t>
  </si>
  <si>
    <t>10–12 Feb 2012</t>
  </si>
  <si>
    <t>17–20 Jan 2014</t>
  </si>
  <si>
    <t>8–10 Feb 2012</t>
  </si>
  <si>
    <t>7–8 Feb 2012</t>
  </si>
  <si>
    <t>4–5 Feb 2012</t>
  </si>
  <si>
    <t>1–5 Feb 2012</t>
  </si>
  <si>
    <t>6–8 Dec 2013</t>
  </si>
  <si>
    <t>2–4 Feb 2012</t>
  </si>
  <si>
    <t>28 Nov–2 Dec 2013</t>
  </si>
  <si>
    <t>28–29 Jan 2012</t>
  </si>
  <si>
    <t>30 Nov–1 Dec 2013</t>
  </si>
  <si>
    <t>27–29 Jan 2012</t>
  </si>
  <si>
    <t>22–24 Nov 2013</t>
  </si>
  <si>
    <t>25–29 Jan 2012</t>
  </si>
  <si>
    <t>21–23 Nov 2013</t>
  </si>
  <si>
    <t>27–28 Jan 2012</t>
  </si>
  <si>
    <t>8–10 Nov 2013</t>
  </si>
  <si>
    <t>18–22 Jan 2012</t>
  </si>
  <si>
    <t>25–27 Oct 2013</t>
  </si>
  <si>
    <t>14–15/21–22 Jan 2012</t>
  </si>
  <si>
    <t>19–20 Oct 2013</t>
  </si>
  <si>
    <t>17–18 Jan 2012</t>
  </si>
  <si>
    <t>21–22 Sep 2013</t>
  </si>
  <si>
    <t>11–15 Jan 2012</t>
  </si>
  <si>
    <t>19–22 Sep 2013</t>
  </si>
  <si>
    <t>7–8 Jan 2012</t>
  </si>
  <si>
    <t>12–15 Sep 2013</t>
  </si>
  <si>
    <t>14–18 Dec 2011</t>
  </si>
  <si>
    <t>10–11/17–18 Dec 2011</t>
  </si>
  <si>
    <t>7–11 Dec 2011</t>
  </si>
  <si>
    <t>8–10 Dec 2011</t>
  </si>
  <si>
    <t>2–4 Dec 2011</t>
  </si>
  <si>
    <t>30 Nov–4 Dec 2011</t>
  </si>
  <si>
    <t>26–27 Nov/3–4 Dec 2011</t>
  </si>
  <si>
    <t>23–27 Nov 2011</t>
  </si>
  <si>
    <t>19–20 Nov 2011</t>
  </si>
  <si>
    <t>18–20 Nov 2011</t>
  </si>
  <si>
    <t>16–20 Nov 2011</t>
  </si>
  <si>
    <t>9–13 Nov 2011</t>
  </si>
  <si>
    <t>5–6/12–13 Nov 2011</t>
  </si>
  <si>
    <t>10–12 Nov 2011</t>
  </si>
  <si>
    <t>3–6 Nov 2011</t>
  </si>
  <si>
    <t>2–6 Nov 2011</t>
  </si>
  <si>
    <t>2–3 Nov 2011</t>
  </si>
  <si>
    <t>26–30 Oct 2011</t>
  </si>
  <si>
    <t>29–30 Oct 2011</t>
  </si>
  <si>
    <t>25–26 Oct 2011</t>
  </si>
  <si>
    <t>22–23 Oct 2011</t>
  </si>
  <si>
    <t>21–23 Oct 2011</t>
  </si>
  <si>
    <t>19–23 Oct 2011</t>
  </si>
  <si>
    <t>15–16 Oct 2011</t>
  </si>
  <si>
    <t>14–16 Oct 2011</t>
  </si>
  <si>
    <t>12–16 Oct 2011</t>
  </si>
  <si>
    <t>13–15 Oct 2011</t>
  </si>
  <si>
    <t>8–9 Oct 2011</t>
  </si>
  <si>
    <t>7–9 Oct 2011</t>
  </si>
  <si>
    <t>4–9 Oct 2011</t>
  </si>
  <si>
    <t>27 Sep–2 Oct 2011</t>
  </si>
  <si>
    <t>24–25 Sep/1–2 Oct 2011</t>
  </si>
  <si>
    <t>20–25 Sep 2011</t>
  </si>
  <si>
    <t>16–18 Sep 2011</t>
  </si>
  <si>
    <t>13–18 Sep 2011</t>
  </si>
  <si>
    <t>10–11/17–18 Sep 2011</t>
  </si>
  <si>
    <t>7–11 Sep 2011</t>
  </si>
  <si>
    <t>8–10 Sep 2011</t>
  </si>
  <si>
    <t>2–4 Sep 2011</t>
  </si>
  <si>
    <t>31 Aug–4 Sep 2011</t>
  </si>
  <si>
    <t>27–28 Aug/3–4 Sep 2011</t>
  </si>
  <si>
    <t>24–28 Aug 2011</t>
  </si>
  <si>
    <t>19–21 Aug 2011</t>
  </si>
  <si>
    <t>17–21 Aug 2011</t>
  </si>
  <si>
    <t>13–14/20–21 Aug 2011</t>
  </si>
  <si>
    <t>10–14 Aug 2011</t>
  </si>
  <si>
    <t>11–13 Aug 2011</t>
  </si>
  <si>
    <t>9–10 Aug 2011</t>
  </si>
  <si>
    <t>5–7 Aug 2011</t>
  </si>
  <si>
    <t>3–7 Aug 2011</t>
  </si>
  <si>
    <t>30–31 Jul/6–7 Aug 2011</t>
  </si>
  <si>
    <t>c. 3 Aug 2011</t>
  </si>
  <si>
    <t>27–31 Jul 2011</t>
  </si>
  <si>
    <t>22–24 Jul 2011</t>
  </si>
  <si>
    <t>20–24 Jul 2011</t>
  </si>
  <si>
    <t>16–17/23–24 Jul 2011</t>
  </si>
  <si>
    <t>13–17 Jul 2011</t>
  </si>
  <si>
    <t>14–16 Jul 2011</t>
  </si>
  <si>
    <t>13–14 Jul 2011</t>
  </si>
  <si>
    <t>9–10 Jul 2011</t>
  </si>
  <si>
    <t>8–10 Jul 2011</t>
  </si>
  <si>
    <t>6–10 Jul 2011</t>
  </si>
  <si>
    <t>29 Jun–3 Jul 2011</t>
  </si>
  <si>
    <t>25–26 Jun/1–2 Jul 2011</t>
  </si>
  <si>
    <t>24–26 Jun 2011</t>
  </si>
  <si>
    <t>22–26 Jun 2011</t>
  </si>
  <si>
    <t>11–12/18–19 Jun 2011</t>
  </si>
  <si>
    <t>15–19 Jun 2011</t>
  </si>
  <si>
    <t>14–16 Jun 2011</t>
  </si>
  <si>
    <t>8–13 Jun 2011</t>
  </si>
  <si>
    <t>10–12 Jun 2011</t>
  </si>
  <si>
    <t>4–5 Jun 2011</t>
  </si>
  <si>
    <t>1–5 Jun 2011</t>
  </si>
  <si>
    <t>31 May–2 Jun 2011</t>
  </si>
  <si>
    <t>25–29 May 2011</t>
  </si>
  <si>
    <t>27–29 May 2011</t>
  </si>
  <si>
    <t>21–22/28–29 May 2011</t>
  </si>
  <si>
    <t>18–22 May 2011</t>
  </si>
  <si>
    <t>14–15 May 2011</t>
  </si>
  <si>
    <t>13–15 May 2011</t>
  </si>
  <si>
    <t>11–15 May 2011</t>
  </si>
  <si>
    <t>12–14 May 2011</t>
  </si>
  <si>
    <t>7–8 May 2011</t>
  </si>
  <si>
    <t>4–8 May 2011</t>
  </si>
  <si>
    <t>3–4 May 2011</t>
  </si>
  <si>
    <t>29 Apr–1 May 2011</t>
  </si>
  <si>
    <t>28 Apr–1 May 2011</t>
  </si>
  <si>
    <t>23–24/30 Apr–1 May 2011</t>
  </si>
  <si>
    <t>20–26 Apr 2011</t>
  </si>
  <si>
    <t>13–17 Apr 2011</t>
  </si>
  <si>
    <t>9–10/16–17 Apr 2011</t>
  </si>
  <si>
    <t>14–16 Apr 2011</t>
  </si>
  <si>
    <t>6–10 Apr 2011</t>
  </si>
  <si>
    <t>2–3 Apr 2011</t>
  </si>
  <si>
    <t>1–3 Apr 2011</t>
  </si>
  <si>
    <t>30 Mar–3 Apr 2011</t>
  </si>
  <si>
    <t>26–27 Mar 2011</t>
  </si>
  <si>
    <t>23–27 Mar 2011</t>
  </si>
  <si>
    <t>22–24 Mar 2011</t>
  </si>
  <si>
    <t>19–20 Mar 2011</t>
  </si>
  <si>
    <t>18–20 Mar 2011</t>
  </si>
  <si>
    <t>16–20 Mar 2011</t>
  </si>
  <si>
    <t>16–17 Mar 2011</t>
  </si>
  <si>
    <t>12–13 Mar 2011</t>
  </si>
  <si>
    <t>9–13 Mar 2011</t>
  </si>
  <si>
    <t>10–12 Mar 2011</t>
  </si>
  <si>
    <t>8–10 Mar 2011</t>
  </si>
  <si>
    <t>5–6 Mar 2011</t>
  </si>
  <si>
    <t>4–6 Mar 2011</t>
  </si>
  <si>
    <t>2–6 Mar 2011</t>
  </si>
  <si>
    <t>26–27 Feb 2011</t>
  </si>
  <si>
    <t>22–27 Feb 2011</t>
  </si>
  <si>
    <t>21–23 Feb 2011</t>
  </si>
  <si>
    <t>18–20 Feb 2011</t>
  </si>
  <si>
    <t>15–20 Feb 2011</t>
  </si>
  <si>
    <t>12–13/19–20 Feb 2011</t>
  </si>
  <si>
    <t>8–13 Feb 2011</t>
  </si>
  <si>
    <t>10–12 Feb 2011</t>
  </si>
  <si>
    <t>4–6 Feb 2011</t>
  </si>
  <si>
    <t>1–6 Feb 2011</t>
  </si>
  <si>
    <t>29–30 Jan/5–6 Feb 2011</t>
  </si>
  <si>
    <t>1–3 Feb 2011</t>
  </si>
  <si>
    <t>25–30 Jan 2011</t>
  </si>
  <si>
    <t>18–23 Jan 2011</t>
  </si>
  <si>
    <t>15–16/22–23 Jan 2011</t>
  </si>
  <si>
    <t>11–16 Jan 2011</t>
  </si>
  <si>
    <t>8–9 Jan 2011</t>
  </si>
  <si>
    <t>14–19 Dec 2010</t>
  </si>
  <si>
    <t>11–12 Dec 2010</t>
  </si>
  <si>
    <t>8–12 Dec 2010</t>
  </si>
  <si>
    <t>7–12 Dec 2010</t>
  </si>
  <si>
    <t>4–5 Dec 2010</t>
  </si>
  <si>
    <t>3–5 Dec 2010</t>
  </si>
  <si>
    <t>30 Nov–5 Dec 2010</t>
  </si>
  <si>
    <t>23–28 Nov 2010</t>
  </si>
  <si>
    <t>20–21/27–28 Nov 2010</t>
  </si>
  <si>
    <t>19–21 Nov 2010</t>
  </si>
  <si>
    <t>16–21 Nov 2010</t>
  </si>
  <si>
    <t>18–20 Nov 2010</t>
  </si>
  <si>
    <t>9–14 Nov 2010</t>
  </si>
  <si>
    <t>6–7/13–14 Nov 2010</t>
  </si>
  <si>
    <t>5–7 Nov 2010</t>
  </si>
  <si>
    <t>2–7 Nov 2010</t>
  </si>
  <si>
    <t>26–31 Oct 2010</t>
  </si>
  <si>
    <t>23–24/30–31 Oct 2010</t>
  </si>
  <si>
    <t>22–24 Oct 2010</t>
  </si>
  <si>
    <t>19–24 Oct 2010</t>
  </si>
  <si>
    <t>21–23 Oct 2010</t>
  </si>
  <si>
    <t>12–17 Oct 2010</t>
  </si>
  <si>
    <t>9–10/16–17 Oct 2010</t>
  </si>
  <si>
    <t>8–10 Oct 2010</t>
  </si>
  <si>
    <t>5–10 Oct 2010</t>
  </si>
  <si>
    <t>2–3 Oct 2010</t>
  </si>
  <si>
    <t>30 Sep–1 Oct 2010</t>
  </si>
  <si>
    <t>21–26 Sep 2010</t>
  </si>
  <si>
    <t>18–19 Sep 2010</t>
  </si>
  <si>
    <t>14–19 Sep 2010</t>
  </si>
  <si>
    <t>15–16 Sep 2010</t>
  </si>
  <si>
    <t>10–12 Sep 2010</t>
  </si>
  <si>
    <t>7–12 Sep 2010</t>
  </si>
  <si>
    <t>31 Aug–5 Sep 2010</t>
  </si>
  <si>
    <t>28–29 Aug/4–5 Sep 2010</t>
  </si>
  <si>
    <t>24–29 Aug 2010</t>
  </si>
  <si>
    <t>25–26 Aug 2010</t>
  </si>
  <si>
    <t>Net on 2PP (Incumbent - Oppositon) - 2007</t>
  </si>
  <si>
    <t>Net on 2PP (Incumbent - Oppositon) - 2010</t>
  </si>
  <si>
    <t>Net on 2PP (Incumbent - Oppositon) - 2013</t>
  </si>
  <si>
    <t>Net on 2PP (Incumbent - Oppositon) - 2016</t>
  </si>
  <si>
    <t>30 Nov - 3 Dec 2017</t>
  </si>
  <si>
    <t>Net on 2PP (Incumbent - Oppositon) 2019</t>
  </si>
  <si>
    <t>18–26 Apr 2020</t>
  </si>
  <si>
    <t>13–21 Jun 2020</t>
  </si>
  <si>
    <t>11–19 Jul 2020</t>
  </si>
  <si>
    <t>8–16 Aug 2020</t>
  </si>
  <si>
    <t>14 –22 Nov 2020</t>
  </si>
  <si>
    <t>6–14 Feb 2021</t>
  </si>
  <si>
    <t>6–14 Mar 2021</t>
  </si>
  <si>
    <t>29 May–6 Jun 2021</t>
  </si>
  <si>
    <t>12–20 Jun 2021</t>
  </si>
  <si>
    <t>10–18 Jul 2021</t>
  </si>
  <si>
    <t>24–1 Aug 2021</t>
  </si>
  <si>
    <t>7–15 Aug 2021</t>
  </si>
  <si>
    <t>21–29 Aug 2021</t>
  </si>
  <si>
    <t>4–12 Sep 2021</t>
  </si>
  <si>
    <t>18–26 Sep 2021</t>
  </si>
  <si>
    <t>02 Oct - 10 Oct 2021</t>
  </si>
  <si>
    <t>16–24 Oct 2021</t>
  </si>
  <si>
    <t>30 Oct – 7 Nov 2021</t>
  </si>
  <si>
    <t>13–21 Nov 2021</t>
  </si>
  <si>
    <t>27–5 Dec 2021</t>
  </si>
  <si>
    <t>11–19 Dec 2021</t>
  </si>
  <si>
    <t>Days Since Election</t>
  </si>
  <si>
    <t>Net on 2PP (Incumbent - Oppositon) - 2022</t>
  </si>
  <si>
    <t>31 January–3 February 2024</t>
  </si>
  <si>
    <t>24–28 January 2024</t>
  </si>
  <si>
    <t>22–27 January 2024</t>
  </si>
  <si>
    <t>15–21 January 2024</t>
  </si>
  <si>
    <t>12–17 January 2024</t>
  </si>
  <si>
    <t>8–14 January 2024</t>
  </si>
  <si>
    <t>10–11 January 2024</t>
  </si>
  <si>
    <t>1–7 January 2024</t>
  </si>
  <si>
    <t>15–17 December 2023</t>
  </si>
  <si>
    <t>11–17 December 2023</t>
  </si>
  <si>
    <t>11–15 December 2023</t>
  </si>
  <si>
    <t>6–11 December 2023</t>
  </si>
  <si>
    <t>1–5 December 2023</t>
  </si>
  <si>
    <t>29 November–3 December 2023</t>
  </si>
  <si>
    <t>27 November–3 December 2023</t>
  </si>
  <si>
    <t>22–26 November 2023</t>
  </si>
  <si>
    <t>20–26 November 2023</t>
  </si>
  <si>
    <t>20–24 November 2023</t>
  </si>
  <si>
    <t>13–19 November 2023</t>
  </si>
  <si>
    <t>10–14 November 2023</t>
  </si>
  <si>
    <t>8–12 November 2023</t>
  </si>
  <si>
    <t>6–12 November 2023</t>
  </si>
  <si>
    <t>1–5 November 2023</t>
  </si>
  <si>
    <t>30 October–3 November 2023</t>
  </si>
  <si>
    <t>25–29 October 2023</t>
  </si>
  <si>
    <t>23–29 October 2023</t>
  </si>
  <si>
    <t>16–22 October 2023</t>
  </si>
  <si>
    <t>4–12 October 2023</t>
  </si>
  <si>
    <t>6–10 October 2023</t>
  </si>
  <si>
    <t>3–6 October 2023</t>
  </si>
  <si>
    <t>22 September–4 October 2023</t>
  </si>
  <si>
    <t>27 September–1 October 2023</t>
  </si>
  <si>
    <t>25–29 September 2023</t>
  </si>
  <si>
    <t>22–24 September 2023</t>
  </si>
  <si>
    <t>18–22 September 2023</t>
  </si>
  <si>
    <t>13–17 September 2023</t>
  </si>
  <si>
    <t>4–10 September 2023</t>
  </si>
  <si>
    <t>6–9 September 2023</t>
  </si>
  <si>
    <t>30 August–3 September 2023</t>
  </si>
  <si>
    <t>28 August–3 September 2023</t>
  </si>
  <si>
    <t>28 August–1 September 2023</t>
  </si>
  <si>
    <t>16–20 August 2023</t>
  </si>
  <si>
    <t>9–13 August 2023</t>
  </si>
  <si>
    <t>2–6 August 2023</t>
  </si>
  <si>
    <t>19–23 July 2023</t>
  </si>
  <si>
    <t>12–15 July 2023</t>
  </si>
  <si>
    <t>5–9 July 2023</t>
  </si>
  <si>
    <t>21–25 June 2023</t>
  </si>
  <si>
    <t>16–24 June 2023</t>
  </si>
  <si>
    <t>7–11 June 2023</t>
  </si>
  <si>
    <t>6–11 June 2023</t>
  </si>
  <si>
    <t>31 May – 3 June 2023</t>
  </si>
  <si>
    <t>24–28 May 2023</t>
  </si>
  <si>
    <t>15–17 May 2023</t>
  </si>
  <si>
    <t>10–14 May 2023</t>
  </si>
  <si>
    <t>11–13 May 2023</t>
  </si>
  <si>
    <t>10–13 May 2023</t>
  </si>
  <si>
    <t>26–30 April 2023</t>
  </si>
  <si>
    <t>19–22 April 2023</t>
  </si>
  <si>
    <t>12–16 April 2023</t>
  </si>
  <si>
    <t>29 March – 2 April 2023</t>
  </si>
  <si>
    <t>29 March – 1 April 2023</t>
  </si>
  <si>
    <t>15–20 March 2023</t>
  </si>
  <si>
    <t>12–16 March 2023</t>
  </si>
  <si>
    <t>1–5 March 2023</t>
  </si>
  <si>
    <t>27 February – 5 March 2023</t>
  </si>
  <si>
    <t>1–4 March 2023</t>
  </si>
  <si>
    <t>20–26 February 2023</t>
  </si>
  <si>
    <t>15–19 February 2023</t>
  </si>
  <si>
    <t>13–19 February 2023</t>
  </si>
  <si>
    <t>1–6 February 2023</t>
  </si>
  <si>
    <t>1–4 February 2023</t>
  </si>
  <si>
    <t>23–29 January 2023</t>
  </si>
  <si>
    <t>18–22 January 2023</t>
  </si>
  <si>
    <t>17–22 January 2023</t>
  </si>
  <si>
    <t>16–18 December 2022</t>
  </si>
  <si>
    <t>7–11 December 2022</t>
  </si>
  <si>
    <t>30 November–4 December 2022</t>
  </si>
  <si>
    <t>30 November–3 December 2022</t>
  </si>
  <si>
    <t>23–27 November 2022</t>
  </si>
  <si>
    <t>27–30 October 2022</t>
  </si>
  <si>
    <t>26–30 October 2022</t>
  </si>
  <si>
    <t>5–9 October 2022</t>
  </si>
  <si>
    <t>14–18 September 2022</t>
  </si>
  <si>
    <t>31 August–3 September 2022</t>
  </si>
  <si>
    <t>17–21 August 2022</t>
  </si>
  <si>
    <t>27–30 July 2022</t>
  </si>
  <si>
    <t>14–17 June 2022</t>
  </si>
  <si>
    <t>13–19 June 2022</t>
  </si>
  <si>
    <t>Year</t>
  </si>
  <si>
    <t>Day since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</si>
</sst>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7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  <font>
      <sz val="9.9"/>
      <color theme="1"/>
      <name val="Calibri"/>
      <scheme val="minor"/>
    </font>
    <font>
      <b/>
      <sz val="13.5"/>
      <color theme="1"/>
      <name val="Calibri"/>
      <scheme val="minor"/>
    </font>
    <font>
      <sz val="11"/>
      <color rgb="FF2C2C2C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E9E9E9"/>
        <bgColor rgb="FFE9E9E9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  <fill>
      <patternFill patternType="solid">
        <fgColor rgb="FFECECEC"/>
        <bgColor rgb="FFECECE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15" fontId="3" fillId="3" borderId="0" xfId="0" applyNumberFormat="1" applyFont="1" applyFill="1" applyAlignment="1">
      <alignment horizontal="center" vertical="center" wrapText="1"/>
    </xf>
    <xf numFmtId="15" fontId="0" fillId="0" borderId="0" xfId="0" applyNumberFormat="1"/>
    <xf numFmtId="10" fontId="4" fillId="4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0" fillId="0" borderId="0" xfId="0" applyNumberFormat="1"/>
    <xf numFmtId="10" fontId="4" fillId="4" borderId="0" xfId="0" applyNumberFormat="1" applyFont="1" applyFill="1" applyAlignment="1">
      <alignment vertical="center" wrapText="1"/>
    </xf>
    <xf numFmtId="10" fontId="3" fillId="5" borderId="0" xfId="0" applyNumberFormat="1" applyFont="1" applyFill="1" applyAlignment="1">
      <alignment vertical="center" wrapText="1"/>
    </xf>
    <xf numFmtId="0" fontId="1" fillId="5" borderId="0" xfId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0" fillId="0" borderId="0" xfId="0" applyNumberFormat="1"/>
    <xf numFmtId="0" fontId="2" fillId="0" borderId="0" xfId="0" applyFont="1" applyAlignment="1">
      <alignment horizontal="right" vertical="center" wrapText="1"/>
    </xf>
    <xf numFmtId="9" fontId="0" fillId="0" borderId="0" xfId="0" applyNumberFormat="1" applyAlignment="1">
      <alignment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5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vertical="center" wrapText="1"/>
    </xf>
    <xf numFmtId="9" fontId="3" fillId="5" borderId="0" xfId="0" applyNumberFormat="1" applyFont="1" applyFill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0" fontId="3" fillId="4" borderId="0" xfId="0" applyNumberFormat="1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2" fillId="4" borderId="0" xfId="0" applyNumberFormat="1" applyFont="1" applyFill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4" fillId="5" borderId="0" xfId="0" applyNumberFormat="1" applyFont="1" applyFill="1" applyAlignment="1">
      <alignment vertical="center" wrapText="1"/>
    </xf>
    <xf numFmtId="15" fontId="1" fillId="0" borderId="0" xfId="1" applyNumberFormat="1" applyAlignment="1">
      <alignment horizontal="center" vertical="center" wrapText="1"/>
    </xf>
    <xf numFmtId="10" fontId="4" fillId="5" borderId="0" xfId="0" applyNumberFormat="1" applyFont="1" applyFill="1" applyAlignment="1">
      <alignment vertical="center" wrapText="1"/>
    </xf>
    <xf numFmtId="9" fontId="2" fillId="4" borderId="0" xfId="0" applyNumberFormat="1" applyFont="1" applyFill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10" fontId="2" fillId="4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/>
    </xf>
    <xf numFmtId="15" fontId="2" fillId="0" borderId="0" xfId="0" applyNumberFormat="1" applyFont="1" applyAlignment="1">
      <alignment horizontal="right" vertical="center" wrapText="1"/>
    </xf>
    <xf numFmtId="9" fontId="2" fillId="5" borderId="0" xfId="0" applyNumberFormat="1" applyFont="1" applyFill="1" applyAlignment="1">
      <alignment vertical="center" wrapText="1"/>
    </xf>
    <xf numFmtId="10" fontId="2" fillId="5" borderId="0" xfId="0" applyNumberFormat="1" applyFont="1" applyFill="1" applyAlignment="1">
      <alignment vertical="center" wrapText="1"/>
    </xf>
    <xf numFmtId="15" fontId="2" fillId="6" borderId="0" xfId="0" applyNumberFormat="1" applyFont="1" applyFill="1" applyAlignment="1">
      <alignment horizontal="right" vertical="center" wrapText="1"/>
    </xf>
    <xf numFmtId="10" fontId="2" fillId="6" borderId="0" xfId="0" applyNumberFormat="1" applyFont="1" applyFill="1" applyAlignment="1">
      <alignment vertical="center" wrapText="1"/>
    </xf>
    <xf numFmtId="10" fontId="0" fillId="6" borderId="0" xfId="0" applyNumberFormat="1" applyFill="1" applyAlignment="1">
      <alignment vertical="center" wrapText="1"/>
    </xf>
    <xf numFmtId="15" fontId="3" fillId="6" borderId="0" xfId="0" applyNumberFormat="1" applyFont="1" applyFill="1" applyAlignment="1">
      <alignment horizontal="center" vertical="center" wrapText="1"/>
    </xf>
    <xf numFmtId="10" fontId="4" fillId="6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4" fontId="0" fillId="0" borderId="0" xfId="0" applyNumberFormat="1"/>
    <xf numFmtId="164" fontId="3" fillId="0" borderId="0" xfId="0" applyNumberFormat="1" applyFont="1" applyAlignment="1">
      <alignment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1" fillId="4" borderId="0" xfId="1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Sheet2!$S$3:$S$5</c:f>
              <c:strCache>
                <c:ptCount val="3"/>
                <c:pt idx="0">
                  <c:v>Net on 2PP (Incumbent - Oppositon)</c:v>
                </c:pt>
                <c:pt idx="2">
                  <c:v>(Incumbent Liberals)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Sheet2!$R$6:$R$255</c:f>
              <c:numCache>
                <c:formatCode>General</c:formatCode>
                <c:ptCount val="250"/>
                <c:pt idx="0">
                  <c:v>1028</c:v>
                </c:pt>
                <c:pt idx="1">
                  <c:v>1027</c:v>
                </c:pt>
                <c:pt idx="2">
                  <c:v>1027</c:v>
                </c:pt>
                <c:pt idx="3">
                  <c:v>1026</c:v>
                </c:pt>
                <c:pt idx="4">
                  <c:v>1026</c:v>
                </c:pt>
                <c:pt idx="5">
                  <c:v>1023</c:v>
                </c:pt>
                <c:pt idx="6">
                  <c:v>1023</c:v>
                </c:pt>
                <c:pt idx="7">
                  <c:v>1020</c:v>
                </c:pt>
                <c:pt idx="8">
                  <c:v>1019</c:v>
                </c:pt>
                <c:pt idx="9">
                  <c:v>1016</c:v>
                </c:pt>
                <c:pt idx="10">
                  <c:v>1016</c:v>
                </c:pt>
                <c:pt idx="11">
                  <c:v>1013</c:v>
                </c:pt>
                <c:pt idx="12">
                  <c:v>1013</c:v>
                </c:pt>
                <c:pt idx="13">
                  <c:v>1009</c:v>
                </c:pt>
                <c:pt idx="14">
                  <c:v>1006</c:v>
                </c:pt>
                <c:pt idx="15">
                  <c:v>1002</c:v>
                </c:pt>
                <c:pt idx="16">
                  <c:v>1002</c:v>
                </c:pt>
                <c:pt idx="17">
                  <c:v>999</c:v>
                </c:pt>
                <c:pt idx="18">
                  <c:v>999</c:v>
                </c:pt>
                <c:pt idx="19">
                  <c:v>995</c:v>
                </c:pt>
                <c:pt idx="20">
                  <c:v>995</c:v>
                </c:pt>
                <c:pt idx="21">
                  <c:v>992</c:v>
                </c:pt>
                <c:pt idx="22">
                  <c:v>988</c:v>
                </c:pt>
                <c:pt idx="23">
                  <c:v>988</c:v>
                </c:pt>
                <c:pt idx="24">
                  <c:v>985</c:v>
                </c:pt>
                <c:pt idx="25">
                  <c:v>985</c:v>
                </c:pt>
                <c:pt idx="26">
                  <c:v>981</c:v>
                </c:pt>
                <c:pt idx="27">
                  <c:v>981</c:v>
                </c:pt>
                <c:pt idx="28">
                  <c:v>974</c:v>
                </c:pt>
                <c:pt idx="29">
                  <c:v>974</c:v>
                </c:pt>
                <c:pt idx="30">
                  <c:v>974</c:v>
                </c:pt>
                <c:pt idx="31">
                  <c:v>973</c:v>
                </c:pt>
                <c:pt idx="32">
                  <c:v>972</c:v>
                </c:pt>
                <c:pt idx="33">
                  <c:v>971</c:v>
                </c:pt>
                <c:pt idx="34">
                  <c:v>967</c:v>
                </c:pt>
                <c:pt idx="35">
                  <c:v>967</c:v>
                </c:pt>
                <c:pt idx="36">
                  <c:v>960</c:v>
                </c:pt>
                <c:pt idx="37">
                  <c:v>953</c:v>
                </c:pt>
                <c:pt idx="38">
                  <c:v>953</c:v>
                </c:pt>
                <c:pt idx="39">
                  <c:v>953</c:v>
                </c:pt>
                <c:pt idx="40">
                  <c:v>952</c:v>
                </c:pt>
                <c:pt idx="41">
                  <c:v>950</c:v>
                </c:pt>
                <c:pt idx="42">
                  <c:v>946</c:v>
                </c:pt>
                <c:pt idx="43">
                  <c:v>939</c:v>
                </c:pt>
                <c:pt idx="44">
                  <c:v>939</c:v>
                </c:pt>
                <c:pt idx="45">
                  <c:v>926</c:v>
                </c:pt>
                <c:pt idx="46">
                  <c:v>925</c:v>
                </c:pt>
                <c:pt idx="47">
                  <c:v>925</c:v>
                </c:pt>
                <c:pt idx="48">
                  <c:v>925</c:v>
                </c:pt>
                <c:pt idx="49">
                  <c:v>917</c:v>
                </c:pt>
                <c:pt idx="50">
                  <c:v>911</c:v>
                </c:pt>
                <c:pt idx="51">
                  <c:v>911</c:v>
                </c:pt>
                <c:pt idx="52">
                  <c:v>911</c:v>
                </c:pt>
                <c:pt idx="53">
                  <c:v>904</c:v>
                </c:pt>
                <c:pt idx="54">
                  <c:v>897</c:v>
                </c:pt>
                <c:pt idx="55">
                  <c:v>897</c:v>
                </c:pt>
                <c:pt idx="56">
                  <c:v>897</c:v>
                </c:pt>
                <c:pt idx="57">
                  <c:v>889</c:v>
                </c:pt>
                <c:pt idx="58">
                  <c:v>887</c:v>
                </c:pt>
                <c:pt idx="59">
                  <c:v>883</c:v>
                </c:pt>
                <c:pt idx="60">
                  <c:v>883</c:v>
                </c:pt>
                <c:pt idx="61">
                  <c:v>876</c:v>
                </c:pt>
                <c:pt idx="62">
                  <c:v>869</c:v>
                </c:pt>
                <c:pt idx="63">
                  <c:v>866</c:v>
                </c:pt>
                <c:pt idx="64">
                  <c:v>863</c:v>
                </c:pt>
                <c:pt idx="65">
                  <c:v>855</c:v>
                </c:pt>
                <c:pt idx="66">
                  <c:v>829</c:v>
                </c:pt>
                <c:pt idx="67">
                  <c:v>827</c:v>
                </c:pt>
                <c:pt idx="68">
                  <c:v>822</c:v>
                </c:pt>
                <c:pt idx="69">
                  <c:v>820</c:v>
                </c:pt>
                <c:pt idx="70">
                  <c:v>815</c:v>
                </c:pt>
                <c:pt idx="71">
                  <c:v>813</c:v>
                </c:pt>
                <c:pt idx="72">
                  <c:v>810</c:v>
                </c:pt>
                <c:pt idx="73">
                  <c:v>808</c:v>
                </c:pt>
                <c:pt idx="74">
                  <c:v>806</c:v>
                </c:pt>
                <c:pt idx="75">
                  <c:v>799</c:v>
                </c:pt>
                <c:pt idx="76">
                  <c:v>798</c:v>
                </c:pt>
                <c:pt idx="77">
                  <c:v>794</c:v>
                </c:pt>
                <c:pt idx="78">
                  <c:v>792</c:v>
                </c:pt>
                <c:pt idx="79">
                  <c:v>787</c:v>
                </c:pt>
                <c:pt idx="80">
                  <c:v>785</c:v>
                </c:pt>
                <c:pt idx="81">
                  <c:v>780</c:v>
                </c:pt>
                <c:pt idx="82">
                  <c:v>778</c:v>
                </c:pt>
                <c:pt idx="83">
                  <c:v>775</c:v>
                </c:pt>
                <c:pt idx="84">
                  <c:v>773</c:v>
                </c:pt>
                <c:pt idx="85">
                  <c:v>771</c:v>
                </c:pt>
                <c:pt idx="86">
                  <c:v>770</c:v>
                </c:pt>
                <c:pt idx="87">
                  <c:v>766</c:v>
                </c:pt>
                <c:pt idx="88">
                  <c:v>764</c:v>
                </c:pt>
                <c:pt idx="89">
                  <c:v>758</c:v>
                </c:pt>
                <c:pt idx="90">
                  <c:v>757</c:v>
                </c:pt>
                <c:pt idx="91">
                  <c:v>751</c:v>
                </c:pt>
                <c:pt idx="92">
                  <c:v>744</c:v>
                </c:pt>
                <c:pt idx="93">
                  <c:v>743</c:v>
                </c:pt>
                <c:pt idx="94">
                  <c:v>743</c:v>
                </c:pt>
                <c:pt idx="95">
                  <c:v>739</c:v>
                </c:pt>
                <c:pt idx="96">
                  <c:v>738</c:v>
                </c:pt>
                <c:pt idx="97">
                  <c:v>736</c:v>
                </c:pt>
                <c:pt idx="98">
                  <c:v>729</c:v>
                </c:pt>
                <c:pt idx="99">
                  <c:v>729</c:v>
                </c:pt>
                <c:pt idx="100">
                  <c:v>722</c:v>
                </c:pt>
                <c:pt idx="101">
                  <c:v>719</c:v>
                </c:pt>
                <c:pt idx="102">
                  <c:v>715</c:v>
                </c:pt>
                <c:pt idx="103">
                  <c:v>715</c:v>
                </c:pt>
                <c:pt idx="104">
                  <c:v>707</c:v>
                </c:pt>
                <c:pt idx="105">
                  <c:v>706</c:v>
                </c:pt>
                <c:pt idx="106">
                  <c:v>701</c:v>
                </c:pt>
                <c:pt idx="107">
                  <c:v>701</c:v>
                </c:pt>
                <c:pt idx="108">
                  <c:v>699</c:v>
                </c:pt>
                <c:pt idx="109">
                  <c:v>698</c:v>
                </c:pt>
                <c:pt idx="110">
                  <c:v>692</c:v>
                </c:pt>
                <c:pt idx="111">
                  <c:v>691</c:v>
                </c:pt>
                <c:pt idx="112">
                  <c:v>687</c:v>
                </c:pt>
                <c:pt idx="113">
                  <c:v>680</c:v>
                </c:pt>
                <c:pt idx="114">
                  <c:v>678</c:v>
                </c:pt>
                <c:pt idx="115">
                  <c:v>673</c:v>
                </c:pt>
                <c:pt idx="116">
                  <c:v>666</c:v>
                </c:pt>
                <c:pt idx="117">
                  <c:v>665</c:v>
                </c:pt>
                <c:pt idx="118">
                  <c:v>659</c:v>
                </c:pt>
                <c:pt idx="119">
                  <c:v>647</c:v>
                </c:pt>
                <c:pt idx="120">
                  <c:v>647</c:v>
                </c:pt>
                <c:pt idx="121">
                  <c:v>645</c:v>
                </c:pt>
                <c:pt idx="122">
                  <c:v>644</c:v>
                </c:pt>
                <c:pt idx="123">
                  <c:v>644</c:v>
                </c:pt>
                <c:pt idx="124">
                  <c:v>633</c:v>
                </c:pt>
                <c:pt idx="125">
                  <c:v>633</c:v>
                </c:pt>
                <c:pt idx="126">
                  <c:v>631</c:v>
                </c:pt>
                <c:pt idx="127">
                  <c:v>626</c:v>
                </c:pt>
                <c:pt idx="128">
                  <c:v>618</c:v>
                </c:pt>
                <c:pt idx="129">
                  <c:v>617</c:v>
                </c:pt>
                <c:pt idx="130">
                  <c:v>617</c:v>
                </c:pt>
                <c:pt idx="131">
                  <c:v>613</c:v>
                </c:pt>
                <c:pt idx="132">
                  <c:v>610</c:v>
                </c:pt>
                <c:pt idx="133">
                  <c:v>604</c:v>
                </c:pt>
                <c:pt idx="134">
                  <c:v>604</c:v>
                </c:pt>
                <c:pt idx="135">
                  <c:v>598</c:v>
                </c:pt>
                <c:pt idx="136">
                  <c:v>591</c:v>
                </c:pt>
                <c:pt idx="137">
                  <c:v>589</c:v>
                </c:pt>
                <c:pt idx="138">
                  <c:v>584</c:v>
                </c:pt>
                <c:pt idx="139">
                  <c:v>582</c:v>
                </c:pt>
                <c:pt idx="140">
                  <c:v>581</c:v>
                </c:pt>
                <c:pt idx="141">
                  <c:v>576</c:v>
                </c:pt>
                <c:pt idx="142">
                  <c:v>568</c:v>
                </c:pt>
                <c:pt idx="143">
                  <c:v>561</c:v>
                </c:pt>
                <c:pt idx="144">
                  <c:v>561</c:v>
                </c:pt>
                <c:pt idx="145">
                  <c:v>556</c:v>
                </c:pt>
                <c:pt idx="146">
                  <c:v>549</c:v>
                </c:pt>
                <c:pt idx="147">
                  <c:v>547</c:v>
                </c:pt>
                <c:pt idx="148">
                  <c:v>547</c:v>
                </c:pt>
                <c:pt idx="149">
                  <c:v>539</c:v>
                </c:pt>
                <c:pt idx="150">
                  <c:v>533</c:v>
                </c:pt>
                <c:pt idx="151">
                  <c:v>533</c:v>
                </c:pt>
                <c:pt idx="152">
                  <c:v>519</c:v>
                </c:pt>
                <c:pt idx="153">
                  <c:v>519</c:v>
                </c:pt>
                <c:pt idx="154">
                  <c:v>516</c:v>
                </c:pt>
                <c:pt idx="155">
                  <c:v>516</c:v>
                </c:pt>
                <c:pt idx="156">
                  <c:v>510</c:v>
                </c:pt>
                <c:pt idx="157">
                  <c:v>507</c:v>
                </c:pt>
                <c:pt idx="158">
                  <c:v>507</c:v>
                </c:pt>
                <c:pt idx="159">
                  <c:v>500</c:v>
                </c:pt>
                <c:pt idx="160">
                  <c:v>493</c:v>
                </c:pt>
                <c:pt idx="161">
                  <c:v>492</c:v>
                </c:pt>
                <c:pt idx="162">
                  <c:v>476</c:v>
                </c:pt>
                <c:pt idx="163">
                  <c:v>465</c:v>
                </c:pt>
                <c:pt idx="164">
                  <c:v>464</c:v>
                </c:pt>
                <c:pt idx="165">
                  <c:v>463</c:v>
                </c:pt>
                <c:pt idx="166">
                  <c:v>455</c:v>
                </c:pt>
                <c:pt idx="167">
                  <c:v>453</c:v>
                </c:pt>
                <c:pt idx="168">
                  <c:v>451</c:v>
                </c:pt>
                <c:pt idx="169">
                  <c:v>449</c:v>
                </c:pt>
                <c:pt idx="170">
                  <c:v>449</c:v>
                </c:pt>
                <c:pt idx="171">
                  <c:v>444</c:v>
                </c:pt>
                <c:pt idx="172">
                  <c:v>440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430</c:v>
                </c:pt>
                <c:pt idx="177">
                  <c:v>423</c:v>
                </c:pt>
                <c:pt idx="178">
                  <c:v>423</c:v>
                </c:pt>
                <c:pt idx="179">
                  <c:v>421</c:v>
                </c:pt>
                <c:pt idx="180">
                  <c:v>420</c:v>
                </c:pt>
                <c:pt idx="181">
                  <c:v>416</c:v>
                </c:pt>
                <c:pt idx="182">
                  <c:v>411</c:v>
                </c:pt>
                <c:pt idx="183">
                  <c:v>409</c:v>
                </c:pt>
                <c:pt idx="184">
                  <c:v>409</c:v>
                </c:pt>
                <c:pt idx="185">
                  <c:v>408</c:v>
                </c:pt>
                <c:pt idx="186">
                  <c:v>402</c:v>
                </c:pt>
                <c:pt idx="187">
                  <c:v>395</c:v>
                </c:pt>
                <c:pt idx="188">
                  <c:v>393</c:v>
                </c:pt>
                <c:pt idx="189">
                  <c:v>393</c:v>
                </c:pt>
                <c:pt idx="190">
                  <c:v>381</c:v>
                </c:pt>
                <c:pt idx="191">
                  <c:v>379</c:v>
                </c:pt>
                <c:pt idx="192">
                  <c:v>376</c:v>
                </c:pt>
                <c:pt idx="193">
                  <c:v>365</c:v>
                </c:pt>
                <c:pt idx="194">
                  <c:v>365</c:v>
                </c:pt>
                <c:pt idx="195">
                  <c:v>351</c:v>
                </c:pt>
                <c:pt idx="196">
                  <c:v>351</c:v>
                </c:pt>
                <c:pt idx="197">
                  <c:v>346</c:v>
                </c:pt>
                <c:pt idx="198">
                  <c:v>337</c:v>
                </c:pt>
                <c:pt idx="199">
                  <c:v>337</c:v>
                </c:pt>
                <c:pt idx="200">
                  <c:v>323</c:v>
                </c:pt>
                <c:pt idx="201">
                  <c:v>309</c:v>
                </c:pt>
                <c:pt idx="202">
                  <c:v>297</c:v>
                </c:pt>
                <c:pt idx="203">
                  <c:v>296</c:v>
                </c:pt>
                <c:pt idx="204">
                  <c:v>295</c:v>
                </c:pt>
                <c:pt idx="205">
                  <c:v>281</c:v>
                </c:pt>
                <c:pt idx="206">
                  <c:v>267</c:v>
                </c:pt>
                <c:pt idx="207">
                  <c:v>262</c:v>
                </c:pt>
                <c:pt idx="208">
                  <c:v>255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239</c:v>
                </c:pt>
                <c:pt idx="213">
                  <c:v>239</c:v>
                </c:pt>
                <c:pt idx="214">
                  <c:v>235</c:v>
                </c:pt>
                <c:pt idx="215">
                  <c:v>227</c:v>
                </c:pt>
                <c:pt idx="216">
                  <c:v>220</c:v>
                </c:pt>
                <c:pt idx="217">
                  <c:v>218</c:v>
                </c:pt>
                <c:pt idx="218">
                  <c:v>213</c:v>
                </c:pt>
                <c:pt idx="219">
                  <c:v>212</c:v>
                </c:pt>
                <c:pt idx="220">
                  <c:v>211</c:v>
                </c:pt>
                <c:pt idx="221">
                  <c:v>199</c:v>
                </c:pt>
                <c:pt idx="222">
                  <c:v>199</c:v>
                </c:pt>
                <c:pt idx="223">
                  <c:v>197</c:v>
                </c:pt>
                <c:pt idx="224">
                  <c:v>192</c:v>
                </c:pt>
                <c:pt idx="225">
                  <c:v>189</c:v>
                </c:pt>
                <c:pt idx="226">
                  <c:v>183</c:v>
                </c:pt>
                <c:pt idx="227">
                  <c:v>179</c:v>
                </c:pt>
                <c:pt idx="228">
                  <c:v>169</c:v>
                </c:pt>
                <c:pt idx="229">
                  <c:v>169</c:v>
                </c:pt>
                <c:pt idx="230">
                  <c:v>161</c:v>
                </c:pt>
                <c:pt idx="231">
                  <c:v>155</c:v>
                </c:pt>
                <c:pt idx="232">
                  <c:v>143</c:v>
                </c:pt>
                <c:pt idx="233">
                  <c:v>138</c:v>
                </c:pt>
                <c:pt idx="234">
                  <c:v>135</c:v>
                </c:pt>
                <c:pt idx="235">
                  <c:v>128</c:v>
                </c:pt>
                <c:pt idx="236">
                  <c:v>100</c:v>
                </c:pt>
                <c:pt idx="237">
                  <c:v>99</c:v>
                </c:pt>
                <c:pt idx="238">
                  <c:v>92</c:v>
                </c:pt>
                <c:pt idx="239">
                  <c:v>86</c:v>
                </c:pt>
                <c:pt idx="240">
                  <c:v>85</c:v>
                </c:pt>
                <c:pt idx="241">
                  <c:v>78</c:v>
                </c:pt>
                <c:pt idx="242">
                  <c:v>77</c:v>
                </c:pt>
                <c:pt idx="243">
                  <c:v>64</c:v>
                </c:pt>
                <c:pt idx="244">
                  <c:v>50</c:v>
                </c:pt>
                <c:pt idx="245">
                  <c:v>43</c:v>
                </c:pt>
                <c:pt idx="246">
                  <c:v>15</c:v>
                </c:pt>
                <c:pt idx="247">
                  <c:v>15</c:v>
                </c:pt>
                <c:pt idx="248">
                  <c:v>8</c:v>
                </c:pt>
                <c:pt idx="249">
                  <c:v>0</c:v>
                </c:pt>
              </c:numCache>
            </c:numRef>
          </c:cat>
          <c:val>
            <c:numRef>
              <c:f>Sheet2!$S$6:$S$255</c:f>
              <c:numCache>
                <c:formatCode>0.00%</c:formatCode>
                <c:ptCount val="250"/>
                <c:pt idx="0">
                  <c:v>1.0000000000000009E-2</c:v>
                </c:pt>
                <c:pt idx="1">
                  <c:v>2.0000000000000018E-2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-2.0000000000000018E-2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0</c:v>
                </c:pt>
                <c:pt idx="9">
                  <c:v>-2.0000000000000018E-2</c:v>
                </c:pt>
                <c:pt idx="10">
                  <c:v>0</c:v>
                </c:pt>
                <c:pt idx="11">
                  <c:v>2.0000000000000018E-2</c:v>
                </c:pt>
                <c:pt idx="12">
                  <c:v>-2.0000000000000018E-2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-2.0000000000000018E-2</c:v>
                </c:pt>
                <c:pt idx="19">
                  <c:v>2.0000000000000018E-2</c:v>
                </c:pt>
                <c:pt idx="20">
                  <c:v>-2.0000000000000018E-2</c:v>
                </c:pt>
                <c:pt idx="21">
                  <c:v>-4.0000000000000036E-2</c:v>
                </c:pt>
                <c:pt idx="22">
                  <c:v>-2.0000000000000018E-2</c:v>
                </c:pt>
                <c:pt idx="23">
                  <c:v>-2.0000000000000018E-2</c:v>
                </c:pt>
                <c:pt idx="24">
                  <c:v>0</c:v>
                </c:pt>
                <c:pt idx="25">
                  <c:v>2.0000000000000018E-2</c:v>
                </c:pt>
                <c:pt idx="26">
                  <c:v>-5.0000000000000044E-2</c:v>
                </c:pt>
                <c:pt idx="27">
                  <c:v>-2.0000000000000018E-2</c:v>
                </c:pt>
                <c:pt idx="28">
                  <c:v>0</c:v>
                </c:pt>
                <c:pt idx="29">
                  <c:v>-2.0000000000000018E-2</c:v>
                </c:pt>
                <c:pt idx="30">
                  <c:v>-2.0000000000000018E-2</c:v>
                </c:pt>
                <c:pt idx="31">
                  <c:v>2.0000000000000018E-2</c:v>
                </c:pt>
                <c:pt idx="32">
                  <c:v>0</c:v>
                </c:pt>
                <c:pt idx="33">
                  <c:v>0</c:v>
                </c:pt>
                <c:pt idx="34">
                  <c:v>-4.0000000000000036E-2</c:v>
                </c:pt>
                <c:pt idx="35">
                  <c:v>-2.0000000000000018E-2</c:v>
                </c:pt>
                <c:pt idx="36">
                  <c:v>-4.0000000000000036E-2</c:v>
                </c:pt>
                <c:pt idx="37">
                  <c:v>-2.0000000000000018E-2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-2.0000000000000018E-2</c:v>
                </c:pt>
                <c:pt idx="44">
                  <c:v>5.0000000000000044E-2</c:v>
                </c:pt>
                <c:pt idx="45">
                  <c:v>4.0000000000000036E-2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-1.0000000000000009E-2</c:v>
                </c:pt>
                <c:pt idx="49">
                  <c:v>6.0000000000000053E-2</c:v>
                </c:pt>
                <c:pt idx="50">
                  <c:v>0</c:v>
                </c:pt>
                <c:pt idx="51">
                  <c:v>0</c:v>
                </c:pt>
                <c:pt idx="52">
                  <c:v>6.0000000000000053E-2</c:v>
                </c:pt>
                <c:pt idx="53">
                  <c:v>0</c:v>
                </c:pt>
                <c:pt idx="54">
                  <c:v>0</c:v>
                </c:pt>
                <c:pt idx="55">
                  <c:v>4.0000000000000036E-2</c:v>
                </c:pt>
                <c:pt idx="56">
                  <c:v>5.0000000000000044E-2</c:v>
                </c:pt>
                <c:pt idx="57">
                  <c:v>4.0000000000000036E-2</c:v>
                </c:pt>
                <c:pt idx="58">
                  <c:v>8.0000000000000016E-2</c:v>
                </c:pt>
                <c:pt idx="59">
                  <c:v>4.0000000000000036E-2</c:v>
                </c:pt>
                <c:pt idx="60">
                  <c:v>5.0000000000000044E-2</c:v>
                </c:pt>
                <c:pt idx="61">
                  <c:v>6.0000000000000053E-2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2.0000000000000018E-2</c:v>
                </c:pt>
                <c:pt idx="65">
                  <c:v>0.12000000000000005</c:v>
                </c:pt>
                <c:pt idx="66">
                  <c:v>4.0000000000000036E-2</c:v>
                </c:pt>
                <c:pt idx="67">
                  <c:v>0.14999999999999997</c:v>
                </c:pt>
                <c:pt idx="68">
                  <c:v>2.0000000000000018E-2</c:v>
                </c:pt>
                <c:pt idx="69">
                  <c:v>6.0000000000000053E-2</c:v>
                </c:pt>
                <c:pt idx="70">
                  <c:v>2.0000000000000018E-2</c:v>
                </c:pt>
                <c:pt idx="71">
                  <c:v>0.12000000000000005</c:v>
                </c:pt>
                <c:pt idx="72">
                  <c:v>0.10000000000000003</c:v>
                </c:pt>
                <c:pt idx="73">
                  <c:v>4.0000000000000036E-2</c:v>
                </c:pt>
                <c:pt idx="74">
                  <c:v>6.0000000000000053E-2</c:v>
                </c:pt>
                <c:pt idx="75">
                  <c:v>0.12000000000000005</c:v>
                </c:pt>
                <c:pt idx="76">
                  <c:v>0.13999999999999996</c:v>
                </c:pt>
                <c:pt idx="77">
                  <c:v>4.0000000000000036E-2</c:v>
                </c:pt>
                <c:pt idx="78">
                  <c:v>6.0000000000000053E-2</c:v>
                </c:pt>
                <c:pt idx="79">
                  <c:v>6.0000000000000053E-2</c:v>
                </c:pt>
                <c:pt idx="80">
                  <c:v>0.12999999999999995</c:v>
                </c:pt>
                <c:pt idx="81">
                  <c:v>4.0000000000000036E-2</c:v>
                </c:pt>
                <c:pt idx="82">
                  <c:v>4.0000000000000036E-2</c:v>
                </c:pt>
                <c:pt idx="83">
                  <c:v>6.0000000000000053E-2</c:v>
                </c:pt>
                <c:pt idx="84">
                  <c:v>2.0000000000000018E-2</c:v>
                </c:pt>
                <c:pt idx="85">
                  <c:v>0.12000000000000005</c:v>
                </c:pt>
                <c:pt idx="86">
                  <c:v>8.0000000000000016E-2</c:v>
                </c:pt>
                <c:pt idx="87">
                  <c:v>2.0000000000000018E-2</c:v>
                </c:pt>
                <c:pt idx="88">
                  <c:v>0</c:v>
                </c:pt>
                <c:pt idx="89">
                  <c:v>0.12000000000000005</c:v>
                </c:pt>
                <c:pt idx="90">
                  <c:v>4.0000000000000036E-2</c:v>
                </c:pt>
                <c:pt idx="91">
                  <c:v>4.0000000000000036E-2</c:v>
                </c:pt>
                <c:pt idx="92">
                  <c:v>0</c:v>
                </c:pt>
                <c:pt idx="93">
                  <c:v>0.10000000000000003</c:v>
                </c:pt>
                <c:pt idx="94">
                  <c:v>2.0000000000000018E-2</c:v>
                </c:pt>
                <c:pt idx="95">
                  <c:v>2.0000000000000018E-2</c:v>
                </c:pt>
                <c:pt idx="96">
                  <c:v>0</c:v>
                </c:pt>
                <c:pt idx="97">
                  <c:v>-0.13999999999999996</c:v>
                </c:pt>
                <c:pt idx="98">
                  <c:v>-0.10000000000000003</c:v>
                </c:pt>
                <c:pt idx="99">
                  <c:v>-8.0000000000000016E-2</c:v>
                </c:pt>
                <c:pt idx="100">
                  <c:v>-4.0000000000000036E-2</c:v>
                </c:pt>
                <c:pt idx="101">
                  <c:v>-6.0000000000000053E-2</c:v>
                </c:pt>
                <c:pt idx="102">
                  <c:v>-9.0000000000000024E-2</c:v>
                </c:pt>
                <c:pt idx="103">
                  <c:v>-8.0000000000000016E-2</c:v>
                </c:pt>
                <c:pt idx="104">
                  <c:v>-0.12000000000000005</c:v>
                </c:pt>
                <c:pt idx="105">
                  <c:v>-4.0000000000000036E-2</c:v>
                </c:pt>
                <c:pt idx="106">
                  <c:v>-0.13999999999999996</c:v>
                </c:pt>
                <c:pt idx="107">
                  <c:v>-8.0000000000000016E-2</c:v>
                </c:pt>
                <c:pt idx="108">
                  <c:v>-6.0000000000000053E-2</c:v>
                </c:pt>
                <c:pt idx="109">
                  <c:v>-6.0000000000000053E-2</c:v>
                </c:pt>
                <c:pt idx="110">
                  <c:v>-6.0000000000000053E-2</c:v>
                </c:pt>
                <c:pt idx="111">
                  <c:v>-6.0000000000000053E-2</c:v>
                </c:pt>
                <c:pt idx="112">
                  <c:v>-8.0000000000000016E-2</c:v>
                </c:pt>
                <c:pt idx="113">
                  <c:v>-6.0000000000000053E-2</c:v>
                </c:pt>
                <c:pt idx="114">
                  <c:v>-4.0000000000000036E-2</c:v>
                </c:pt>
                <c:pt idx="115">
                  <c:v>-2.0000000000000018E-2</c:v>
                </c:pt>
                <c:pt idx="116">
                  <c:v>-4.0000000000000036E-2</c:v>
                </c:pt>
                <c:pt idx="117">
                  <c:v>-6.0000000000000053E-2</c:v>
                </c:pt>
                <c:pt idx="118">
                  <c:v>-7.0000000000000007E-2</c:v>
                </c:pt>
                <c:pt idx="119">
                  <c:v>-2.0000000000000018E-2</c:v>
                </c:pt>
                <c:pt idx="120">
                  <c:v>-4.0000000000000036E-2</c:v>
                </c:pt>
                <c:pt idx="121">
                  <c:v>-9.0000000000000024E-2</c:v>
                </c:pt>
                <c:pt idx="122">
                  <c:v>-6.0000000000000053E-2</c:v>
                </c:pt>
                <c:pt idx="123">
                  <c:v>-4.0000000000000036E-2</c:v>
                </c:pt>
                <c:pt idx="124">
                  <c:v>-4.0000000000000036E-2</c:v>
                </c:pt>
                <c:pt idx="125">
                  <c:v>-4.0000000000000036E-2</c:v>
                </c:pt>
                <c:pt idx="126">
                  <c:v>-6.0000000000000053E-2</c:v>
                </c:pt>
                <c:pt idx="127">
                  <c:v>-4.0000000000000036E-2</c:v>
                </c:pt>
                <c:pt idx="128">
                  <c:v>-2.0000000000000018E-2</c:v>
                </c:pt>
                <c:pt idx="129">
                  <c:v>0</c:v>
                </c:pt>
                <c:pt idx="130">
                  <c:v>-6.0000000000000053E-2</c:v>
                </c:pt>
                <c:pt idx="131">
                  <c:v>-6.0000000000000053E-2</c:v>
                </c:pt>
                <c:pt idx="132">
                  <c:v>-4.0000000000000036E-2</c:v>
                </c:pt>
                <c:pt idx="133">
                  <c:v>-4.0000000000000036E-2</c:v>
                </c:pt>
                <c:pt idx="134">
                  <c:v>-7.0000000000000007E-2</c:v>
                </c:pt>
                <c:pt idx="135">
                  <c:v>-6.0000000000000053E-2</c:v>
                </c:pt>
                <c:pt idx="136">
                  <c:v>-4.0000000000000036E-2</c:v>
                </c:pt>
                <c:pt idx="137">
                  <c:v>-6.0000000000000053E-2</c:v>
                </c:pt>
                <c:pt idx="138">
                  <c:v>-4.0000000000000036E-2</c:v>
                </c:pt>
                <c:pt idx="139">
                  <c:v>-2.0000000000000018E-2</c:v>
                </c:pt>
                <c:pt idx="140">
                  <c:v>-8.0000000000000016E-2</c:v>
                </c:pt>
                <c:pt idx="141">
                  <c:v>-6.0000000000000053E-2</c:v>
                </c:pt>
                <c:pt idx="142">
                  <c:v>-8.0000000000000016E-2</c:v>
                </c:pt>
                <c:pt idx="143">
                  <c:v>-2.0000000000000018E-2</c:v>
                </c:pt>
                <c:pt idx="144">
                  <c:v>-0.12000000000000005</c:v>
                </c:pt>
                <c:pt idx="145">
                  <c:v>-4.0000000000000036E-2</c:v>
                </c:pt>
                <c:pt idx="146">
                  <c:v>-6.0000000000000053E-2</c:v>
                </c:pt>
                <c:pt idx="147">
                  <c:v>-0.10000000000000003</c:v>
                </c:pt>
                <c:pt idx="148">
                  <c:v>-7.0000000000000007E-2</c:v>
                </c:pt>
                <c:pt idx="149">
                  <c:v>-2.0000000000000018E-2</c:v>
                </c:pt>
                <c:pt idx="150">
                  <c:v>-6.0000000000000053E-2</c:v>
                </c:pt>
                <c:pt idx="151">
                  <c:v>-6.0000000000000053E-2</c:v>
                </c:pt>
                <c:pt idx="152">
                  <c:v>-0.13999999999999996</c:v>
                </c:pt>
                <c:pt idx="153">
                  <c:v>-0.14999999999999997</c:v>
                </c:pt>
                <c:pt idx="154">
                  <c:v>-0.10000000000000003</c:v>
                </c:pt>
                <c:pt idx="155">
                  <c:v>-0.13999999999999996</c:v>
                </c:pt>
                <c:pt idx="156">
                  <c:v>-0.13999999999999996</c:v>
                </c:pt>
                <c:pt idx="157">
                  <c:v>-8.0000000000000016E-2</c:v>
                </c:pt>
                <c:pt idx="158">
                  <c:v>-8.0000000000000016E-2</c:v>
                </c:pt>
                <c:pt idx="159">
                  <c:v>-6.0000000000000053E-2</c:v>
                </c:pt>
                <c:pt idx="160">
                  <c:v>-8.0000000000000016E-2</c:v>
                </c:pt>
                <c:pt idx="161">
                  <c:v>-9.0000000000000024E-2</c:v>
                </c:pt>
                <c:pt idx="162">
                  <c:v>-0.12999999999999995</c:v>
                </c:pt>
                <c:pt idx="163">
                  <c:v>-4.0000000000000036E-2</c:v>
                </c:pt>
                <c:pt idx="164">
                  <c:v>-8.0000000000000016E-2</c:v>
                </c:pt>
                <c:pt idx="165">
                  <c:v>-0.14999999999999997</c:v>
                </c:pt>
                <c:pt idx="166">
                  <c:v>-4.0000000000000036E-2</c:v>
                </c:pt>
                <c:pt idx="167">
                  <c:v>-0.10000000000000003</c:v>
                </c:pt>
                <c:pt idx="168">
                  <c:v>-6.0000000000000053E-2</c:v>
                </c:pt>
                <c:pt idx="169">
                  <c:v>-8.0000000000000016E-2</c:v>
                </c:pt>
                <c:pt idx="170">
                  <c:v>-7.0000000000000007E-2</c:v>
                </c:pt>
                <c:pt idx="171">
                  <c:v>-4.0000000000000036E-2</c:v>
                </c:pt>
                <c:pt idx="172">
                  <c:v>-6.0000000000000053E-2</c:v>
                </c:pt>
                <c:pt idx="173">
                  <c:v>-0.10000000000000003</c:v>
                </c:pt>
                <c:pt idx="174">
                  <c:v>-4.0000000000000036E-2</c:v>
                </c:pt>
                <c:pt idx="175">
                  <c:v>-0.11000000000000004</c:v>
                </c:pt>
                <c:pt idx="176">
                  <c:v>-4.0000000000000036E-2</c:v>
                </c:pt>
                <c:pt idx="177">
                  <c:v>-8.0000000000000016E-2</c:v>
                </c:pt>
                <c:pt idx="178">
                  <c:v>-4.0000000000000036E-2</c:v>
                </c:pt>
                <c:pt idx="179">
                  <c:v>-9.0000000000000024E-2</c:v>
                </c:pt>
                <c:pt idx="180">
                  <c:v>-2.0000000000000018E-2</c:v>
                </c:pt>
                <c:pt idx="181">
                  <c:v>-6.0000000000000053E-2</c:v>
                </c:pt>
                <c:pt idx="182">
                  <c:v>-4.0000000000000036E-2</c:v>
                </c:pt>
                <c:pt idx="183">
                  <c:v>-6.0000000000000053E-2</c:v>
                </c:pt>
                <c:pt idx="184">
                  <c:v>-6.0000000000000053E-2</c:v>
                </c:pt>
                <c:pt idx="185">
                  <c:v>-4.0000000000000036E-2</c:v>
                </c:pt>
                <c:pt idx="186">
                  <c:v>-4.0000000000000036E-2</c:v>
                </c:pt>
                <c:pt idx="187">
                  <c:v>-4.0000000000000036E-2</c:v>
                </c:pt>
                <c:pt idx="188">
                  <c:v>-6.0000000000000053E-2</c:v>
                </c:pt>
                <c:pt idx="189">
                  <c:v>-2.0000000000000018E-2</c:v>
                </c:pt>
                <c:pt idx="190">
                  <c:v>-2.0000000000000018E-2</c:v>
                </c:pt>
                <c:pt idx="191">
                  <c:v>-9.0000000000000024E-2</c:v>
                </c:pt>
                <c:pt idx="192">
                  <c:v>-2.0000000000000018E-2</c:v>
                </c:pt>
                <c:pt idx="193">
                  <c:v>-8.0000000000000016E-2</c:v>
                </c:pt>
                <c:pt idx="194">
                  <c:v>-4.0000000000000036E-2</c:v>
                </c:pt>
                <c:pt idx="195">
                  <c:v>-2.0000000000000018E-2</c:v>
                </c:pt>
                <c:pt idx="196">
                  <c:v>-0.11000000000000004</c:v>
                </c:pt>
                <c:pt idx="197">
                  <c:v>-4.0000000000000036E-2</c:v>
                </c:pt>
                <c:pt idx="198">
                  <c:v>-0.12000000000000005</c:v>
                </c:pt>
                <c:pt idx="199">
                  <c:v>-4.0000000000000036E-2</c:v>
                </c:pt>
                <c:pt idx="200">
                  <c:v>-8.0000000000000016E-2</c:v>
                </c:pt>
                <c:pt idx="201">
                  <c:v>-8.0000000000000016E-2</c:v>
                </c:pt>
                <c:pt idx="202">
                  <c:v>-4.0000000000000036E-2</c:v>
                </c:pt>
                <c:pt idx="203">
                  <c:v>-0.14999999999999997</c:v>
                </c:pt>
                <c:pt idx="204">
                  <c:v>-0.10000000000000003</c:v>
                </c:pt>
                <c:pt idx="205">
                  <c:v>-6.0000000000000053E-2</c:v>
                </c:pt>
                <c:pt idx="206">
                  <c:v>-8.0000000000000016E-2</c:v>
                </c:pt>
                <c:pt idx="207">
                  <c:v>-4.0000000000000036E-2</c:v>
                </c:pt>
                <c:pt idx="208">
                  <c:v>-4.0000000000000036E-2</c:v>
                </c:pt>
                <c:pt idx="209">
                  <c:v>-0.14999999999999997</c:v>
                </c:pt>
                <c:pt idx="210">
                  <c:v>-0.10000000000000003</c:v>
                </c:pt>
                <c:pt idx="211">
                  <c:v>-0.12000000000000005</c:v>
                </c:pt>
                <c:pt idx="212">
                  <c:v>-4.0000000000000036E-2</c:v>
                </c:pt>
                <c:pt idx="213">
                  <c:v>-6.0000000000000053E-2</c:v>
                </c:pt>
                <c:pt idx="214">
                  <c:v>-4.0000000000000036E-2</c:v>
                </c:pt>
                <c:pt idx="215">
                  <c:v>-4.0000000000000036E-2</c:v>
                </c:pt>
                <c:pt idx="216">
                  <c:v>0</c:v>
                </c:pt>
                <c:pt idx="217">
                  <c:v>-4.0000000000000036E-2</c:v>
                </c:pt>
                <c:pt idx="218">
                  <c:v>-2.0000000000000018E-2</c:v>
                </c:pt>
                <c:pt idx="219">
                  <c:v>-3.0000000000000027E-2</c:v>
                </c:pt>
                <c:pt idx="220">
                  <c:v>2.0000000000000018E-2</c:v>
                </c:pt>
                <c:pt idx="221">
                  <c:v>-9.0000000000000024E-2</c:v>
                </c:pt>
                <c:pt idx="222">
                  <c:v>2.0000000000000018E-2</c:v>
                </c:pt>
                <c:pt idx="223">
                  <c:v>-4.0000000000000036E-2</c:v>
                </c:pt>
                <c:pt idx="224">
                  <c:v>2.0000000000000018E-2</c:v>
                </c:pt>
                <c:pt idx="225">
                  <c:v>2.0000000000000018E-2</c:v>
                </c:pt>
                <c:pt idx="226">
                  <c:v>-2.0000000000000018E-2</c:v>
                </c:pt>
                <c:pt idx="227">
                  <c:v>2.0000000000000018E-2</c:v>
                </c:pt>
                <c:pt idx="228">
                  <c:v>-1.0000000000000009E-2</c:v>
                </c:pt>
                <c:pt idx="229">
                  <c:v>-8.0000000000000016E-2</c:v>
                </c:pt>
                <c:pt idx="230">
                  <c:v>4.0000000000000036E-2</c:v>
                </c:pt>
                <c:pt idx="231">
                  <c:v>-2.0000000000000018E-2</c:v>
                </c:pt>
                <c:pt idx="232">
                  <c:v>-6.0000000000000053E-2</c:v>
                </c:pt>
                <c:pt idx="233">
                  <c:v>-6.0000000000000053E-2</c:v>
                </c:pt>
                <c:pt idx="234">
                  <c:v>2.0000000000000018E-2</c:v>
                </c:pt>
                <c:pt idx="235">
                  <c:v>-5.0000000000000044E-2</c:v>
                </c:pt>
                <c:pt idx="236">
                  <c:v>-5.0000000000000044E-2</c:v>
                </c:pt>
                <c:pt idx="237">
                  <c:v>-4.0000000000000036E-2</c:v>
                </c:pt>
                <c:pt idx="238">
                  <c:v>-4.0000000000000036E-2</c:v>
                </c:pt>
                <c:pt idx="239">
                  <c:v>4.0000000000000036E-2</c:v>
                </c:pt>
                <c:pt idx="240">
                  <c:v>-3.0000000000000027E-2</c:v>
                </c:pt>
                <c:pt idx="241">
                  <c:v>4.0000000000000036E-2</c:v>
                </c:pt>
                <c:pt idx="242">
                  <c:v>-4.0000000000000036E-2</c:v>
                </c:pt>
                <c:pt idx="243">
                  <c:v>6.0000000000000053E-2</c:v>
                </c:pt>
                <c:pt idx="244">
                  <c:v>0.12000000000000005</c:v>
                </c:pt>
                <c:pt idx="245">
                  <c:v>3.0000000000000027E-2</c:v>
                </c:pt>
                <c:pt idx="246">
                  <c:v>1.0000000000000009E-2</c:v>
                </c:pt>
                <c:pt idx="247">
                  <c:v>2.0000000000000018E-2</c:v>
                </c:pt>
                <c:pt idx="248">
                  <c:v>6.0000000000000053E-2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8-4CA7-AB55-EA1C0092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5360"/>
        <c:axId val="1710864080"/>
      </c:lineChart>
      <c:catAx>
        <c:axId val="710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080"/>
        <c:crosses val="autoZero"/>
        <c:auto val="1"/>
        <c:lblAlgn val="ctr"/>
        <c:lblOffset val="100"/>
        <c:noMultiLvlLbl val="0"/>
      </c:catAx>
      <c:valAx>
        <c:axId val="17108640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36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on 2PP 2013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Sheet2!$S$3:$S$5</c:f>
              <c:strCache>
                <c:ptCount val="3"/>
                <c:pt idx="0">
                  <c:v>Net on 2PP (Incumbent - Oppositon)</c:v>
                </c:pt>
                <c:pt idx="2">
                  <c:v>(Incumbent Liberals)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Sheet2!$R$6:$R$255</c:f>
              <c:numCache>
                <c:formatCode>General</c:formatCode>
                <c:ptCount val="250"/>
                <c:pt idx="0">
                  <c:v>1028</c:v>
                </c:pt>
                <c:pt idx="1">
                  <c:v>1027</c:v>
                </c:pt>
                <c:pt idx="2">
                  <c:v>1027</c:v>
                </c:pt>
                <c:pt idx="3">
                  <c:v>1026</c:v>
                </c:pt>
                <c:pt idx="4">
                  <c:v>1026</c:v>
                </c:pt>
                <c:pt idx="5">
                  <c:v>1023</c:v>
                </c:pt>
                <c:pt idx="6">
                  <c:v>1023</c:v>
                </c:pt>
                <c:pt idx="7">
                  <c:v>1020</c:v>
                </c:pt>
                <c:pt idx="8">
                  <c:v>1019</c:v>
                </c:pt>
                <c:pt idx="9">
                  <c:v>1016</c:v>
                </c:pt>
                <c:pt idx="10">
                  <c:v>1016</c:v>
                </c:pt>
                <c:pt idx="11">
                  <c:v>1013</c:v>
                </c:pt>
                <c:pt idx="12">
                  <c:v>1013</c:v>
                </c:pt>
                <c:pt idx="13">
                  <c:v>1009</c:v>
                </c:pt>
                <c:pt idx="14">
                  <c:v>1006</c:v>
                </c:pt>
                <c:pt idx="15">
                  <c:v>1002</c:v>
                </c:pt>
                <c:pt idx="16">
                  <c:v>1002</c:v>
                </c:pt>
                <c:pt idx="17">
                  <c:v>999</c:v>
                </c:pt>
                <c:pt idx="18">
                  <c:v>999</c:v>
                </c:pt>
                <c:pt idx="19">
                  <c:v>995</c:v>
                </c:pt>
                <c:pt idx="20">
                  <c:v>995</c:v>
                </c:pt>
                <c:pt idx="21">
                  <c:v>992</c:v>
                </c:pt>
                <c:pt idx="22">
                  <c:v>988</c:v>
                </c:pt>
                <c:pt idx="23">
                  <c:v>988</c:v>
                </c:pt>
                <c:pt idx="24">
                  <c:v>985</c:v>
                </c:pt>
                <c:pt idx="25">
                  <c:v>985</c:v>
                </c:pt>
                <c:pt idx="26">
                  <c:v>981</c:v>
                </c:pt>
                <c:pt idx="27">
                  <c:v>981</c:v>
                </c:pt>
                <c:pt idx="28">
                  <c:v>974</c:v>
                </c:pt>
                <c:pt idx="29">
                  <c:v>974</c:v>
                </c:pt>
                <c:pt idx="30">
                  <c:v>974</c:v>
                </c:pt>
                <c:pt idx="31">
                  <c:v>973</c:v>
                </c:pt>
                <c:pt idx="32">
                  <c:v>972</c:v>
                </c:pt>
                <c:pt idx="33">
                  <c:v>971</c:v>
                </c:pt>
                <c:pt idx="34">
                  <c:v>967</c:v>
                </c:pt>
                <c:pt idx="35">
                  <c:v>967</c:v>
                </c:pt>
                <c:pt idx="36">
                  <c:v>960</c:v>
                </c:pt>
                <c:pt idx="37">
                  <c:v>953</c:v>
                </c:pt>
                <c:pt idx="38">
                  <c:v>953</c:v>
                </c:pt>
                <c:pt idx="39">
                  <c:v>953</c:v>
                </c:pt>
                <c:pt idx="40">
                  <c:v>952</c:v>
                </c:pt>
                <c:pt idx="41">
                  <c:v>950</c:v>
                </c:pt>
                <c:pt idx="42">
                  <c:v>946</c:v>
                </c:pt>
                <c:pt idx="43">
                  <c:v>939</c:v>
                </c:pt>
                <c:pt idx="44">
                  <c:v>939</c:v>
                </c:pt>
                <c:pt idx="45">
                  <c:v>926</c:v>
                </c:pt>
                <c:pt idx="46">
                  <c:v>925</c:v>
                </c:pt>
                <c:pt idx="47">
                  <c:v>925</c:v>
                </c:pt>
                <c:pt idx="48">
                  <c:v>925</c:v>
                </c:pt>
                <c:pt idx="49">
                  <c:v>917</c:v>
                </c:pt>
                <c:pt idx="50">
                  <c:v>911</c:v>
                </c:pt>
                <c:pt idx="51">
                  <c:v>911</c:v>
                </c:pt>
                <c:pt idx="52">
                  <c:v>911</c:v>
                </c:pt>
                <c:pt idx="53">
                  <c:v>904</c:v>
                </c:pt>
                <c:pt idx="54">
                  <c:v>897</c:v>
                </c:pt>
                <c:pt idx="55">
                  <c:v>897</c:v>
                </c:pt>
                <c:pt idx="56">
                  <c:v>897</c:v>
                </c:pt>
                <c:pt idx="57">
                  <c:v>889</c:v>
                </c:pt>
                <c:pt idx="58">
                  <c:v>887</c:v>
                </c:pt>
                <c:pt idx="59">
                  <c:v>883</c:v>
                </c:pt>
                <c:pt idx="60">
                  <c:v>883</c:v>
                </c:pt>
                <c:pt idx="61">
                  <c:v>876</c:v>
                </c:pt>
                <c:pt idx="62">
                  <c:v>869</c:v>
                </c:pt>
                <c:pt idx="63">
                  <c:v>866</c:v>
                </c:pt>
                <c:pt idx="64">
                  <c:v>863</c:v>
                </c:pt>
                <c:pt idx="65">
                  <c:v>855</c:v>
                </c:pt>
                <c:pt idx="66">
                  <c:v>829</c:v>
                </c:pt>
                <c:pt idx="67">
                  <c:v>827</c:v>
                </c:pt>
                <c:pt idx="68">
                  <c:v>822</c:v>
                </c:pt>
                <c:pt idx="69">
                  <c:v>820</c:v>
                </c:pt>
                <c:pt idx="70">
                  <c:v>815</c:v>
                </c:pt>
                <c:pt idx="71">
                  <c:v>813</c:v>
                </c:pt>
                <c:pt idx="72">
                  <c:v>810</c:v>
                </c:pt>
                <c:pt idx="73">
                  <c:v>808</c:v>
                </c:pt>
                <c:pt idx="74">
                  <c:v>806</c:v>
                </c:pt>
                <c:pt idx="75">
                  <c:v>799</c:v>
                </c:pt>
                <c:pt idx="76">
                  <c:v>798</c:v>
                </c:pt>
                <c:pt idx="77">
                  <c:v>794</c:v>
                </c:pt>
                <c:pt idx="78">
                  <c:v>792</c:v>
                </c:pt>
                <c:pt idx="79">
                  <c:v>787</c:v>
                </c:pt>
                <c:pt idx="80">
                  <c:v>785</c:v>
                </c:pt>
                <c:pt idx="81">
                  <c:v>780</c:v>
                </c:pt>
                <c:pt idx="82">
                  <c:v>778</c:v>
                </c:pt>
                <c:pt idx="83">
                  <c:v>775</c:v>
                </c:pt>
                <c:pt idx="84">
                  <c:v>773</c:v>
                </c:pt>
                <c:pt idx="85">
                  <c:v>771</c:v>
                </c:pt>
                <c:pt idx="86">
                  <c:v>770</c:v>
                </c:pt>
                <c:pt idx="87">
                  <c:v>766</c:v>
                </c:pt>
                <c:pt idx="88">
                  <c:v>764</c:v>
                </c:pt>
                <c:pt idx="89">
                  <c:v>758</c:v>
                </c:pt>
                <c:pt idx="90">
                  <c:v>757</c:v>
                </c:pt>
                <c:pt idx="91">
                  <c:v>751</c:v>
                </c:pt>
                <c:pt idx="92">
                  <c:v>744</c:v>
                </c:pt>
                <c:pt idx="93">
                  <c:v>743</c:v>
                </c:pt>
                <c:pt idx="94">
                  <c:v>743</c:v>
                </c:pt>
                <c:pt idx="95">
                  <c:v>739</c:v>
                </c:pt>
                <c:pt idx="96">
                  <c:v>738</c:v>
                </c:pt>
                <c:pt idx="97">
                  <c:v>736</c:v>
                </c:pt>
                <c:pt idx="98">
                  <c:v>729</c:v>
                </c:pt>
                <c:pt idx="99">
                  <c:v>729</c:v>
                </c:pt>
                <c:pt idx="100">
                  <c:v>722</c:v>
                </c:pt>
                <c:pt idx="101">
                  <c:v>719</c:v>
                </c:pt>
                <c:pt idx="102">
                  <c:v>715</c:v>
                </c:pt>
                <c:pt idx="103">
                  <c:v>715</c:v>
                </c:pt>
                <c:pt idx="104">
                  <c:v>707</c:v>
                </c:pt>
                <c:pt idx="105">
                  <c:v>706</c:v>
                </c:pt>
                <c:pt idx="106">
                  <c:v>701</c:v>
                </c:pt>
                <c:pt idx="107">
                  <c:v>701</c:v>
                </c:pt>
                <c:pt idx="108">
                  <c:v>699</c:v>
                </c:pt>
                <c:pt idx="109">
                  <c:v>698</c:v>
                </c:pt>
                <c:pt idx="110">
                  <c:v>692</c:v>
                </c:pt>
                <c:pt idx="111">
                  <c:v>691</c:v>
                </c:pt>
                <c:pt idx="112">
                  <c:v>687</c:v>
                </c:pt>
                <c:pt idx="113">
                  <c:v>680</c:v>
                </c:pt>
                <c:pt idx="114">
                  <c:v>678</c:v>
                </c:pt>
                <c:pt idx="115">
                  <c:v>673</c:v>
                </c:pt>
                <c:pt idx="116">
                  <c:v>666</c:v>
                </c:pt>
                <c:pt idx="117">
                  <c:v>665</c:v>
                </c:pt>
                <c:pt idx="118">
                  <c:v>659</c:v>
                </c:pt>
                <c:pt idx="119">
                  <c:v>647</c:v>
                </c:pt>
                <c:pt idx="120">
                  <c:v>647</c:v>
                </c:pt>
                <c:pt idx="121">
                  <c:v>645</c:v>
                </c:pt>
                <c:pt idx="122">
                  <c:v>644</c:v>
                </c:pt>
                <c:pt idx="123">
                  <c:v>644</c:v>
                </c:pt>
                <c:pt idx="124">
                  <c:v>633</c:v>
                </c:pt>
                <c:pt idx="125">
                  <c:v>633</c:v>
                </c:pt>
                <c:pt idx="126">
                  <c:v>631</c:v>
                </c:pt>
                <c:pt idx="127">
                  <c:v>626</c:v>
                </c:pt>
                <c:pt idx="128">
                  <c:v>618</c:v>
                </c:pt>
                <c:pt idx="129">
                  <c:v>617</c:v>
                </c:pt>
                <c:pt idx="130">
                  <c:v>617</c:v>
                </c:pt>
                <c:pt idx="131">
                  <c:v>613</c:v>
                </c:pt>
                <c:pt idx="132">
                  <c:v>610</c:v>
                </c:pt>
                <c:pt idx="133">
                  <c:v>604</c:v>
                </c:pt>
                <c:pt idx="134">
                  <c:v>604</c:v>
                </c:pt>
                <c:pt idx="135">
                  <c:v>598</c:v>
                </c:pt>
                <c:pt idx="136">
                  <c:v>591</c:v>
                </c:pt>
                <c:pt idx="137">
                  <c:v>589</c:v>
                </c:pt>
                <c:pt idx="138">
                  <c:v>584</c:v>
                </c:pt>
                <c:pt idx="139">
                  <c:v>582</c:v>
                </c:pt>
                <c:pt idx="140">
                  <c:v>581</c:v>
                </c:pt>
                <c:pt idx="141">
                  <c:v>576</c:v>
                </c:pt>
                <c:pt idx="142">
                  <c:v>568</c:v>
                </c:pt>
                <c:pt idx="143">
                  <c:v>561</c:v>
                </c:pt>
                <c:pt idx="144">
                  <c:v>561</c:v>
                </c:pt>
                <c:pt idx="145">
                  <c:v>556</c:v>
                </c:pt>
                <c:pt idx="146">
                  <c:v>549</c:v>
                </c:pt>
                <c:pt idx="147">
                  <c:v>547</c:v>
                </c:pt>
                <c:pt idx="148">
                  <c:v>547</c:v>
                </c:pt>
                <c:pt idx="149">
                  <c:v>539</c:v>
                </c:pt>
                <c:pt idx="150">
                  <c:v>533</c:v>
                </c:pt>
                <c:pt idx="151">
                  <c:v>533</c:v>
                </c:pt>
                <c:pt idx="152">
                  <c:v>519</c:v>
                </c:pt>
                <c:pt idx="153">
                  <c:v>519</c:v>
                </c:pt>
                <c:pt idx="154">
                  <c:v>516</c:v>
                </c:pt>
                <c:pt idx="155">
                  <c:v>516</c:v>
                </c:pt>
                <c:pt idx="156">
                  <c:v>510</c:v>
                </c:pt>
                <c:pt idx="157">
                  <c:v>507</c:v>
                </c:pt>
                <c:pt idx="158">
                  <c:v>507</c:v>
                </c:pt>
                <c:pt idx="159">
                  <c:v>500</c:v>
                </c:pt>
                <c:pt idx="160">
                  <c:v>493</c:v>
                </c:pt>
                <c:pt idx="161">
                  <c:v>492</c:v>
                </c:pt>
                <c:pt idx="162">
                  <c:v>476</c:v>
                </c:pt>
                <c:pt idx="163">
                  <c:v>465</c:v>
                </c:pt>
                <c:pt idx="164">
                  <c:v>464</c:v>
                </c:pt>
                <c:pt idx="165">
                  <c:v>463</c:v>
                </c:pt>
                <c:pt idx="166">
                  <c:v>455</c:v>
                </c:pt>
                <c:pt idx="167">
                  <c:v>453</c:v>
                </c:pt>
                <c:pt idx="168">
                  <c:v>451</c:v>
                </c:pt>
                <c:pt idx="169">
                  <c:v>449</c:v>
                </c:pt>
                <c:pt idx="170">
                  <c:v>449</c:v>
                </c:pt>
                <c:pt idx="171">
                  <c:v>444</c:v>
                </c:pt>
                <c:pt idx="172">
                  <c:v>440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430</c:v>
                </c:pt>
                <c:pt idx="177">
                  <c:v>423</c:v>
                </c:pt>
                <c:pt idx="178">
                  <c:v>423</c:v>
                </c:pt>
                <c:pt idx="179">
                  <c:v>421</c:v>
                </c:pt>
                <c:pt idx="180">
                  <c:v>420</c:v>
                </c:pt>
                <c:pt idx="181">
                  <c:v>416</c:v>
                </c:pt>
                <c:pt idx="182">
                  <c:v>411</c:v>
                </c:pt>
                <c:pt idx="183">
                  <c:v>409</c:v>
                </c:pt>
                <c:pt idx="184">
                  <c:v>409</c:v>
                </c:pt>
                <c:pt idx="185">
                  <c:v>408</c:v>
                </c:pt>
                <c:pt idx="186">
                  <c:v>402</c:v>
                </c:pt>
                <c:pt idx="187">
                  <c:v>395</c:v>
                </c:pt>
                <c:pt idx="188">
                  <c:v>393</c:v>
                </c:pt>
                <c:pt idx="189">
                  <c:v>393</c:v>
                </c:pt>
                <c:pt idx="190">
                  <c:v>381</c:v>
                </c:pt>
                <c:pt idx="191">
                  <c:v>379</c:v>
                </c:pt>
                <c:pt idx="192">
                  <c:v>376</c:v>
                </c:pt>
                <c:pt idx="193">
                  <c:v>365</c:v>
                </c:pt>
                <c:pt idx="194">
                  <c:v>365</c:v>
                </c:pt>
                <c:pt idx="195">
                  <c:v>351</c:v>
                </c:pt>
                <c:pt idx="196">
                  <c:v>351</c:v>
                </c:pt>
                <c:pt idx="197">
                  <c:v>346</c:v>
                </c:pt>
                <c:pt idx="198">
                  <c:v>337</c:v>
                </c:pt>
                <c:pt idx="199">
                  <c:v>337</c:v>
                </c:pt>
                <c:pt idx="200">
                  <c:v>323</c:v>
                </c:pt>
                <c:pt idx="201">
                  <c:v>309</c:v>
                </c:pt>
                <c:pt idx="202">
                  <c:v>297</c:v>
                </c:pt>
                <c:pt idx="203">
                  <c:v>296</c:v>
                </c:pt>
                <c:pt idx="204">
                  <c:v>295</c:v>
                </c:pt>
                <c:pt idx="205">
                  <c:v>281</c:v>
                </c:pt>
                <c:pt idx="206">
                  <c:v>267</c:v>
                </c:pt>
                <c:pt idx="207">
                  <c:v>262</c:v>
                </c:pt>
                <c:pt idx="208">
                  <c:v>255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239</c:v>
                </c:pt>
                <c:pt idx="213">
                  <c:v>239</c:v>
                </c:pt>
                <c:pt idx="214">
                  <c:v>235</c:v>
                </c:pt>
                <c:pt idx="215">
                  <c:v>227</c:v>
                </c:pt>
                <c:pt idx="216">
                  <c:v>220</c:v>
                </c:pt>
                <c:pt idx="217">
                  <c:v>218</c:v>
                </c:pt>
                <c:pt idx="218">
                  <c:v>213</c:v>
                </c:pt>
                <c:pt idx="219">
                  <c:v>212</c:v>
                </c:pt>
                <c:pt idx="220">
                  <c:v>211</c:v>
                </c:pt>
                <c:pt idx="221">
                  <c:v>199</c:v>
                </c:pt>
                <c:pt idx="222">
                  <c:v>199</c:v>
                </c:pt>
                <c:pt idx="223">
                  <c:v>197</c:v>
                </c:pt>
                <c:pt idx="224">
                  <c:v>192</c:v>
                </c:pt>
                <c:pt idx="225">
                  <c:v>189</c:v>
                </c:pt>
                <c:pt idx="226">
                  <c:v>183</c:v>
                </c:pt>
                <c:pt idx="227">
                  <c:v>179</c:v>
                </c:pt>
                <c:pt idx="228">
                  <c:v>169</c:v>
                </c:pt>
                <c:pt idx="229">
                  <c:v>169</c:v>
                </c:pt>
                <c:pt idx="230">
                  <c:v>161</c:v>
                </c:pt>
                <c:pt idx="231">
                  <c:v>155</c:v>
                </c:pt>
                <c:pt idx="232">
                  <c:v>143</c:v>
                </c:pt>
                <c:pt idx="233">
                  <c:v>138</c:v>
                </c:pt>
                <c:pt idx="234">
                  <c:v>135</c:v>
                </c:pt>
                <c:pt idx="235">
                  <c:v>128</c:v>
                </c:pt>
                <c:pt idx="236">
                  <c:v>100</c:v>
                </c:pt>
                <c:pt idx="237">
                  <c:v>99</c:v>
                </c:pt>
                <c:pt idx="238">
                  <c:v>92</c:v>
                </c:pt>
                <c:pt idx="239">
                  <c:v>86</c:v>
                </c:pt>
                <c:pt idx="240">
                  <c:v>85</c:v>
                </c:pt>
                <c:pt idx="241">
                  <c:v>78</c:v>
                </c:pt>
                <c:pt idx="242">
                  <c:v>77</c:v>
                </c:pt>
                <c:pt idx="243">
                  <c:v>64</c:v>
                </c:pt>
                <c:pt idx="244">
                  <c:v>50</c:v>
                </c:pt>
                <c:pt idx="245">
                  <c:v>43</c:v>
                </c:pt>
                <c:pt idx="246">
                  <c:v>15</c:v>
                </c:pt>
                <c:pt idx="247">
                  <c:v>15</c:v>
                </c:pt>
                <c:pt idx="248">
                  <c:v>8</c:v>
                </c:pt>
                <c:pt idx="249">
                  <c:v>0</c:v>
                </c:pt>
              </c:numCache>
            </c:numRef>
          </c:cat>
          <c:val>
            <c:numRef>
              <c:f>Sheet2!$S$6:$S$255</c:f>
              <c:numCache>
                <c:formatCode>0.00%</c:formatCode>
                <c:ptCount val="250"/>
                <c:pt idx="0">
                  <c:v>1.0000000000000009E-2</c:v>
                </c:pt>
                <c:pt idx="1">
                  <c:v>2.0000000000000018E-2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-2.0000000000000018E-2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0</c:v>
                </c:pt>
                <c:pt idx="9">
                  <c:v>-2.0000000000000018E-2</c:v>
                </c:pt>
                <c:pt idx="10">
                  <c:v>0</c:v>
                </c:pt>
                <c:pt idx="11">
                  <c:v>2.0000000000000018E-2</c:v>
                </c:pt>
                <c:pt idx="12">
                  <c:v>-2.0000000000000018E-2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-2.0000000000000018E-2</c:v>
                </c:pt>
                <c:pt idx="19">
                  <c:v>2.0000000000000018E-2</c:v>
                </c:pt>
                <c:pt idx="20">
                  <c:v>-2.0000000000000018E-2</c:v>
                </c:pt>
                <c:pt idx="21">
                  <c:v>-4.0000000000000036E-2</c:v>
                </c:pt>
                <c:pt idx="22">
                  <c:v>-2.0000000000000018E-2</c:v>
                </c:pt>
                <c:pt idx="23">
                  <c:v>-2.0000000000000018E-2</c:v>
                </c:pt>
                <c:pt idx="24">
                  <c:v>0</c:v>
                </c:pt>
                <c:pt idx="25">
                  <c:v>2.0000000000000018E-2</c:v>
                </c:pt>
                <c:pt idx="26">
                  <c:v>-5.0000000000000044E-2</c:v>
                </c:pt>
                <c:pt idx="27">
                  <c:v>-2.0000000000000018E-2</c:v>
                </c:pt>
                <c:pt idx="28">
                  <c:v>0</c:v>
                </c:pt>
                <c:pt idx="29">
                  <c:v>-2.0000000000000018E-2</c:v>
                </c:pt>
                <c:pt idx="30">
                  <c:v>-2.0000000000000018E-2</c:v>
                </c:pt>
                <c:pt idx="31">
                  <c:v>2.0000000000000018E-2</c:v>
                </c:pt>
                <c:pt idx="32">
                  <c:v>0</c:v>
                </c:pt>
                <c:pt idx="33">
                  <c:v>0</c:v>
                </c:pt>
                <c:pt idx="34">
                  <c:v>-4.0000000000000036E-2</c:v>
                </c:pt>
                <c:pt idx="35">
                  <c:v>-2.0000000000000018E-2</c:v>
                </c:pt>
                <c:pt idx="36">
                  <c:v>-4.0000000000000036E-2</c:v>
                </c:pt>
                <c:pt idx="37">
                  <c:v>-2.0000000000000018E-2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-2.0000000000000018E-2</c:v>
                </c:pt>
                <c:pt idx="44">
                  <c:v>5.0000000000000044E-2</c:v>
                </c:pt>
                <c:pt idx="45">
                  <c:v>4.0000000000000036E-2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-1.0000000000000009E-2</c:v>
                </c:pt>
                <c:pt idx="49">
                  <c:v>6.0000000000000053E-2</c:v>
                </c:pt>
                <c:pt idx="50">
                  <c:v>0</c:v>
                </c:pt>
                <c:pt idx="51">
                  <c:v>0</c:v>
                </c:pt>
                <c:pt idx="52">
                  <c:v>6.0000000000000053E-2</c:v>
                </c:pt>
                <c:pt idx="53">
                  <c:v>0</c:v>
                </c:pt>
                <c:pt idx="54">
                  <c:v>0</c:v>
                </c:pt>
                <c:pt idx="55">
                  <c:v>4.0000000000000036E-2</c:v>
                </c:pt>
                <c:pt idx="56">
                  <c:v>5.0000000000000044E-2</c:v>
                </c:pt>
                <c:pt idx="57">
                  <c:v>4.0000000000000036E-2</c:v>
                </c:pt>
                <c:pt idx="58">
                  <c:v>8.0000000000000016E-2</c:v>
                </c:pt>
                <c:pt idx="59">
                  <c:v>4.0000000000000036E-2</c:v>
                </c:pt>
                <c:pt idx="60">
                  <c:v>5.0000000000000044E-2</c:v>
                </c:pt>
                <c:pt idx="61">
                  <c:v>6.0000000000000053E-2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2.0000000000000018E-2</c:v>
                </c:pt>
                <c:pt idx="65">
                  <c:v>0.12000000000000005</c:v>
                </c:pt>
                <c:pt idx="66">
                  <c:v>4.0000000000000036E-2</c:v>
                </c:pt>
                <c:pt idx="67">
                  <c:v>0.14999999999999997</c:v>
                </c:pt>
                <c:pt idx="68">
                  <c:v>2.0000000000000018E-2</c:v>
                </c:pt>
                <c:pt idx="69">
                  <c:v>6.0000000000000053E-2</c:v>
                </c:pt>
                <c:pt idx="70">
                  <c:v>2.0000000000000018E-2</c:v>
                </c:pt>
                <c:pt idx="71">
                  <c:v>0.12000000000000005</c:v>
                </c:pt>
                <c:pt idx="72">
                  <c:v>0.10000000000000003</c:v>
                </c:pt>
                <c:pt idx="73">
                  <c:v>4.0000000000000036E-2</c:v>
                </c:pt>
                <c:pt idx="74">
                  <c:v>6.0000000000000053E-2</c:v>
                </c:pt>
                <c:pt idx="75">
                  <c:v>0.12000000000000005</c:v>
                </c:pt>
                <c:pt idx="76">
                  <c:v>0.13999999999999996</c:v>
                </c:pt>
                <c:pt idx="77">
                  <c:v>4.0000000000000036E-2</c:v>
                </c:pt>
                <c:pt idx="78">
                  <c:v>6.0000000000000053E-2</c:v>
                </c:pt>
                <c:pt idx="79">
                  <c:v>6.0000000000000053E-2</c:v>
                </c:pt>
                <c:pt idx="80">
                  <c:v>0.12999999999999995</c:v>
                </c:pt>
                <c:pt idx="81">
                  <c:v>4.0000000000000036E-2</c:v>
                </c:pt>
                <c:pt idx="82">
                  <c:v>4.0000000000000036E-2</c:v>
                </c:pt>
                <c:pt idx="83">
                  <c:v>6.0000000000000053E-2</c:v>
                </c:pt>
                <c:pt idx="84">
                  <c:v>2.0000000000000018E-2</c:v>
                </c:pt>
                <c:pt idx="85">
                  <c:v>0.12000000000000005</c:v>
                </c:pt>
                <c:pt idx="86">
                  <c:v>8.0000000000000016E-2</c:v>
                </c:pt>
                <c:pt idx="87">
                  <c:v>2.0000000000000018E-2</c:v>
                </c:pt>
                <c:pt idx="88">
                  <c:v>0</c:v>
                </c:pt>
                <c:pt idx="89">
                  <c:v>0.12000000000000005</c:v>
                </c:pt>
                <c:pt idx="90">
                  <c:v>4.0000000000000036E-2</c:v>
                </c:pt>
                <c:pt idx="91">
                  <c:v>4.0000000000000036E-2</c:v>
                </c:pt>
                <c:pt idx="92">
                  <c:v>0</c:v>
                </c:pt>
                <c:pt idx="93">
                  <c:v>0.10000000000000003</c:v>
                </c:pt>
                <c:pt idx="94">
                  <c:v>2.0000000000000018E-2</c:v>
                </c:pt>
                <c:pt idx="95">
                  <c:v>2.0000000000000018E-2</c:v>
                </c:pt>
                <c:pt idx="96">
                  <c:v>0</c:v>
                </c:pt>
                <c:pt idx="97">
                  <c:v>-0.13999999999999996</c:v>
                </c:pt>
                <c:pt idx="98">
                  <c:v>-0.10000000000000003</c:v>
                </c:pt>
                <c:pt idx="99">
                  <c:v>-8.0000000000000016E-2</c:v>
                </c:pt>
                <c:pt idx="100">
                  <c:v>-4.0000000000000036E-2</c:v>
                </c:pt>
                <c:pt idx="101">
                  <c:v>-6.0000000000000053E-2</c:v>
                </c:pt>
                <c:pt idx="102">
                  <c:v>-9.0000000000000024E-2</c:v>
                </c:pt>
                <c:pt idx="103">
                  <c:v>-8.0000000000000016E-2</c:v>
                </c:pt>
                <c:pt idx="104">
                  <c:v>-0.12000000000000005</c:v>
                </c:pt>
                <c:pt idx="105">
                  <c:v>-4.0000000000000036E-2</c:v>
                </c:pt>
                <c:pt idx="106">
                  <c:v>-0.13999999999999996</c:v>
                </c:pt>
                <c:pt idx="107">
                  <c:v>-8.0000000000000016E-2</c:v>
                </c:pt>
                <c:pt idx="108">
                  <c:v>-6.0000000000000053E-2</c:v>
                </c:pt>
                <c:pt idx="109">
                  <c:v>-6.0000000000000053E-2</c:v>
                </c:pt>
                <c:pt idx="110">
                  <c:v>-6.0000000000000053E-2</c:v>
                </c:pt>
                <c:pt idx="111">
                  <c:v>-6.0000000000000053E-2</c:v>
                </c:pt>
                <c:pt idx="112">
                  <c:v>-8.0000000000000016E-2</c:v>
                </c:pt>
                <c:pt idx="113">
                  <c:v>-6.0000000000000053E-2</c:v>
                </c:pt>
                <c:pt idx="114">
                  <c:v>-4.0000000000000036E-2</c:v>
                </c:pt>
                <c:pt idx="115">
                  <c:v>-2.0000000000000018E-2</c:v>
                </c:pt>
                <c:pt idx="116">
                  <c:v>-4.0000000000000036E-2</c:v>
                </c:pt>
                <c:pt idx="117">
                  <c:v>-6.0000000000000053E-2</c:v>
                </c:pt>
                <c:pt idx="118">
                  <c:v>-7.0000000000000007E-2</c:v>
                </c:pt>
                <c:pt idx="119">
                  <c:v>-2.0000000000000018E-2</c:v>
                </c:pt>
                <c:pt idx="120">
                  <c:v>-4.0000000000000036E-2</c:v>
                </c:pt>
                <c:pt idx="121">
                  <c:v>-9.0000000000000024E-2</c:v>
                </c:pt>
                <c:pt idx="122">
                  <c:v>-6.0000000000000053E-2</c:v>
                </c:pt>
                <c:pt idx="123">
                  <c:v>-4.0000000000000036E-2</c:v>
                </c:pt>
                <c:pt idx="124">
                  <c:v>-4.0000000000000036E-2</c:v>
                </c:pt>
                <c:pt idx="125">
                  <c:v>-4.0000000000000036E-2</c:v>
                </c:pt>
                <c:pt idx="126">
                  <c:v>-6.0000000000000053E-2</c:v>
                </c:pt>
                <c:pt idx="127">
                  <c:v>-4.0000000000000036E-2</c:v>
                </c:pt>
                <c:pt idx="128">
                  <c:v>-2.0000000000000018E-2</c:v>
                </c:pt>
                <c:pt idx="129">
                  <c:v>0</c:v>
                </c:pt>
                <c:pt idx="130">
                  <c:v>-6.0000000000000053E-2</c:v>
                </c:pt>
                <c:pt idx="131">
                  <c:v>-6.0000000000000053E-2</c:v>
                </c:pt>
                <c:pt idx="132">
                  <c:v>-4.0000000000000036E-2</c:v>
                </c:pt>
                <c:pt idx="133">
                  <c:v>-4.0000000000000036E-2</c:v>
                </c:pt>
                <c:pt idx="134">
                  <c:v>-7.0000000000000007E-2</c:v>
                </c:pt>
                <c:pt idx="135">
                  <c:v>-6.0000000000000053E-2</c:v>
                </c:pt>
                <c:pt idx="136">
                  <c:v>-4.0000000000000036E-2</c:v>
                </c:pt>
                <c:pt idx="137">
                  <c:v>-6.0000000000000053E-2</c:v>
                </c:pt>
                <c:pt idx="138">
                  <c:v>-4.0000000000000036E-2</c:v>
                </c:pt>
                <c:pt idx="139">
                  <c:v>-2.0000000000000018E-2</c:v>
                </c:pt>
                <c:pt idx="140">
                  <c:v>-8.0000000000000016E-2</c:v>
                </c:pt>
                <c:pt idx="141">
                  <c:v>-6.0000000000000053E-2</c:v>
                </c:pt>
                <c:pt idx="142">
                  <c:v>-8.0000000000000016E-2</c:v>
                </c:pt>
                <c:pt idx="143">
                  <c:v>-2.0000000000000018E-2</c:v>
                </c:pt>
                <c:pt idx="144">
                  <c:v>-0.12000000000000005</c:v>
                </c:pt>
                <c:pt idx="145">
                  <c:v>-4.0000000000000036E-2</c:v>
                </c:pt>
                <c:pt idx="146">
                  <c:v>-6.0000000000000053E-2</c:v>
                </c:pt>
                <c:pt idx="147">
                  <c:v>-0.10000000000000003</c:v>
                </c:pt>
                <c:pt idx="148">
                  <c:v>-7.0000000000000007E-2</c:v>
                </c:pt>
                <c:pt idx="149">
                  <c:v>-2.0000000000000018E-2</c:v>
                </c:pt>
                <c:pt idx="150">
                  <c:v>-6.0000000000000053E-2</c:v>
                </c:pt>
                <c:pt idx="151">
                  <c:v>-6.0000000000000053E-2</c:v>
                </c:pt>
                <c:pt idx="152">
                  <c:v>-0.13999999999999996</c:v>
                </c:pt>
                <c:pt idx="153">
                  <c:v>-0.14999999999999997</c:v>
                </c:pt>
                <c:pt idx="154">
                  <c:v>-0.10000000000000003</c:v>
                </c:pt>
                <c:pt idx="155">
                  <c:v>-0.13999999999999996</c:v>
                </c:pt>
                <c:pt idx="156">
                  <c:v>-0.13999999999999996</c:v>
                </c:pt>
                <c:pt idx="157">
                  <c:v>-8.0000000000000016E-2</c:v>
                </c:pt>
                <c:pt idx="158">
                  <c:v>-8.0000000000000016E-2</c:v>
                </c:pt>
                <c:pt idx="159">
                  <c:v>-6.0000000000000053E-2</c:v>
                </c:pt>
                <c:pt idx="160">
                  <c:v>-8.0000000000000016E-2</c:v>
                </c:pt>
                <c:pt idx="161">
                  <c:v>-9.0000000000000024E-2</c:v>
                </c:pt>
                <c:pt idx="162">
                  <c:v>-0.12999999999999995</c:v>
                </c:pt>
                <c:pt idx="163">
                  <c:v>-4.0000000000000036E-2</c:v>
                </c:pt>
                <c:pt idx="164">
                  <c:v>-8.0000000000000016E-2</c:v>
                </c:pt>
                <c:pt idx="165">
                  <c:v>-0.14999999999999997</c:v>
                </c:pt>
                <c:pt idx="166">
                  <c:v>-4.0000000000000036E-2</c:v>
                </c:pt>
                <c:pt idx="167">
                  <c:v>-0.10000000000000003</c:v>
                </c:pt>
                <c:pt idx="168">
                  <c:v>-6.0000000000000053E-2</c:v>
                </c:pt>
                <c:pt idx="169">
                  <c:v>-8.0000000000000016E-2</c:v>
                </c:pt>
                <c:pt idx="170">
                  <c:v>-7.0000000000000007E-2</c:v>
                </c:pt>
                <c:pt idx="171">
                  <c:v>-4.0000000000000036E-2</c:v>
                </c:pt>
                <c:pt idx="172">
                  <c:v>-6.0000000000000053E-2</c:v>
                </c:pt>
                <c:pt idx="173">
                  <c:v>-0.10000000000000003</c:v>
                </c:pt>
                <c:pt idx="174">
                  <c:v>-4.0000000000000036E-2</c:v>
                </c:pt>
                <c:pt idx="175">
                  <c:v>-0.11000000000000004</c:v>
                </c:pt>
                <c:pt idx="176">
                  <c:v>-4.0000000000000036E-2</c:v>
                </c:pt>
                <c:pt idx="177">
                  <c:v>-8.0000000000000016E-2</c:v>
                </c:pt>
                <c:pt idx="178">
                  <c:v>-4.0000000000000036E-2</c:v>
                </c:pt>
                <c:pt idx="179">
                  <c:v>-9.0000000000000024E-2</c:v>
                </c:pt>
                <c:pt idx="180">
                  <c:v>-2.0000000000000018E-2</c:v>
                </c:pt>
                <c:pt idx="181">
                  <c:v>-6.0000000000000053E-2</c:v>
                </c:pt>
                <c:pt idx="182">
                  <c:v>-4.0000000000000036E-2</c:v>
                </c:pt>
                <c:pt idx="183">
                  <c:v>-6.0000000000000053E-2</c:v>
                </c:pt>
                <c:pt idx="184">
                  <c:v>-6.0000000000000053E-2</c:v>
                </c:pt>
                <c:pt idx="185">
                  <c:v>-4.0000000000000036E-2</c:v>
                </c:pt>
                <c:pt idx="186">
                  <c:v>-4.0000000000000036E-2</c:v>
                </c:pt>
                <c:pt idx="187">
                  <c:v>-4.0000000000000036E-2</c:v>
                </c:pt>
                <c:pt idx="188">
                  <c:v>-6.0000000000000053E-2</c:v>
                </c:pt>
                <c:pt idx="189">
                  <c:v>-2.0000000000000018E-2</c:v>
                </c:pt>
                <c:pt idx="190">
                  <c:v>-2.0000000000000018E-2</c:v>
                </c:pt>
                <c:pt idx="191">
                  <c:v>-9.0000000000000024E-2</c:v>
                </c:pt>
                <c:pt idx="192">
                  <c:v>-2.0000000000000018E-2</c:v>
                </c:pt>
                <c:pt idx="193">
                  <c:v>-8.0000000000000016E-2</c:v>
                </c:pt>
                <c:pt idx="194">
                  <c:v>-4.0000000000000036E-2</c:v>
                </c:pt>
                <c:pt idx="195">
                  <c:v>-2.0000000000000018E-2</c:v>
                </c:pt>
                <c:pt idx="196">
                  <c:v>-0.11000000000000004</c:v>
                </c:pt>
                <c:pt idx="197">
                  <c:v>-4.0000000000000036E-2</c:v>
                </c:pt>
                <c:pt idx="198">
                  <c:v>-0.12000000000000005</c:v>
                </c:pt>
                <c:pt idx="199">
                  <c:v>-4.0000000000000036E-2</c:v>
                </c:pt>
                <c:pt idx="200">
                  <c:v>-8.0000000000000016E-2</c:v>
                </c:pt>
                <c:pt idx="201">
                  <c:v>-8.0000000000000016E-2</c:v>
                </c:pt>
                <c:pt idx="202">
                  <c:v>-4.0000000000000036E-2</c:v>
                </c:pt>
                <c:pt idx="203">
                  <c:v>-0.14999999999999997</c:v>
                </c:pt>
                <c:pt idx="204">
                  <c:v>-0.10000000000000003</c:v>
                </c:pt>
                <c:pt idx="205">
                  <c:v>-6.0000000000000053E-2</c:v>
                </c:pt>
                <c:pt idx="206">
                  <c:v>-8.0000000000000016E-2</c:v>
                </c:pt>
                <c:pt idx="207">
                  <c:v>-4.0000000000000036E-2</c:v>
                </c:pt>
                <c:pt idx="208">
                  <c:v>-4.0000000000000036E-2</c:v>
                </c:pt>
                <c:pt idx="209">
                  <c:v>-0.14999999999999997</c:v>
                </c:pt>
                <c:pt idx="210">
                  <c:v>-0.10000000000000003</c:v>
                </c:pt>
                <c:pt idx="211">
                  <c:v>-0.12000000000000005</c:v>
                </c:pt>
                <c:pt idx="212">
                  <c:v>-4.0000000000000036E-2</c:v>
                </c:pt>
                <c:pt idx="213">
                  <c:v>-6.0000000000000053E-2</c:v>
                </c:pt>
                <c:pt idx="214">
                  <c:v>-4.0000000000000036E-2</c:v>
                </c:pt>
                <c:pt idx="215">
                  <c:v>-4.0000000000000036E-2</c:v>
                </c:pt>
                <c:pt idx="216">
                  <c:v>0</c:v>
                </c:pt>
                <c:pt idx="217">
                  <c:v>-4.0000000000000036E-2</c:v>
                </c:pt>
                <c:pt idx="218">
                  <c:v>-2.0000000000000018E-2</c:v>
                </c:pt>
                <c:pt idx="219">
                  <c:v>-3.0000000000000027E-2</c:v>
                </c:pt>
                <c:pt idx="220">
                  <c:v>2.0000000000000018E-2</c:v>
                </c:pt>
                <c:pt idx="221">
                  <c:v>-9.0000000000000024E-2</c:v>
                </c:pt>
                <c:pt idx="222">
                  <c:v>2.0000000000000018E-2</c:v>
                </c:pt>
                <c:pt idx="223">
                  <c:v>-4.0000000000000036E-2</c:v>
                </c:pt>
                <c:pt idx="224">
                  <c:v>2.0000000000000018E-2</c:v>
                </c:pt>
                <c:pt idx="225">
                  <c:v>2.0000000000000018E-2</c:v>
                </c:pt>
                <c:pt idx="226">
                  <c:v>-2.0000000000000018E-2</c:v>
                </c:pt>
                <c:pt idx="227">
                  <c:v>2.0000000000000018E-2</c:v>
                </c:pt>
                <c:pt idx="228">
                  <c:v>-1.0000000000000009E-2</c:v>
                </c:pt>
                <c:pt idx="229">
                  <c:v>-8.0000000000000016E-2</c:v>
                </c:pt>
                <c:pt idx="230">
                  <c:v>4.0000000000000036E-2</c:v>
                </c:pt>
                <c:pt idx="231">
                  <c:v>-2.0000000000000018E-2</c:v>
                </c:pt>
                <c:pt idx="232">
                  <c:v>-6.0000000000000053E-2</c:v>
                </c:pt>
                <c:pt idx="233">
                  <c:v>-6.0000000000000053E-2</c:v>
                </c:pt>
                <c:pt idx="234">
                  <c:v>2.0000000000000018E-2</c:v>
                </c:pt>
                <c:pt idx="235">
                  <c:v>-5.0000000000000044E-2</c:v>
                </c:pt>
                <c:pt idx="236">
                  <c:v>-5.0000000000000044E-2</c:v>
                </c:pt>
                <c:pt idx="237">
                  <c:v>-4.0000000000000036E-2</c:v>
                </c:pt>
                <c:pt idx="238">
                  <c:v>-4.0000000000000036E-2</c:v>
                </c:pt>
                <c:pt idx="239">
                  <c:v>4.0000000000000036E-2</c:v>
                </c:pt>
                <c:pt idx="240">
                  <c:v>-3.0000000000000027E-2</c:v>
                </c:pt>
                <c:pt idx="241">
                  <c:v>4.0000000000000036E-2</c:v>
                </c:pt>
                <c:pt idx="242">
                  <c:v>-4.0000000000000036E-2</c:v>
                </c:pt>
                <c:pt idx="243">
                  <c:v>6.0000000000000053E-2</c:v>
                </c:pt>
                <c:pt idx="244">
                  <c:v>0.12000000000000005</c:v>
                </c:pt>
                <c:pt idx="245">
                  <c:v>3.0000000000000027E-2</c:v>
                </c:pt>
                <c:pt idx="246">
                  <c:v>1.0000000000000009E-2</c:v>
                </c:pt>
                <c:pt idx="247">
                  <c:v>2.0000000000000018E-2</c:v>
                </c:pt>
                <c:pt idx="248">
                  <c:v>6.0000000000000053E-2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955-A8E1-E88133EE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5360"/>
        <c:axId val="1710864080"/>
      </c:lineChart>
      <c:catAx>
        <c:axId val="710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080"/>
        <c:crosses val="autoZero"/>
        <c:auto val="1"/>
        <c:lblAlgn val="ctr"/>
        <c:lblOffset val="100"/>
        <c:noMultiLvlLbl val="0"/>
      </c:catAx>
      <c:valAx>
        <c:axId val="17108640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36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Polling 2PP Rolling Average (75 day) across Federal elections </a:t>
            </a:r>
            <a:endParaRPr/>
          </a:p>
        </c:rich>
      </c:tx>
      <c:layout>
        <c:manualLayout>
          <c:xMode val="edge"/>
          <c:yMode val="edge"/>
          <c:x val="0.32688899999999999"/>
          <c:y val="0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7E-2"/>
          <c:y val="5.9729999999999998E-2"/>
          <c:w val="0.94596400000000003"/>
          <c:h val="0.75716600000000001"/>
        </c:manualLayout>
      </c:layout>
      <c:lineChart>
        <c:grouping val="standard"/>
        <c:varyColors val="0"/>
        <c:ser>
          <c:idx val="0"/>
          <c:order val="0"/>
          <c:tx>
            <c:strRef>
              <c:f>Consolidated!$C$1:$C$2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FF0000">
                  <a:alpha val="75000"/>
                </a:srgbClr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Consolidated!$C$3:$C$1115</c:f>
              <c:numCache>
                <c:formatCode>General</c:formatCode>
                <c:ptCount val="1113"/>
                <c:pt idx="0">
                  <c:v>5.4000000000000048E-2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0.15999999999999998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0.13999999999999996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0.26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0.18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0.18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0.21999999999999997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0.13999999999999996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0.13999999999999996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0.13999999999999996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0.18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0.10000000000000003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0.10000000000000003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0.13999999999999996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0.13999999999999996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0.12000000000000005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0.12000000000000005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0.10000000000000003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0.10000000000000003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8.0000000000000016E-2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0.10000000000000003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0.10000000000000003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0.18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8.0000000000000016E-2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0.15999999999999998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0.15999999999999998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0.12000000000000005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0.12000000000000005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0.15999999999999998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0.15999999999999998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0.10000000000000003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0.12000000000000005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0.10000000000000003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6.0000000000000053E-2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0.12000000000000005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0.10000000000000003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0.13999999999999996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0.13999999999999996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0.10000000000000003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0.10000000000000003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0.10000000000000003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0.15999999999999998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0.18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4.0000000000000036E-2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0.12000000000000005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0.13999999999999996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0.12000000000000005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8.0000000000000016E-2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4.0000000000000036E-2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6.0000000000000053E-2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4.0000000000000036E-2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4.0000000000000036E-2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0.12000000000000005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8.0000000000000016E-2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-2.0000000000000018E-2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0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2.0000000000000018E-2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4.0000000000000036E-2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6.0000000000000053E-2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0.10000000000000003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4.0000000000000036E-2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0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4.0000000000000036E-2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4.0000000000000036E-2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4.0000000000000036E-3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20-4D09-96F6-32404F8D93BC}"/>
            </c:ext>
          </c:extLst>
        </c:ser>
        <c:ser>
          <c:idx val="1"/>
          <c:order val="1"/>
          <c:tx>
            <c:strRef>
              <c:f>Consolidated!$D$1:$D$2</c:f>
              <c:strCache>
                <c:ptCount val="2"/>
                <c:pt idx="0">
                  <c:v>Year</c:v>
                </c:pt>
                <c:pt idx="1">
                  <c:v>2010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FF0066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Consolidated!$D$3:$D$1115</c:f>
              <c:numCache>
                <c:formatCode>General</c:formatCode>
                <c:ptCount val="1113"/>
                <c:pt idx="0">
                  <c:v>2.0000000000000018E-3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2.0000000000000018E-2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2.0000000000000018E-2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1.0000000000000009E-2</c:v>
                </c:pt>
                <c:pt idx="27">
                  <c:v>#N/A</c:v>
                </c:pt>
                <c:pt idx="28">
                  <c:v>#N/A</c:v>
                </c:pt>
                <c:pt idx="29">
                  <c:v>7.0000000000000007E-2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2.0000000000000018E-2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2.0000000000000018E-2</c:v>
                </c:pt>
                <c:pt idx="42">
                  <c:v>#N/A</c:v>
                </c:pt>
                <c:pt idx="43">
                  <c:v>0.11000000000000004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-2.0000000000000018E-2</c:v>
                </c:pt>
                <c:pt idx="64">
                  <c:v>-4.0000000000000036E-2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-4.0000000000000036E-2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-2.0000000000000018E-2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-2.0000000000000018E-2</c:v>
                </c:pt>
                <c:pt idx="92">
                  <c:v>4.0000000000000036E-2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-2.0000000000000018E-2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6.0000000000000053E-2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-4.0000000000000036E-2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1.0000000000000009E-2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-4.0000000000000036E-2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-2.0000000000000018E-2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-2.0000000000000018E-2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-2.0000000000000018E-2</c:v>
                </c:pt>
                <c:pt idx="167">
                  <c:v>#N/A</c:v>
                </c:pt>
                <c:pt idx="168">
                  <c:v>#N/A</c:v>
                </c:pt>
                <c:pt idx="169">
                  <c:v>-4.0000000000000036E-2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-8.0000000000000016E-2</c:v>
                </c:pt>
                <c:pt idx="176">
                  <c:v>0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</c:v>
                </c:pt>
                <c:pt idx="184">
                  <c:v>#N/A</c:v>
                </c:pt>
                <c:pt idx="185">
                  <c:v>#N/A</c:v>
                </c:pt>
                <c:pt idx="186">
                  <c:v>-6.0000000000000053E-2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7.0000000000000007E-2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-4.0000000000000036E-2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-0.12000000000000005</c:v>
                </c:pt>
                <c:pt idx="202">
                  <c:v>#N/A</c:v>
                </c:pt>
                <c:pt idx="203">
                  <c:v>-8.0000000000000016E-2</c:v>
                </c:pt>
                <c:pt idx="204">
                  <c:v>-1.0000000000000009E-2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-2.0000000000000018E-2</c:v>
                </c:pt>
                <c:pt idx="209">
                  <c:v>#N/A</c:v>
                </c:pt>
                <c:pt idx="210">
                  <c:v>#N/A</c:v>
                </c:pt>
                <c:pt idx="211">
                  <c:v>5.0000000000000044E-2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-8.0000000000000016E-2</c:v>
                </c:pt>
                <c:pt idx="216">
                  <c:v>#N/A</c:v>
                </c:pt>
                <c:pt idx="217">
                  <c:v>#N/A</c:v>
                </c:pt>
                <c:pt idx="218">
                  <c:v>-6.0000000000000053E-2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-7.0000000000000007E-2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-6.0000000000000053E-2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-0.12000000000000005</c:v>
                </c:pt>
                <c:pt idx="239">
                  <c:v>-8.0000000000000016E-2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-8.0000000000000016E-2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-6.0000000000000053E-2</c:v>
                </c:pt>
                <c:pt idx="254">
                  <c:v>#N/A</c:v>
                </c:pt>
                <c:pt idx="255">
                  <c:v>#N/A</c:v>
                </c:pt>
                <c:pt idx="256">
                  <c:v>-7.0000000000000007E-2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-9.0000000000000024E-2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-0.12000000000000005</c:v>
                </c:pt>
                <c:pt idx="267">
                  <c:v>-3.0000000000000027E-2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-6.0000000000000053E-2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-8.0000000000000016E-2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-0.15999999999999998</c:v>
                </c:pt>
                <c:pt idx="286">
                  <c:v>#N/A</c:v>
                </c:pt>
                <c:pt idx="287">
                  <c:v>#N/A</c:v>
                </c:pt>
                <c:pt idx="288">
                  <c:v>-8.0000000000000016E-2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-0.10000000000000003</c:v>
                </c:pt>
                <c:pt idx="296">
                  <c:v>-8.0000000000000016E-2</c:v>
                </c:pt>
                <c:pt idx="297">
                  <c:v>#N/A</c:v>
                </c:pt>
                <c:pt idx="298">
                  <c:v>#N/A</c:v>
                </c:pt>
                <c:pt idx="299">
                  <c:v>-0.18</c:v>
                </c:pt>
                <c:pt idx="300">
                  <c:v>#N/A</c:v>
                </c:pt>
                <c:pt idx="301">
                  <c:v>#N/A</c:v>
                </c:pt>
                <c:pt idx="302">
                  <c:v>-7.0000000000000007E-2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-0.10000000000000003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-0.12999999999999995</c:v>
                </c:pt>
                <c:pt idx="316">
                  <c:v>-0.12000000000000005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-9.0000000000000024E-2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-0.19999999999999996</c:v>
                </c:pt>
                <c:pt idx="328">
                  <c:v>#N/A</c:v>
                </c:pt>
                <c:pt idx="329">
                  <c:v>-0.21999999999999997</c:v>
                </c:pt>
                <c:pt idx="330">
                  <c:v>-0.12000000000000005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-0.12000000000000005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-0.12000000000000005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-0.13999999999999996</c:v>
                </c:pt>
                <c:pt idx="352">
                  <c:v>#N/A</c:v>
                </c:pt>
                <c:pt idx="353">
                  <c:v>#N/A</c:v>
                </c:pt>
                <c:pt idx="354">
                  <c:v>-9.0000000000000024E-2</c:v>
                </c:pt>
                <c:pt idx="355">
                  <c:v>#N/A</c:v>
                </c:pt>
                <c:pt idx="356">
                  <c:v>#N/A</c:v>
                </c:pt>
                <c:pt idx="357">
                  <c:v>-0.15999999999999998</c:v>
                </c:pt>
                <c:pt idx="358">
                  <c:v>-0.13999999999999996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-0.13999999999999996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-0.12000000000000005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-0.18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-0.15999999999999998</c:v>
                </c:pt>
                <c:pt idx="386">
                  <c:v>-0.12000000000000005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-0.15999999999999998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-0.12000000000000005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-0.10000000000000003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-0.13999999999999996</c:v>
                </c:pt>
                <c:pt idx="421">
                  <c:v>-3.0000000000000027E-2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-9.0000000000000024E-2</c:v>
                </c:pt>
                <c:pt idx="429">
                  <c:v>#N/A</c:v>
                </c:pt>
                <c:pt idx="430">
                  <c:v>#N/A</c:v>
                </c:pt>
                <c:pt idx="431">
                  <c:v>-0.10000000000000003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-0.10000000000000003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-5.0000000000000044E-2</c:v>
                </c:pt>
                <c:pt idx="440">
                  <c:v>#N/A</c:v>
                </c:pt>
                <c:pt idx="441">
                  <c:v>#N/A</c:v>
                </c:pt>
                <c:pt idx="442">
                  <c:v>-6.0000000000000053E-2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-0.10000000000000003</c:v>
                </c:pt>
                <c:pt idx="449">
                  <c:v>-8.0000000000000016E-2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-3.0000000000000027E-2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-8.0000000000000016E-2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-8.0000000000000016E-2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-0.13999999999999996</c:v>
                </c:pt>
                <c:pt idx="477">
                  <c:v>-0.10000000000000003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-8.0000000000000016E-2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-3.0000000000000027E-2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-8.0000000000000016E-2</c:v>
                </c:pt>
                <c:pt idx="513">
                  <c:v>#N/A</c:v>
                </c:pt>
                <c:pt idx="514">
                  <c:v>#N/A</c:v>
                </c:pt>
                <c:pt idx="515">
                  <c:v>-7.0000000000000007E-2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-8.0000000000000016E-2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-8.0000000000000016E-2</c:v>
                </c:pt>
                <c:pt idx="526">
                  <c:v>2.0000000000000018E-2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-6.0000000000000053E-2</c:v>
                </c:pt>
                <c:pt idx="533">
                  <c:v>-3.0000000000000027E-2</c:v>
                </c:pt>
                <c:pt idx="534">
                  <c:v>#N/A</c:v>
                </c:pt>
                <c:pt idx="535">
                  <c:v>#N/A</c:v>
                </c:pt>
                <c:pt idx="536">
                  <c:v>-0.11000000000000004</c:v>
                </c:pt>
                <c:pt idx="537">
                  <c:v>#N/A</c:v>
                </c:pt>
                <c:pt idx="538">
                  <c:v>-8.0000000000000016E-2</c:v>
                </c:pt>
                <c:pt idx="539">
                  <c:v>#N/A</c:v>
                </c:pt>
                <c:pt idx="540">
                  <c:v>-0.10000000000000003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-0.10000000000000003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-6.0000000000000053E-2</c:v>
                </c:pt>
                <c:pt idx="552">
                  <c:v>-8.0000000000000016E-2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0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-6.0000000000000053E-2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-8.0000000000000016E-2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-8.0000000000000016E-2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-0.13999999999999996</c:v>
                </c:pt>
                <c:pt idx="589">
                  <c:v>-7.0000000000000007E-2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-0.13999999999999996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-0.12000000000000005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-0.12000000000000005</c:v>
                </c:pt>
                <c:pt idx="608">
                  <c:v>#N/A</c:v>
                </c:pt>
                <c:pt idx="609">
                  <c:v>#N/A</c:v>
                </c:pt>
                <c:pt idx="610">
                  <c:v>-0.12000000000000005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-0.18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-0.11000000000000004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-0.15999999999999998</c:v>
                </c:pt>
                <c:pt idx="629">
                  <c:v>#N/A</c:v>
                </c:pt>
                <c:pt idx="630">
                  <c:v>#N/A</c:v>
                </c:pt>
                <c:pt idx="631">
                  <c:v>-0.11000000000000004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-0.12000000000000005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-0.15999999999999998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-0.13999999999999996</c:v>
                </c:pt>
                <c:pt idx="652">
                  <c:v>-0.11000000000000004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-4.0000000000000036E-2</c:v>
                </c:pt>
                <c:pt idx="660">
                  <c:v>-0.12000000000000005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-0.12000000000000005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-0.10000000000000003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-0.12000000000000005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-0.12000000000000005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-0.13999999999999996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-0.12000000000000005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-0.12000000000000005</c:v>
                </c:pt>
                <c:pt idx="708">
                  <c:v>-0.10000000000000003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-8.0000000000000016E-2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-0.12000000000000005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-0.13999999999999996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-8.0000000000000016E-2</c:v>
                </c:pt>
                <c:pt idx="736">
                  <c:v>-0.12000000000000005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-0.10000000000000003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-6.0000000000000053E-2</c:v>
                </c:pt>
                <c:pt idx="757">
                  <c:v>0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-5.0000000000000044E-2</c:v>
                </c:pt>
                <c:pt idx="762">
                  <c:v>#N/A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-6.0000000000000053E-2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-8.0000000000000016E-2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-6.0000000000000053E-2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-4.0000000000000036E-2</c:v>
                </c:pt>
                <c:pt idx="792">
                  <c:v>-0.14999999999999997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0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-6.0000000000000053E-2</c:v>
                </c:pt>
                <c:pt idx="807">
                  <c:v>#N/A</c:v>
                </c:pt>
                <c:pt idx="808">
                  <c:v>-6.0000000000000053E-2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-2.0000000000000018E-2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-6.0000000000000053E-2</c:v>
                </c:pt>
                <c:pt idx="820">
                  <c:v>-6.0000000000000053E-2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-2.0000000000000018E-2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-5.0000000000000044E-2</c:v>
                </c:pt>
                <c:pt idx="832">
                  <c:v>-8.0000000000000016E-2</c:v>
                </c:pt>
                <c:pt idx="833">
                  <c:v>#N/A</c:v>
                </c:pt>
                <c:pt idx="834">
                  <c:v>-6.0000000000000053E-2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-8.0000000000000016E-2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-4.0000000000000036E-2</c:v>
                </c:pt>
                <c:pt idx="848">
                  <c:v>-0.10000000000000003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-8.0000000000000016E-2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-8.0000000000000016E-2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-1.0000000000000009E-2</c:v>
                </c:pt>
                <c:pt idx="891">
                  <c:v>-8.0000000000000016E-2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-3.0000000000000027E-2</c:v>
                </c:pt>
                <c:pt idx="898">
                  <c:v>-8.0000000000000016E-2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-0.10000000000000003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-0.12000000000000005</c:v>
                </c:pt>
                <c:pt idx="911">
                  <c:v>-8.0000000000000016E-2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-0.12000000000000005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-0.12000000000000005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-0.10000000000000003</c:v>
                </c:pt>
                <c:pt idx="930">
                  <c:v>#N/A</c:v>
                </c:pt>
                <c:pt idx="931">
                  <c:v>#N/A</c:v>
                </c:pt>
                <c:pt idx="932">
                  <c:v>-0.10000000000000003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-0.12000000000000005</c:v>
                </c:pt>
                <c:pt idx="939">
                  <c:v>-8.0000000000000016E-2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-0.10000000000000003</c:v>
                </c:pt>
                <c:pt idx="946">
                  <c:v>-0.15999999999999998</c:v>
                </c:pt>
                <c:pt idx="947">
                  <c:v>-0.12000000000000005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-0.14999999999999997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-0.10000000000000003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-8.0000000000000016E-2</c:v>
                </c:pt>
                <c:pt idx="965">
                  <c:v>#N/A</c:v>
                </c:pt>
                <c:pt idx="966">
                  <c:v>-0.13999999999999996</c:v>
                </c:pt>
                <c:pt idx="967">
                  <c:v>-0.12000000000000005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-0.10000000000000003</c:v>
                </c:pt>
                <c:pt idx="975">
                  <c:v>-8.0000000000000016E-2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-0.12999999999999995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-0.15999999999999998</c:v>
                </c:pt>
                <c:pt idx="986">
                  <c:v>#N/A</c:v>
                </c:pt>
                <c:pt idx="987">
                  <c:v>#N/A</c:v>
                </c:pt>
                <c:pt idx="988">
                  <c:v>-0.12000000000000005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-0.12000000000000005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-8.0000000000000016E-2</c:v>
                </c:pt>
                <c:pt idx="1000">
                  <c:v>#N/A</c:v>
                </c:pt>
                <c:pt idx="1001">
                  <c:v>-8.0000000000000016E-2</c:v>
                </c:pt>
                <c:pt idx="1002">
                  <c:v>-0.12000000000000005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-9.0000000000000024E-2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-0.15999999999999998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-0.12000000000000005</c:v>
                </c:pt>
                <c:pt idx="1025">
                  <c:v>#N/A</c:v>
                </c:pt>
                <c:pt idx="1026">
                  <c:v>#N/A</c:v>
                </c:pt>
                <c:pt idx="1027">
                  <c:v>-0.10000000000000003</c:v>
                </c:pt>
                <c:pt idx="1028">
                  <c:v>#N/A</c:v>
                </c:pt>
                <c:pt idx="1029">
                  <c:v>-0.13999999999999996</c:v>
                </c:pt>
                <c:pt idx="1030">
                  <c:v>-9.0000000000000024E-2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-0.13999999999999996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-4.0000000000000036E-2</c:v>
                </c:pt>
                <c:pt idx="1042">
                  <c:v>-2.0000000000000018E-2</c:v>
                </c:pt>
                <c:pt idx="1043">
                  <c:v>#N/A</c:v>
                </c:pt>
                <c:pt idx="1044">
                  <c:v>-2.0000000000000018E-2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0</c:v>
                </c:pt>
                <c:pt idx="1052">
                  <c:v>2.0000000000000018E-2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0</c:v>
                </c:pt>
                <c:pt idx="1058">
                  <c:v>3.0000000000000027E-2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-2.0000000000000018E-2</c:v>
                </c:pt>
                <c:pt idx="1063">
                  <c:v>#N/A</c:v>
                </c:pt>
                <c:pt idx="1064">
                  <c:v>#N/A</c:v>
                </c:pt>
                <c:pt idx="1065">
                  <c:v>4.0000000000000036E-2</c:v>
                </c:pt>
                <c:pt idx="1066">
                  <c:v>-2.0000000000000018E-2</c:v>
                </c:pt>
                <c:pt idx="1067">
                  <c:v>#N/A</c:v>
                </c:pt>
                <c:pt idx="1068">
                  <c:v>#N/A</c:v>
                </c:pt>
                <c:pt idx="1069">
                  <c:v>0</c:v>
                </c:pt>
                <c:pt idx="1070">
                  <c:v>#N/A</c:v>
                </c:pt>
                <c:pt idx="1071">
                  <c:v>#N/A</c:v>
                </c:pt>
                <c:pt idx="1072">
                  <c:v>1.0000000000000009E-2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-4.0000000000000036E-2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-4.0000000000000036E-2</c:v>
                </c:pt>
                <c:pt idx="1084">
                  <c:v>-2.0000000000000018E-2</c:v>
                </c:pt>
                <c:pt idx="1085">
                  <c:v>-6.0000000000000053E-2</c:v>
                </c:pt>
                <c:pt idx="1086">
                  <c:v>-4.0000000000000036E-2</c:v>
                </c:pt>
                <c:pt idx="1087">
                  <c:v>-2.0000000000000018E-2</c:v>
                </c:pt>
                <c:pt idx="1088">
                  <c:v>-0.13999999999999996</c:v>
                </c:pt>
                <c:pt idx="1089">
                  <c:v>#N/A</c:v>
                </c:pt>
                <c:pt idx="1090">
                  <c:v>-4.0000000000000036E-2</c:v>
                </c:pt>
                <c:pt idx="1091">
                  <c:v>#N/A</c:v>
                </c:pt>
                <c:pt idx="1092">
                  <c:v>#N/A</c:v>
                </c:pt>
                <c:pt idx="1093">
                  <c:v>-8.0000000000000016E-2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-6.0000000000000053E-2</c:v>
                </c:pt>
                <c:pt idx="1098">
                  <c:v>#N/A</c:v>
                </c:pt>
                <c:pt idx="1099">
                  <c:v>#N/A</c:v>
                </c:pt>
                <c:pt idx="1100">
                  <c:v>0</c:v>
                </c:pt>
                <c:pt idx="1101">
                  <c:v>-6.0000000000000053E-2</c:v>
                </c:pt>
                <c:pt idx="1102">
                  <c:v>#N/A</c:v>
                </c:pt>
                <c:pt idx="1103">
                  <c:v>#N/A</c:v>
                </c:pt>
                <c:pt idx="1104">
                  <c:v>-6.0000000000000053E-2</c:v>
                </c:pt>
                <c:pt idx="1105">
                  <c:v>#N/A</c:v>
                </c:pt>
                <c:pt idx="1106">
                  <c:v>#N/A</c:v>
                </c:pt>
                <c:pt idx="1107">
                  <c:v>-4.0000000000000036E-2</c:v>
                </c:pt>
                <c:pt idx="1108">
                  <c:v>#N/A</c:v>
                </c:pt>
                <c:pt idx="1109">
                  <c:v>-4.0000000000000036E-2</c:v>
                </c:pt>
                <c:pt idx="1110">
                  <c:v>-6.0000000000000053E-2</c:v>
                </c:pt>
                <c:pt idx="1111">
                  <c:v>-6.0000000000000053E-2</c:v>
                </c:pt>
                <c:pt idx="1112">
                  <c:v>-0.10000000000000003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B20-4D09-96F6-32404F8D93BC}"/>
            </c:ext>
          </c:extLst>
        </c:ser>
        <c:ser>
          <c:idx val="2"/>
          <c:order val="2"/>
          <c:tx>
            <c:strRef>
              <c:f>Consolidated!$E$1:$E$2</c:f>
              <c:strCache>
                <c:ptCount val="2"/>
                <c:pt idx="0">
                  <c:v>Year</c:v>
                </c:pt>
                <c:pt idx="1">
                  <c:v>2013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Consolidated!$E$3:$E$1115</c:f>
              <c:numCache>
                <c:formatCode>General</c:formatCode>
                <c:ptCount val="1113"/>
                <c:pt idx="0">
                  <c:v>6.0000000000000053E-2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2.0000000000000018E-2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3.0000000000000027E-2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0.12000000000000005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6.0000000000000053E-2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-4.0000000000000036E-2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4.0000000000000036E-2</c:v>
                </c:pt>
                <c:pt idx="78">
                  <c:v>-3.0000000000000027E-2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4.0000000000000036E-2</c:v>
                </c:pt>
                <c:pt idx="86">
                  <c:v>-4.0000000000000036E-2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-4.0000000000000036E-2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-5.0000000000000044E-2</c:v>
                </c:pt>
                <c:pt idx="100">
                  <c:v>-5.0000000000000044E-2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2.0000000000000018E-2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-6.0000000000000053E-2</c:v>
                </c:pt>
                <c:pt idx="136">
                  <c:v>#N/A</c:v>
                </c:pt>
                <c:pt idx="137">
                  <c:v>#N/A</c:v>
                </c:pt>
                <c:pt idx="138">
                  <c:v>-6.0000000000000053E-2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-2.0000000000000018E-2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4.0000000000000036E-2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-8.0000000000000016E-2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2.0000000000000018E-2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-2.0000000000000018E-2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2.0000000000000018E-2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2.0000000000000018E-2</c:v>
                </c:pt>
                <c:pt idx="190">
                  <c:v>#N/A</c:v>
                </c:pt>
                <c:pt idx="191">
                  <c:v>#N/A</c:v>
                </c:pt>
                <c:pt idx="192">
                  <c:v>-4.0000000000000036E-2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2.0000000000000018E-2</c:v>
                </c:pt>
                <c:pt idx="198">
                  <c:v>#N/A</c:v>
                </c:pt>
                <c:pt idx="199">
                  <c:v>2.0000000000000018E-2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-3.0000000000000027E-2</c:v>
                </c:pt>
                <c:pt idx="212">
                  <c:v>-2.0000000000000018E-2</c:v>
                </c:pt>
                <c:pt idx="213">
                  <c:v>-4.0000000000000036E-2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-4.0000000000000036E-2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-4.0000000000000036E-2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-6.0000000000000053E-2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-0.12000000000000005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-0.10000000000000003</c:v>
                </c:pt>
                <c:pt idx="253">
                  <c:v>-4.0000000000000036E-2</c:v>
                </c:pt>
                <c:pt idx="254">
                  <c:v>#N/A</c:v>
                </c:pt>
                <c:pt idx="255">
                  <c:v>-4.0000000000000036E-2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-8.0000000000000016E-2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-6.0000000000000053E-2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-0.10000000000000003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-0.14999999999999997</c:v>
                </c:pt>
                <c:pt idx="296">
                  <c:v>-4.0000000000000036E-2</c:v>
                </c:pt>
                <c:pt idx="297">
                  <c:v>-8.0000000000000016E-2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-8.0000000000000016E-2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-4.0000000000000036E-2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-4.0000000000000036E-2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-0.11000000000000004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-4.0000000000000036E-2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-2.0000000000000018E-2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-9.0000000000000024E-2</c:v>
                </c:pt>
                <c:pt idx="377">
                  <c:v>#N/A</c:v>
                </c:pt>
                <c:pt idx="378">
                  <c:v>#N/A</c:v>
                </c:pt>
                <c:pt idx="379">
                  <c:v>-2.0000000000000018E-2</c:v>
                </c:pt>
                <c:pt idx="380">
                  <c:v>#N/A</c:v>
                </c:pt>
                <c:pt idx="381">
                  <c:v>-2.0000000000000018E-2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-4.0000000000000036E-2</c:v>
                </c:pt>
                <c:pt idx="394">
                  <c:v>#N/A</c:v>
                </c:pt>
                <c:pt idx="395">
                  <c:v>-4.0000000000000036E-2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-4.0000000000000036E-2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-6.0000000000000053E-2</c:v>
                </c:pt>
                <c:pt idx="409">
                  <c:v>-4.0000000000000036E-2</c:v>
                </c:pt>
                <c:pt idx="410">
                  <c:v>#N/A</c:v>
                </c:pt>
                <c:pt idx="411">
                  <c:v>-6.0000000000000053E-2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-2.0000000000000018E-2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-9.0000000000000024E-2</c:v>
                </c:pt>
                <c:pt idx="421">
                  <c:v>-4.0000000000000036E-2</c:v>
                </c:pt>
                <c:pt idx="422">
                  <c:v>#N/A</c:v>
                </c:pt>
                <c:pt idx="423">
                  <c:v>-4.0000000000000036E-2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-0.11000000000000004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-0.10000000000000003</c:v>
                </c:pt>
                <c:pt idx="437">
                  <c:v>-6.0000000000000053E-2</c:v>
                </c:pt>
                <c:pt idx="438">
                  <c:v>#N/A</c:v>
                </c:pt>
                <c:pt idx="439">
                  <c:v>#N/A</c:v>
                </c:pt>
                <c:pt idx="440">
                  <c:v>-4.0000000000000036E-2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-7.0000000000000007E-2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-6.0000000000000053E-2</c:v>
                </c:pt>
                <c:pt idx="450">
                  <c:v>#N/A</c:v>
                </c:pt>
                <c:pt idx="451">
                  <c:v>-0.10000000000000003</c:v>
                </c:pt>
                <c:pt idx="452">
                  <c:v>#N/A</c:v>
                </c:pt>
                <c:pt idx="453">
                  <c:v>-4.0000000000000036E-2</c:v>
                </c:pt>
                <c:pt idx="454">
                  <c:v>#N/A</c:v>
                </c:pt>
                <c:pt idx="455">
                  <c:v>-0.14999999999999997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-8.0000000000000016E-2</c:v>
                </c:pt>
                <c:pt idx="464">
                  <c:v>-4.0000000000000036E-2</c:v>
                </c:pt>
                <c:pt idx="465">
                  <c:v>-0.12999999999999995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-9.0000000000000024E-2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-8.0000000000000016E-2</c:v>
                </c:pt>
                <c:pt idx="493">
                  <c:v>-6.0000000000000053E-2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-8.0000000000000016E-2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-0.13999999999999996</c:v>
                </c:pt>
                <c:pt idx="508">
                  <c:v>#N/A</c:v>
                </c:pt>
                <c:pt idx="509">
                  <c:v>#N/A</c:v>
                </c:pt>
                <c:pt idx="510">
                  <c:v>-0.13999999999999996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-0.14999999999999997</c:v>
                </c:pt>
                <c:pt idx="517">
                  <c:v>#N/A</c:v>
                </c:pt>
                <c:pt idx="518">
                  <c:v>#N/A</c:v>
                </c:pt>
                <c:pt idx="519">
                  <c:v>-6.0000000000000053E-2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-2.0000000000000018E-2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-7.0000000000000007E-2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-6.0000000000000053E-2</c:v>
                </c:pt>
                <c:pt idx="548">
                  <c:v>#N/A</c:v>
                </c:pt>
                <c:pt idx="549">
                  <c:v>-4.0000000000000036E-2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-0.12000000000000005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-8.0000000000000016E-2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-6.0000000000000053E-2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-8.0000000000000016E-2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-2.0000000000000018E-2</c:v>
                </c:pt>
                <c:pt idx="582">
                  <c:v>-4.0000000000000036E-2</c:v>
                </c:pt>
                <c:pt idx="583">
                  <c:v>#N/A</c:v>
                </c:pt>
                <c:pt idx="584">
                  <c:v>-6.0000000000000053E-2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-4.0000000000000036E-2</c:v>
                </c:pt>
                <c:pt idx="590">
                  <c:v>#N/A</c:v>
                </c:pt>
                <c:pt idx="591">
                  <c:v>-6.0000000000000053E-2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-7.0000000000000007E-2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-4.0000000000000036E-2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-6.0000000000000053E-2</c:v>
                </c:pt>
                <c:pt idx="611">
                  <c:v>#N/A</c:v>
                </c:pt>
                <c:pt idx="612">
                  <c:v>#N/A</c:v>
                </c:pt>
                <c:pt idx="613">
                  <c:v>-6.0000000000000053E-2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-2.0000000000000018E-2</c:v>
                </c:pt>
                <c:pt idx="618">
                  <c:v>-4.0000000000000036E-2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-6.0000000000000053E-2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-4.0000000000000036E-2</c:v>
                </c:pt>
                <c:pt idx="632">
                  <c:v>#N/A</c:v>
                </c:pt>
                <c:pt idx="633">
                  <c:v>-4.0000000000000036E-2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-9.0000000000000024E-2</c:v>
                </c:pt>
                <c:pt idx="645">
                  <c:v>-4.0000000000000036E-2</c:v>
                </c:pt>
                <c:pt idx="646">
                  <c:v>#N/A</c:v>
                </c:pt>
                <c:pt idx="647">
                  <c:v>-7.0000000000000007E-2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-6.0000000000000053E-2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-4.0000000000000036E-2</c:v>
                </c:pt>
                <c:pt idx="666">
                  <c:v>-2.0000000000000018E-2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-4.0000000000000036E-2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-6.0000000000000053E-2</c:v>
                </c:pt>
                <c:pt idx="679">
                  <c:v>#N/A</c:v>
                </c:pt>
                <c:pt idx="680">
                  <c:v>-8.0000000000000016E-2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-6.0000000000000053E-2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-6.0000000000000053E-2</c:v>
                </c:pt>
                <c:pt idx="692">
                  <c:v>-6.0000000000000053E-2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-6.0000000000000053E-2</c:v>
                </c:pt>
                <c:pt idx="699">
                  <c:v>-8.0000000000000016E-2</c:v>
                </c:pt>
                <c:pt idx="700">
                  <c:v>#N/A</c:v>
                </c:pt>
                <c:pt idx="701">
                  <c:v>-4.0000000000000036E-2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-0.12000000000000005</c:v>
                </c:pt>
                <c:pt idx="707">
                  <c:v>-8.0000000000000016E-2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-6.0000000000000053E-2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-4.0000000000000036E-2</c:v>
                </c:pt>
                <c:pt idx="720">
                  <c:v>#N/A</c:v>
                </c:pt>
                <c:pt idx="721">
                  <c:v>#N/A</c:v>
                </c:pt>
                <c:pt idx="722">
                  <c:v>-8.0000000000000016E-2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-0.13999999999999996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2.0000000000000018E-2</c:v>
                </c:pt>
                <c:pt idx="739">
                  <c:v>2.0000000000000018E-2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0</c:v>
                </c:pt>
                <c:pt idx="744">
                  <c:v>4.0000000000000036E-2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4.0000000000000036E-2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0.12000000000000005</c:v>
                </c:pt>
                <c:pt idx="758">
                  <c:v>0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2.0000000000000018E-2</c:v>
                </c:pt>
                <c:pt idx="765">
                  <c:v>#N/A</c:v>
                </c:pt>
                <c:pt idx="766">
                  <c:v>8.0000000000000016E-2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0.12000000000000005</c:v>
                </c:pt>
                <c:pt idx="771">
                  <c:v>2.0000000000000018E-2</c:v>
                </c:pt>
                <c:pt idx="772">
                  <c:v>#N/A</c:v>
                </c:pt>
                <c:pt idx="773">
                  <c:v>6.0000000000000053E-2</c:v>
                </c:pt>
                <c:pt idx="774">
                  <c:v>#N/A</c:v>
                </c:pt>
                <c:pt idx="775">
                  <c:v>4.0000000000000036E-2</c:v>
                </c:pt>
                <c:pt idx="776">
                  <c:v>#N/A</c:v>
                </c:pt>
                <c:pt idx="777">
                  <c:v>#N/A</c:v>
                </c:pt>
                <c:pt idx="778">
                  <c:v>4.0000000000000036E-2</c:v>
                </c:pt>
                <c:pt idx="779">
                  <c:v>#N/A</c:v>
                </c:pt>
                <c:pt idx="780">
                  <c:v>0.12999999999999995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6.0000000000000053E-2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4.0000000000000036E-2</c:v>
                </c:pt>
                <c:pt idx="793">
                  <c:v>#N/A</c:v>
                </c:pt>
                <c:pt idx="794">
                  <c:v>0.13999999999999996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0.12000000000000005</c:v>
                </c:pt>
                <c:pt idx="799">
                  <c:v>6.0000000000000053E-2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4.0000000000000036E-2</c:v>
                </c:pt>
                <c:pt idx="807">
                  <c:v>#N/A</c:v>
                </c:pt>
                <c:pt idx="808">
                  <c:v>0.10000000000000003</c:v>
                </c:pt>
                <c:pt idx="809">
                  <c:v>#N/A</c:v>
                </c:pt>
                <c:pt idx="810">
                  <c:v>0.12000000000000005</c:v>
                </c:pt>
                <c:pt idx="811">
                  <c:v>#N/A</c:v>
                </c:pt>
                <c:pt idx="812">
                  <c:v>#N/A</c:v>
                </c:pt>
                <c:pt idx="813">
                  <c:v>2.0000000000000018E-2</c:v>
                </c:pt>
                <c:pt idx="814">
                  <c:v>#N/A</c:v>
                </c:pt>
                <c:pt idx="815">
                  <c:v>6.0000000000000053E-2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2.0000000000000018E-2</c:v>
                </c:pt>
                <c:pt idx="821">
                  <c:v>#N/A</c:v>
                </c:pt>
                <c:pt idx="822">
                  <c:v>0.14999999999999997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4.0000000000000036E-2</c:v>
                </c:pt>
                <c:pt idx="828">
                  <c:v>#N/A</c:v>
                </c:pt>
                <c:pt idx="829">
                  <c:v>0.12000000000000005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2.0000000000000018E-2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0.10000000000000003</c:v>
                </c:pt>
                <c:pt idx="864">
                  <c:v>#N/A</c:v>
                </c:pt>
                <c:pt idx="865">
                  <c:v>#N/A</c:v>
                </c:pt>
                <c:pt idx="866">
                  <c:v>0.10000000000000003</c:v>
                </c:pt>
                <c:pt idx="867">
                  <c:v>#N/A</c:v>
                </c:pt>
                <c:pt idx="868">
                  <c:v>#N/A</c:v>
                </c:pt>
                <c:pt idx="869">
                  <c:v>6.0000000000000053E-2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5.0000000000000044E-2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8.0000000000000016E-2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4.0000000000000036E-2</c:v>
                </c:pt>
                <c:pt idx="888">
                  <c:v>#N/A</c:v>
                </c:pt>
                <c:pt idx="889">
                  <c:v>5.0000000000000044E-2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0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6.0000000000000053E-2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6.0000000000000053E-2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-1.0000000000000009E-2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4.0000000000000036E-2</c:v>
                </c:pt>
                <c:pt idx="926">
                  <c:v>5.0000000000000044E-2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0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0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0</c:v>
                </c:pt>
                <c:pt idx="951">
                  <c:v>#N/A</c:v>
                </c:pt>
                <c:pt idx="952">
                  <c:v>0</c:v>
                </c:pt>
                <c:pt idx="953">
                  <c:v>-4.0000000000000036E-2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-2.0000000000000018E-2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0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0</c:v>
                </c:pt>
                <c:pt idx="972">
                  <c:v>2.0000000000000018E-2</c:v>
                </c:pt>
                <c:pt idx="973">
                  <c:v>-2.0000000000000018E-2</c:v>
                </c:pt>
                <c:pt idx="974">
                  <c:v>-2.0000000000000018E-2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2.0000000000000018E-2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-2.0000000000000018E-2</c:v>
                </c:pt>
                <c:pt idx="986">
                  <c:v>#N/A</c:v>
                </c:pt>
                <c:pt idx="987">
                  <c:v>#N/A</c:v>
                </c:pt>
                <c:pt idx="988">
                  <c:v>-4.0000000000000036E-2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-2.0000000000000018E-2</c:v>
                </c:pt>
                <c:pt idx="993">
                  <c:v>#N/A</c:v>
                </c:pt>
                <c:pt idx="994">
                  <c:v>#N/A</c:v>
                </c:pt>
                <c:pt idx="995">
                  <c:v>-2.0000000000000018E-2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0</c:v>
                </c:pt>
                <c:pt idx="1000">
                  <c:v>#N/A</c:v>
                </c:pt>
                <c:pt idx="1001">
                  <c:v>#N/A</c:v>
                </c:pt>
                <c:pt idx="1002">
                  <c:v>0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-2.0000000000000018E-2</c:v>
                </c:pt>
                <c:pt idx="1007">
                  <c:v>#N/A</c:v>
                </c:pt>
                <c:pt idx="1008">
                  <c:v>#N/A</c:v>
                </c:pt>
                <c:pt idx="1009">
                  <c:v>-2.0000000000000018E-2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0</c:v>
                </c:pt>
                <c:pt idx="1014">
                  <c:v>#N/A</c:v>
                </c:pt>
                <c:pt idx="1015">
                  <c:v>#N/A</c:v>
                </c:pt>
                <c:pt idx="1016">
                  <c:v>0</c:v>
                </c:pt>
                <c:pt idx="1017">
                  <c:v>#N/A</c:v>
                </c:pt>
                <c:pt idx="1018">
                  <c:v>#N/A</c:v>
                </c:pt>
                <c:pt idx="1019">
                  <c:v>2.0000000000000018E-2</c:v>
                </c:pt>
                <c:pt idx="1020">
                  <c:v>2.0000000000000018E-2</c:v>
                </c:pt>
                <c:pt idx="1021">
                  <c:v>#N/A</c:v>
                </c:pt>
                <c:pt idx="1022">
                  <c:v>#N/A</c:v>
                </c:pt>
                <c:pt idx="1023">
                  <c:v>0</c:v>
                </c:pt>
                <c:pt idx="1024">
                  <c:v>#N/A</c:v>
                </c:pt>
                <c:pt idx="1025">
                  <c:v>#N/A</c:v>
                </c:pt>
                <c:pt idx="1026">
                  <c:v>1.0000000000000009E-2</c:v>
                </c:pt>
                <c:pt idx="1027">
                  <c:v>1.0000000000000009E-2</c:v>
                </c:pt>
                <c:pt idx="1028">
                  <c:v>0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B20-4D09-96F6-32404F8D93BC}"/>
            </c:ext>
          </c:extLst>
        </c:ser>
        <c:ser>
          <c:idx val="3"/>
          <c:order val="3"/>
          <c:tx>
            <c:strRef>
              <c:f>Consolidated!$F$1:$F$2</c:f>
              <c:strCache>
                <c:ptCount val="2"/>
                <c:pt idx="0">
                  <c:v>Year</c:v>
                </c:pt>
                <c:pt idx="1">
                  <c:v>2016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Consolidated!$F$3:$F$1115</c:f>
              <c:numCache>
                <c:formatCode>General</c:formatCode>
                <c:ptCount val="1113"/>
                <c:pt idx="0">
                  <c:v>8.0000000000000071E-3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-2.0000000000000018E-2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-2.0000000000000018E-2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-4.0000000000000036E-2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-4.0000000000000036E-2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-4.0000000000000036E-2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-4.0000000000000036E-2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-2.0000000000000018E-2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</c:v>
                </c:pt>
                <c:pt idx="58">
                  <c:v>-2.0000000000000018E-2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</c:v>
                </c:pt>
                <c:pt idx="72">
                  <c:v>-4.0000000000000036E-2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-4.0000000000000036E-2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-4.0000000000000036E-2</c:v>
                </c:pt>
                <c:pt idx="100">
                  <c:v>-4.0000000000000036E-2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-6.0000000000000053E-2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-4.0000000000000036E-2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-6.0000000000000053E-2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-6.0000000000000053E-2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-6.0000000000000053E-2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-2.0000000000000018E-2</c:v>
                </c:pt>
                <c:pt idx="148">
                  <c:v>#N/A</c:v>
                </c:pt>
                <c:pt idx="149">
                  <c:v>-2.0000000000000018E-2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-4.0000000000000036E-2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-6.0000000000000053E-2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-8.0000000000000016E-2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-6.0000000000000053E-2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-8.0000000000000016E-2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-8.0000000000000016E-2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-4.0000000000000036E-2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-4.0000000000000036E-2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-0.10000000000000003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-6.0000000000000053E-2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-6.0000000000000053E-2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-4.0000000000000036E-2</c:v>
                </c:pt>
                <c:pt idx="261">
                  <c:v>-0.10000000000000003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-0.10000000000000003</c:v>
                </c:pt>
                <c:pt idx="267">
                  <c:v>#N/A</c:v>
                </c:pt>
                <c:pt idx="268">
                  <c:v>-8.0000000000000016E-2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-6.0000000000000053E-2</c:v>
                </c:pt>
                <c:pt idx="275">
                  <c:v>#N/A</c:v>
                </c:pt>
                <c:pt idx="276">
                  <c:v>-6.0000000000000053E-2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-6.0000000000000053E-2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-8.0000000000000016E-2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-4.0000000000000036E-2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-6.0000000000000053E-2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-6.0000000000000053E-2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-6.0000000000000053E-2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-8.0000000000000016E-2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-6.0000000000000053E-2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-4.0000000000000036E-2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-6.0000000000000053E-2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-2.0000000000000018E-2</c:v>
                </c:pt>
                <c:pt idx="361">
                  <c:v>#N/A</c:v>
                </c:pt>
                <c:pt idx="362">
                  <c:v>-4.0000000000000036E-2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-6.0000000000000053E-2</c:v>
                </c:pt>
                <c:pt idx="373">
                  <c:v>#N/A</c:v>
                </c:pt>
                <c:pt idx="374">
                  <c:v>4.0000000000000036E-2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-8.0000000000000016E-2</c:v>
                </c:pt>
                <c:pt idx="382">
                  <c:v>-2.0000000000000018E-2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-6.0000000000000053E-2</c:v>
                </c:pt>
                <c:pt idx="387">
                  <c:v>0</c:v>
                </c:pt>
                <c:pt idx="388">
                  <c:v>-6.0000000000000053E-2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-4.0000000000000036E-2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-6.0000000000000053E-2</c:v>
                </c:pt>
                <c:pt idx="401">
                  <c:v>#N/A</c:v>
                </c:pt>
                <c:pt idx="402">
                  <c:v>-8.0000000000000016E-2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-8.0000000000000016E-2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-8.0000000000000016E-2</c:v>
                </c:pt>
                <c:pt idx="415">
                  <c:v>2.0000000000000018E-2</c:v>
                </c:pt>
                <c:pt idx="416">
                  <c:v>-6.0000000000000053E-2</c:v>
                </c:pt>
                <c:pt idx="417">
                  <c:v>-4.0000000000000036E-2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-6.0000000000000053E-2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-6.0000000000000053E-2</c:v>
                </c:pt>
                <c:pt idx="428">
                  <c:v>#N/A</c:v>
                </c:pt>
                <c:pt idx="429">
                  <c:v>0</c:v>
                </c:pt>
                <c:pt idx="430">
                  <c:v>-6.0000000000000053E-2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-6.0000000000000053E-2</c:v>
                </c:pt>
                <c:pt idx="435">
                  <c:v>#N/A</c:v>
                </c:pt>
                <c:pt idx="436">
                  <c:v>#N/A</c:v>
                </c:pt>
                <c:pt idx="437">
                  <c:v>-8.0000000000000016E-2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</c:v>
                </c:pt>
                <c:pt idx="444">
                  <c:v>-4.0000000000000036E-2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-8.0000000000000016E-2</c:v>
                </c:pt>
                <c:pt idx="450">
                  <c:v>#N/A</c:v>
                </c:pt>
                <c:pt idx="451">
                  <c:v>-6.0000000000000053E-2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-6.0000000000000053E-2</c:v>
                </c:pt>
                <c:pt idx="457">
                  <c:v>#N/A</c:v>
                </c:pt>
                <c:pt idx="458">
                  <c:v>#N/A</c:v>
                </c:pt>
                <c:pt idx="459">
                  <c:v>-8.0000000000000016E-2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-8.0000000000000016E-2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-4.0000000000000036E-2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-8.0000000000000016E-2</c:v>
                </c:pt>
                <c:pt idx="485">
                  <c:v>-8.0000000000000016E-2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-0.10000000000000003</c:v>
                </c:pt>
                <c:pt idx="500">
                  <c:v>-4.0000000000000036E-2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-8.0000000000000016E-2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-6.0000000000000053E-2</c:v>
                </c:pt>
                <c:pt idx="514">
                  <c:v>-8.0000000000000016E-2</c:v>
                </c:pt>
                <c:pt idx="515">
                  <c:v>-6.0000000000000053E-2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-6.0000000000000053E-2</c:v>
                </c:pt>
                <c:pt idx="520">
                  <c:v>#N/A</c:v>
                </c:pt>
                <c:pt idx="521">
                  <c:v>-0.10000000000000003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-8.0000000000000016E-2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-6.0000000000000053E-2</c:v>
                </c:pt>
                <c:pt idx="534">
                  <c:v>#N/A</c:v>
                </c:pt>
                <c:pt idx="535">
                  <c:v>-6.0000000000000053E-2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-6.0000000000000053E-2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-4.0000000000000036E-2</c:v>
                </c:pt>
                <c:pt idx="573">
                  <c:v>#N/A</c:v>
                </c:pt>
                <c:pt idx="574">
                  <c:v>#N/A</c:v>
                </c:pt>
                <c:pt idx="575">
                  <c:v>-8.0000000000000016E-2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-4.0000000000000036E-2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-8.0000000000000016E-2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-6.0000000000000053E-2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-8.0000000000000016E-2</c:v>
                </c:pt>
                <c:pt idx="603">
                  <c:v>-6.0000000000000053E-2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-6.0000000000000053E-2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-8.0000000000000016E-2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-4.0000000000000036E-2</c:v>
                </c:pt>
                <c:pt idx="632">
                  <c:v>#N/A</c:v>
                </c:pt>
                <c:pt idx="633">
                  <c:v>#N/A</c:v>
                </c:pt>
                <c:pt idx="634">
                  <c:v>-8.0000000000000016E-2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-2.0000000000000018E-2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-4.0000000000000036E-2</c:v>
                </c:pt>
                <c:pt idx="643">
                  <c:v>#N/A</c:v>
                </c:pt>
                <c:pt idx="644">
                  <c:v>#N/A</c:v>
                </c:pt>
                <c:pt idx="645">
                  <c:v>-6.0000000000000053E-2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-6.0000000000000053E-2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-4.0000000000000036E-2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-6.0000000000000053E-2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-8.0000000000000016E-2</c:v>
                </c:pt>
                <c:pt idx="680">
                  <c:v>-4.0000000000000036E-2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-2.0000000000000018E-2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-4.0000000000000036E-2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-4.0000000000000036E-2</c:v>
                </c:pt>
                <c:pt idx="701">
                  <c:v>-8.0000000000000016E-2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-4.0000000000000036E-2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-6.0000000000000053E-2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-4.0000000000000036E-2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-2.0000000000000018E-2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-2.0000000000000018E-2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-4.0000000000000036E-2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-2.0000000000000018E-2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-0.10000000000000003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-0.12000000000000005</c:v>
                </c:pt>
                <c:pt idx="785">
                  <c:v>-8.0000000000000016E-2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-8.0000000000000016E-2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-6.0000000000000053E-2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-6.0000000000000053E-2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-6.0000000000000053E-2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-6.0000000000000053E-2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-6.0000000000000053E-2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-8.0000000000000016E-2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-8.0000000000000016E-2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-0.10000000000000003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-4.0000000000000036E-2</c:v>
                </c:pt>
                <c:pt idx="869">
                  <c:v>-4.0000000000000036E-2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-0.10000000000000003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-8.0000000000000016E-2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-0.10000000000000003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-8.0000000000000016E-2</c:v>
                </c:pt>
                <c:pt idx="897">
                  <c:v>-6.0000000000000053E-2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-6.0000000000000053E-2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-6.0000000000000053E-2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-4.0000000000000036E-2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-6.0000000000000053E-2</c:v>
                </c:pt>
                <c:pt idx="954">
                  <c:v>-0.10000000000000003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-2.0000000000000018E-2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-6.0000000000000053E-2</c:v>
                </c:pt>
                <c:pt idx="968">
                  <c:v>-4.0000000000000036E-2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-8.0000000000000016E-2</c:v>
                </c:pt>
                <c:pt idx="982">
                  <c:v>-6.0000000000000053E-2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-4.0000000000000036E-2</c:v>
                </c:pt>
                <c:pt idx="997">
                  <c:v>#N/A</c:v>
                </c:pt>
                <c:pt idx="998">
                  <c:v>#N/A</c:v>
                </c:pt>
                <c:pt idx="999">
                  <c:v>-6.0000000000000053E-2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-6.0000000000000053E-2</c:v>
                </c:pt>
                <c:pt idx="1009">
                  <c:v>-5.0000000000000044E-2</c:v>
                </c:pt>
                <c:pt idx="1010">
                  <c:v>-4.0000000000000036E-2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-4.0000000000000036E-2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-2.0000000000000018E-2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-4.0000000000000036E-2</c:v>
                </c:pt>
                <c:pt idx="1028">
                  <c:v>#N/A</c:v>
                </c:pt>
                <c:pt idx="1029">
                  <c:v>#N/A</c:v>
                </c:pt>
                <c:pt idx="1030">
                  <c:v>-2.0000000000000018E-2</c:v>
                </c:pt>
                <c:pt idx="1031">
                  <c:v>-2.0000000000000018E-2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-4.0000000000000036E-2</c:v>
                </c:pt>
                <c:pt idx="1037">
                  <c:v>-2.0000000000000018E-2</c:v>
                </c:pt>
                <c:pt idx="1038">
                  <c:v>-4.0000000000000036E-2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-2.0000000000000018E-2</c:v>
                </c:pt>
                <c:pt idx="1044">
                  <c:v>-4.0000000000000036E-2</c:v>
                </c:pt>
                <c:pt idx="1045">
                  <c:v>#N/A</c:v>
                </c:pt>
                <c:pt idx="1046">
                  <c:v>-3.0000000000000027E-2</c:v>
                </c:pt>
                <c:pt idx="1047">
                  <c:v>-2.0000000000000018E-2</c:v>
                </c:pt>
                <c:pt idx="1048">
                  <c:v>-3.0000000000000027E-2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20-4D09-96F6-32404F8D93BC}"/>
            </c:ext>
          </c:extLst>
        </c:ser>
        <c:ser>
          <c:idx val="4"/>
          <c:order val="4"/>
          <c:tx>
            <c:strRef>
              <c:f>Consolidated!$G$1:$G$2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D65F3">
                  <a:alpha val="70000"/>
                </a:srgbClr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D65F3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Consolidated!$G$3:$G$1115</c:f>
              <c:numCache>
                <c:formatCode>General</c:formatCode>
                <c:ptCount val="111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6.0000000000000053E-2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2.0000000000000018E-2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2.0000000000000018E-2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2.0000000000000018E-2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2.0000000000000018E-2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2.0000000000000018E-2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4.0000000000000036E-2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-2.0000000000000018E-2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-4.0000000000000036E-2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-2.0000000000000018E-2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-2.0000000000000018E-2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2.0000000000000018E-2</c:v>
                </c:pt>
                <c:pt idx="344">
                  <c:v>0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3.0000000000000027E-2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2.0000000000000018E-2</c:v>
                </c:pt>
                <c:pt idx="386">
                  <c:v>#N/A</c:v>
                </c:pt>
                <c:pt idx="387">
                  <c:v>2.0000000000000018E-2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1.9999999999999962E-2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</c:v>
                </c:pt>
                <c:pt idx="401">
                  <c:v>1.0000000000000009E-2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1.9999999999999962E-2</c:v>
                </c:pt>
                <c:pt idx="407">
                  <c:v>#N/A</c:v>
                </c:pt>
                <c:pt idx="408">
                  <c:v>2.0000000000000018E-2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1.9999999999999962E-2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-1.0000000000000009E-2</c:v>
                </c:pt>
                <c:pt idx="428">
                  <c:v>6.0000000000000053E-2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3.0000000000000027E-2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-1.9999999999999962E-2</c:v>
                </c:pt>
                <c:pt idx="449">
                  <c:v>#N/A</c:v>
                </c:pt>
                <c:pt idx="450">
                  <c:v>8.0000000000000016E-2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4.0000000000000036E-2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2.0000000000000018E-2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1.9999999999999962E-2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-1.9999999999999962E-2</c:v>
                </c:pt>
                <c:pt idx="491">
                  <c:v>#N/A</c:v>
                </c:pt>
                <c:pt idx="492">
                  <c:v>2.0000000000000018E-2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7.0000000000000007E-2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9.9999999999999534E-3</c:v>
                </c:pt>
                <c:pt idx="512">
                  <c:v>#N/A</c:v>
                </c:pt>
                <c:pt idx="513">
                  <c:v>4.0000000000000036E-2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2.9999999999999971E-2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2.9999999999999971E-2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-2.0000000000000018E-2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1.0000000000000009E-2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2.0000000000000018E-2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-1.9999999999999962E-2</c:v>
                </c:pt>
                <c:pt idx="561">
                  <c:v>#N/A</c:v>
                </c:pt>
                <c:pt idx="562">
                  <c:v>2.0000000000000018E-2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0.06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-1.0000000000000009E-2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2.9999999999999971E-2</c:v>
                </c:pt>
                <c:pt idx="624">
                  <c:v>#N/A</c:v>
                </c:pt>
                <c:pt idx="625">
                  <c:v>0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-2.9999999999999971E-2</c:v>
                </c:pt>
                <c:pt idx="639">
                  <c:v>-1.0000000000000009E-2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0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-2.9999999999999971E-2</c:v>
                </c:pt>
                <c:pt idx="666">
                  <c:v>-4.0000000000000036E-2</c:v>
                </c:pt>
                <c:pt idx="667">
                  <c:v>-1.0000000000000009E-2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0</c:v>
                </c:pt>
                <c:pt idx="680">
                  <c:v>#N/A</c:v>
                </c:pt>
                <c:pt idx="681">
                  <c:v>-4.0000000000000036E-2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-9.9999999999999534E-3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-2.9999999999999971E-2</c:v>
                </c:pt>
                <c:pt idx="708">
                  <c:v>#N/A</c:v>
                </c:pt>
                <c:pt idx="709">
                  <c:v>-2.0000000000000018E-2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0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-3.999999999999998E-2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-2.0000000000000018E-2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-3.999999999999998E-2</c:v>
                </c:pt>
                <c:pt idx="750">
                  <c:v>0</c:v>
                </c:pt>
                <c:pt idx="751">
                  <c:v>-2.0000000000000018E-2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-3.999999999999998E-2</c:v>
                </c:pt>
                <c:pt idx="765">
                  <c:v>-1.0000000000000009E-2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-1.9999999999999962E-2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-2.0000000000000018E-2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-3.999999999999998E-2</c:v>
                </c:pt>
                <c:pt idx="792">
                  <c:v>-6.0000000000000053E-2</c:v>
                </c:pt>
                <c:pt idx="793">
                  <c:v>-5.0000000000000044E-2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-1.9999999999999962E-2</c:v>
                </c:pt>
                <c:pt idx="807">
                  <c:v>-7.0000000000000007E-2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-1.9999999999999962E-2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-6.0000000000000053E-2</c:v>
                </c:pt>
                <c:pt idx="821">
                  <c:v>-8.0000000000000016E-2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-1.9999999999999962E-2</c:v>
                </c:pt>
                <c:pt idx="834">
                  <c:v>-8.0000000000000016E-2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-2.9999999999999971E-2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-6.0000000000000053E-2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-1.9999999999999962E-2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-6.0000000000000053E-2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-1.0000000000000009E-2</c:v>
                </c:pt>
                <c:pt idx="890">
                  <c:v>-8.0000000000000016E-2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-2.0000000000000018E-2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-6.0000000000000053E-2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-2.9999999999999971E-2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-6.0000000000000053E-2</c:v>
                </c:pt>
                <c:pt idx="932">
                  <c:v>-2.9999999999999971E-2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-1.9999999999999962E-2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-0.11000000000000004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-0.12000000000000005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-7.0000000000000007E-2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-0.12000000000000005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-9.9999999999999534E-3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-0.10000000000000003</c:v>
                </c:pt>
                <c:pt idx="1002">
                  <c:v>-0.13999999999999996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-3.999999999999998E-2</c:v>
                </c:pt>
                <c:pt idx="1010">
                  <c:v>#N/A</c:v>
                </c:pt>
                <c:pt idx="1011">
                  <c:v>#N/A</c:v>
                </c:pt>
                <c:pt idx="1012">
                  <c:v>-0.12999999999999995</c:v>
                </c:pt>
                <c:pt idx="1013">
                  <c:v>#N/A</c:v>
                </c:pt>
                <c:pt idx="1014">
                  <c:v>#N/A</c:v>
                </c:pt>
                <c:pt idx="1015">
                  <c:v>-0.10000000000000003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-0.12999999999999995</c:v>
                </c:pt>
                <c:pt idx="1021">
                  <c:v>#N/A</c:v>
                </c:pt>
                <c:pt idx="1022">
                  <c:v>#N/A</c:v>
                </c:pt>
                <c:pt idx="1023">
                  <c:v>-4.9999999999999989E-2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-0.10000000000000003</c:v>
                </c:pt>
                <c:pt idx="1030">
                  <c:v>-0.12000000000000005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-0.15999999999999998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-0.11000000000000004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-4.9999999999999989E-2</c:v>
                </c:pt>
                <c:pt idx="1051">
                  <c:v>-0.13999999999999996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-6.0000000000000053E-2</c:v>
                </c:pt>
                <c:pt idx="1058">
                  <c:v>-0.13999999999999996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-0.10000000000000003</c:v>
                </c:pt>
                <c:pt idx="1066">
                  <c:v>#N/A</c:v>
                </c:pt>
                <c:pt idx="1067">
                  <c:v>#N/A</c:v>
                </c:pt>
                <c:pt idx="1068">
                  <c:v>-9.9999999999999534E-3</c:v>
                </c:pt>
                <c:pt idx="1069">
                  <c:v>#N/A</c:v>
                </c:pt>
                <c:pt idx="1070">
                  <c:v>#N/A</c:v>
                </c:pt>
                <c:pt idx="1071">
                  <c:v>-6.0000000000000053E-2</c:v>
                </c:pt>
                <c:pt idx="1072">
                  <c:v>-9.0000000000000024E-2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-3.999999999999998E-2</c:v>
                </c:pt>
                <c:pt idx="1079">
                  <c:v>-0.11000000000000004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-8.0000000000000016E-2</c:v>
                </c:pt>
                <c:pt idx="1086">
                  <c:v>-9.0000000000000024E-2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-8.0000000000000016E-2</c:v>
                </c:pt>
                <c:pt idx="1092">
                  <c:v>#N/A</c:v>
                </c:pt>
                <c:pt idx="1093">
                  <c:v>-6.0000000000000053E-2</c:v>
                </c:pt>
                <c:pt idx="1094">
                  <c:v>-1.9999999999999962E-2</c:v>
                </c:pt>
                <c:pt idx="1095">
                  <c:v>-2.4000000000000021E-2</c:v>
                </c:pt>
                <c:pt idx="1096">
                  <c:v>-6.0000000000000053E-2</c:v>
                </c:pt>
                <c:pt idx="1097">
                  <c:v>-6.0000000000000053E-2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B20-4D09-96F6-32404F8D93BC}"/>
            </c:ext>
          </c:extLst>
        </c:ser>
        <c:ser>
          <c:idx val="5"/>
          <c:order val="5"/>
          <c:tx>
            <c:strRef>
              <c:f>Consolidated!$H$1:$H$2</c:f>
              <c:strCache>
                <c:ptCount val="2"/>
                <c:pt idx="0">
                  <c:v>Year</c:v>
                </c:pt>
                <c:pt idx="1">
                  <c:v>2022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CC990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38100" cap="rnd" cmpd="sng">
                <a:solidFill>
                  <a:srgbClr val="CC990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Consolidated!$H$3:$H$1115</c:f>
              <c:numCache>
                <c:formatCode>General</c:formatCode>
                <c:ptCount val="1113"/>
                <c:pt idx="0">
                  <c:v>4.2000000000000037E-2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4.4000000000000039E-2</c:v>
                </c:pt>
                <c:pt idx="28">
                  <c:v>#N/A</c:v>
                </c:pt>
                <c:pt idx="29">
                  <c:v>6.0000000000000053E-2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0.12000000000000005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0.22599999999999998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0.13999999999999996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0.13999999999999996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0.16599999999999998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0.10000000000000003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8.0000000000000016E-2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0.10000000000000003</c:v>
                </c:pt>
                <c:pt idx="197">
                  <c:v>0.19999999999999996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7.0000000000000007E-2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8.0000000000000016E-2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0.11000000000000004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0.13999999999999996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0.10000000000000003</c:v>
                </c:pt>
                <c:pt idx="260">
                  <c:v>#N/A</c:v>
                </c:pt>
                <c:pt idx="261">
                  <c:v>0.15000000000000002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9.0000000000000024E-2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0.12999999999999995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8.0000000000000016E-2</c:v>
                </c:pt>
                <c:pt idx="288">
                  <c:v>4.9999999999999989E-2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0.19999999999999996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9.0000000000000024E-2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0.10000000000000003</c:v>
                </c:pt>
                <c:pt idx="316">
                  <c:v>0.11000000000000004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9.0000000000000024E-2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0.12000000000000005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0.12000000000000005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0.10000000000000003</c:v>
                </c:pt>
                <c:pt idx="358">
                  <c:v>0.11000000000000004</c:v>
                </c:pt>
                <c:pt idx="359">
                  <c:v>#N/A</c:v>
                </c:pt>
                <c:pt idx="360">
                  <c:v>#N/A</c:v>
                </c:pt>
                <c:pt idx="361">
                  <c:v>4.0000000000000036E-2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9.0000000000000024E-2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0.10000000000000003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0.10000000000000003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8.0000000000000016E-2</c:v>
                </c:pt>
                <c:pt idx="400">
                  <c:v>0.10000000000000003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7.0000000000000007E-2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0.18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4.9999999999999989E-2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0.10000000000000003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0.12000000000000005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8.0000000000000016E-2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6.0000000000000053E-2</c:v>
                </c:pt>
                <c:pt idx="469">
                  <c:v>#N/A</c:v>
                </c:pt>
                <c:pt idx="470">
                  <c:v>8.0000000000000016E-2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0.11000000000000004</c:v>
                </c:pt>
                <c:pt idx="477">
                  <c:v>5.0000000000000044E-2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3.999999999999998E-2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8.0000000000000016E-2</c:v>
                </c:pt>
                <c:pt idx="490">
                  <c:v>#N/A</c:v>
                </c:pt>
                <c:pt idx="491">
                  <c:v>2.0000000000000018E-2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6.0000000000000053E-2</c:v>
                </c:pt>
                <c:pt idx="497">
                  <c:v>#N/A</c:v>
                </c:pt>
                <c:pt idx="498">
                  <c:v>4.9999999999999989E-2</c:v>
                </c:pt>
                <c:pt idx="499">
                  <c:v>#N/A</c:v>
                </c:pt>
                <c:pt idx="500">
                  <c:v>#N/A</c:v>
                </c:pt>
                <c:pt idx="501">
                  <c:v>0.13999999999999996</c:v>
                </c:pt>
                <c:pt idx="502">
                  <c:v>#N/A</c:v>
                </c:pt>
                <c:pt idx="503">
                  <c:v>6.0000000000000053E-2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6.0000000000000053E-2</c:v>
                </c:pt>
                <c:pt idx="508">
                  <c:v>#N/A</c:v>
                </c:pt>
                <c:pt idx="509">
                  <c:v>8.0000000000000016E-2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-1.0000000000000009E-2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1.9999999999999962E-2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4.0000000000000036E-2</c:v>
                </c:pt>
                <c:pt idx="532">
                  <c:v>#N/A</c:v>
                </c:pt>
                <c:pt idx="533">
                  <c:v>0.13999999999999996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2.0000000000000018E-2</c:v>
                </c:pt>
                <c:pt idx="541">
                  <c:v>#N/A</c:v>
                </c:pt>
                <c:pt idx="542">
                  <c:v>2.0000000000000018E-2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-1.0000000000000009E-2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1.0000000000000009E-2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0.10000000000000003</c:v>
                </c:pt>
                <c:pt idx="562">
                  <c:v>#N/A</c:v>
                </c:pt>
                <c:pt idx="563">
                  <c:v>2.0000000000000018E-2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2.9999999999999971E-2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4.0000000000000036E-2</c:v>
                </c:pt>
                <c:pt idx="574">
                  <c:v>#N/A</c:v>
                </c:pt>
                <c:pt idx="575">
                  <c:v>0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-2.0000000000000018E-2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#N/A</c:v>
                </c:pt>
                <c:pt idx="603">
                  <c:v>3.0000000000000027E-2</c:v>
                </c:pt>
                <c:pt idx="604">
                  <c:v>#N/A</c:v>
                </c:pt>
                <c:pt idx="605">
                  <c:v>#N/A</c:v>
                </c:pt>
                <c:pt idx="606">
                  <c:v>4.0000000000000036E-2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5.0000000000000044E-2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1.0000000000000009E-2</c:v>
                </c:pt>
                <c:pt idx="617">
                  <c:v>1.9999999999999962E-2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20-4D09-96F6-32404F8D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58688"/>
        <c:axId val="219951424"/>
      </c:lineChart>
      <c:catAx>
        <c:axId val="3579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Election</a:t>
                </a:r>
                <a:endParaRPr/>
              </a:p>
            </c:rich>
          </c:tx>
          <c:layout>
            <c:manualLayout>
              <c:xMode val="edge"/>
              <c:yMode val="edge"/>
              <c:x val="0.46348499999999998"/>
              <c:y val="0.86721700000000002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51424"/>
        <c:crosses val="autoZero"/>
        <c:auto val="1"/>
        <c:lblAlgn val="ctr"/>
        <c:lblOffset val="100"/>
        <c:noMultiLvlLbl val="0"/>
      </c:catAx>
      <c:valAx>
        <c:axId val="219951424"/>
        <c:scaling>
          <c:orientation val="minMax"/>
          <c:max val="0.3"/>
          <c:min val="-0.25"/>
        </c:scaling>
        <c:delete val="0"/>
        <c:axPos val="l"/>
        <c:majorGridlines>
          <c:spPr bwMode="auto">
            <a:prstGeom prst="rect">
              <a:avLst/>
            </a:prstGeom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2PP </a:t>
                </a:r>
                <a:endParaRPr/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58688"/>
        <c:crosses val="autoZero"/>
        <c:crossBetween val="midCat"/>
        <c:majorUnit val="0.05"/>
      </c:valAx>
      <c:spPr>
        <a:prstGeom prst="rect">
          <a:avLst/>
        </a:prstGeom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3741000000000002E-2"/>
          <c:y val="0.90654999999999997"/>
          <c:w val="0.96542300000000003"/>
          <c:h val="9.3450000000000005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199157</xdr:colOff>
      <xdr:row>203</xdr:row>
      <xdr:rowOff>290947</xdr:rowOff>
    </xdr:from>
    <xdr:to>
      <xdr:col>35</xdr:col>
      <xdr:colOff>138544</xdr:colOff>
      <xdr:row>212</xdr:row>
      <xdr:rowOff>72738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379269</xdr:colOff>
      <xdr:row>20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346581</xdr:colOff>
      <xdr:row>5</xdr:row>
      <xdr:rowOff>95048</xdr:rowOff>
    </xdr:from>
    <xdr:to>
      <xdr:col>32</xdr:col>
      <xdr:colOff>600075</xdr:colOff>
      <xdr:row>31</xdr:row>
      <xdr:rowOff>51547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Opinion_polling_for_the_next_Australian_federal_election" TargetMode="External"/><Relationship Id="rId1" Type="http://schemas.openxmlformats.org/officeDocument/2006/relationships/hyperlink" Target="https://en.wikipedia.org/wiki/Opinion_polling_for_the_next_Australian_federal_ele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Opinion_polling_for_the_2010_Australian_federal_election" TargetMode="External"/><Relationship Id="rId2" Type="http://schemas.openxmlformats.org/officeDocument/2006/relationships/hyperlink" Target="https://en.wikipedia.org/wiki/Australian_Labor_Party" TargetMode="External"/><Relationship Id="rId1" Type="http://schemas.openxmlformats.org/officeDocument/2006/relationships/hyperlink" Target="https://en.wikipedia.org/wiki/Coalition_(Australia)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Opinion_polling_for_the_2010_Australian_federal_electio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ustralian_Labor_Party" TargetMode="External"/><Relationship Id="rId1" Type="http://schemas.openxmlformats.org/officeDocument/2006/relationships/hyperlink" Target="https://en.wikipedia.org/wiki/Coalition_(Australi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20"/>
  <sheetViews>
    <sheetView workbookViewId="0"/>
  </sheetViews>
  <sheetFormatPr defaultRowHeight="15" x14ac:dyDescent="0.25"/>
  <cols>
    <col min="1" max="1" width="10.85546875" customWidth="1"/>
    <col min="2" max="2" width="19.42578125" customWidth="1"/>
  </cols>
  <sheetData>
    <row r="1" spans="1:292" x14ac:dyDescent="0.25">
      <c r="C1" t="s">
        <v>0</v>
      </c>
    </row>
    <row r="2" spans="1:292" ht="31.5" customHeight="1" x14ac:dyDescent="0.25">
      <c r="A2" s="1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</row>
    <row r="3" spans="1:292" x14ac:dyDescent="0.25">
      <c r="A3" s="65">
        <v>2007</v>
      </c>
      <c r="B3" s="2" t="s">
        <v>2</v>
      </c>
      <c r="I3">
        <v>58</v>
      </c>
      <c r="M3">
        <v>57</v>
      </c>
      <c r="O3">
        <v>63</v>
      </c>
    </row>
    <row r="4" spans="1:292" x14ac:dyDescent="0.25">
      <c r="A4" s="65"/>
      <c r="B4" s="2" t="s">
        <v>3</v>
      </c>
      <c r="I4">
        <v>42</v>
      </c>
      <c r="M4">
        <v>43</v>
      </c>
      <c r="O4">
        <v>37</v>
      </c>
    </row>
    <row r="5" spans="1:292" x14ac:dyDescent="0.25">
      <c r="A5" s="65"/>
      <c r="B5" s="2" t="s">
        <v>4</v>
      </c>
      <c r="I5">
        <f>I3-I4</f>
        <v>16</v>
      </c>
      <c r="M5">
        <f>M3-M4</f>
        <v>14</v>
      </c>
    </row>
    <row r="6" spans="1:292" x14ac:dyDescent="0.25">
      <c r="A6" s="65">
        <v>2010</v>
      </c>
      <c r="B6" s="2" t="s">
        <v>2</v>
      </c>
    </row>
    <row r="7" spans="1:292" x14ac:dyDescent="0.25">
      <c r="A7" s="65"/>
      <c r="B7" s="2" t="s">
        <v>3</v>
      </c>
    </row>
    <row r="8" spans="1:292" x14ac:dyDescent="0.25">
      <c r="A8" s="65"/>
      <c r="B8" s="2" t="s">
        <v>4</v>
      </c>
    </row>
    <row r="9" spans="1:292" x14ac:dyDescent="0.25">
      <c r="A9" s="65">
        <v>2013</v>
      </c>
      <c r="B9" s="2" t="s">
        <v>2</v>
      </c>
    </row>
    <row r="10" spans="1:292" x14ac:dyDescent="0.25">
      <c r="A10" s="65"/>
      <c r="B10" s="2" t="s">
        <v>3</v>
      </c>
    </row>
    <row r="11" spans="1:292" x14ac:dyDescent="0.25">
      <c r="A11" s="65"/>
      <c r="B11" s="2" t="s">
        <v>4</v>
      </c>
    </row>
    <row r="12" spans="1:292" x14ac:dyDescent="0.25">
      <c r="A12" s="65">
        <v>2016</v>
      </c>
      <c r="B12" s="2" t="s">
        <v>2</v>
      </c>
    </row>
    <row r="13" spans="1:292" x14ac:dyDescent="0.25">
      <c r="A13" s="65"/>
      <c r="B13" s="2" t="s">
        <v>3</v>
      </c>
    </row>
    <row r="14" spans="1:292" x14ac:dyDescent="0.25">
      <c r="A14" s="65"/>
      <c r="B14" s="2" t="s">
        <v>4</v>
      </c>
    </row>
    <row r="15" spans="1:292" x14ac:dyDescent="0.25">
      <c r="A15" s="65">
        <v>2019</v>
      </c>
      <c r="B15" s="2" t="s">
        <v>2</v>
      </c>
    </row>
    <row r="16" spans="1:292" x14ac:dyDescent="0.25">
      <c r="A16" s="65"/>
      <c r="B16" s="2" t="s">
        <v>3</v>
      </c>
    </row>
    <row r="17" spans="1:2" x14ac:dyDescent="0.25">
      <c r="A17" s="65"/>
      <c r="B17" s="2" t="s">
        <v>4</v>
      </c>
    </row>
    <row r="18" spans="1:2" x14ac:dyDescent="0.25">
      <c r="A18" s="65">
        <v>2022</v>
      </c>
      <c r="B18" s="2" t="s">
        <v>2</v>
      </c>
    </row>
    <row r="19" spans="1:2" x14ac:dyDescent="0.25">
      <c r="A19" s="65"/>
      <c r="B19" s="2" t="s">
        <v>3</v>
      </c>
    </row>
    <row r="20" spans="1:2" x14ac:dyDescent="0.25">
      <c r="A20" s="65"/>
      <c r="B20" s="2" t="s">
        <v>4</v>
      </c>
    </row>
  </sheetData>
  <mergeCells count="6">
    <mergeCell ref="A18:A20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4"/>
  <sheetViews>
    <sheetView tabSelected="1" zoomScale="85" workbookViewId="0">
      <selection activeCell="E10" sqref="E10"/>
    </sheetView>
  </sheetViews>
  <sheetFormatPr defaultRowHeight="15" x14ac:dyDescent="0.25"/>
  <cols>
    <col min="1" max="1" width="13.7109375" customWidth="1"/>
    <col min="2" max="2" width="25.140625" customWidth="1"/>
    <col min="3" max="3" width="15.85546875" customWidth="1"/>
    <col min="4" max="4" width="15.42578125" customWidth="1"/>
    <col min="5" max="5" width="18.28515625" customWidth="1"/>
    <col min="6" max="6" width="22" customWidth="1"/>
  </cols>
  <sheetData>
    <row r="1" spans="1:20" x14ac:dyDescent="0.25">
      <c r="A1" s="66">
        <v>2022</v>
      </c>
      <c r="B1" s="66"/>
      <c r="C1" s="66"/>
      <c r="D1" s="66"/>
      <c r="E1" s="66"/>
      <c r="F1" s="66"/>
    </row>
    <row r="2" spans="1:20" ht="25.5" x14ac:dyDescent="0.25">
      <c r="B2" s="8" t="s">
        <v>5</v>
      </c>
      <c r="C2" s="52" t="s">
        <v>6</v>
      </c>
      <c r="D2" s="52"/>
      <c r="E2" s="2"/>
      <c r="F2" s="9"/>
      <c r="H2" t="e">
        <f>_xlfn.XLOOKUP($B2,'2022'!$E$5:$E$6914,'2022'!$F$5:$F$6914)</f>
        <v>#N/A</v>
      </c>
    </row>
    <row r="3" spans="1:20" ht="43.5" customHeight="1" x14ac:dyDescent="0.25">
      <c r="B3" s="8"/>
      <c r="C3" s="4" t="s">
        <v>9</v>
      </c>
      <c r="D3" s="4" t="s">
        <v>10</v>
      </c>
      <c r="E3" s="2" t="s">
        <v>888</v>
      </c>
      <c r="F3" s="9" t="s">
        <v>889</v>
      </c>
    </row>
    <row r="4" spans="1:20" ht="43.5" customHeight="1" x14ac:dyDescent="0.25">
      <c r="A4" s="25" t="s">
        <v>890</v>
      </c>
      <c r="B4" s="12">
        <f t="shared" ref="B4:B11" si="0">DATEVALUE(_xlfn.TEXTAFTER(A4,"–"))</f>
        <v>45325</v>
      </c>
      <c r="C4" s="27">
        <v>0.52</v>
      </c>
      <c r="D4" s="26">
        <v>0.48</v>
      </c>
      <c r="E4">
        <f t="shared" ref="E4:E12" si="1">DATEDIF($B$97,B4,"d")</f>
        <v>623</v>
      </c>
      <c r="F4" s="24">
        <f t="shared" ref="F4:F12" si="2">C4-D4</f>
        <v>4.0000000000000036E-2</v>
      </c>
      <c r="G4" s="26"/>
      <c r="H4" s="26"/>
      <c r="I4" s="57"/>
      <c r="J4" s="26"/>
      <c r="K4" s="57"/>
      <c r="L4" s="27"/>
      <c r="M4" s="26"/>
    </row>
    <row r="5" spans="1:20" ht="43.5" customHeight="1" x14ac:dyDescent="0.25">
      <c r="A5" s="25" t="s">
        <v>891</v>
      </c>
      <c r="B5" s="12">
        <f t="shared" si="0"/>
        <v>45319</v>
      </c>
      <c r="C5" s="27">
        <v>0.48</v>
      </c>
      <c r="D5" s="26">
        <v>0.46</v>
      </c>
      <c r="E5">
        <f t="shared" si="1"/>
        <v>617</v>
      </c>
      <c r="F5" s="24">
        <f t="shared" si="2"/>
        <v>1.9999999999999962E-2</v>
      </c>
      <c r="N5" s="26"/>
      <c r="O5" s="26"/>
      <c r="P5" s="26"/>
      <c r="Q5" s="26"/>
      <c r="R5" s="26"/>
      <c r="S5" s="27"/>
      <c r="T5" s="26"/>
    </row>
    <row r="6" spans="1:20" ht="43.5" customHeight="1" x14ac:dyDescent="0.25">
      <c r="A6" s="25" t="s">
        <v>892</v>
      </c>
      <c r="B6" s="12">
        <f t="shared" si="0"/>
        <v>45318</v>
      </c>
      <c r="C6" s="35">
        <v>0.505</v>
      </c>
      <c r="D6" s="58">
        <v>0.495</v>
      </c>
      <c r="E6">
        <f t="shared" si="1"/>
        <v>616</v>
      </c>
      <c r="F6" s="24">
        <f t="shared" si="2"/>
        <v>1.0000000000000009E-2</v>
      </c>
      <c r="N6" s="26"/>
      <c r="O6" s="34"/>
      <c r="P6" s="57"/>
      <c r="Q6" s="26"/>
      <c r="R6" s="57"/>
      <c r="S6" s="35"/>
      <c r="T6" s="58"/>
    </row>
    <row r="7" spans="1:20" ht="43.5" customHeight="1" x14ac:dyDescent="0.25">
      <c r="A7" s="25" t="s">
        <v>893</v>
      </c>
      <c r="B7" s="12">
        <f t="shared" si="0"/>
        <v>45312</v>
      </c>
      <c r="C7" s="35">
        <v>0.52500000000000002</v>
      </c>
      <c r="D7" s="58">
        <v>0.47499999999999998</v>
      </c>
      <c r="E7">
        <f t="shared" si="1"/>
        <v>610</v>
      </c>
      <c r="F7" s="24">
        <f t="shared" si="2"/>
        <v>5.0000000000000044E-2</v>
      </c>
      <c r="N7" s="34"/>
      <c r="O7" s="26"/>
      <c r="P7" s="57"/>
      <c r="Q7" s="26"/>
      <c r="R7" s="57"/>
      <c r="S7" s="35"/>
      <c r="T7" s="58"/>
    </row>
    <row r="8" spans="1:20" ht="43.5" customHeight="1" x14ac:dyDescent="0.25">
      <c r="A8" s="25" t="s">
        <v>894</v>
      </c>
      <c r="B8" s="12">
        <f t="shared" si="0"/>
        <v>45308</v>
      </c>
      <c r="C8" s="27">
        <v>0.52</v>
      </c>
      <c r="D8" s="59">
        <v>0.48</v>
      </c>
      <c r="E8">
        <f t="shared" si="1"/>
        <v>606</v>
      </c>
      <c r="F8" s="24">
        <f t="shared" si="2"/>
        <v>4.0000000000000036E-2</v>
      </c>
      <c r="N8" s="26"/>
      <c r="O8" s="26"/>
      <c r="P8" s="57"/>
      <c r="Q8" s="26"/>
      <c r="R8" s="57"/>
      <c r="S8" s="27"/>
      <c r="T8" s="59"/>
    </row>
    <row r="9" spans="1:20" ht="43.5" customHeight="1" x14ac:dyDescent="0.25">
      <c r="A9" s="25" t="s">
        <v>895</v>
      </c>
      <c r="B9" s="12">
        <f t="shared" si="0"/>
        <v>45305</v>
      </c>
      <c r="C9" s="35">
        <v>0.51500000000000001</v>
      </c>
      <c r="D9" s="58">
        <v>0.48499999999999999</v>
      </c>
      <c r="E9">
        <f t="shared" si="1"/>
        <v>603</v>
      </c>
      <c r="F9" s="24">
        <f t="shared" si="2"/>
        <v>3.0000000000000027E-2</v>
      </c>
      <c r="N9" s="26"/>
      <c r="O9" s="34"/>
      <c r="P9" s="57"/>
      <c r="Q9" s="26"/>
      <c r="R9" s="57"/>
      <c r="S9" s="35"/>
      <c r="T9" s="58"/>
    </row>
    <row r="10" spans="1:20" ht="43.5" customHeight="1" x14ac:dyDescent="0.25">
      <c r="A10" s="60" t="s">
        <v>896</v>
      </c>
      <c r="B10" s="12">
        <f t="shared" si="0"/>
        <v>45302</v>
      </c>
      <c r="C10" s="59">
        <v>0.5</v>
      </c>
      <c r="D10" s="59">
        <v>0.5</v>
      </c>
      <c r="E10">
        <f t="shared" si="1"/>
        <v>600</v>
      </c>
      <c r="F10" s="24">
        <f t="shared" si="2"/>
        <v>0</v>
      </c>
      <c r="N10" s="26"/>
      <c r="O10" s="57"/>
      <c r="P10" s="57"/>
      <c r="Q10" s="26"/>
      <c r="R10" s="57"/>
      <c r="S10" s="59"/>
      <c r="T10" s="59"/>
    </row>
    <row r="11" spans="1:20" ht="43.5" customHeight="1" x14ac:dyDescent="0.25">
      <c r="A11" s="25" t="s">
        <v>897</v>
      </c>
      <c r="B11" s="12">
        <f t="shared" si="0"/>
        <v>45298</v>
      </c>
      <c r="C11" s="26">
        <v>0.49</v>
      </c>
      <c r="D11" s="45">
        <v>0.51</v>
      </c>
      <c r="E11">
        <f t="shared" si="1"/>
        <v>596</v>
      </c>
      <c r="F11" s="24">
        <f t="shared" si="2"/>
        <v>-2.0000000000000018E-2</v>
      </c>
      <c r="N11" s="26"/>
      <c r="O11" s="26"/>
      <c r="P11" s="57"/>
      <c r="Q11" s="26"/>
      <c r="R11" s="57"/>
      <c r="S11" s="26"/>
      <c r="T11" s="45"/>
    </row>
    <row r="12" spans="1:20" ht="43.5" customHeight="1" x14ac:dyDescent="0.25">
      <c r="A12" s="25" t="s">
        <v>898</v>
      </c>
      <c r="B12" s="12">
        <f t="shared" ref="B12:B75" si="3">DATEVALUE(_xlfn.TEXTAFTER(A12,"–"))</f>
        <v>45277</v>
      </c>
      <c r="C12" s="59">
        <v>0.5</v>
      </c>
      <c r="D12" s="59">
        <v>0.5</v>
      </c>
      <c r="E12">
        <f t="shared" si="1"/>
        <v>575</v>
      </c>
      <c r="F12" s="24">
        <f t="shared" si="2"/>
        <v>0</v>
      </c>
      <c r="H12" s="25"/>
      <c r="I12" s="61"/>
      <c r="J12" s="62"/>
      <c r="K12" s="63"/>
      <c r="L12" s="26"/>
      <c r="M12" s="26"/>
    </row>
    <row r="13" spans="1:20" ht="45" x14ac:dyDescent="0.25">
      <c r="A13" s="25" t="s">
        <v>899</v>
      </c>
      <c r="B13" s="12">
        <f t="shared" si="3"/>
        <v>45277</v>
      </c>
      <c r="C13" s="59">
        <v>0.5</v>
      </c>
      <c r="D13" s="59">
        <v>0.5</v>
      </c>
      <c r="E13">
        <f t="shared" ref="E13:E76" si="4">DATEDIF($B$97,B13,"d")</f>
        <v>575</v>
      </c>
      <c r="F13" s="24">
        <f t="shared" ref="F13:F76" si="5">C13-D13</f>
        <v>0</v>
      </c>
      <c r="H13" s="25"/>
      <c r="I13" s="61"/>
      <c r="J13" s="62"/>
      <c r="K13" s="63"/>
      <c r="L13" s="34"/>
      <c r="M13" s="26"/>
    </row>
    <row r="14" spans="1:20" ht="45" x14ac:dyDescent="0.25">
      <c r="A14" s="25" t="s">
        <v>900</v>
      </c>
      <c r="B14" s="12">
        <f t="shared" si="3"/>
        <v>45275</v>
      </c>
      <c r="C14" s="27">
        <v>0.52</v>
      </c>
      <c r="D14" s="26">
        <v>0.48</v>
      </c>
      <c r="E14">
        <f t="shared" si="4"/>
        <v>573</v>
      </c>
      <c r="F14" s="24">
        <f t="shared" si="5"/>
        <v>4.0000000000000036E-2</v>
      </c>
      <c r="H14" s="25"/>
      <c r="I14" s="61"/>
      <c r="J14" s="62"/>
      <c r="K14" s="63"/>
      <c r="L14" s="26"/>
      <c r="M14" s="34"/>
    </row>
    <row r="15" spans="1:20" ht="45" x14ac:dyDescent="0.25">
      <c r="A15" s="25" t="s">
        <v>901</v>
      </c>
      <c r="B15" s="12">
        <f t="shared" si="3"/>
        <v>45271</v>
      </c>
      <c r="C15" s="27">
        <v>0.49</v>
      </c>
      <c r="D15" s="26">
        <v>0.46</v>
      </c>
      <c r="E15">
        <f t="shared" si="4"/>
        <v>569</v>
      </c>
      <c r="F15" s="24">
        <f t="shared" si="5"/>
        <v>2.9999999999999971E-2</v>
      </c>
      <c r="H15" s="25"/>
      <c r="I15" s="61"/>
      <c r="J15" s="62"/>
      <c r="K15" s="63"/>
      <c r="L15" s="26"/>
      <c r="M15" s="26"/>
    </row>
    <row r="16" spans="1:20" ht="45" x14ac:dyDescent="0.25">
      <c r="A16" s="25" t="s">
        <v>901</v>
      </c>
      <c r="B16" s="12">
        <f t="shared" si="3"/>
        <v>45271</v>
      </c>
      <c r="C16" s="35">
        <v>0.52800000000000002</v>
      </c>
      <c r="D16" s="34">
        <v>0.47199999999999998</v>
      </c>
      <c r="E16">
        <f t="shared" si="4"/>
        <v>569</v>
      </c>
      <c r="F16" s="24">
        <f t="shared" si="5"/>
        <v>5.600000000000005E-2</v>
      </c>
      <c r="H16" s="25"/>
      <c r="I16" s="61"/>
      <c r="J16" s="62"/>
      <c r="K16" s="63"/>
      <c r="L16" s="26"/>
      <c r="M16" s="34"/>
    </row>
    <row r="17" spans="1:13" ht="30" x14ac:dyDescent="0.25">
      <c r="A17" s="25" t="s">
        <v>902</v>
      </c>
      <c r="B17" s="12">
        <f t="shared" si="3"/>
        <v>45265</v>
      </c>
      <c r="C17" s="27">
        <v>0.51</v>
      </c>
      <c r="D17" s="26">
        <v>0.49</v>
      </c>
      <c r="E17">
        <f t="shared" si="4"/>
        <v>563</v>
      </c>
      <c r="F17" s="24">
        <f t="shared" si="5"/>
        <v>2.0000000000000018E-2</v>
      </c>
      <c r="H17" s="60"/>
      <c r="I17" s="62"/>
      <c r="J17" s="62"/>
      <c r="K17" s="63"/>
      <c r="L17" s="26"/>
      <c r="M17" s="26"/>
    </row>
    <row r="18" spans="1:13" ht="17.25" customHeight="1" x14ac:dyDescent="0.25">
      <c r="A18" s="25" t="s">
        <v>903</v>
      </c>
      <c r="B18" s="12">
        <f t="shared" si="3"/>
        <v>45263</v>
      </c>
      <c r="C18" s="27">
        <v>0.55000000000000004</v>
      </c>
      <c r="D18" s="26">
        <v>0.45</v>
      </c>
      <c r="E18">
        <f t="shared" si="4"/>
        <v>561</v>
      </c>
      <c r="F18" s="24">
        <f t="shared" si="5"/>
        <v>0.10000000000000003</v>
      </c>
      <c r="H18" s="25"/>
      <c r="I18" s="61"/>
      <c r="J18" s="62"/>
      <c r="K18" s="63"/>
      <c r="L18" s="26"/>
      <c r="M18" s="26"/>
    </row>
    <row r="19" spans="1:13" ht="60" x14ac:dyDescent="0.25">
      <c r="A19" s="25" t="s">
        <v>904</v>
      </c>
      <c r="B19" s="12">
        <f t="shared" si="3"/>
        <v>45263</v>
      </c>
      <c r="C19" s="27">
        <v>0.51</v>
      </c>
      <c r="D19" s="26">
        <v>0.49</v>
      </c>
      <c r="E19">
        <f t="shared" si="4"/>
        <v>561</v>
      </c>
      <c r="F19" s="24">
        <f t="shared" si="5"/>
        <v>2.0000000000000018E-2</v>
      </c>
    </row>
    <row r="20" spans="1:13" ht="45" x14ac:dyDescent="0.25">
      <c r="A20" s="25" t="s">
        <v>905</v>
      </c>
      <c r="B20" s="12">
        <f t="shared" si="3"/>
        <v>45256</v>
      </c>
      <c r="C20" s="27">
        <v>0.48</v>
      </c>
      <c r="D20" s="26">
        <v>0.47</v>
      </c>
      <c r="E20">
        <f t="shared" si="4"/>
        <v>554</v>
      </c>
      <c r="F20" s="24">
        <f t="shared" si="5"/>
        <v>1.0000000000000009E-2</v>
      </c>
    </row>
    <row r="21" spans="1:13" ht="45" x14ac:dyDescent="0.25">
      <c r="A21" s="25" t="s">
        <v>906</v>
      </c>
      <c r="B21" s="12">
        <f t="shared" si="3"/>
        <v>45256</v>
      </c>
      <c r="C21" s="35">
        <v>0.52500000000000002</v>
      </c>
      <c r="D21" s="34">
        <v>0.47499999999999998</v>
      </c>
      <c r="E21">
        <f t="shared" si="4"/>
        <v>554</v>
      </c>
      <c r="F21" s="24">
        <f t="shared" si="5"/>
        <v>5.0000000000000044E-2</v>
      </c>
    </row>
    <row r="22" spans="1:13" ht="45" x14ac:dyDescent="0.25">
      <c r="A22" s="25" t="s">
        <v>907</v>
      </c>
      <c r="B22" s="12">
        <f t="shared" si="3"/>
        <v>45254</v>
      </c>
      <c r="C22" s="59">
        <v>0.5</v>
      </c>
      <c r="D22" s="59">
        <v>0.5</v>
      </c>
      <c r="E22">
        <f t="shared" si="4"/>
        <v>552</v>
      </c>
      <c r="F22" s="24">
        <f t="shared" si="5"/>
        <v>0</v>
      </c>
    </row>
    <row r="23" spans="1:13" ht="45" x14ac:dyDescent="0.25">
      <c r="A23" s="25" t="s">
        <v>908</v>
      </c>
      <c r="B23" s="12">
        <f t="shared" si="3"/>
        <v>45249</v>
      </c>
      <c r="C23" s="34">
        <v>0.495</v>
      </c>
      <c r="D23" s="46">
        <v>0.505</v>
      </c>
      <c r="E23">
        <f t="shared" si="4"/>
        <v>547</v>
      </c>
      <c r="F23" s="24">
        <f t="shared" si="5"/>
        <v>-1.0000000000000009E-2</v>
      </c>
    </row>
    <row r="24" spans="1:13" ht="45" x14ac:dyDescent="0.25">
      <c r="A24" s="25" t="s">
        <v>909</v>
      </c>
      <c r="B24" s="12">
        <f t="shared" si="3"/>
        <v>45244</v>
      </c>
      <c r="C24" s="27">
        <v>0.51</v>
      </c>
      <c r="D24" s="26">
        <v>0.49</v>
      </c>
      <c r="E24">
        <f t="shared" si="4"/>
        <v>542</v>
      </c>
      <c r="F24" s="24">
        <f t="shared" si="5"/>
        <v>2.0000000000000018E-2</v>
      </c>
    </row>
    <row r="25" spans="1:13" ht="45" x14ac:dyDescent="0.25">
      <c r="A25" s="25" t="s">
        <v>910</v>
      </c>
      <c r="B25" s="12">
        <f t="shared" si="3"/>
        <v>45242</v>
      </c>
      <c r="C25" s="27">
        <v>0.49</v>
      </c>
      <c r="D25" s="26">
        <v>0.47</v>
      </c>
      <c r="E25">
        <f t="shared" si="4"/>
        <v>540</v>
      </c>
      <c r="F25" s="24">
        <f t="shared" si="5"/>
        <v>2.0000000000000018E-2</v>
      </c>
    </row>
    <row r="26" spans="1:13" ht="45" x14ac:dyDescent="0.25">
      <c r="A26" s="25" t="s">
        <v>911</v>
      </c>
      <c r="B26" s="12">
        <f t="shared" si="3"/>
        <v>45242</v>
      </c>
      <c r="C26" s="59">
        <v>0.5</v>
      </c>
      <c r="D26" s="59">
        <v>0.5</v>
      </c>
      <c r="E26">
        <f t="shared" si="4"/>
        <v>540</v>
      </c>
      <c r="F26" s="24">
        <f t="shared" si="5"/>
        <v>0</v>
      </c>
    </row>
    <row r="27" spans="1:13" ht="45" x14ac:dyDescent="0.25">
      <c r="A27" s="25" t="s">
        <v>912</v>
      </c>
      <c r="B27" s="12">
        <f t="shared" si="3"/>
        <v>45235</v>
      </c>
      <c r="C27" s="27">
        <v>0.56999999999999995</v>
      </c>
      <c r="D27" s="26">
        <v>0.43</v>
      </c>
      <c r="E27">
        <f t="shared" si="4"/>
        <v>533</v>
      </c>
      <c r="F27" s="24">
        <f t="shared" si="5"/>
        <v>0.13999999999999996</v>
      </c>
    </row>
    <row r="28" spans="1:13" ht="45" x14ac:dyDescent="0.25">
      <c r="A28" s="25" t="s">
        <v>913</v>
      </c>
      <c r="B28" s="12">
        <f t="shared" si="3"/>
        <v>45233</v>
      </c>
      <c r="C28" s="27">
        <v>0.52</v>
      </c>
      <c r="D28" s="26">
        <v>0.48</v>
      </c>
      <c r="E28">
        <f t="shared" si="4"/>
        <v>531</v>
      </c>
      <c r="F28" s="24">
        <f t="shared" si="5"/>
        <v>4.0000000000000036E-2</v>
      </c>
    </row>
    <row r="29" spans="1:13" ht="30" x14ac:dyDescent="0.25">
      <c r="A29" s="25" t="s">
        <v>914</v>
      </c>
      <c r="B29" s="12">
        <f t="shared" si="3"/>
        <v>45228</v>
      </c>
      <c r="C29" s="27">
        <v>0.48</v>
      </c>
      <c r="D29" s="26">
        <v>0.46</v>
      </c>
      <c r="E29">
        <f t="shared" si="4"/>
        <v>526</v>
      </c>
      <c r="F29" s="24">
        <f t="shared" si="5"/>
        <v>1.9999999999999962E-2</v>
      </c>
    </row>
    <row r="30" spans="1:13" ht="30" x14ac:dyDescent="0.25">
      <c r="A30" s="25" t="s">
        <v>915</v>
      </c>
      <c r="B30" s="12">
        <f t="shared" si="3"/>
        <v>45228</v>
      </c>
      <c r="C30" s="27">
        <v>0.53</v>
      </c>
      <c r="D30" s="26">
        <v>0.47</v>
      </c>
      <c r="E30">
        <f t="shared" si="4"/>
        <v>526</v>
      </c>
      <c r="F30" s="24">
        <f t="shared" si="5"/>
        <v>6.0000000000000053E-2</v>
      </c>
    </row>
    <row r="31" spans="1:13" ht="30" x14ac:dyDescent="0.25">
      <c r="A31" s="25" t="s">
        <v>916</v>
      </c>
      <c r="B31" s="12">
        <f t="shared" si="3"/>
        <v>45221</v>
      </c>
      <c r="C31" s="34">
        <v>0.495</v>
      </c>
      <c r="D31" s="46">
        <v>0.505</v>
      </c>
      <c r="E31">
        <f t="shared" si="4"/>
        <v>519</v>
      </c>
      <c r="F31" s="24">
        <f t="shared" si="5"/>
        <v>-1.0000000000000009E-2</v>
      </c>
    </row>
    <row r="32" spans="1:13" ht="30" x14ac:dyDescent="0.25">
      <c r="A32" s="25" t="s">
        <v>917</v>
      </c>
      <c r="B32" s="12">
        <f t="shared" si="3"/>
        <v>45211</v>
      </c>
      <c r="C32" s="27">
        <v>0.54</v>
      </c>
      <c r="D32" s="26">
        <v>0.46</v>
      </c>
      <c r="E32">
        <f t="shared" si="4"/>
        <v>509</v>
      </c>
      <c r="F32" s="24">
        <f t="shared" si="5"/>
        <v>8.0000000000000016E-2</v>
      </c>
    </row>
    <row r="33" spans="1:6" ht="30" x14ac:dyDescent="0.25">
      <c r="A33" s="25" t="s">
        <v>918</v>
      </c>
      <c r="B33" s="12">
        <f t="shared" si="3"/>
        <v>45209</v>
      </c>
      <c r="C33" s="27">
        <v>0.53</v>
      </c>
      <c r="D33" s="26">
        <v>0.47</v>
      </c>
      <c r="E33">
        <f t="shared" si="4"/>
        <v>507</v>
      </c>
      <c r="F33" s="24">
        <f t="shared" si="5"/>
        <v>6.0000000000000053E-2</v>
      </c>
    </row>
    <row r="34" spans="1:6" ht="30" x14ac:dyDescent="0.25">
      <c r="A34" s="25" t="s">
        <v>919</v>
      </c>
      <c r="B34" s="12">
        <f t="shared" si="3"/>
        <v>45205</v>
      </c>
      <c r="C34" s="27">
        <v>0.53</v>
      </c>
      <c r="D34" s="26">
        <v>0.47</v>
      </c>
      <c r="E34">
        <f t="shared" si="4"/>
        <v>503</v>
      </c>
      <c r="F34" s="24">
        <f t="shared" si="5"/>
        <v>6.0000000000000053E-2</v>
      </c>
    </row>
    <row r="35" spans="1:6" ht="45" x14ac:dyDescent="0.25">
      <c r="A35" s="25" t="s">
        <v>920</v>
      </c>
      <c r="B35" s="12">
        <f t="shared" si="3"/>
        <v>45203</v>
      </c>
      <c r="C35" s="27">
        <v>0.56999999999999995</v>
      </c>
      <c r="D35" s="26">
        <v>0.43</v>
      </c>
      <c r="E35">
        <f t="shared" si="4"/>
        <v>501</v>
      </c>
      <c r="F35" s="24">
        <f t="shared" si="5"/>
        <v>0.13999999999999996</v>
      </c>
    </row>
    <row r="36" spans="1:6" ht="45" x14ac:dyDescent="0.25">
      <c r="A36" s="25" t="s">
        <v>921</v>
      </c>
      <c r="B36" s="12">
        <f t="shared" si="3"/>
        <v>45200</v>
      </c>
      <c r="C36" s="27">
        <v>0.5</v>
      </c>
      <c r="D36" s="26">
        <v>0.45</v>
      </c>
      <c r="E36">
        <f t="shared" si="4"/>
        <v>498</v>
      </c>
      <c r="F36" s="24">
        <f t="shared" si="5"/>
        <v>4.9999999999999989E-2</v>
      </c>
    </row>
    <row r="37" spans="1:6" ht="45" x14ac:dyDescent="0.25">
      <c r="A37" s="25" t="s">
        <v>922</v>
      </c>
      <c r="B37" s="12">
        <f t="shared" si="3"/>
        <v>45198</v>
      </c>
      <c r="C37" s="27">
        <v>0.53</v>
      </c>
      <c r="D37" s="26">
        <v>0.47</v>
      </c>
      <c r="E37">
        <f t="shared" si="4"/>
        <v>496</v>
      </c>
      <c r="F37" s="24">
        <f t="shared" si="5"/>
        <v>6.0000000000000053E-2</v>
      </c>
    </row>
    <row r="38" spans="1:6" ht="45" x14ac:dyDescent="0.25">
      <c r="A38" s="25" t="s">
        <v>923</v>
      </c>
      <c r="B38" s="12">
        <f t="shared" si="3"/>
        <v>45193</v>
      </c>
      <c r="C38" s="27">
        <v>0.51</v>
      </c>
      <c r="D38" s="26">
        <v>0.49</v>
      </c>
      <c r="E38">
        <f t="shared" si="4"/>
        <v>491</v>
      </c>
      <c r="F38" s="24">
        <f t="shared" si="5"/>
        <v>2.0000000000000018E-2</v>
      </c>
    </row>
    <row r="39" spans="1:6" ht="45" x14ac:dyDescent="0.25">
      <c r="A39" s="25" t="s">
        <v>924</v>
      </c>
      <c r="B39" s="12">
        <f t="shared" si="3"/>
        <v>45191</v>
      </c>
      <c r="C39" s="27">
        <v>0.54</v>
      </c>
      <c r="D39" s="26">
        <v>0.46</v>
      </c>
      <c r="E39">
        <f t="shared" si="4"/>
        <v>489</v>
      </c>
      <c r="F39" s="24">
        <f t="shared" si="5"/>
        <v>8.0000000000000016E-2</v>
      </c>
    </row>
    <row r="40" spans="1:6" ht="45" x14ac:dyDescent="0.25">
      <c r="A40" s="25" t="s">
        <v>925</v>
      </c>
      <c r="B40" s="12">
        <f t="shared" si="3"/>
        <v>45186</v>
      </c>
      <c r="C40" s="27">
        <v>0.49</v>
      </c>
      <c r="D40" s="26">
        <v>0.45</v>
      </c>
      <c r="E40">
        <f t="shared" si="4"/>
        <v>484</v>
      </c>
      <c r="F40" s="24">
        <f t="shared" si="5"/>
        <v>3.999999999999998E-2</v>
      </c>
    </row>
    <row r="41" spans="1:6" ht="45" x14ac:dyDescent="0.25">
      <c r="A41" s="25" t="s">
        <v>926</v>
      </c>
      <c r="B41" s="12">
        <f t="shared" si="3"/>
        <v>45179</v>
      </c>
      <c r="C41" s="35">
        <v>0.52500000000000002</v>
      </c>
      <c r="D41" s="34">
        <v>0.47499999999999998</v>
      </c>
      <c r="E41">
        <f t="shared" si="4"/>
        <v>477</v>
      </c>
      <c r="F41" s="24">
        <f t="shared" si="5"/>
        <v>5.0000000000000044E-2</v>
      </c>
    </row>
    <row r="42" spans="1:6" ht="45" x14ac:dyDescent="0.25">
      <c r="A42" s="25" t="s">
        <v>927</v>
      </c>
      <c r="B42" s="12">
        <f t="shared" si="3"/>
        <v>45178</v>
      </c>
      <c r="C42" s="35">
        <v>0.55500000000000005</v>
      </c>
      <c r="D42" s="34">
        <v>0.44500000000000001</v>
      </c>
      <c r="E42">
        <f t="shared" si="4"/>
        <v>476</v>
      </c>
      <c r="F42" s="24">
        <f t="shared" si="5"/>
        <v>0.11000000000000004</v>
      </c>
    </row>
    <row r="43" spans="1:6" ht="45" x14ac:dyDescent="0.25">
      <c r="A43" s="25" t="s">
        <v>928</v>
      </c>
      <c r="B43" s="12">
        <f t="shared" si="3"/>
        <v>45172</v>
      </c>
      <c r="C43" s="27">
        <v>0.51</v>
      </c>
      <c r="D43" s="26">
        <v>0.43</v>
      </c>
      <c r="E43">
        <f t="shared" si="4"/>
        <v>470</v>
      </c>
      <c r="F43" s="24">
        <f t="shared" si="5"/>
        <v>8.0000000000000016E-2</v>
      </c>
    </row>
    <row r="44" spans="1:6" ht="45" x14ac:dyDescent="0.25">
      <c r="A44" s="25" t="s">
        <v>929</v>
      </c>
      <c r="B44" s="12">
        <f t="shared" si="3"/>
        <v>45172</v>
      </c>
      <c r="C44" s="27">
        <v>0.53</v>
      </c>
      <c r="D44" s="26">
        <v>0.47</v>
      </c>
      <c r="E44">
        <f t="shared" si="4"/>
        <v>470</v>
      </c>
      <c r="F44" s="24">
        <f t="shared" si="5"/>
        <v>6.0000000000000053E-2</v>
      </c>
    </row>
    <row r="45" spans="1:6" ht="45" x14ac:dyDescent="0.25">
      <c r="A45" s="25" t="s">
        <v>930</v>
      </c>
      <c r="B45" s="12">
        <f t="shared" si="3"/>
        <v>45170</v>
      </c>
      <c r="C45" s="27">
        <v>0.53</v>
      </c>
      <c r="D45" s="26">
        <v>0.47</v>
      </c>
      <c r="E45">
        <f t="shared" si="4"/>
        <v>468</v>
      </c>
      <c r="F45" s="24">
        <f t="shared" si="5"/>
        <v>6.0000000000000053E-2</v>
      </c>
    </row>
    <row r="46" spans="1:6" ht="30" x14ac:dyDescent="0.25">
      <c r="A46" s="25" t="s">
        <v>931</v>
      </c>
      <c r="B46" s="12">
        <f t="shared" si="3"/>
        <v>45158</v>
      </c>
      <c r="C46" s="27">
        <v>0.51</v>
      </c>
      <c r="D46" s="26">
        <v>0.43</v>
      </c>
      <c r="E46">
        <f t="shared" si="4"/>
        <v>456</v>
      </c>
      <c r="F46" s="24">
        <f t="shared" si="5"/>
        <v>8.0000000000000016E-2</v>
      </c>
    </row>
    <row r="47" spans="1:6" ht="30" x14ac:dyDescent="0.25">
      <c r="A47" s="25" t="s">
        <v>932</v>
      </c>
      <c r="B47" s="12">
        <f t="shared" si="3"/>
        <v>45151</v>
      </c>
      <c r="C47" s="27">
        <v>0.56000000000000005</v>
      </c>
      <c r="D47" s="26">
        <v>0.44</v>
      </c>
      <c r="E47">
        <f t="shared" si="4"/>
        <v>449</v>
      </c>
      <c r="F47" s="24">
        <f t="shared" si="5"/>
        <v>0.12000000000000005</v>
      </c>
    </row>
    <row r="48" spans="1:6" ht="30" x14ac:dyDescent="0.25">
      <c r="A48" s="25" t="s">
        <v>933</v>
      </c>
      <c r="B48" s="12">
        <f t="shared" si="3"/>
        <v>45144</v>
      </c>
      <c r="C48" s="27">
        <v>0.52</v>
      </c>
      <c r="D48" s="26">
        <v>0.42</v>
      </c>
      <c r="E48">
        <f t="shared" si="4"/>
        <v>442</v>
      </c>
      <c r="F48" s="24">
        <f t="shared" si="5"/>
        <v>0.10000000000000003</v>
      </c>
    </row>
    <row r="49" spans="1:6" ht="30" x14ac:dyDescent="0.25">
      <c r="A49" s="25" t="s">
        <v>934</v>
      </c>
      <c r="B49" s="12">
        <f t="shared" si="3"/>
        <v>45130</v>
      </c>
      <c r="C49" s="27">
        <v>0.5</v>
      </c>
      <c r="D49" s="26">
        <v>0.45</v>
      </c>
      <c r="E49">
        <f t="shared" si="4"/>
        <v>428</v>
      </c>
      <c r="F49" s="24">
        <f t="shared" si="5"/>
        <v>4.9999999999999989E-2</v>
      </c>
    </row>
    <row r="50" spans="1:6" ht="30" x14ac:dyDescent="0.25">
      <c r="A50" s="25" t="s">
        <v>935</v>
      </c>
      <c r="B50" s="12">
        <f t="shared" si="3"/>
        <v>45122</v>
      </c>
      <c r="C50" s="27">
        <v>0.59</v>
      </c>
      <c r="D50" s="26">
        <v>0.41</v>
      </c>
      <c r="E50">
        <f t="shared" si="4"/>
        <v>420</v>
      </c>
      <c r="F50" s="24">
        <f t="shared" si="5"/>
        <v>0.18</v>
      </c>
    </row>
    <row r="51" spans="1:6" ht="30" x14ac:dyDescent="0.25">
      <c r="A51" s="25" t="s">
        <v>935</v>
      </c>
      <c r="B51" s="12">
        <f t="shared" si="3"/>
        <v>45122</v>
      </c>
      <c r="C51" s="27">
        <v>0.55000000000000004</v>
      </c>
      <c r="D51" s="26">
        <v>0.45</v>
      </c>
      <c r="E51">
        <f t="shared" si="4"/>
        <v>420</v>
      </c>
      <c r="F51" s="24">
        <f t="shared" si="5"/>
        <v>0.10000000000000003</v>
      </c>
    </row>
    <row r="52" spans="1:6" x14ac:dyDescent="0.25">
      <c r="A52" s="25" t="s">
        <v>936</v>
      </c>
      <c r="B52" s="12">
        <f t="shared" si="3"/>
        <v>45116</v>
      </c>
      <c r="C52" s="27">
        <v>0.51</v>
      </c>
      <c r="D52" s="26">
        <v>0.44</v>
      </c>
      <c r="E52">
        <f t="shared" si="4"/>
        <v>414</v>
      </c>
      <c r="F52" s="24">
        <f t="shared" si="5"/>
        <v>7.0000000000000007E-2</v>
      </c>
    </row>
    <row r="53" spans="1:6" ht="30" x14ac:dyDescent="0.25">
      <c r="A53" s="25" t="s">
        <v>937</v>
      </c>
      <c r="B53" s="12">
        <f t="shared" si="3"/>
        <v>45102</v>
      </c>
      <c r="C53" s="27">
        <v>0.52</v>
      </c>
      <c r="D53" s="26">
        <v>0.42</v>
      </c>
      <c r="E53">
        <f t="shared" si="4"/>
        <v>400</v>
      </c>
      <c r="F53" s="24">
        <f t="shared" si="5"/>
        <v>0.10000000000000003</v>
      </c>
    </row>
    <row r="54" spans="1:6" ht="30" x14ac:dyDescent="0.25">
      <c r="A54" s="25" t="s">
        <v>938</v>
      </c>
      <c r="B54" s="12">
        <f t="shared" si="3"/>
        <v>45101</v>
      </c>
      <c r="C54" s="27">
        <v>0.54</v>
      </c>
      <c r="D54" s="26">
        <v>0.46</v>
      </c>
      <c r="E54">
        <f t="shared" si="4"/>
        <v>399</v>
      </c>
      <c r="F54" s="24">
        <f t="shared" si="5"/>
        <v>8.0000000000000016E-2</v>
      </c>
    </row>
    <row r="55" spans="1:6" ht="30" x14ac:dyDescent="0.25">
      <c r="A55" s="25" t="s">
        <v>939</v>
      </c>
      <c r="B55" s="12">
        <f t="shared" si="3"/>
        <v>45088</v>
      </c>
      <c r="C55" s="27">
        <v>0.52</v>
      </c>
      <c r="D55" s="26">
        <v>0.42</v>
      </c>
      <c r="E55">
        <f t="shared" si="4"/>
        <v>386</v>
      </c>
      <c r="F55" s="24">
        <f t="shared" si="5"/>
        <v>0.10000000000000003</v>
      </c>
    </row>
    <row r="56" spans="1:6" ht="30" x14ac:dyDescent="0.25">
      <c r="A56" s="25" t="s">
        <v>940</v>
      </c>
      <c r="B56" s="12">
        <f t="shared" si="3"/>
        <v>45088</v>
      </c>
      <c r="C56" s="27">
        <v>0.6</v>
      </c>
      <c r="D56" s="26">
        <v>0.4</v>
      </c>
      <c r="E56">
        <f t="shared" si="4"/>
        <v>386</v>
      </c>
      <c r="F56" s="24">
        <f t="shared" si="5"/>
        <v>0.19999999999999996</v>
      </c>
    </row>
    <row r="57" spans="1:6" ht="30" x14ac:dyDescent="0.25">
      <c r="A57" s="25" t="s">
        <v>941</v>
      </c>
      <c r="B57" s="12">
        <f t="shared" si="3"/>
        <v>45080</v>
      </c>
      <c r="C57" s="27">
        <v>0.55000000000000004</v>
      </c>
      <c r="D57" s="26">
        <v>0.45</v>
      </c>
      <c r="E57">
        <f t="shared" si="4"/>
        <v>378</v>
      </c>
      <c r="F57" s="24">
        <f t="shared" si="5"/>
        <v>0.10000000000000003</v>
      </c>
    </row>
    <row r="58" spans="1:6" ht="30" x14ac:dyDescent="0.25">
      <c r="A58" s="25" t="s">
        <v>942</v>
      </c>
      <c r="B58" s="12">
        <f t="shared" si="3"/>
        <v>45074</v>
      </c>
      <c r="C58" s="27">
        <v>0.52</v>
      </c>
      <c r="D58" s="26">
        <v>0.43</v>
      </c>
      <c r="E58">
        <f t="shared" si="4"/>
        <v>372</v>
      </c>
      <c r="F58" s="24">
        <f t="shared" si="5"/>
        <v>9.0000000000000024E-2</v>
      </c>
    </row>
    <row r="59" spans="1:6" ht="30" x14ac:dyDescent="0.25">
      <c r="A59" s="25" t="s">
        <v>943</v>
      </c>
      <c r="B59" s="12">
        <f t="shared" si="3"/>
        <v>45063</v>
      </c>
      <c r="C59" s="27">
        <v>0.52</v>
      </c>
      <c r="D59" s="26">
        <v>0.48</v>
      </c>
      <c r="E59">
        <f t="shared" si="4"/>
        <v>361</v>
      </c>
      <c r="F59" s="24">
        <f t="shared" si="5"/>
        <v>4.0000000000000036E-2</v>
      </c>
    </row>
    <row r="60" spans="1:6" ht="30" x14ac:dyDescent="0.25">
      <c r="A60" s="25" t="s">
        <v>944</v>
      </c>
      <c r="B60" s="12">
        <f t="shared" si="3"/>
        <v>45060</v>
      </c>
      <c r="C60" s="27">
        <v>0.53</v>
      </c>
      <c r="D60" s="26">
        <v>0.42</v>
      </c>
      <c r="E60">
        <f t="shared" si="4"/>
        <v>358</v>
      </c>
      <c r="F60" s="24">
        <f t="shared" si="5"/>
        <v>0.11000000000000004</v>
      </c>
    </row>
    <row r="61" spans="1:6" ht="30" x14ac:dyDescent="0.25">
      <c r="A61" s="25" t="s">
        <v>945</v>
      </c>
      <c r="B61" s="12">
        <f t="shared" si="3"/>
        <v>45059</v>
      </c>
      <c r="C61" s="27">
        <v>0.55000000000000004</v>
      </c>
      <c r="D61" s="26">
        <v>0.45</v>
      </c>
      <c r="E61">
        <f t="shared" si="4"/>
        <v>357</v>
      </c>
      <c r="F61" s="24">
        <f t="shared" si="5"/>
        <v>0.10000000000000003</v>
      </c>
    </row>
    <row r="62" spans="1:6" ht="30" x14ac:dyDescent="0.25">
      <c r="A62" s="25" t="s">
        <v>946</v>
      </c>
      <c r="B62" s="12">
        <f t="shared" si="3"/>
        <v>45059</v>
      </c>
      <c r="C62" s="27">
        <v>0.61</v>
      </c>
      <c r="D62" s="26">
        <v>0.39</v>
      </c>
      <c r="E62">
        <f t="shared" si="4"/>
        <v>357</v>
      </c>
      <c r="F62" s="24">
        <f t="shared" si="5"/>
        <v>0.21999999999999997</v>
      </c>
    </row>
    <row r="63" spans="1:6" ht="30" x14ac:dyDescent="0.25">
      <c r="A63" s="25" t="s">
        <v>947</v>
      </c>
      <c r="B63" s="12">
        <f t="shared" si="3"/>
        <v>45046</v>
      </c>
      <c r="C63" s="27">
        <v>0.53</v>
      </c>
      <c r="D63" s="26">
        <v>0.41</v>
      </c>
      <c r="E63">
        <f t="shared" si="4"/>
        <v>344</v>
      </c>
      <c r="F63" s="24">
        <f t="shared" si="5"/>
        <v>0.12000000000000005</v>
      </c>
    </row>
    <row r="64" spans="1:6" ht="30" x14ac:dyDescent="0.25">
      <c r="A64" s="25" t="s">
        <v>948</v>
      </c>
      <c r="B64" s="12">
        <f t="shared" si="3"/>
        <v>45038</v>
      </c>
      <c r="C64" s="27">
        <v>0.56000000000000005</v>
      </c>
      <c r="D64" s="26">
        <v>0.44</v>
      </c>
      <c r="E64">
        <f t="shared" si="4"/>
        <v>336</v>
      </c>
      <c r="F64" s="24">
        <f t="shared" si="5"/>
        <v>0.12000000000000005</v>
      </c>
    </row>
    <row r="65" spans="1:6" ht="30" x14ac:dyDescent="0.25">
      <c r="A65" s="25" t="s">
        <v>949</v>
      </c>
      <c r="B65" s="12">
        <f t="shared" si="3"/>
        <v>45032</v>
      </c>
      <c r="C65" s="27">
        <v>0.52</v>
      </c>
      <c r="D65" s="26">
        <v>0.43</v>
      </c>
      <c r="E65">
        <f t="shared" si="4"/>
        <v>330</v>
      </c>
      <c r="F65" s="24">
        <f t="shared" si="5"/>
        <v>9.0000000000000024E-2</v>
      </c>
    </row>
    <row r="66" spans="1:6" ht="30" x14ac:dyDescent="0.25">
      <c r="A66" s="25" t="s">
        <v>949</v>
      </c>
      <c r="B66" s="12">
        <f t="shared" si="3"/>
        <v>45032</v>
      </c>
      <c r="C66" s="35">
        <v>0.61499999999999999</v>
      </c>
      <c r="D66" s="34">
        <v>0.38500000000000001</v>
      </c>
      <c r="E66">
        <f t="shared" si="4"/>
        <v>330</v>
      </c>
      <c r="F66" s="24">
        <f t="shared" si="5"/>
        <v>0.22999999999999998</v>
      </c>
    </row>
    <row r="67" spans="1:6" ht="30" x14ac:dyDescent="0.25">
      <c r="A67" s="25" t="s">
        <v>950</v>
      </c>
      <c r="B67" s="12">
        <f t="shared" si="3"/>
        <v>45018</v>
      </c>
      <c r="C67" s="27">
        <v>0.53</v>
      </c>
      <c r="D67" s="26">
        <v>0.42</v>
      </c>
      <c r="E67">
        <f t="shared" si="4"/>
        <v>316</v>
      </c>
      <c r="F67" s="24">
        <f t="shared" si="5"/>
        <v>0.11000000000000004</v>
      </c>
    </row>
    <row r="68" spans="1:6" ht="30" x14ac:dyDescent="0.25">
      <c r="A68" s="25" t="s">
        <v>951</v>
      </c>
      <c r="B68" s="12">
        <f t="shared" si="3"/>
        <v>45017</v>
      </c>
      <c r="C68" s="27">
        <v>0.55000000000000004</v>
      </c>
      <c r="D68" s="26">
        <v>0.45</v>
      </c>
      <c r="E68">
        <f t="shared" si="4"/>
        <v>315</v>
      </c>
      <c r="F68" s="24">
        <f t="shared" si="5"/>
        <v>0.10000000000000003</v>
      </c>
    </row>
    <row r="69" spans="1:6" ht="30" x14ac:dyDescent="0.25">
      <c r="A69" s="25" t="s">
        <v>952</v>
      </c>
      <c r="B69" s="12">
        <f t="shared" si="3"/>
        <v>45005</v>
      </c>
      <c r="C69" s="27">
        <v>0.52</v>
      </c>
      <c r="D69" s="26">
        <v>0.43</v>
      </c>
      <c r="E69">
        <f t="shared" si="4"/>
        <v>303</v>
      </c>
      <c r="F69" s="24">
        <f t="shared" si="5"/>
        <v>9.0000000000000024E-2</v>
      </c>
    </row>
    <row r="70" spans="1:6" ht="30" x14ac:dyDescent="0.25">
      <c r="A70" s="25" t="s">
        <v>953</v>
      </c>
      <c r="B70" s="12">
        <f t="shared" si="3"/>
        <v>45001</v>
      </c>
      <c r="C70" s="27">
        <v>0.6</v>
      </c>
      <c r="D70" s="26">
        <v>0.4</v>
      </c>
      <c r="E70">
        <f t="shared" si="4"/>
        <v>299</v>
      </c>
      <c r="F70" s="24">
        <f t="shared" si="5"/>
        <v>0.19999999999999996</v>
      </c>
    </row>
    <row r="71" spans="1:6" ht="30" x14ac:dyDescent="0.25">
      <c r="A71" s="25" t="s">
        <v>954</v>
      </c>
      <c r="B71" s="12">
        <f t="shared" si="3"/>
        <v>44990</v>
      </c>
      <c r="C71" s="27">
        <v>0.49</v>
      </c>
      <c r="D71" s="26">
        <v>0.44</v>
      </c>
      <c r="E71">
        <f t="shared" si="4"/>
        <v>288</v>
      </c>
      <c r="F71" s="24">
        <f t="shared" si="5"/>
        <v>4.9999999999999989E-2</v>
      </c>
    </row>
    <row r="72" spans="1:6" ht="30" x14ac:dyDescent="0.25">
      <c r="A72" s="25" t="s">
        <v>955</v>
      </c>
      <c r="B72" s="12">
        <f t="shared" si="3"/>
        <v>44990</v>
      </c>
      <c r="C72" s="35">
        <v>0.54500000000000004</v>
      </c>
      <c r="D72" s="34">
        <v>0.45500000000000002</v>
      </c>
      <c r="E72">
        <f t="shared" si="4"/>
        <v>288</v>
      </c>
      <c r="F72" s="24">
        <f t="shared" si="5"/>
        <v>9.0000000000000024E-2</v>
      </c>
    </row>
    <row r="73" spans="1:6" ht="30" x14ac:dyDescent="0.25">
      <c r="A73" s="25" t="s">
        <v>956</v>
      </c>
      <c r="B73" s="12">
        <f t="shared" si="3"/>
        <v>44989</v>
      </c>
      <c r="C73" s="27">
        <v>0.54</v>
      </c>
      <c r="D73" s="26">
        <v>0.46</v>
      </c>
      <c r="E73">
        <f t="shared" si="4"/>
        <v>287</v>
      </c>
      <c r="F73" s="24">
        <f t="shared" si="5"/>
        <v>8.0000000000000016E-2</v>
      </c>
    </row>
    <row r="74" spans="1:6" ht="30" x14ac:dyDescent="0.25">
      <c r="A74" s="25" t="s">
        <v>957</v>
      </c>
      <c r="B74" s="12">
        <f t="shared" si="3"/>
        <v>44983</v>
      </c>
      <c r="C74" s="35">
        <v>0.56499999999999995</v>
      </c>
      <c r="D74" s="34">
        <v>0.435</v>
      </c>
      <c r="E74">
        <f t="shared" si="4"/>
        <v>281</v>
      </c>
      <c r="F74" s="24">
        <f t="shared" si="5"/>
        <v>0.12999999999999995</v>
      </c>
    </row>
    <row r="75" spans="1:6" ht="30" x14ac:dyDescent="0.25">
      <c r="A75" s="25" t="s">
        <v>958</v>
      </c>
      <c r="B75" s="12">
        <f t="shared" si="3"/>
        <v>44976</v>
      </c>
      <c r="C75" s="27">
        <v>0.51</v>
      </c>
      <c r="D75" s="26">
        <v>0.42</v>
      </c>
      <c r="E75">
        <f t="shared" si="4"/>
        <v>274</v>
      </c>
      <c r="F75" s="24">
        <f t="shared" si="5"/>
        <v>9.0000000000000024E-2</v>
      </c>
    </row>
    <row r="76" spans="1:6" ht="30" x14ac:dyDescent="0.25">
      <c r="A76" s="25" t="s">
        <v>958</v>
      </c>
      <c r="B76" s="12">
        <f t="shared" ref="B76:B96" si="6">DATEVALUE(_xlfn.TEXTAFTER(A76,"–"))</f>
        <v>44976</v>
      </c>
      <c r="C76" s="35">
        <v>0.57899999999999996</v>
      </c>
      <c r="D76" s="34">
        <v>0.42099999999999999</v>
      </c>
      <c r="E76">
        <f t="shared" si="4"/>
        <v>274</v>
      </c>
      <c r="F76" s="24">
        <f t="shared" si="5"/>
        <v>0.15799999999999997</v>
      </c>
    </row>
    <row r="77" spans="1:6" ht="30" x14ac:dyDescent="0.25">
      <c r="A77" s="25" t="s">
        <v>959</v>
      </c>
      <c r="B77" s="12">
        <f t="shared" si="6"/>
        <v>44976</v>
      </c>
      <c r="C77" s="35">
        <v>0.58499999999999996</v>
      </c>
      <c r="D77" s="34">
        <v>0.41499999999999998</v>
      </c>
      <c r="E77">
        <f t="shared" ref="E77:E97" si="7">DATEDIF($B$97,B77,"d")</f>
        <v>274</v>
      </c>
      <c r="F77" s="24">
        <f t="shared" ref="F77:F97" si="8">C77-D77</f>
        <v>0.16999999999999998</v>
      </c>
    </row>
    <row r="78" spans="1:6" ht="30" x14ac:dyDescent="0.25">
      <c r="A78" s="25" t="s">
        <v>960</v>
      </c>
      <c r="B78" s="12">
        <f t="shared" si="6"/>
        <v>44963</v>
      </c>
      <c r="C78" s="27">
        <v>0.55000000000000004</v>
      </c>
      <c r="D78" s="26">
        <v>0.4</v>
      </c>
      <c r="E78">
        <f t="shared" si="7"/>
        <v>261</v>
      </c>
      <c r="F78" s="24">
        <f t="shared" si="8"/>
        <v>0.15000000000000002</v>
      </c>
    </row>
    <row r="79" spans="1:6" ht="30" x14ac:dyDescent="0.25">
      <c r="A79" s="25" t="s">
        <v>961</v>
      </c>
      <c r="B79" s="12">
        <f t="shared" si="6"/>
        <v>44961</v>
      </c>
      <c r="C79" s="27">
        <v>0.55000000000000004</v>
      </c>
      <c r="D79" s="26">
        <v>0.45</v>
      </c>
      <c r="E79">
        <f t="shared" si="7"/>
        <v>259</v>
      </c>
      <c r="F79" s="24">
        <f t="shared" si="8"/>
        <v>0.10000000000000003</v>
      </c>
    </row>
    <row r="80" spans="1:6" ht="30" x14ac:dyDescent="0.25">
      <c r="A80" s="25" t="s">
        <v>962</v>
      </c>
      <c r="B80" s="12">
        <f t="shared" si="6"/>
        <v>44955</v>
      </c>
      <c r="C80" s="27">
        <v>0.56999999999999995</v>
      </c>
      <c r="D80" s="26">
        <v>0.43</v>
      </c>
      <c r="E80">
        <f t="shared" si="7"/>
        <v>253</v>
      </c>
      <c r="F80" s="24">
        <f t="shared" si="8"/>
        <v>0.13999999999999996</v>
      </c>
    </row>
    <row r="81" spans="1:6" ht="30" x14ac:dyDescent="0.25">
      <c r="A81" s="25" t="s">
        <v>963</v>
      </c>
      <c r="B81" s="12">
        <f t="shared" si="6"/>
        <v>44948</v>
      </c>
      <c r="C81" s="27">
        <v>0.53</v>
      </c>
      <c r="D81" s="26">
        <v>0.42</v>
      </c>
      <c r="E81">
        <f t="shared" si="7"/>
        <v>246</v>
      </c>
      <c r="F81" s="24">
        <f t="shared" si="8"/>
        <v>0.11000000000000004</v>
      </c>
    </row>
    <row r="82" spans="1:6" ht="30" x14ac:dyDescent="0.25">
      <c r="A82" s="25" t="s">
        <v>964</v>
      </c>
      <c r="B82" s="12">
        <f t="shared" si="6"/>
        <v>44948</v>
      </c>
      <c r="C82" s="27">
        <v>0.6</v>
      </c>
      <c r="D82" s="26">
        <v>0.4</v>
      </c>
      <c r="E82">
        <f t="shared" si="7"/>
        <v>246</v>
      </c>
      <c r="F82" s="24">
        <f t="shared" si="8"/>
        <v>0.19999999999999996</v>
      </c>
    </row>
    <row r="83" spans="1:6" ht="45" x14ac:dyDescent="0.25">
      <c r="A83" s="25" t="s">
        <v>965</v>
      </c>
      <c r="B83" s="12">
        <f t="shared" si="6"/>
        <v>44913</v>
      </c>
      <c r="C83" s="27">
        <v>0.54</v>
      </c>
      <c r="D83" s="26">
        <v>0.46</v>
      </c>
      <c r="E83">
        <f t="shared" si="7"/>
        <v>211</v>
      </c>
      <c r="F83" s="24">
        <f t="shared" si="8"/>
        <v>8.0000000000000016E-2</v>
      </c>
    </row>
    <row r="84" spans="1:6" ht="45" x14ac:dyDescent="0.25">
      <c r="A84" s="25" t="s">
        <v>966</v>
      </c>
      <c r="B84" s="12">
        <f t="shared" si="6"/>
        <v>44906</v>
      </c>
      <c r="C84" s="27">
        <v>0.51</v>
      </c>
      <c r="D84" s="26">
        <v>0.44</v>
      </c>
      <c r="E84">
        <f t="shared" si="7"/>
        <v>204</v>
      </c>
      <c r="F84" s="24">
        <f t="shared" si="8"/>
        <v>7.0000000000000007E-2</v>
      </c>
    </row>
    <row r="85" spans="1:6" ht="60" x14ac:dyDescent="0.25">
      <c r="A85" s="25" t="s">
        <v>967</v>
      </c>
      <c r="B85" s="12">
        <f t="shared" si="6"/>
        <v>44899</v>
      </c>
      <c r="C85" s="27">
        <v>0.6</v>
      </c>
      <c r="D85" s="26">
        <v>0.4</v>
      </c>
      <c r="E85">
        <f t="shared" si="7"/>
        <v>197</v>
      </c>
      <c r="F85" s="24">
        <f t="shared" si="8"/>
        <v>0.19999999999999996</v>
      </c>
    </row>
    <row r="86" spans="1:6" ht="60" x14ac:dyDescent="0.25">
      <c r="A86" s="25" t="s">
        <v>968</v>
      </c>
      <c r="B86" s="12">
        <f t="shared" si="6"/>
        <v>44898</v>
      </c>
      <c r="C86" s="27">
        <v>0.55000000000000004</v>
      </c>
      <c r="D86" s="26">
        <v>0.45</v>
      </c>
      <c r="E86">
        <f t="shared" si="7"/>
        <v>196</v>
      </c>
      <c r="F86" s="24">
        <f t="shared" si="8"/>
        <v>0.10000000000000003</v>
      </c>
    </row>
    <row r="87" spans="1:6" ht="45" x14ac:dyDescent="0.25">
      <c r="A87" s="25" t="s">
        <v>969</v>
      </c>
      <c r="B87" s="12">
        <f t="shared" si="6"/>
        <v>44892</v>
      </c>
      <c r="C87" s="27">
        <v>0.51</v>
      </c>
      <c r="D87" s="26">
        <v>0.43</v>
      </c>
      <c r="E87">
        <f t="shared" si="7"/>
        <v>190</v>
      </c>
      <c r="F87" s="24">
        <f t="shared" si="8"/>
        <v>8.0000000000000016E-2</v>
      </c>
    </row>
    <row r="88" spans="1:6" ht="17.25" customHeight="1" x14ac:dyDescent="0.25">
      <c r="A88" s="25" t="s">
        <v>970</v>
      </c>
      <c r="B88" s="12">
        <f t="shared" si="6"/>
        <v>44864</v>
      </c>
      <c r="C88" s="27">
        <v>0.55000000000000004</v>
      </c>
      <c r="D88" s="26">
        <v>0.45</v>
      </c>
      <c r="E88">
        <f t="shared" si="7"/>
        <v>162</v>
      </c>
      <c r="F88" s="24">
        <f t="shared" si="8"/>
        <v>0.10000000000000003</v>
      </c>
    </row>
    <row r="89" spans="1:6" ht="30" x14ac:dyDescent="0.25">
      <c r="A89" s="25" t="s">
        <v>971</v>
      </c>
      <c r="B89" s="12">
        <f t="shared" si="6"/>
        <v>44864</v>
      </c>
      <c r="C89" s="64">
        <v>0.57399999999999995</v>
      </c>
      <c r="D89" s="34">
        <v>0.42599999999999999</v>
      </c>
      <c r="E89">
        <f t="shared" si="7"/>
        <v>162</v>
      </c>
      <c r="F89" s="24">
        <f t="shared" si="8"/>
        <v>0.14799999999999996</v>
      </c>
    </row>
    <row r="90" spans="1:6" ht="30" x14ac:dyDescent="0.25">
      <c r="A90" s="25" t="s">
        <v>972</v>
      </c>
      <c r="B90" s="12">
        <f t="shared" si="6"/>
        <v>44843</v>
      </c>
      <c r="C90" s="35">
        <v>0.58299999999999996</v>
      </c>
      <c r="D90" s="34">
        <v>0.41699999999999998</v>
      </c>
      <c r="E90">
        <f t="shared" si="7"/>
        <v>141</v>
      </c>
      <c r="F90" s="24">
        <f t="shared" si="8"/>
        <v>0.16599999999999998</v>
      </c>
    </row>
    <row r="91" spans="1:6" ht="45" x14ac:dyDescent="0.25">
      <c r="A91" s="25" t="s">
        <v>973</v>
      </c>
      <c r="B91" s="12">
        <f t="shared" si="6"/>
        <v>44822</v>
      </c>
      <c r="C91" s="27">
        <v>0.56999999999999995</v>
      </c>
      <c r="D91" s="26">
        <v>0.43</v>
      </c>
      <c r="E91">
        <f t="shared" si="7"/>
        <v>120</v>
      </c>
      <c r="F91" s="24">
        <f t="shared" si="8"/>
        <v>0.13999999999999996</v>
      </c>
    </row>
    <row r="92" spans="1:6" ht="45" x14ac:dyDescent="0.25">
      <c r="A92" s="25" t="s">
        <v>974</v>
      </c>
      <c r="B92" s="12">
        <f t="shared" si="6"/>
        <v>44807</v>
      </c>
      <c r="C92" s="27">
        <v>0.56999999999999995</v>
      </c>
      <c r="D92" s="26">
        <v>0.43</v>
      </c>
      <c r="E92">
        <f t="shared" si="7"/>
        <v>105</v>
      </c>
      <c r="F92" s="24">
        <f t="shared" si="8"/>
        <v>0.13999999999999996</v>
      </c>
    </row>
    <row r="93" spans="1:6" ht="30" x14ac:dyDescent="0.25">
      <c r="A93" s="25" t="s">
        <v>975</v>
      </c>
      <c r="B93" s="12">
        <f t="shared" si="6"/>
        <v>44794</v>
      </c>
      <c r="C93" s="35">
        <v>0.61299999999999999</v>
      </c>
      <c r="D93" s="34">
        <v>0.38700000000000001</v>
      </c>
      <c r="E93">
        <f t="shared" si="7"/>
        <v>92</v>
      </c>
      <c r="F93" s="24">
        <f t="shared" si="8"/>
        <v>0.22599999999999998</v>
      </c>
    </row>
    <row r="94" spans="1:6" ht="30" x14ac:dyDescent="0.25">
      <c r="A94" s="25" t="s">
        <v>976</v>
      </c>
      <c r="B94" s="12">
        <f t="shared" si="6"/>
        <v>44772</v>
      </c>
      <c r="C94" s="27">
        <v>0.56000000000000005</v>
      </c>
      <c r="D94" s="26">
        <v>0.44</v>
      </c>
      <c r="E94">
        <f t="shared" si="7"/>
        <v>70</v>
      </c>
      <c r="F94" s="24">
        <f t="shared" si="8"/>
        <v>0.12000000000000005</v>
      </c>
    </row>
    <row r="95" spans="1:6" ht="30" x14ac:dyDescent="0.25">
      <c r="A95" s="25" t="s">
        <v>977</v>
      </c>
      <c r="B95" s="12">
        <f t="shared" si="6"/>
        <v>44729</v>
      </c>
      <c r="C95" s="64">
        <v>0.52200000000000002</v>
      </c>
      <c r="D95" s="34">
        <v>0.47799999999999998</v>
      </c>
      <c r="E95">
        <f t="shared" si="7"/>
        <v>27</v>
      </c>
      <c r="F95" s="24">
        <f t="shared" si="8"/>
        <v>4.4000000000000039E-2</v>
      </c>
    </row>
    <row r="96" spans="1:6" ht="30" x14ac:dyDescent="0.25">
      <c r="A96" s="25" t="s">
        <v>978</v>
      </c>
      <c r="B96" s="12">
        <f t="shared" si="6"/>
        <v>44731</v>
      </c>
      <c r="C96" s="27">
        <v>0.53</v>
      </c>
      <c r="D96" s="26">
        <v>0.47</v>
      </c>
      <c r="E96">
        <f t="shared" si="7"/>
        <v>29</v>
      </c>
      <c r="F96" s="24">
        <f t="shared" si="8"/>
        <v>6.0000000000000053E-2</v>
      </c>
    </row>
    <row r="97" spans="1:6" x14ac:dyDescent="0.25">
      <c r="A97" s="47">
        <v>44702</v>
      </c>
      <c r="B97" s="47">
        <v>44702</v>
      </c>
      <c r="C97" s="48">
        <v>0.52100000000000002</v>
      </c>
      <c r="D97" s="49">
        <v>0.47899999999999998</v>
      </c>
      <c r="E97">
        <f t="shared" si="7"/>
        <v>0</v>
      </c>
      <c r="F97" s="24">
        <f t="shared" si="8"/>
        <v>4.2000000000000037E-2</v>
      </c>
    </row>
    <row r="99" spans="1:6" ht="15" customHeight="1" x14ac:dyDescent="0.25"/>
    <row r="103" spans="1:6" ht="17.25" customHeight="1" x14ac:dyDescent="0.25"/>
    <row r="104" spans="1:6" ht="17.25" customHeight="1" x14ac:dyDescent="0.25"/>
  </sheetData>
  <mergeCells count="1">
    <mergeCell ref="A1:F1"/>
  </mergeCells>
  <hyperlinks>
    <hyperlink ref="C89" r:id="rId1" location="cite_note-ArmariumInterrata-81" display="https://en.wikipedia.org/wiki/Opinion_polling_for_the_next_Australian_federal_election - cite_note-ArmariumInterrata-81" xr:uid="{00000000-0004-0000-0900-000000000000}"/>
    <hyperlink ref="C95" r:id="rId2" location="cite_note-ArmariumInterreta-93" display="https://en.wikipedia.org/wiki/Opinion_polling_for_the_next_Australian_federal_election - cite_note-ArmariumInterreta-93" xr:uid="{00000000-0004-0000-0900-000001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115"/>
  <sheetViews>
    <sheetView topLeftCell="D1" zoomScale="85" workbookViewId="0">
      <selection activeCell="V39" sqref="V39"/>
    </sheetView>
  </sheetViews>
  <sheetFormatPr defaultRowHeight="15" x14ac:dyDescent="0.25"/>
  <cols>
    <col min="2" max="2" width="17.140625" customWidth="1"/>
    <col min="8" max="8" width="9.140625" customWidth="1"/>
  </cols>
  <sheetData>
    <row r="1" spans="2:8" x14ac:dyDescent="0.25">
      <c r="C1" t="s">
        <v>979</v>
      </c>
    </row>
    <row r="2" spans="2:8" x14ac:dyDescent="0.25">
      <c r="B2" t="s">
        <v>980</v>
      </c>
      <c r="C2">
        <v>2007</v>
      </c>
      <c r="D2">
        <v>2010</v>
      </c>
      <c r="E2">
        <v>2013</v>
      </c>
      <c r="F2">
        <v>2016</v>
      </c>
      <c r="G2">
        <v>2019</v>
      </c>
      <c r="H2">
        <v>2022</v>
      </c>
    </row>
    <row r="3" spans="2:8" x14ac:dyDescent="0.25">
      <c r="B3">
        <v>0</v>
      </c>
      <c r="C3">
        <f>_xlfn.XLOOKUP($B3,'2007'!$E$5:$E$10000,'2007'!$F$5:$F$10000)</f>
        <v>5.4000000000000048E-2</v>
      </c>
      <c r="D3">
        <f>_xlfn.XLOOKUP($B3,'2010'!$E$5:$E$6900,'2010'!$F$5:$F$6900)</f>
        <v>2.0000000000000018E-3</v>
      </c>
      <c r="E3">
        <f>_xlfn.XLOOKUP($B3,'2013'!$E$5:$E$6900,'2013'!$F$5:$F$6900)</f>
        <v>6.0000000000000053E-2</v>
      </c>
      <c r="F3">
        <f>_xlfn.XLOOKUP($B3,'2016'!$E$5:$E$6900,'2016'!$F$5:$F$6900)</f>
        <v>8.0000000000000071E-3</v>
      </c>
      <c r="G3">
        <f>_xlfn.XLOOKUP($B3,'2019'!$E$5:$E$6900,'2019'!$F$5:$F$6900)</f>
        <v>0</v>
      </c>
      <c r="H3">
        <f>_xlfn.XLOOKUP($B3,'2022'!$E$5:$E$6914,'2022'!$F$5:$F$6914)</f>
        <v>4.2000000000000037E-2</v>
      </c>
    </row>
    <row r="4" spans="2:8" x14ac:dyDescent="0.25">
      <c r="B4">
        <v>1</v>
      </c>
      <c r="C4" t="e">
        <f>_xlfn.XLOOKUP($B4,'2007'!$E$5:$E$10000,'2007'!$F$5:$F$10000)</f>
        <v>#N/A</v>
      </c>
      <c r="D4" t="e">
        <f>_xlfn.XLOOKUP($B4,'2010'!$E$5:$E$6900,'2010'!$F$5:$F$6900)</f>
        <v>#N/A</v>
      </c>
      <c r="E4" t="e">
        <f>_xlfn.XLOOKUP($B4,'2013'!$E$5:$E$6900,'2013'!$F$5:$F$6900)</f>
        <v>#N/A</v>
      </c>
      <c r="F4">
        <f>_xlfn.XLOOKUP($B4,'2016'!$E$5:$E$6900,'2016'!$F$5:$F$6900)</f>
        <v>0</v>
      </c>
      <c r="G4" t="e">
        <f>_xlfn.XLOOKUP($B4,'2019'!$E$5:$E$6900,'2019'!$F$5:$F$6900)</f>
        <v>#N/A</v>
      </c>
      <c r="H4" t="e">
        <f>_xlfn.XLOOKUP($B4,'2022'!$E$5:$E$6914,'2022'!$F$5:$F$6914)</f>
        <v>#N/A</v>
      </c>
    </row>
    <row r="5" spans="2:8" x14ac:dyDescent="0.25">
      <c r="B5">
        <v>2</v>
      </c>
      <c r="C5" t="e">
        <f>_xlfn.XLOOKUP($B5,'2007'!$E$5:$E$10000,'2007'!$F$5:$F$10000)</f>
        <v>#N/A</v>
      </c>
      <c r="D5" t="e">
        <f>_xlfn.XLOOKUP($B5,'2010'!$E$5:$E$6900,'2010'!$F$5:$F$6900)</f>
        <v>#N/A</v>
      </c>
      <c r="E5" t="e">
        <f>_xlfn.XLOOKUP($B5,'2013'!$E$5:$E$6900,'2013'!$F$5:$F$6900)</f>
        <v>#N/A</v>
      </c>
      <c r="F5" t="e">
        <f>_xlfn.XLOOKUP($B5,'2016'!$E$5:$E$6900,'2016'!$F$5:$F$6900)</f>
        <v>#N/A</v>
      </c>
      <c r="G5" t="e">
        <f>_xlfn.XLOOKUP($B5,'2019'!$E$5:$E$6900,'2019'!$F$5:$F$6900)</f>
        <v>#N/A</v>
      </c>
      <c r="H5" t="e">
        <f>_xlfn.XLOOKUP($B5,'2022'!$E$5:$E$6914,'2022'!$F$5:$F$6914)</f>
        <v>#N/A</v>
      </c>
    </row>
    <row r="6" spans="2:8" x14ac:dyDescent="0.25">
      <c r="B6">
        <v>3</v>
      </c>
      <c r="C6" t="e">
        <f>_xlfn.XLOOKUP($B6,'2007'!$E$5:$E$10000,'2007'!$F$5:$F$10000)</f>
        <v>#N/A</v>
      </c>
      <c r="D6" t="e">
        <f>_xlfn.XLOOKUP($B6,'2010'!$E$5:$E$6900,'2010'!$F$5:$F$6900)</f>
        <v>#N/A</v>
      </c>
      <c r="E6" t="e">
        <f>_xlfn.XLOOKUP($B6,'2013'!$E$5:$E$6900,'2013'!$F$5:$F$6900)</f>
        <v>#N/A</v>
      </c>
      <c r="F6" t="e">
        <f>_xlfn.XLOOKUP($B6,'2016'!$E$5:$E$6900,'2016'!$F$5:$F$6900)</f>
        <v>#N/A</v>
      </c>
      <c r="G6" t="e">
        <f>_xlfn.XLOOKUP($B6,'2019'!$E$5:$E$6900,'2019'!$F$5:$F$6900)</f>
        <v>#N/A</v>
      </c>
      <c r="H6" t="e">
        <f>_xlfn.XLOOKUP($B6,'2022'!$E$5:$E$6914,'2022'!$F$5:$F$6914)</f>
        <v>#N/A</v>
      </c>
    </row>
    <row r="7" spans="2:8" x14ac:dyDescent="0.25">
      <c r="B7">
        <v>4</v>
      </c>
      <c r="C7" t="e">
        <f>_xlfn.XLOOKUP($B7,'2007'!$E$5:$E$10000,'2007'!$F$5:$F$10000)</f>
        <v>#N/A</v>
      </c>
      <c r="D7" t="e">
        <f>_xlfn.XLOOKUP($B7,'2010'!$E$5:$E$6900,'2010'!$F$5:$F$6900)</f>
        <v>#N/A</v>
      </c>
      <c r="E7" t="e">
        <f>_xlfn.XLOOKUP($B7,'2013'!$E$5:$E$6900,'2013'!$F$5:$F$6900)</f>
        <v>#N/A</v>
      </c>
      <c r="F7" t="e">
        <f>_xlfn.XLOOKUP($B7,'2016'!$E$5:$E$6900,'2016'!$F$5:$F$6900)</f>
        <v>#N/A</v>
      </c>
      <c r="G7" t="e">
        <f>_xlfn.XLOOKUP($B7,'2019'!$E$5:$E$6900,'2019'!$F$5:$F$6900)</f>
        <v>#N/A</v>
      </c>
      <c r="H7" t="e">
        <f>_xlfn.XLOOKUP($B7,'2022'!$E$5:$E$6914,'2022'!$F$5:$F$6914)</f>
        <v>#N/A</v>
      </c>
    </row>
    <row r="8" spans="2:8" x14ac:dyDescent="0.25">
      <c r="B8">
        <v>5</v>
      </c>
      <c r="C8" t="e">
        <f>_xlfn.XLOOKUP($B8,'2007'!$E$5:$E$10000,'2007'!$F$5:$F$10000)</f>
        <v>#N/A</v>
      </c>
      <c r="D8">
        <f>_xlfn.XLOOKUP($B8,'2010'!$E$5:$E$6900,'2010'!$F$5:$F$6900)</f>
        <v>2.0000000000000018E-2</v>
      </c>
      <c r="E8" t="e">
        <f>_xlfn.XLOOKUP($B8,'2013'!$E$5:$E$6900,'2013'!$F$5:$F$6900)</f>
        <v>#N/A</v>
      </c>
      <c r="F8" t="e">
        <f>_xlfn.XLOOKUP($B8,'2016'!$E$5:$E$6900,'2016'!$F$5:$F$6900)</f>
        <v>#N/A</v>
      </c>
      <c r="G8" t="e">
        <f>_xlfn.XLOOKUP($B8,'2019'!$E$5:$E$6900,'2019'!$F$5:$F$6900)</f>
        <v>#N/A</v>
      </c>
      <c r="H8" t="e">
        <f>_xlfn.XLOOKUP($B8,'2022'!$E$5:$E$6914,'2022'!$F$5:$F$6914)</f>
        <v>#N/A</v>
      </c>
    </row>
    <row r="9" spans="2:8" x14ac:dyDescent="0.25">
      <c r="B9">
        <v>6</v>
      </c>
      <c r="C9" t="e">
        <f>_xlfn.XLOOKUP($B9,'2007'!$E$5:$E$10000,'2007'!$F$5:$F$10000)</f>
        <v>#N/A</v>
      </c>
      <c r="D9" t="e">
        <f>_xlfn.XLOOKUP($B9,'2010'!$E$5:$E$6900,'2010'!$F$5:$F$6900)</f>
        <v>#N/A</v>
      </c>
      <c r="E9" t="e">
        <f>_xlfn.XLOOKUP($B9,'2013'!$E$5:$E$6900,'2013'!$F$5:$F$6900)</f>
        <v>#N/A</v>
      </c>
      <c r="F9" t="e">
        <f>_xlfn.XLOOKUP($B9,'2016'!$E$5:$E$6900,'2016'!$F$5:$F$6900)</f>
        <v>#N/A</v>
      </c>
      <c r="G9" t="e">
        <f>_xlfn.XLOOKUP($B9,'2019'!$E$5:$E$6900,'2019'!$F$5:$F$6900)</f>
        <v>#N/A</v>
      </c>
      <c r="H9" t="e">
        <f>_xlfn.XLOOKUP($B9,'2022'!$E$5:$E$6914,'2022'!$F$5:$F$6914)</f>
        <v>#N/A</v>
      </c>
    </row>
    <row r="10" spans="2:8" x14ac:dyDescent="0.25">
      <c r="B10">
        <v>7</v>
      </c>
      <c r="C10" t="e">
        <f>_xlfn.XLOOKUP($B10,'2007'!$E$5:$E$10000,'2007'!$F$5:$F$10000)</f>
        <v>#N/A</v>
      </c>
      <c r="D10" t="e">
        <f>_xlfn.XLOOKUP($B10,'2010'!$E$5:$E$6900,'2010'!$F$5:$F$6900)</f>
        <v>#N/A</v>
      </c>
      <c r="E10" t="e">
        <f>_xlfn.XLOOKUP($B10,'2013'!$E$5:$E$6900,'2013'!$F$5:$F$6900)</f>
        <v>#N/A</v>
      </c>
      <c r="F10" t="e">
        <f>_xlfn.XLOOKUP($B10,'2016'!$E$5:$E$6900,'2016'!$F$5:$F$6900)</f>
        <v>#N/A</v>
      </c>
      <c r="G10" t="e">
        <f>_xlfn.XLOOKUP($B10,'2019'!$E$5:$E$6900,'2019'!$F$5:$F$6900)</f>
        <v>#N/A</v>
      </c>
      <c r="H10" t="e">
        <f>_xlfn.XLOOKUP($B10,'2022'!$E$5:$E$6914,'2022'!$F$5:$F$6914)</f>
        <v>#N/A</v>
      </c>
    </row>
    <row r="11" spans="2:8" x14ac:dyDescent="0.25">
      <c r="B11">
        <v>8</v>
      </c>
      <c r="C11" t="e">
        <f>_xlfn.XLOOKUP($B11,'2007'!$E$5:$E$10000,'2007'!$F$5:$F$10000)</f>
        <v>#N/A</v>
      </c>
      <c r="D11">
        <f>_xlfn.XLOOKUP($B11,'2010'!$E$5:$E$6900,'2010'!$F$5:$F$6900)</f>
        <v>0</v>
      </c>
      <c r="E11">
        <f>_xlfn.XLOOKUP($B11,'2013'!$E$5:$E$6900,'2013'!$F$5:$F$6900)</f>
        <v>2.0000000000000018E-2</v>
      </c>
      <c r="F11">
        <f>_xlfn.XLOOKUP($B11,'2016'!$E$5:$E$6900,'2016'!$F$5:$F$6900)</f>
        <v>-2.0000000000000018E-2</v>
      </c>
      <c r="G11" t="e">
        <f>_xlfn.XLOOKUP($B11,'2019'!$E$5:$E$6900,'2019'!$F$5:$F$6900)</f>
        <v>#N/A</v>
      </c>
      <c r="H11" t="e">
        <f>_xlfn.XLOOKUP($B11,'2022'!$E$5:$E$6914,'2022'!$F$5:$F$6914)</f>
        <v>#N/A</v>
      </c>
    </row>
    <row r="12" spans="2:8" x14ac:dyDescent="0.25">
      <c r="B12">
        <v>9</v>
      </c>
      <c r="C12" t="e">
        <f>_xlfn.XLOOKUP($B12,'2007'!$E$5:$E$10000,'2007'!$F$5:$F$10000)</f>
        <v>#N/A</v>
      </c>
      <c r="D12" t="e">
        <f>_xlfn.XLOOKUP($B12,'2010'!$E$5:$E$6900,'2010'!$F$5:$F$6900)</f>
        <v>#N/A</v>
      </c>
      <c r="E12" t="e">
        <f>_xlfn.XLOOKUP($B12,'2013'!$E$5:$E$6900,'2013'!$F$5:$F$6900)</f>
        <v>#N/A</v>
      </c>
      <c r="F12" t="e">
        <f>_xlfn.XLOOKUP($B12,'2016'!$E$5:$E$6900,'2016'!$F$5:$F$6900)</f>
        <v>#N/A</v>
      </c>
      <c r="G12" t="e">
        <f>_xlfn.XLOOKUP($B12,'2019'!$E$5:$E$6900,'2019'!$F$5:$F$6900)</f>
        <v>#N/A</v>
      </c>
      <c r="H12" t="e">
        <f>_xlfn.XLOOKUP($B12,'2022'!$E$5:$E$6914,'2022'!$F$5:$F$6914)</f>
        <v>#N/A</v>
      </c>
    </row>
    <row r="13" spans="2:8" x14ac:dyDescent="0.25">
      <c r="B13">
        <v>10</v>
      </c>
      <c r="C13" t="e">
        <f>_xlfn.XLOOKUP($B13,'2007'!$E$5:$E$10000,'2007'!$F$5:$F$10000)</f>
        <v>#N/A</v>
      </c>
      <c r="D13" t="e">
        <f>_xlfn.XLOOKUP($B13,'2010'!$E$5:$E$6900,'2010'!$F$5:$F$6900)</f>
        <v>#N/A</v>
      </c>
      <c r="E13" t="e">
        <f>_xlfn.XLOOKUP($B13,'2013'!$E$5:$E$6900,'2013'!$F$5:$F$6900)</f>
        <v>#N/A</v>
      </c>
      <c r="F13" t="e">
        <f>_xlfn.XLOOKUP($B13,'2016'!$E$5:$E$6900,'2016'!$F$5:$F$6900)</f>
        <v>#N/A</v>
      </c>
      <c r="G13" t="e">
        <f>_xlfn.XLOOKUP($B13,'2019'!$E$5:$E$6900,'2019'!$F$5:$F$6900)</f>
        <v>#N/A</v>
      </c>
      <c r="H13" t="e">
        <f>_xlfn.XLOOKUP($B13,'2022'!$E$5:$E$6914,'2022'!$F$5:$F$6914)</f>
        <v>#N/A</v>
      </c>
    </row>
    <row r="14" spans="2:8" x14ac:dyDescent="0.25">
      <c r="B14">
        <v>11</v>
      </c>
      <c r="C14" t="e">
        <f>_xlfn.XLOOKUP($B14,'2007'!$E$5:$E$10000,'2007'!$F$5:$F$10000)</f>
        <v>#N/A</v>
      </c>
      <c r="D14" t="e">
        <f>_xlfn.XLOOKUP($B14,'2010'!$E$5:$E$6900,'2010'!$F$5:$F$6900)</f>
        <v>#N/A</v>
      </c>
      <c r="E14" t="e">
        <f>_xlfn.XLOOKUP($B14,'2013'!$E$5:$E$6900,'2013'!$F$5:$F$6900)</f>
        <v>#N/A</v>
      </c>
      <c r="F14" t="e">
        <f>_xlfn.XLOOKUP($B14,'2016'!$E$5:$E$6900,'2016'!$F$5:$F$6900)</f>
        <v>#N/A</v>
      </c>
      <c r="G14" t="e">
        <f>_xlfn.XLOOKUP($B14,'2019'!$E$5:$E$6900,'2019'!$F$5:$F$6900)</f>
        <v>#N/A</v>
      </c>
      <c r="H14" t="e">
        <f>_xlfn.XLOOKUP($B14,'2022'!$E$5:$E$6914,'2022'!$F$5:$F$6914)</f>
        <v>#N/A</v>
      </c>
    </row>
    <row r="15" spans="2:8" x14ac:dyDescent="0.25">
      <c r="B15">
        <v>12</v>
      </c>
      <c r="C15" t="e">
        <f>_xlfn.XLOOKUP($B15,'2007'!$E$5:$E$10000,'2007'!$F$5:$F$10000)</f>
        <v>#N/A</v>
      </c>
      <c r="D15" t="e">
        <f>_xlfn.XLOOKUP($B15,'2010'!$E$5:$E$6900,'2010'!$F$5:$F$6900)</f>
        <v>#N/A</v>
      </c>
      <c r="E15" t="e">
        <f>_xlfn.XLOOKUP($B15,'2013'!$E$5:$E$6900,'2013'!$F$5:$F$6900)</f>
        <v>#N/A</v>
      </c>
      <c r="F15" t="e">
        <f>_xlfn.XLOOKUP($B15,'2016'!$E$5:$E$6900,'2016'!$F$5:$F$6900)</f>
        <v>#N/A</v>
      </c>
      <c r="G15" t="e">
        <f>_xlfn.XLOOKUP($B15,'2019'!$E$5:$E$6900,'2019'!$F$5:$F$6900)</f>
        <v>#N/A</v>
      </c>
      <c r="H15" t="e">
        <f>_xlfn.XLOOKUP($B15,'2022'!$E$5:$E$6914,'2022'!$F$5:$F$6914)</f>
        <v>#N/A</v>
      </c>
    </row>
    <row r="16" spans="2:8" x14ac:dyDescent="0.25">
      <c r="B16">
        <v>13</v>
      </c>
      <c r="C16" t="e">
        <f>_xlfn.XLOOKUP($B16,'2007'!$E$5:$E$10000,'2007'!$F$5:$F$10000)</f>
        <v>#N/A</v>
      </c>
      <c r="D16" t="e">
        <f>_xlfn.XLOOKUP($B16,'2010'!$E$5:$E$6900,'2010'!$F$5:$F$6900)</f>
        <v>#N/A</v>
      </c>
      <c r="E16" t="e">
        <f>_xlfn.XLOOKUP($B16,'2013'!$E$5:$E$6900,'2013'!$F$5:$F$6900)</f>
        <v>#N/A</v>
      </c>
      <c r="F16" t="e">
        <f>_xlfn.XLOOKUP($B16,'2016'!$E$5:$E$6900,'2016'!$F$5:$F$6900)</f>
        <v>#N/A</v>
      </c>
      <c r="G16" t="e">
        <f>_xlfn.XLOOKUP($B16,'2019'!$E$5:$E$6900,'2019'!$F$5:$F$6900)</f>
        <v>#N/A</v>
      </c>
      <c r="H16" t="e">
        <f>_xlfn.XLOOKUP($B16,'2022'!$E$5:$E$6914,'2022'!$F$5:$F$6914)</f>
        <v>#N/A</v>
      </c>
    </row>
    <row r="17" spans="2:8" x14ac:dyDescent="0.25">
      <c r="B17">
        <v>14</v>
      </c>
      <c r="C17" t="e">
        <f>_xlfn.XLOOKUP($B17,'2007'!$E$5:$E$10000,'2007'!$F$5:$F$10000)</f>
        <v>#N/A</v>
      </c>
      <c r="D17" t="e">
        <f>_xlfn.XLOOKUP($B17,'2010'!$E$5:$E$6900,'2010'!$F$5:$F$6900)</f>
        <v>#N/A</v>
      </c>
      <c r="E17" t="e">
        <f>_xlfn.XLOOKUP($B17,'2013'!$E$5:$E$6900,'2013'!$F$5:$F$6900)</f>
        <v>#N/A</v>
      </c>
      <c r="F17" t="e">
        <f>_xlfn.XLOOKUP($B17,'2016'!$E$5:$E$6900,'2016'!$F$5:$F$6900)</f>
        <v>#N/A</v>
      </c>
      <c r="G17" t="e">
        <f>_xlfn.XLOOKUP($B17,'2019'!$E$5:$E$6900,'2019'!$F$5:$F$6900)</f>
        <v>#N/A</v>
      </c>
      <c r="H17" t="e">
        <f>_xlfn.XLOOKUP($B17,'2022'!$E$5:$E$6914,'2022'!$F$5:$F$6914)</f>
        <v>#N/A</v>
      </c>
    </row>
    <row r="18" spans="2:8" x14ac:dyDescent="0.25">
      <c r="B18">
        <v>15</v>
      </c>
      <c r="C18" t="e">
        <f>_xlfn.XLOOKUP($B18,'2007'!$E$5:$E$10000,'2007'!$F$5:$F$10000)</f>
        <v>#N/A</v>
      </c>
      <c r="D18">
        <f>_xlfn.XLOOKUP($B18,'2010'!$E$5:$E$6900,'2010'!$F$5:$F$6900)</f>
        <v>2.0000000000000018E-2</v>
      </c>
      <c r="E18">
        <f>_xlfn.XLOOKUP($B18,'2013'!$E$5:$E$6900,'2013'!$F$5:$F$6900)</f>
        <v>3.0000000000000027E-2</v>
      </c>
      <c r="F18">
        <f>_xlfn.XLOOKUP($B18,'2016'!$E$5:$E$6900,'2016'!$F$5:$F$6900)</f>
        <v>-2.0000000000000018E-2</v>
      </c>
      <c r="G18" t="e">
        <f>_xlfn.XLOOKUP($B18,'2019'!$E$5:$E$6900,'2019'!$F$5:$F$6900)</f>
        <v>#N/A</v>
      </c>
      <c r="H18" t="e">
        <f>_xlfn.XLOOKUP($B18,'2022'!$E$5:$E$6914,'2022'!$F$5:$F$6914)</f>
        <v>#N/A</v>
      </c>
    </row>
    <row r="19" spans="2:8" x14ac:dyDescent="0.25">
      <c r="B19">
        <v>16</v>
      </c>
      <c r="C19" t="e">
        <f>_xlfn.XLOOKUP($B19,'2007'!$E$5:$E$10000,'2007'!$F$5:$F$10000)</f>
        <v>#N/A</v>
      </c>
      <c r="D19" t="e">
        <f>_xlfn.XLOOKUP($B19,'2010'!$E$5:$E$6900,'2010'!$F$5:$F$6900)</f>
        <v>#N/A</v>
      </c>
      <c r="E19" t="e">
        <f>_xlfn.XLOOKUP($B19,'2013'!$E$5:$E$6900,'2013'!$F$5:$F$6900)</f>
        <v>#N/A</v>
      </c>
      <c r="F19" t="e">
        <f>_xlfn.XLOOKUP($B19,'2016'!$E$5:$E$6900,'2016'!$F$5:$F$6900)</f>
        <v>#N/A</v>
      </c>
      <c r="G19" t="e">
        <f>_xlfn.XLOOKUP($B19,'2019'!$E$5:$E$6900,'2019'!$F$5:$F$6900)</f>
        <v>#N/A</v>
      </c>
      <c r="H19" t="e">
        <f>_xlfn.XLOOKUP($B19,'2022'!$E$5:$E$6914,'2022'!$F$5:$F$6914)</f>
        <v>#N/A</v>
      </c>
    </row>
    <row r="20" spans="2:8" x14ac:dyDescent="0.25">
      <c r="B20">
        <v>17</v>
      </c>
      <c r="C20" t="e">
        <f>_xlfn.XLOOKUP($B20,'2007'!$E$5:$E$10000,'2007'!$F$5:$F$10000)</f>
        <v>#N/A</v>
      </c>
      <c r="D20" t="e">
        <f>_xlfn.XLOOKUP($B20,'2010'!$E$5:$E$6900,'2010'!$F$5:$F$6900)</f>
        <v>#N/A</v>
      </c>
      <c r="E20" t="e">
        <f>_xlfn.XLOOKUP($B20,'2013'!$E$5:$E$6900,'2013'!$F$5:$F$6900)</f>
        <v>#N/A</v>
      </c>
      <c r="F20" t="e">
        <f>_xlfn.XLOOKUP($B20,'2016'!$E$5:$E$6900,'2016'!$F$5:$F$6900)</f>
        <v>#N/A</v>
      </c>
      <c r="G20" t="e">
        <f>_xlfn.XLOOKUP($B20,'2019'!$E$5:$E$6900,'2019'!$F$5:$F$6900)</f>
        <v>#N/A</v>
      </c>
      <c r="H20" t="e">
        <f>_xlfn.XLOOKUP($B20,'2022'!$E$5:$E$6914,'2022'!$F$5:$F$6914)</f>
        <v>#N/A</v>
      </c>
    </row>
    <row r="21" spans="2:8" x14ac:dyDescent="0.25">
      <c r="B21">
        <v>18</v>
      </c>
      <c r="C21" t="e">
        <f>_xlfn.XLOOKUP($B21,'2007'!$E$5:$E$10000,'2007'!$F$5:$F$10000)</f>
        <v>#N/A</v>
      </c>
      <c r="D21" t="e">
        <f>_xlfn.XLOOKUP($B21,'2010'!$E$5:$E$6900,'2010'!$F$5:$F$6900)</f>
        <v>#N/A</v>
      </c>
      <c r="E21" t="e">
        <f>_xlfn.XLOOKUP($B21,'2013'!$E$5:$E$6900,'2013'!$F$5:$F$6900)</f>
        <v>#N/A</v>
      </c>
      <c r="F21" t="e">
        <f>_xlfn.XLOOKUP($B21,'2016'!$E$5:$E$6900,'2016'!$F$5:$F$6900)</f>
        <v>#N/A</v>
      </c>
      <c r="G21" t="e">
        <f>_xlfn.XLOOKUP($B21,'2019'!$E$5:$E$6900,'2019'!$F$5:$F$6900)</f>
        <v>#N/A</v>
      </c>
      <c r="H21" t="e">
        <f>_xlfn.XLOOKUP($B21,'2022'!$E$5:$E$6914,'2022'!$F$5:$F$6914)</f>
        <v>#N/A</v>
      </c>
    </row>
    <row r="22" spans="2:8" x14ac:dyDescent="0.25">
      <c r="B22">
        <v>19</v>
      </c>
      <c r="C22" t="e">
        <f>_xlfn.XLOOKUP($B22,'2007'!$E$5:$E$10000,'2007'!$F$5:$F$10000)</f>
        <v>#N/A</v>
      </c>
      <c r="D22" t="e">
        <f>_xlfn.XLOOKUP($B22,'2010'!$E$5:$E$6900,'2010'!$F$5:$F$6900)</f>
        <v>#N/A</v>
      </c>
      <c r="E22" t="e">
        <f>_xlfn.XLOOKUP($B22,'2013'!$E$5:$E$6900,'2013'!$F$5:$F$6900)</f>
        <v>#N/A</v>
      </c>
      <c r="F22" t="e">
        <f>_xlfn.XLOOKUP($B22,'2016'!$E$5:$E$6900,'2016'!$F$5:$F$6900)</f>
        <v>#N/A</v>
      </c>
      <c r="G22" t="e">
        <f>_xlfn.XLOOKUP($B22,'2019'!$E$5:$E$6900,'2019'!$F$5:$F$6900)</f>
        <v>#N/A</v>
      </c>
      <c r="H22" t="e">
        <f>_xlfn.XLOOKUP($B22,'2022'!$E$5:$E$6914,'2022'!$F$5:$F$6914)</f>
        <v>#N/A</v>
      </c>
    </row>
    <row r="23" spans="2:8" x14ac:dyDescent="0.25">
      <c r="B23">
        <v>20</v>
      </c>
      <c r="C23" t="e">
        <f>_xlfn.XLOOKUP($B23,'2007'!$E$5:$E$10000,'2007'!$F$5:$F$10000)</f>
        <v>#N/A</v>
      </c>
      <c r="D23" t="e">
        <f>_xlfn.XLOOKUP($B23,'2010'!$E$5:$E$6900,'2010'!$F$5:$F$6900)</f>
        <v>#N/A</v>
      </c>
      <c r="E23" t="e">
        <f>_xlfn.XLOOKUP($B23,'2013'!$E$5:$E$6900,'2013'!$F$5:$F$6900)</f>
        <v>#N/A</v>
      </c>
      <c r="F23" t="e">
        <f>_xlfn.XLOOKUP($B23,'2016'!$E$5:$E$6900,'2016'!$F$5:$F$6900)</f>
        <v>#N/A</v>
      </c>
      <c r="G23" t="e">
        <f>_xlfn.XLOOKUP($B23,'2019'!$E$5:$E$6900,'2019'!$F$5:$F$6900)</f>
        <v>#N/A</v>
      </c>
      <c r="H23" t="e">
        <f>_xlfn.XLOOKUP($B23,'2022'!$E$5:$E$6914,'2022'!$F$5:$F$6914)</f>
        <v>#N/A</v>
      </c>
    </row>
    <row r="24" spans="2:8" x14ac:dyDescent="0.25">
      <c r="B24">
        <v>21</v>
      </c>
      <c r="C24" t="e">
        <f>_xlfn.XLOOKUP($B24,'2007'!$E$5:$E$10000,'2007'!$F$5:$F$10000)</f>
        <v>#N/A</v>
      </c>
      <c r="D24" t="e">
        <f>_xlfn.XLOOKUP($B24,'2010'!$E$5:$E$6900,'2010'!$F$5:$F$6900)</f>
        <v>#N/A</v>
      </c>
      <c r="E24" t="e">
        <f>_xlfn.XLOOKUP($B24,'2013'!$E$5:$E$6900,'2013'!$F$5:$F$6900)</f>
        <v>#N/A</v>
      </c>
      <c r="F24" t="e">
        <f>_xlfn.XLOOKUP($B24,'2016'!$E$5:$E$6900,'2016'!$F$5:$F$6900)</f>
        <v>#N/A</v>
      </c>
      <c r="G24" t="e">
        <f>_xlfn.XLOOKUP($B24,'2019'!$E$5:$E$6900,'2019'!$F$5:$F$6900)</f>
        <v>#N/A</v>
      </c>
      <c r="H24" t="e">
        <f>_xlfn.XLOOKUP($B24,'2022'!$E$5:$E$6914,'2022'!$F$5:$F$6914)</f>
        <v>#N/A</v>
      </c>
    </row>
    <row r="25" spans="2:8" x14ac:dyDescent="0.25">
      <c r="B25">
        <v>22</v>
      </c>
      <c r="C25" t="e">
        <f>_xlfn.XLOOKUP($B25,'2007'!$E$5:$E$10000,'2007'!$F$5:$F$10000)</f>
        <v>#N/A</v>
      </c>
      <c r="D25">
        <f>_xlfn.XLOOKUP($B25,'2010'!$E$5:$E$6900,'2010'!$F$5:$F$6900)</f>
        <v>0</v>
      </c>
      <c r="E25" t="e">
        <f>_xlfn.XLOOKUP($B25,'2013'!$E$5:$E$6900,'2013'!$F$5:$F$6900)</f>
        <v>#N/A</v>
      </c>
      <c r="F25">
        <f>_xlfn.XLOOKUP($B25,'2016'!$E$5:$E$6900,'2016'!$F$5:$F$6900)</f>
        <v>-4.0000000000000036E-2</v>
      </c>
      <c r="G25" t="e">
        <f>_xlfn.XLOOKUP($B25,'2019'!$E$5:$E$6900,'2019'!$F$5:$F$6900)</f>
        <v>#N/A</v>
      </c>
      <c r="H25" t="e">
        <f>_xlfn.XLOOKUP($B25,'2022'!$E$5:$E$6914,'2022'!$F$5:$F$6914)</f>
        <v>#N/A</v>
      </c>
    </row>
    <row r="26" spans="2:8" x14ac:dyDescent="0.25">
      <c r="B26">
        <v>23</v>
      </c>
      <c r="C26" t="e">
        <f>_xlfn.XLOOKUP($B26,'2007'!$E$5:$E$10000,'2007'!$F$5:$F$10000)</f>
        <v>#N/A</v>
      </c>
      <c r="D26" t="e">
        <f>_xlfn.XLOOKUP($B26,'2010'!$E$5:$E$6900,'2010'!$F$5:$F$6900)</f>
        <v>#N/A</v>
      </c>
      <c r="E26" t="e">
        <f>_xlfn.XLOOKUP($B26,'2013'!$E$5:$E$6900,'2013'!$F$5:$F$6900)</f>
        <v>#N/A</v>
      </c>
      <c r="F26" t="e">
        <f>_xlfn.XLOOKUP($B26,'2016'!$E$5:$E$6900,'2016'!$F$5:$F$6900)</f>
        <v>#N/A</v>
      </c>
      <c r="G26" t="e">
        <f>_xlfn.XLOOKUP($B26,'2019'!$E$5:$E$6900,'2019'!$F$5:$F$6900)</f>
        <v>#N/A</v>
      </c>
      <c r="H26" t="e">
        <f>_xlfn.XLOOKUP($B26,'2022'!$E$5:$E$6914,'2022'!$F$5:$F$6914)</f>
        <v>#N/A</v>
      </c>
    </row>
    <row r="27" spans="2:8" x14ac:dyDescent="0.25">
      <c r="B27">
        <v>24</v>
      </c>
      <c r="C27" t="e">
        <f>_xlfn.XLOOKUP($B27,'2007'!$E$5:$E$10000,'2007'!$F$5:$F$10000)</f>
        <v>#N/A</v>
      </c>
      <c r="D27" t="e">
        <f>_xlfn.XLOOKUP($B27,'2010'!$E$5:$E$6900,'2010'!$F$5:$F$6900)</f>
        <v>#N/A</v>
      </c>
      <c r="E27" t="e">
        <f>_xlfn.XLOOKUP($B27,'2013'!$E$5:$E$6900,'2013'!$F$5:$F$6900)</f>
        <v>#N/A</v>
      </c>
      <c r="F27" t="e">
        <f>_xlfn.XLOOKUP($B27,'2016'!$E$5:$E$6900,'2016'!$F$5:$F$6900)</f>
        <v>#N/A</v>
      </c>
      <c r="G27" t="e">
        <f>_xlfn.XLOOKUP($B27,'2019'!$E$5:$E$6900,'2019'!$F$5:$F$6900)</f>
        <v>#N/A</v>
      </c>
      <c r="H27" t="e">
        <f>_xlfn.XLOOKUP($B27,'2022'!$E$5:$E$6914,'2022'!$F$5:$F$6914)</f>
        <v>#N/A</v>
      </c>
    </row>
    <row r="28" spans="2:8" x14ac:dyDescent="0.25">
      <c r="B28">
        <v>25</v>
      </c>
      <c r="C28" t="e">
        <f>_xlfn.XLOOKUP($B28,'2007'!$E$5:$E$10000,'2007'!$F$5:$F$10000)</f>
        <v>#N/A</v>
      </c>
      <c r="D28" t="e">
        <f>_xlfn.XLOOKUP($B28,'2010'!$E$5:$E$6900,'2010'!$F$5:$F$6900)</f>
        <v>#N/A</v>
      </c>
      <c r="E28" t="e">
        <f>_xlfn.XLOOKUP($B28,'2013'!$E$5:$E$6900,'2013'!$F$5:$F$6900)</f>
        <v>#N/A</v>
      </c>
      <c r="F28" t="e">
        <f>_xlfn.XLOOKUP($B28,'2016'!$E$5:$E$6900,'2016'!$F$5:$F$6900)</f>
        <v>#N/A</v>
      </c>
      <c r="G28" t="e">
        <f>_xlfn.XLOOKUP($B28,'2019'!$E$5:$E$6900,'2019'!$F$5:$F$6900)</f>
        <v>#N/A</v>
      </c>
      <c r="H28" t="e">
        <f>_xlfn.XLOOKUP($B28,'2022'!$E$5:$E$6914,'2022'!$F$5:$F$6914)</f>
        <v>#N/A</v>
      </c>
    </row>
    <row r="29" spans="2:8" x14ac:dyDescent="0.25">
      <c r="B29">
        <v>26</v>
      </c>
      <c r="C29" t="e">
        <f>_xlfn.XLOOKUP($B29,'2007'!$E$5:$E$10000,'2007'!$F$5:$F$10000)</f>
        <v>#N/A</v>
      </c>
      <c r="D29">
        <f>_xlfn.XLOOKUP($B29,'2010'!$E$5:$E$6900,'2010'!$F$5:$F$6900)</f>
        <v>1.0000000000000009E-2</v>
      </c>
      <c r="E29" t="e">
        <f>_xlfn.XLOOKUP($B29,'2013'!$E$5:$E$6900,'2013'!$F$5:$F$6900)</f>
        <v>#N/A</v>
      </c>
      <c r="F29" t="e">
        <f>_xlfn.XLOOKUP($B29,'2016'!$E$5:$E$6900,'2016'!$F$5:$F$6900)</f>
        <v>#N/A</v>
      </c>
      <c r="G29" t="e">
        <f>_xlfn.XLOOKUP($B29,'2019'!$E$5:$E$6900,'2019'!$F$5:$F$6900)</f>
        <v>#N/A</v>
      </c>
      <c r="H29" t="e">
        <f>_xlfn.XLOOKUP($B29,'2022'!$E$5:$E$6914,'2022'!$F$5:$F$6914)</f>
        <v>#N/A</v>
      </c>
    </row>
    <row r="30" spans="2:8" x14ac:dyDescent="0.25">
      <c r="B30">
        <v>27</v>
      </c>
      <c r="C30" t="e">
        <f>_xlfn.XLOOKUP($B30,'2007'!$E$5:$E$10000,'2007'!$F$5:$F$10000)</f>
        <v>#N/A</v>
      </c>
      <c r="D30" t="e">
        <f>_xlfn.XLOOKUP($B30,'2010'!$E$5:$E$6900,'2010'!$F$5:$F$6900)</f>
        <v>#N/A</v>
      </c>
      <c r="E30" t="e">
        <f>_xlfn.XLOOKUP($B30,'2013'!$E$5:$E$6900,'2013'!$F$5:$F$6900)</f>
        <v>#N/A</v>
      </c>
      <c r="F30" t="e">
        <f>_xlfn.XLOOKUP($B30,'2016'!$E$5:$E$6900,'2016'!$F$5:$F$6900)</f>
        <v>#N/A</v>
      </c>
      <c r="G30" t="e">
        <f>_xlfn.XLOOKUP($B30,'2019'!$E$5:$E$6900,'2019'!$F$5:$F$6900)</f>
        <v>#N/A</v>
      </c>
      <c r="H30">
        <f>_xlfn.XLOOKUP($B30,'2022'!$E$5:$E$6914,'2022'!$F$5:$F$6914)</f>
        <v>4.4000000000000039E-2</v>
      </c>
    </row>
    <row r="31" spans="2:8" x14ac:dyDescent="0.25">
      <c r="B31">
        <v>28</v>
      </c>
      <c r="C31" t="e">
        <f>_xlfn.XLOOKUP($B31,'2007'!$E$5:$E$10000,'2007'!$F$5:$F$10000)</f>
        <v>#N/A</v>
      </c>
      <c r="D31" t="e">
        <f>_xlfn.XLOOKUP($B31,'2010'!$E$5:$E$6900,'2010'!$F$5:$F$6900)</f>
        <v>#N/A</v>
      </c>
      <c r="E31" t="e">
        <f>_xlfn.XLOOKUP($B31,'2013'!$E$5:$E$6900,'2013'!$F$5:$F$6900)</f>
        <v>#N/A</v>
      </c>
      <c r="F31" t="e">
        <f>_xlfn.XLOOKUP($B31,'2016'!$E$5:$E$6900,'2016'!$F$5:$F$6900)</f>
        <v>#N/A</v>
      </c>
      <c r="G31" t="e">
        <f>_xlfn.XLOOKUP($B31,'2019'!$E$5:$E$6900,'2019'!$F$5:$F$6900)</f>
        <v>#N/A</v>
      </c>
      <c r="H31" t="e">
        <f>_xlfn.XLOOKUP($B31,'2022'!$E$5:$E$6914,'2022'!$F$5:$F$6914)</f>
        <v>#N/A</v>
      </c>
    </row>
    <row r="32" spans="2:8" x14ac:dyDescent="0.25">
      <c r="B32">
        <v>29</v>
      </c>
      <c r="C32" t="e">
        <f>_xlfn.XLOOKUP($B32,'2007'!$E$5:$E$10000,'2007'!$F$5:$F$10000)</f>
        <v>#N/A</v>
      </c>
      <c r="D32">
        <f>_xlfn.XLOOKUP($B32,'2010'!$E$5:$E$6900,'2010'!$F$5:$F$6900)</f>
        <v>7.0000000000000007E-2</v>
      </c>
      <c r="E32" t="e">
        <f>_xlfn.XLOOKUP($B32,'2013'!$E$5:$E$6900,'2013'!$F$5:$F$6900)</f>
        <v>#N/A</v>
      </c>
      <c r="F32" t="e">
        <f>_xlfn.XLOOKUP($B32,'2016'!$E$5:$E$6900,'2016'!$F$5:$F$6900)</f>
        <v>#N/A</v>
      </c>
      <c r="G32" t="e">
        <f>_xlfn.XLOOKUP($B32,'2019'!$E$5:$E$6900,'2019'!$F$5:$F$6900)</f>
        <v>#N/A</v>
      </c>
      <c r="H32">
        <f>_xlfn.XLOOKUP($B32,'2022'!$E$5:$E$6914,'2022'!$F$5:$F$6914)</f>
        <v>6.0000000000000053E-2</v>
      </c>
    </row>
    <row r="33" spans="2:8" x14ac:dyDescent="0.25">
      <c r="B33">
        <v>30</v>
      </c>
      <c r="C33" t="e">
        <f>_xlfn.XLOOKUP($B33,'2007'!$E$5:$E$10000,'2007'!$F$5:$F$10000)</f>
        <v>#N/A</v>
      </c>
      <c r="D33" t="e">
        <f>_xlfn.XLOOKUP($B33,'2010'!$E$5:$E$6900,'2010'!$F$5:$F$6900)</f>
        <v>#N/A</v>
      </c>
      <c r="E33" t="e">
        <f>_xlfn.XLOOKUP($B33,'2013'!$E$5:$E$6900,'2013'!$F$5:$F$6900)</f>
        <v>#N/A</v>
      </c>
      <c r="F33">
        <f>_xlfn.XLOOKUP($B33,'2016'!$E$5:$E$6900,'2016'!$F$5:$F$6900)</f>
        <v>-4.0000000000000036E-2</v>
      </c>
      <c r="G33" t="e">
        <f>_xlfn.XLOOKUP($B33,'2019'!$E$5:$E$6900,'2019'!$F$5:$F$6900)</f>
        <v>#N/A</v>
      </c>
      <c r="H33" t="e">
        <f>_xlfn.XLOOKUP($B33,'2022'!$E$5:$E$6914,'2022'!$F$5:$F$6914)</f>
        <v>#N/A</v>
      </c>
    </row>
    <row r="34" spans="2:8" x14ac:dyDescent="0.25">
      <c r="B34">
        <v>31</v>
      </c>
      <c r="C34" t="e">
        <f>_xlfn.XLOOKUP($B34,'2007'!$E$5:$E$10000,'2007'!$F$5:$F$10000)</f>
        <v>#N/A</v>
      </c>
      <c r="D34" t="e">
        <f>_xlfn.XLOOKUP($B34,'2010'!$E$5:$E$6900,'2010'!$F$5:$F$6900)</f>
        <v>#N/A</v>
      </c>
      <c r="E34" t="e">
        <f>_xlfn.XLOOKUP($B34,'2013'!$E$5:$E$6900,'2013'!$F$5:$F$6900)</f>
        <v>#N/A</v>
      </c>
      <c r="F34" t="e">
        <f>_xlfn.XLOOKUP($B34,'2016'!$E$5:$E$6900,'2016'!$F$5:$F$6900)</f>
        <v>#N/A</v>
      </c>
      <c r="G34" t="e">
        <f>_xlfn.XLOOKUP($B34,'2019'!$E$5:$E$6900,'2019'!$F$5:$F$6900)</f>
        <v>#N/A</v>
      </c>
      <c r="H34" t="e">
        <f>_xlfn.XLOOKUP($B34,'2022'!$E$5:$E$6914,'2022'!$F$5:$F$6914)</f>
        <v>#N/A</v>
      </c>
    </row>
    <row r="35" spans="2:8" x14ac:dyDescent="0.25">
      <c r="B35">
        <v>32</v>
      </c>
      <c r="C35" t="e">
        <f>_xlfn.XLOOKUP($B35,'2007'!$E$5:$E$10000,'2007'!$F$5:$F$10000)</f>
        <v>#N/A</v>
      </c>
      <c r="D35" t="e">
        <f>_xlfn.XLOOKUP($B35,'2010'!$E$5:$E$6900,'2010'!$F$5:$F$6900)</f>
        <v>#N/A</v>
      </c>
      <c r="E35" t="e">
        <f>_xlfn.XLOOKUP($B35,'2013'!$E$5:$E$6900,'2013'!$F$5:$F$6900)</f>
        <v>#N/A</v>
      </c>
      <c r="F35" t="e">
        <f>_xlfn.XLOOKUP($B35,'2016'!$E$5:$E$6900,'2016'!$F$5:$F$6900)</f>
        <v>#N/A</v>
      </c>
      <c r="G35" t="e">
        <f>_xlfn.XLOOKUP($B35,'2019'!$E$5:$E$6900,'2019'!$F$5:$F$6900)</f>
        <v>#N/A</v>
      </c>
      <c r="H35" t="e">
        <f>_xlfn.XLOOKUP($B35,'2022'!$E$5:$E$6914,'2022'!$F$5:$F$6914)</f>
        <v>#N/A</v>
      </c>
    </row>
    <row r="36" spans="2:8" x14ac:dyDescent="0.25">
      <c r="B36">
        <v>33</v>
      </c>
      <c r="C36" t="e">
        <f>_xlfn.XLOOKUP($B36,'2007'!$E$5:$E$10000,'2007'!$F$5:$F$10000)</f>
        <v>#N/A</v>
      </c>
      <c r="D36" t="e">
        <f>_xlfn.XLOOKUP($B36,'2010'!$E$5:$E$6900,'2010'!$F$5:$F$6900)</f>
        <v>#N/A</v>
      </c>
      <c r="E36" t="e">
        <f>_xlfn.XLOOKUP($B36,'2013'!$E$5:$E$6900,'2013'!$F$5:$F$6900)</f>
        <v>#N/A</v>
      </c>
      <c r="F36" t="e">
        <f>_xlfn.XLOOKUP($B36,'2016'!$E$5:$E$6900,'2016'!$F$5:$F$6900)</f>
        <v>#N/A</v>
      </c>
      <c r="G36" t="e">
        <f>_xlfn.XLOOKUP($B36,'2019'!$E$5:$E$6900,'2019'!$F$5:$F$6900)</f>
        <v>#N/A</v>
      </c>
      <c r="H36" t="e">
        <f>_xlfn.XLOOKUP($B36,'2022'!$E$5:$E$6914,'2022'!$F$5:$F$6914)</f>
        <v>#N/A</v>
      </c>
    </row>
    <row r="37" spans="2:8" x14ac:dyDescent="0.25">
      <c r="B37">
        <v>34</v>
      </c>
      <c r="C37" t="e">
        <f>_xlfn.XLOOKUP($B37,'2007'!$E$5:$E$10000,'2007'!$F$5:$F$10000)</f>
        <v>#N/A</v>
      </c>
      <c r="D37" t="e">
        <f>_xlfn.XLOOKUP($B37,'2010'!$E$5:$E$6900,'2010'!$F$5:$F$6900)</f>
        <v>#N/A</v>
      </c>
      <c r="E37" t="e">
        <f>_xlfn.XLOOKUP($B37,'2013'!$E$5:$E$6900,'2013'!$F$5:$F$6900)</f>
        <v>#N/A</v>
      </c>
      <c r="F37" t="e">
        <f>_xlfn.XLOOKUP($B37,'2016'!$E$5:$E$6900,'2016'!$F$5:$F$6900)</f>
        <v>#N/A</v>
      </c>
      <c r="G37" t="e">
        <f>_xlfn.XLOOKUP($B37,'2019'!$E$5:$E$6900,'2019'!$F$5:$F$6900)</f>
        <v>#N/A</v>
      </c>
      <c r="H37" t="e">
        <f>_xlfn.XLOOKUP($B37,'2022'!$E$5:$E$6914,'2022'!$F$5:$F$6914)</f>
        <v>#N/A</v>
      </c>
    </row>
    <row r="38" spans="2:8" x14ac:dyDescent="0.25">
      <c r="B38">
        <v>35</v>
      </c>
      <c r="C38" t="e">
        <f>_xlfn.XLOOKUP($B38,'2007'!$E$5:$E$10000,'2007'!$F$5:$F$10000)</f>
        <v>#N/A</v>
      </c>
      <c r="D38" t="e">
        <f>_xlfn.XLOOKUP($B38,'2010'!$E$5:$E$6900,'2010'!$F$5:$F$6900)</f>
        <v>#N/A</v>
      </c>
      <c r="E38" t="e">
        <f>_xlfn.XLOOKUP($B38,'2013'!$E$5:$E$6900,'2013'!$F$5:$F$6900)</f>
        <v>#N/A</v>
      </c>
      <c r="F38" t="e">
        <f>_xlfn.XLOOKUP($B38,'2016'!$E$5:$E$6900,'2016'!$F$5:$F$6900)</f>
        <v>#N/A</v>
      </c>
      <c r="G38" t="e">
        <f>_xlfn.XLOOKUP($B38,'2019'!$E$5:$E$6900,'2019'!$F$5:$F$6900)</f>
        <v>#N/A</v>
      </c>
      <c r="H38" t="e">
        <f>_xlfn.XLOOKUP($B38,'2022'!$E$5:$E$6914,'2022'!$F$5:$F$6914)</f>
        <v>#N/A</v>
      </c>
    </row>
    <row r="39" spans="2:8" x14ac:dyDescent="0.25">
      <c r="B39">
        <v>36</v>
      </c>
      <c r="C39" t="e">
        <f>_xlfn.XLOOKUP($B39,'2007'!$E$5:$E$10000,'2007'!$F$5:$F$10000)</f>
        <v>#N/A</v>
      </c>
      <c r="D39">
        <f>_xlfn.XLOOKUP($B39,'2010'!$E$5:$E$6900,'2010'!$F$5:$F$6900)</f>
        <v>2.0000000000000018E-2</v>
      </c>
      <c r="E39" t="e">
        <f>_xlfn.XLOOKUP($B39,'2013'!$E$5:$E$6900,'2013'!$F$5:$F$6900)</f>
        <v>#N/A</v>
      </c>
      <c r="F39" t="e">
        <f>_xlfn.XLOOKUP($B39,'2016'!$E$5:$E$6900,'2016'!$F$5:$F$6900)</f>
        <v>#N/A</v>
      </c>
      <c r="G39" t="e">
        <f>_xlfn.XLOOKUP($B39,'2019'!$E$5:$E$6900,'2019'!$F$5:$F$6900)</f>
        <v>#N/A</v>
      </c>
      <c r="H39" t="e">
        <f>_xlfn.XLOOKUP($B39,'2022'!$E$5:$E$6914,'2022'!$F$5:$F$6914)</f>
        <v>#N/A</v>
      </c>
    </row>
    <row r="40" spans="2:8" x14ac:dyDescent="0.25">
      <c r="B40">
        <v>37</v>
      </c>
      <c r="C40" t="e">
        <f>_xlfn.XLOOKUP($B40,'2007'!$E$5:$E$10000,'2007'!$F$5:$F$10000)</f>
        <v>#N/A</v>
      </c>
      <c r="D40" t="e">
        <f>_xlfn.XLOOKUP($B40,'2010'!$E$5:$E$6900,'2010'!$F$5:$F$6900)</f>
        <v>#N/A</v>
      </c>
      <c r="E40" t="e">
        <f>_xlfn.XLOOKUP($B40,'2013'!$E$5:$E$6900,'2013'!$F$5:$F$6900)</f>
        <v>#N/A</v>
      </c>
      <c r="F40">
        <f>_xlfn.XLOOKUP($B40,'2016'!$E$5:$E$6900,'2016'!$F$5:$F$6900)</f>
        <v>-4.0000000000000036E-2</v>
      </c>
      <c r="G40" t="e">
        <f>_xlfn.XLOOKUP($B40,'2019'!$E$5:$E$6900,'2019'!$F$5:$F$6900)</f>
        <v>#N/A</v>
      </c>
      <c r="H40" t="e">
        <f>_xlfn.XLOOKUP($B40,'2022'!$E$5:$E$6914,'2022'!$F$5:$F$6914)</f>
        <v>#N/A</v>
      </c>
    </row>
    <row r="41" spans="2:8" x14ac:dyDescent="0.25">
      <c r="B41">
        <v>38</v>
      </c>
      <c r="C41" t="e">
        <f>_xlfn.XLOOKUP($B41,'2007'!$E$5:$E$10000,'2007'!$F$5:$F$10000)</f>
        <v>#N/A</v>
      </c>
      <c r="D41" t="e">
        <f>_xlfn.XLOOKUP($B41,'2010'!$E$5:$E$6900,'2010'!$F$5:$F$6900)</f>
        <v>#N/A</v>
      </c>
      <c r="E41" t="e">
        <f>_xlfn.XLOOKUP($B41,'2013'!$E$5:$E$6900,'2013'!$F$5:$F$6900)</f>
        <v>#N/A</v>
      </c>
      <c r="F41" t="e">
        <f>_xlfn.XLOOKUP($B41,'2016'!$E$5:$E$6900,'2016'!$F$5:$F$6900)</f>
        <v>#N/A</v>
      </c>
      <c r="G41" t="e">
        <f>_xlfn.XLOOKUP($B41,'2019'!$E$5:$E$6900,'2019'!$F$5:$F$6900)</f>
        <v>#N/A</v>
      </c>
      <c r="H41" t="e">
        <f>_xlfn.XLOOKUP($B41,'2022'!$E$5:$E$6914,'2022'!$F$5:$F$6914)</f>
        <v>#N/A</v>
      </c>
    </row>
    <row r="42" spans="2:8" x14ac:dyDescent="0.25">
      <c r="B42">
        <v>39</v>
      </c>
      <c r="C42" t="e">
        <f>_xlfn.XLOOKUP($B42,'2007'!$E$5:$E$10000,'2007'!$F$5:$F$10000)</f>
        <v>#N/A</v>
      </c>
      <c r="D42" t="e">
        <f>_xlfn.XLOOKUP($B42,'2010'!$E$5:$E$6900,'2010'!$F$5:$F$6900)</f>
        <v>#N/A</v>
      </c>
      <c r="E42" t="e">
        <f>_xlfn.XLOOKUP($B42,'2013'!$E$5:$E$6900,'2013'!$F$5:$F$6900)</f>
        <v>#N/A</v>
      </c>
      <c r="F42" t="e">
        <f>_xlfn.XLOOKUP($B42,'2016'!$E$5:$E$6900,'2016'!$F$5:$F$6900)</f>
        <v>#N/A</v>
      </c>
      <c r="G42" t="e">
        <f>_xlfn.XLOOKUP($B42,'2019'!$E$5:$E$6900,'2019'!$F$5:$F$6900)</f>
        <v>#N/A</v>
      </c>
      <c r="H42" t="e">
        <f>_xlfn.XLOOKUP($B42,'2022'!$E$5:$E$6914,'2022'!$F$5:$F$6914)</f>
        <v>#N/A</v>
      </c>
    </row>
    <row r="43" spans="2:8" x14ac:dyDescent="0.25">
      <c r="B43">
        <v>40</v>
      </c>
      <c r="C43" t="e">
        <f>_xlfn.XLOOKUP($B43,'2007'!$E$5:$E$10000,'2007'!$F$5:$F$10000)</f>
        <v>#N/A</v>
      </c>
      <c r="D43" t="e">
        <f>_xlfn.XLOOKUP($B43,'2010'!$E$5:$E$6900,'2010'!$F$5:$F$6900)</f>
        <v>#N/A</v>
      </c>
      <c r="E43" t="e">
        <f>_xlfn.XLOOKUP($B43,'2013'!$E$5:$E$6900,'2013'!$F$5:$F$6900)</f>
        <v>#N/A</v>
      </c>
      <c r="F43" t="e">
        <f>_xlfn.XLOOKUP($B43,'2016'!$E$5:$E$6900,'2016'!$F$5:$F$6900)</f>
        <v>#N/A</v>
      </c>
      <c r="G43" t="e">
        <f>_xlfn.XLOOKUP($B43,'2019'!$E$5:$E$6900,'2019'!$F$5:$F$6900)</f>
        <v>#N/A</v>
      </c>
      <c r="H43" t="e">
        <f>_xlfn.XLOOKUP($B43,'2022'!$E$5:$E$6914,'2022'!$F$5:$F$6914)</f>
        <v>#N/A</v>
      </c>
    </row>
    <row r="44" spans="2:8" x14ac:dyDescent="0.25">
      <c r="B44">
        <v>41</v>
      </c>
      <c r="C44" t="e">
        <f>_xlfn.XLOOKUP($B44,'2007'!$E$5:$E$10000,'2007'!$F$5:$F$10000)</f>
        <v>#N/A</v>
      </c>
      <c r="D44">
        <f>_xlfn.XLOOKUP($B44,'2010'!$E$5:$E$6900,'2010'!$F$5:$F$6900)</f>
        <v>2.0000000000000018E-2</v>
      </c>
      <c r="E44" t="e">
        <f>_xlfn.XLOOKUP($B44,'2013'!$E$5:$E$6900,'2013'!$F$5:$F$6900)</f>
        <v>#N/A</v>
      </c>
      <c r="F44" t="e">
        <f>_xlfn.XLOOKUP($B44,'2016'!$E$5:$E$6900,'2016'!$F$5:$F$6900)</f>
        <v>#N/A</v>
      </c>
      <c r="G44" t="e">
        <f>_xlfn.XLOOKUP($B44,'2019'!$E$5:$E$6900,'2019'!$F$5:$F$6900)</f>
        <v>#N/A</v>
      </c>
      <c r="H44" t="e">
        <f>_xlfn.XLOOKUP($B44,'2022'!$E$5:$E$6914,'2022'!$F$5:$F$6914)</f>
        <v>#N/A</v>
      </c>
    </row>
    <row r="45" spans="2:8" x14ac:dyDescent="0.25">
      <c r="B45">
        <v>42</v>
      </c>
      <c r="C45" t="e">
        <f>_xlfn.XLOOKUP($B45,'2007'!$E$5:$E$10000,'2007'!$F$5:$F$10000)</f>
        <v>#N/A</v>
      </c>
      <c r="D45" t="e">
        <f>_xlfn.XLOOKUP($B45,'2010'!$E$5:$E$6900,'2010'!$F$5:$F$6900)</f>
        <v>#N/A</v>
      </c>
      <c r="E45" t="e">
        <f>_xlfn.XLOOKUP($B45,'2013'!$E$5:$E$6900,'2013'!$F$5:$F$6900)</f>
        <v>#N/A</v>
      </c>
      <c r="F45" t="e">
        <f>_xlfn.XLOOKUP($B45,'2016'!$E$5:$E$6900,'2016'!$F$5:$F$6900)</f>
        <v>#N/A</v>
      </c>
      <c r="G45" t="e">
        <f>_xlfn.XLOOKUP($B45,'2019'!$E$5:$E$6900,'2019'!$F$5:$F$6900)</f>
        <v>#N/A</v>
      </c>
      <c r="H45" t="e">
        <f>_xlfn.XLOOKUP($B45,'2022'!$E$5:$E$6914,'2022'!$F$5:$F$6914)</f>
        <v>#N/A</v>
      </c>
    </row>
    <row r="46" spans="2:8" x14ac:dyDescent="0.25">
      <c r="B46">
        <v>43</v>
      </c>
      <c r="C46" t="e">
        <f>_xlfn.XLOOKUP($B46,'2007'!$E$5:$E$10000,'2007'!$F$5:$F$10000)</f>
        <v>#N/A</v>
      </c>
      <c r="D46">
        <f>_xlfn.XLOOKUP($B46,'2010'!$E$5:$E$6900,'2010'!$F$5:$F$6900)</f>
        <v>0.11000000000000004</v>
      </c>
      <c r="E46">
        <f>_xlfn.XLOOKUP($B46,'2013'!$E$5:$E$6900,'2013'!$F$5:$F$6900)</f>
        <v>0.12000000000000005</v>
      </c>
      <c r="F46" t="e">
        <f>_xlfn.XLOOKUP($B46,'2016'!$E$5:$E$6900,'2016'!$F$5:$F$6900)</f>
        <v>#N/A</v>
      </c>
      <c r="G46" t="e">
        <f>_xlfn.XLOOKUP($B46,'2019'!$E$5:$E$6900,'2019'!$F$5:$F$6900)</f>
        <v>#N/A</v>
      </c>
      <c r="H46" t="e">
        <f>_xlfn.XLOOKUP($B46,'2022'!$E$5:$E$6914,'2022'!$F$5:$F$6914)</f>
        <v>#N/A</v>
      </c>
    </row>
    <row r="47" spans="2:8" x14ac:dyDescent="0.25">
      <c r="B47">
        <v>44</v>
      </c>
      <c r="C47" t="e">
        <f>_xlfn.XLOOKUP($B47,'2007'!$E$5:$E$10000,'2007'!$F$5:$F$10000)</f>
        <v>#N/A</v>
      </c>
      <c r="D47" t="e">
        <f>_xlfn.XLOOKUP($B47,'2010'!$E$5:$E$6900,'2010'!$F$5:$F$6900)</f>
        <v>#N/A</v>
      </c>
      <c r="E47" t="e">
        <f>_xlfn.XLOOKUP($B47,'2013'!$E$5:$E$6900,'2013'!$F$5:$F$6900)</f>
        <v>#N/A</v>
      </c>
      <c r="F47">
        <f>_xlfn.XLOOKUP($B47,'2016'!$E$5:$E$6900,'2016'!$F$5:$F$6900)</f>
        <v>-4.0000000000000036E-2</v>
      </c>
      <c r="G47" t="e">
        <f>_xlfn.XLOOKUP($B47,'2019'!$E$5:$E$6900,'2019'!$F$5:$F$6900)</f>
        <v>#N/A</v>
      </c>
      <c r="H47" t="e">
        <f>_xlfn.XLOOKUP($B47,'2022'!$E$5:$E$6914,'2022'!$F$5:$F$6914)</f>
        <v>#N/A</v>
      </c>
    </row>
    <row r="48" spans="2:8" x14ac:dyDescent="0.25">
      <c r="B48">
        <v>45</v>
      </c>
      <c r="C48" t="e">
        <f>_xlfn.XLOOKUP($B48,'2007'!$E$5:$E$10000,'2007'!$F$5:$F$10000)</f>
        <v>#N/A</v>
      </c>
      <c r="D48" t="e">
        <f>_xlfn.XLOOKUP($B48,'2010'!$E$5:$E$6900,'2010'!$F$5:$F$6900)</f>
        <v>#N/A</v>
      </c>
      <c r="E48" t="e">
        <f>_xlfn.XLOOKUP($B48,'2013'!$E$5:$E$6900,'2013'!$F$5:$F$6900)</f>
        <v>#N/A</v>
      </c>
      <c r="F48" t="e">
        <f>_xlfn.XLOOKUP($B48,'2016'!$E$5:$E$6900,'2016'!$F$5:$F$6900)</f>
        <v>#N/A</v>
      </c>
      <c r="G48" t="e">
        <f>_xlfn.XLOOKUP($B48,'2019'!$E$5:$E$6900,'2019'!$F$5:$F$6900)</f>
        <v>#N/A</v>
      </c>
      <c r="H48" t="e">
        <f>_xlfn.XLOOKUP($B48,'2022'!$E$5:$E$6914,'2022'!$F$5:$F$6914)</f>
        <v>#N/A</v>
      </c>
    </row>
    <row r="49" spans="2:8" x14ac:dyDescent="0.25">
      <c r="B49">
        <v>46</v>
      </c>
      <c r="C49" t="e">
        <f>_xlfn.XLOOKUP($B49,'2007'!$E$5:$E$10000,'2007'!$F$5:$F$10000)</f>
        <v>#N/A</v>
      </c>
      <c r="D49" t="e">
        <f>_xlfn.XLOOKUP($B49,'2010'!$E$5:$E$6900,'2010'!$F$5:$F$6900)</f>
        <v>#N/A</v>
      </c>
      <c r="E49" t="e">
        <f>_xlfn.XLOOKUP($B49,'2013'!$E$5:$E$6900,'2013'!$F$5:$F$6900)</f>
        <v>#N/A</v>
      </c>
      <c r="F49" t="e">
        <f>_xlfn.XLOOKUP($B49,'2016'!$E$5:$E$6900,'2016'!$F$5:$F$6900)</f>
        <v>#N/A</v>
      </c>
      <c r="G49" t="e">
        <f>_xlfn.XLOOKUP($B49,'2019'!$E$5:$E$6900,'2019'!$F$5:$F$6900)</f>
        <v>#N/A</v>
      </c>
      <c r="H49" t="e">
        <f>_xlfn.XLOOKUP($B49,'2022'!$E$5:$E$6914,'2022'!$F$5:$F$6914)</f>
        <v>#N/A</v>
      </c>
    </row>
    <row r="50" spans="2:8" x14ac:dyDescent="0.25">
      <c r="B50">
        <v>47</v>
      </c>
      <c r="C50" t="e">
        <f>_xlfn.XLOOKUP($B50,'2007'!$E$5:$E$10000,'2007'!$F$5:$F$10000)</f>
        <v>#N/A</v>
      </c>
      <c r="D50" t="e">
        <f>_xlfn.XLOOKUP($B50,'2010'!$E$5:$E$6900,'2010'!$F$5:$F$6900)</f>
        <v>#N/A</v>
      </c>
      <c r="E50" t="e">
        <f>_xlfn.XLOOKUP($B50,'2013'!$E$5:$E$6900,'2013'!$F$5:$F$6900)</f>
        <v>#N/A</v>
      </c>
      <c r="F50" t="e">
        <f>_xlfn.XLOOKUP($B50,'2016'!$E$5:$E$6900,'2016'!$F$5:$F$6900)</f>
        <v>#N/A</v>
      </c>
      <c r="G50" t="e">
        <f>_xlfn.XLOOKUP($B50,'2019'!$E$5:$E$6900,'2019'!$F$5:$F$6900)</f>
        <v>#N/A</v>
      </c>
      <c r="H50" t="e">
        <f>_xlfn.XLOOKUP($B50,'2022'!$E$5:$E$6914,'2022'!$F$5:$F$6914)</f>
        <v>#N/A</v>
      </c>
    </row>
    <row r="51" spans="2:8" x14ac:dyDescent="0.25">
      <c r="B51">
        <v>48</v>
      </c>
      <c r="C51" t="e">
        <f>_xlfn.XLOOKUP($B51,'2007'!$E$5:$E$10000,'2007'!$F$5:$F$10000)</f>
        <v>#N/A</v>
      </c>
      <c r="D51" t="e">
        <f>_xlfn.XLOOKUP($B51,'2010'!$E$5:$E$6900,'2010'!$F$5:$F$6900)</f>
        <v>#N/A</v>
      </c>
      <c r="E51" t="e">
        <f>_xlfn.XLOOKUP($B51,'2013'!$E$5:$E$6900,'2013'!$F$5:$F$6900)</f>
        <v>#N/A</v>
      </c>
      <c r="F51" t="e">
        <f>_xlfn.XLOOKUP($B51,'2016'!$E$5:$E$6900,'2016'!$F$5:$F$6900)</f>
        <v>#N/A</v>
      </c>
      <c r="G51" t="e">
        <f>_xlfn.XLOOKUP($B51,'2019'!$E$5:$E$6900,'2019'!$F$5:$F$6900)</f>
        <v>#N/A</v>
      </c>
      <c r="H51" t="e">
        <f>_xlfn.XLOOKUP($B51,'2022'!$E$5:$E$6914,'2022'!$F$5:$F$6914)</f>
        <v>#N/A</v>
      </c>
    </row>
    <row r="52" spans="2:8" x14ac:dyDescent="0.25">
      <c r="B52">
        <v>49</v>
      </c>
      <c r="C52" t="e">
        <f>_xlfn.XLOOKUP($B52,'2007'!$E$5:$E$10000,'2007'!$F$5:$F$10000)</f>
        <v>#N/A</v>
      </c>
      <c r="D52" t="e">
        <f>_xlfn.XLOOKUP($B52,'2010'!$E$5:$E$6900,'2010'!$F$5:$F$6900)</f>
        <v>#N/A</v>
      </c>
      <c r="E52" t="e">
        <f>_xlfn.XLOOKUP($B52,'2013'!$E$5:$E$6900,'2013'!$F$5:$F$6900)</f>
        <v>#N/A</v>
      </c>
      <c r="F52" t="e">
        <f>_xlfn.XLOOKUP($B52,'2016'!$E$5:$E$6900,'2016'!$F$5:$F$6900)</f>
        <v>#N/A</v>
      </c>
      <c r="G52" t="e">
        <f>_xlfn.XLOOKUP($B52,'2019'!$E$5:$E$6900,'2019'!$F$5:$F$6900)</f>
        <v>#N/A</v>
      </c>
      <c r="H52" t="e">
        <f>_xlfn.XLOOKUP($B52,'2022'!$E$5:$E$6914,'2022'!$F$5:$F$6914)</f>
        <v>#N/A</v>
      </c>
    </row>
    <row r="53" spans="2:8" x14ac:dyDescent="0.25">
      <c r="B53">
        <v>50</v>
      </c>
      <c r="C53" t="e">
        <f>_xlfn.XLOOKUP($B53,'2007'!$E$5:$E$10000,'2007'!$F$5:$F$10000)</f>
        <v>#N/A</v>
      </c>
      <c r="D53">
        <f>_xlfn.XLOOKUP($B53,'2010'!$E$5:$E$6900,'2010'!$F$5:$F$6900)</f>
        <v>0</v>
      </c>
      <c r="E53">
        <f>_xlfn.XLOOKUP($B53,'2013'!$E$5:$E$6900,'2013'!$F$5:$F$6900)</f>
        <v>6.0000000000000053E-2</v>
      </c>
      <c r="F53" t="e">
        <f>_xlfn.XLOOKUP($B53,'2016'!$E$5:$E$6900,'2016'!$F$5:$F$6900)</f>
        <v>#N/A</v>
      </c>
      <c r="G53" t="e">
        <f>_xlfn.XLOOKUP($B53,'2019'!$E$5:$E$6900,'2019'!$F$5:$F$6900)</f>
        <v>#N/A</v>
      </c>
      <c r="H53" t="e">
        <f>_xlfn.XLOOKUP($B53,'2022'!$E$5:$E$6914,'2022'!$F$5:$F$6914)</f>
        <v>#N/A</v>
      </c>
    </row>
    <row r="54" spans="2:8" x14ac:dyDescent="0.25">
      <c r="B54">
        <v>51</v>
      </c>
      <c r="C54" t="e">
        <f>_xlfn.XLOOKUP($B54,'2007'!$E$5:$E$10000,'2007'!$F$5:$F$10000)</f>
        <v>#N/A</v>
      </c>
      <c r="D54" t="e">
        <f>_xlfn.XLOOKUP($B54,'2010'!$E$5:$E$6900,'2010'!$F$5:$F$6900)</f>
        <v>#N/A</v>
      </c>
      <c r="E54" t="e">
        <f>_xlfn.XLOOKUP($B54,'2013'!$E$5:$E$6900,'2013'!$F$5:$F$6900)</f>
        <v>#N/A</v>
      </c>
      <c r="F54">
        <f>_xlfn.XLOOKUP($B54,'2016'!$E$5:$E$6900,'2016'!$F$5:$F$6900)</f>
        <v>-2.0000000000000018E-2</v>
      </c>
      <c r="G54" t="e">
        <f>_xlfn.XLOOKUP($B54,'2019'!$E$5:$E$6900,'2019'!$F$5:$F$6900)</f>
        <v>#N/A</v>
      </c>
      <c r="H54" t="e">
        <f>_xlfn.XLOOKUP($B54,'2022'!$E$5:$E$6914,'2022'!$F$5:$F$6914)</f>
        <v>#N/A</v>
      </c>
    </row>
    <row r="55" spans="2:8" x14ac:dyDescent="0.25">
      <c r="B55">
        <v>52</v>
      </c>
      <c r="C55" t="e">
        <f>_xlfn.XLOOKUP($B55,'2007'!$E$5:$E$10000,'2007'!$F$5:$F$10000)</f>
        <v>#N/A</v>
      </c>
      <c r="D55" t="e">
        <f>_xlfn.XLOOKUP($B55,'2010'!$E$5:$E$6900,'2010'!$F$5:$F$6900)</f>
        <v>#N/A</v>
      </c>
      <c r="E55" t="e">
        <f>_xlfn.XLOOKUP($B55,'2013'!$E$5:$E$6900,'2013'!$F$5:$F$6900)</f>
        <v>#N/A</v>
      </c>
      <c r="F55" t="e">
        <f>_xlfn.XLOOKUP($B55,'2016'!$E$5:$E$6900,'2016'!$F$5:$F$6900)</f>
        <v>#N/A</v>
      </c>
      <c r="G55" t="e">
        <f>_xlfn.XLOOKUP($B55,'2019'!$E$5:$E$6900,'2019'!$F$5:$F$6900)</f>
        <v>#N/A</v>
      </c>
      <c r="H55" t="e">
        <f>_xlfn.XLOOKUP($B55,'2022'!$E$5:$E$6914,'2022'!$F$5:$F$6914)</f>
        <v>#N/A</v>
      </c>
    </row>
    <row r="56" spans="2:8" x14ac:dyDescent="0.25">
      <c r="B56">
        <v>53</v>
      </c>
      <c r="C56" t="e">
        <f>_xlfn.XLOOKUP($B56,'2007'!$E$5:$E$10000,'2007'!$F$5:$F$10000)</f>
        <v>#N/A</v>
      </c>
      <c r="D56" t="e">
        <f>_xlfn.XLOOKUP($B56,'2010'!$E$5:$E$6900,'2010'!$F$5:$F$6900)</f>
        <v>#N/A</v>
      </c>
      <c r="E56" t="e">
        <f>_xlfn.XLOOKUP($B56,'2013'!$E$5:$E$6900,'2013'!$F$5:$F$6900)</f>
        <v>#N/A</v>
      </c>
      <c r="F56" t="e">
        <f>_xlfn.XLOOKUP($B56,'2016'!$E$5:$E$6900,'2016'!$F$5:$F$6900)</f>
        <v>#N/A</v>
      </c>
      <c r="G56" t="e">
        <f>_xlfn.XLOOKUP($B56,'2019'!$E$5:$E$6900,'2019'!$F$5:$F$6900)</f>
        <v>#N/A</v>
      </c>
      <c r="H56" t="e">
        <f>_xlfn.XLOOKUP($B56,'2022'!$E$5:$E$6914,'2022'!$F$5:$F$6914)</f>
        <v>#N/A</v>
      </c>
    </row>
    <row r="57" spans="2:8" x14ac:dyDescent="0.25">
      <c r="B57">
        <v>54</v>
      </c>
      <c r="C57" t="e">
        <f>_xlfn.XLOOKUP($B57,'2007'!$E$5:$E$10000,'2007'!$F$5:$F$10000)</f>
        <v>#N/A</v>
      </c>
      <c r="D57" t="e">
        <f>_xlfn.XLOOKUP($B57,'2010'!$E$5:$E$6900,'2010'!$F$5:$F$6900)</f>
        <v>#N/A</v>
      </c>
      <c r="E57" t="e">
        <f>_xlfn.XLOOKUP($B57,'2013'!$E$5:$E$6900,'2013'!$F$5:$F$6900)</f>
        <v>#N/A</v>
      </c>
      <c r="F57" t="e">
        <f>_xlfn.XLOOKUP($B57,'2016'!$E$5:$E$6900,'2016'!$F$5:$F$6900)</f>
        <v>#N/A</v>
      </c>
      <c r="G57" t="e">
        <f>_xlfn.XLOOKUP($B57,'2019'!$E$5:$E$6900,'2019'!$F$5:$F$6900)</f>
        <v>#N/A</v>
      </c>
      <c r="H57" t="e">
        <f>_xlfn.XLOOKUP($B57,'2022'!$E$5:$E$6914,'2022'!$F$5:$F$6914)</f>
        <v>#N/A</v>
      </c>
    </row>
    <row r="58" spans="2:8" x14ac:dyDescent="0.25">
      <c r="B58">
        <v>55</v>
      </c>
      <c r="C58" t="e">
        <f>_xlfn.XLOOKUP($B58,'2007'!$E$5:$E$10000,'2007'!$F$5:$F$10000)</f>
        <v>#N/A</v>
      </c>
      <c r="D58" t="e">
        <f>_xlfn.XLOOKUP($B58,'2010'!$E$5:$E$6900,'2010'!$F$5:$F$6900)</f>
        <v>#N/A</v>
      </c>
      <c r="E58" t="e">
        <f>_xlfn.XLOOKUP($B58,'2013'!$E$5:$E$6900,'2013'!$F$5:$F$6900)</f>
        <v>#N/A</v>
      </c>
      <c r="F58" t="e">
        <f>_xlfn.XLOOKUP($B58,'2016'!$E$5:$E$6900,'2016'!$F$5:$F$6900)</f>
        <v>#N/A</v>
      </c>
      <c r="G58" t="e">
        <f>_xlfn.XLOOKUP($B58,'2019'!$E$5:$E$6900,'2019'!$F$5:$F$6900)</f>
        <v>#N/A</v>
      </c>
      <c r="H58" t="e">
        <f>_xlfn.XLOOKUP($B58,'2022'!$E$5:$E$6914,'2022'!$F$5:$F$6914)</f>
        <v>#N/A</v>
      </c>
    </row>
    <row r="59" spans="2:8" x14ac:dyDescent="0.25">
      <c r="B59">
        <v>56</v>
      </c>
      <c r="C59" t="e">
        <f>_xlfn.XLOOKUP($B59,'2007'!$E$5:$E$10000,'2007'!$F$5:$F$10000)</f>
        <v>#N/A</v>
      </c>
      <c r="D59" t="e">
        <f>_xlfn.XLOOKUP($B59,'2010'!$E$5:$E$6900,'2010'!$F$5:$F$6900)</f>
        <v>#N/A</v>
      </c>
      <c r="E59" t="e">
        <f>_xlfn.XLOOKUP($B59,'2013'!$E$5:$E$6900,'2013'!$F$5:$F$6900)</f>
        <v>#N/A</v>
      </c>
      <c r="F59" t="e">
        <f>_xlfn.XLOOKUP($B59,'2016'!$E$5:$E$6900,'2016'!$F$5:$F$6900)</f>
        <v>#N/A</v>
      </c>
      <c r="G59" t="e">
        <f>_xlfn.XLOOKUP($B59,'2019'!$E$5:$E$6900,'2019'!$F$5:$F$6900)</f>
        <v>#N/A</v>
      </c>
      <c r="H59" t="e">
        <f>_xlfn.XLOOKUP($B59,'2022'!$E$5:$E$6914,'2022'!$F$5:$F$6914)</f>
        <v>#N/A</v>
      </c>
    </row>
    <row r="60" spans="2:8" x14ac:dyDescent="0.25">
      <c r="B60">
        <v>57</v>
      </c>
      <c r="C60">
        <f>_xlfn.XLOOKUP($B60,'2007'!$E$5:$E$10000,'2007'!$F$5:$F$10000)</f>
        <v>0.15999999999999998</v>
      </c>
      <c r="D60">
        <f>_xlfn.XLOOKUP($B60,'2010'!$E$5:$E$6900,'2010'!$F$5:$F$6900)</f>
        <v>0</v>
      </c>
      <c r="E60" t="e">
        <f>_xlfn.XLOOKUP($B60,'2013'!$E$5:$E$6900,'2013'!$F$5:$F$6900)</f>
        <v>#N/A</v>
      </c>
      <c r="F60">
        <f>_xlfn.XLOOKUP($B60,'2016'!$E$5:$E$6900,'2016'!$F$5:$F$6900)</f>
        <v>0</v>
      </c>
      <c r="G60" t="e">
        <f>_xlfn.XLOOKUP($B60,'2019'!$E$5:$E$6900,'2019'!$F$5:$F$6900)</f>
        <v>#N/A</v>
      </c>
      <c r="H60" t="e">
        <f>_xlfn.XLOOKUP($B60,'2022'!$E$5:$E$6914,'2022'!$F$5:$F$6914)</f>
        <v>#N/A</v>
      </c>
    </row>
    <row r="61" spans="2:8" x14ac:dyDescent="0.25">
      <c r="B61">
        <v>58</v>
      </c>
      <c r="C61" t="e">
        <f>_xlfn.XLOOKUP($B61,'2007'!$E$5:$E$10000,'2007'!$F$5:$F$10000)</f>
        <v>#N/A</v>
      </c>
      <c r="D61" t="e">
        <f>_xlfn.XLOOKUP($B61,'2010'!$E$5:$E$6900,'2010'!$F$5:$F$6900)</f>
        <v>#N/A</v>
      </c>
      <c r="E61" t="e">
        <f>_xlfn.XLOOKUP($B61,'2013'!$E$5:$E$6900,'2013'!$F$5:$F$6900)</f>
        <v>#N/A</v>
      </c>
      <c r="F61">
        <f>_xlfn.XLOOKUP($B61,'2016'!$E$5:$E$6900,'2016'!$F$5:$F$6900)</f>
        <v>-2.0000000000000018E-2</v>
      </c>
      <c r="G61" t="e">
        <f>_xlfn.XLOOKUP($B61,'2019'!$E$5:$E$6900,'2019'!$F$5:$F$6900)</f>
        <v>#N/A</v>
      </c>
      <c r="H61" t="e">
        <f>_xlfn.XLOOKUP($B61,'2022'!$E$5:$E$6914,'2022'!$F$5:$F$6914)</f>
        <v>#N/A</v>
      </c>
    </row>
    <row r="62" spans="2:8" x14ac:dyDescent="0.25">
      <c r="B62">
        <v>59</v>
      </c>
      <c r="C62" t="e">
        <f>_xlfn.XLOOKUP($B62,'2007'!$E$5:$E$10000,'2007'!$F$5:$F$10000)</f>
        <v>#N/A</v>
      </c>
      <c r="D62" t="e">
        <f>_xlfn.XLOOKUP($B62,'2010'!$E$5:$E$6900,'2010'!$F$5:$F$6900)</f>
        <v>#N/A</v>
      </c>
      <c r="E62" t="e">
        <f>_xlfn.XLOOKUP($B62,'2013'!$E$5:$E$6900,'2013'!$F$5:$F$6900)</f>
        <v>#N/A</v>
      </c>
      <c r="F62" t="e">
        <f>_xlfn.XLOOKUP($B62,'2016'!$E$5:$E$6900,'2016'!$F$5:$F$6900)</f>
        <v>#N/A</v>
      </c>
      <c r="G62" t="e">
        <f>_xlfn.XLOOKUP($B62,'2019'!$E$5:$E$6900,'2019'!$F$5:$F$6900)</f>
        <v>#N/A</v>
      </c>
      <c r="H62" t="e">
        <f>_xlfn.XLOOKUP($B62,'2022'!$E$5:$E$6914,'2022'!$F$5:$F$6914)</f>
        <v>#N/A</v>
      </c>
    </row>
    <row r="63" spans="2:8" x14ac:dyDescent="0.25">
      <c r="B63">
        <v>60</v>
      </c>
      <c r="C63" t="e">
        <f>_xlfn.XLOOKUP($B63,'2007'!$E$5:$E$10000,'2007'!$F$5:$F$10000)</f>
        <v>#N/A</v>
      </c>
      <c r="D63" t="e">
        <f>_xlfn.XLOOKUP($B63,'2010'!$E$5:$E$6900,'2010'!$F$5:$F$6900)</f>
        <v>#N/A</v>
      </c>
      <c r="E63" t="e">
        <f>_xlfn.XLOOKUP($B63,'2013'!$E$5:$E$6900,'2013'!$F$5:$F$6900)</f>
        <v>#N/A</v>
      </c>
      <c r="F63" t="e">
        <f>_xlfn.XLOOKUP($B63,'2016'!$E$5:$E$6900,'2016'!$F$5:$F$6900)</f>
        <v>#N/A</v>
      </c>
      <c r="G63" t="e">
        <f>_xlfn.XLOOKUP($B63,'2019'!$E$5:$E$6900,'2019'!$F$5:$F$6900)</f>
        <v>#N/A</v>
      </c>
      <c r="H63" t="e">
        <f>_xlfn.XLOOKUP($B63,'2022'!$E$5:$E$6914,'2022'!$F$5:$F$6914)</f>
        <v>#N/A</v>
      </c>
    </row>
    <row r="64" spans="2:8" x14ac:dyDescent="0.25">
      <c r="B64">
        <v>61</v>
      </c>
      <c r="C64" t="e">
        <f>_xlfn.XLOOKUP($B64,'2007'!$E$5:$E$10000,'2007'!$F$5:$F$10000)</f>
        <v>#N/A</v>
      </c>
      <c r="D64" t="e">
        <f>_xlfn.XLOOKUP($B64,'2010'!$E$5:$E$6900,'2010'!$F$5:$F$6900)</f>
        <v>#N/A</v>
      </c>
      <c r="E64" t="e">
        <f>_xlfn.XLOOKUP($B64,'2013'!$E$5:$E$6900,'2013'!$F$5:$F$6900)</f>
        <v>#N/A</v>
      </c>
      <c r="F64" t="e">
        <f>_xlfn.XLOOKUP($B64,'2016'!$E$5:$E$6900,'2016'!$F$5:$F$6900)</f>
        <v>#N/A</v>
      </c>
      <c r="G64" t="e">
        <f>_xlfn.XLOOKUP($B64,'2019'!$E$5:$E$6900,'2019'!$F$5:$F$6900)</f>
        <v>#N/A</v>
      </c>
      <c r="H64" t="e">
        <f>_xlfn.XLOOKUP($B64,'2022'!$E$5:$E$6914,'2022'!$F$5:$F$6914)</f>
        <v>#N/A</v>
      </c>
    </row>
    <row r="65" spans="2:8" x14ac:dyDescent="0.25">
      <c r="B65">
        <v>62</v>
      </c>
      <c r="C65" t="e">
        <f>_xlfn.XLOOKUP($B65,'2007'!$E$5:$E$10000,'2007'!$F$5:$F$10000)</f>
        <v>#N/A</v>
      </c>
      <c r="D65" t="e">
        <f>_xlfn.XLOOKUP($B65,'2010'!$E$5:$E$6900,'2010'!$F$5:$F$6900)</f>
        <v>#N/A</v>
      </c>
      <c r="E65" t="e">
        <f>_xlfn.XLOOKUP($B65,'2013'!$E$5:$E$6900,'2013'!$F$5:$F$6900)</f>
        <v>#N/A</v>
      </c>
      <c r="F65" t="e">
        <f>_xlfn.XLOOKUP($B65,'2016'!$E$5:$E$6900,'2016'!$F$5:$F$6900)</f>
        <v>#N/A</v>
      </c>
      <c r="G65" t="e">
        <f>_xlfn.XLOOKUP($B65,'2019'!$E$5:$E$6900,'2019'!$F$5:$F$6900)</f>
        <v>#N/A</v>
      </c>
      <c r="H65" t="e">
        <f>_xlfn.XLOOKUP($B65,'2022'!$E$5:$E$6914,'2022'!$F$5:$F$6914)</f>
        <v>#N/A</v>
      </c>
    </row>
    <row r="66" spans="2:8" x14ac:dyDescent="0.25">
      <c r="B66">
        <v>63</v>
      </c>
      <c r="C66" t="e">
        <f>_xlfn.XLOOKUP($B66,'2007'!$E$5:$E$10000,'2007'!$F$5:$F$10000)</f>
        <v>#N/A</v>
      </c>
      <c r="D66">
        <f>_xlfn.XLOOKUP($B66,'2010'!$E$5:$E$6900,'2010'!$F$5:$F$6900)</f>
        <v>-2.0000000000000018E-2</v>
      </c>
      <c r="E66" t="e">
        <f>_xlfn.XLOOKUP($B66,'2013'!$E$5:$E$6900,'2013'!$F$5:$F$6900)</f>
        <v>#N/A</v>
      </c>
      <c r="F66" t="e">
        <f>_xlfn.XLOOKUP($B66,'2016'!$E$5:$E$6900,'2016'!$F$5:$F$6900)</f>
        <v>#N/A</v>
      </c>
      <c r="G66" t="e">
        <f>_xlfn.XLOOKUP($B66,'2019'!$E$5:$E$6900,'2019'!$F$5:$F$6900)</f>
        <v>#N/A</v>
      </c>
      <c r="H66" t="e">
        <f>_xlfn.XLOOKUP($B66,'2022'!$E$5:$E$6914,'2022'!$F$5:$F$6914)</f>
        <v>#N/A</v>
      </c>
    </row>
    <row r="67" spans="2:8" x14ac:dyDescent="0.25">
      <c r="B67">
        <v>64</v>
      </c>
      <c r="C67" t="e">
        <f>_xlfn.XLOOKUP($B67,'2007'!$E$5:$E$10000,'2007'!$F$5:$F$10000)</f>
        <v>#N/A</v>
      </c>
      <c r="D67">
        <f>_xlfn.XLOOKUP($B67,'2010'!$E$5:$E$6900,'2010'!$F$5:$F$6900)</f>
        <v>-4.0000000000000036E-2</v>
      </c>
      <c r="E67">
        <f>_xlfn.XLOOKUP($B67,'2013'!$E$5:$E$6900,'2013'!$F$5:$F$6900)</f>
        <v>-4.0000000000000036E-2</v>
      </c>
      <c r="F67" t="e">
        <f>_xlfn.XLOOKUP($B67,'2016'!$E$5:$E$6900,'2016'!$F$5:$F$6900)</f>
        <v>#N/A</v>
      </c>
      <c r="G67" t="e">
        <f>_xlfn.XLOOKUP($B67,'2019'!$E$5:$E$6900,'2019'!$F$5:$F$6900)</f>
        <v>#N/A</v>
      </c>
      <c r="H67" t="e">
        <f>_xlfn.XLOOKUP($B67,'2022'!$E$5:$E$6914,'2022'!$F$5:$F$6914)</f>
        <v>#N/A</v>
      </c>
    </row>
    <row r="68" spans="2:8" x14ac:dyDescent="0.25">
      <c r="B68">
        <v>65</v>
      </c>
      <c r="C68" t="e">
        <f>_xlfn.XLOOKUP($B68,'2007'!$E$5:$E$10000,'2007'!$F$5:$F$10000)</f>
        <v>#N/A</v>
      </c>
      <c r="D68" t="e">
        <f>_xlfn.XLOOKUP($B68,'2010'!$E$5:$E$6900,'2010'!$F$5:$F$6900)</f>
        <v>#N/A</v>
      </c>
      <c r="E68" t="e">
        <f>_xlfn.XLOOKUP($B68,'2013'!$E$5:$E$6900,'2013'!$F$5:$F$6900)</f>
        <v>#N/A</v>
      </c>
      <c r="F68" t="e">
        <f>_xlfn.XLOOKUP($B68,'2016'!$E$5:$E$6900,'2016'!$F$5:$F$6900)</f>
        <v>#N/A</v>
      </c>
      <c r="G68" t="e">
        <f>_xlfn.XLOOKUP($B68,'2019'!$E$5:$E$6900,'2019'!$F$5:$F$6900)</f>
        <v>#N/A</v>
      </c>
      <c r="H68" t="e">
        <f>_xlfn.XLOOKUP($B68,'2022'!$E$5:$E$6914,'2022'!$F$5:$F$6914)</f>
        <v>#N/A</v>
      </c>
    </row>
    <row r="69" spans="2:8" x14ac:dyDescent="0.25">
      <c r="B69">
        <v>66</v>
      </c>
      <c r="C69" t="e">
        <f>_xlfn.XLOOKUP($B69,'2007'!$E$5:$E$10000,'2007'!$F$5:$F$10000)</f>
        <v>#N/A</v>
      </c>
      <c r="D69" t="e">
        <f>_xlfn.XLOOKUP($B69,'2010'!$E$5:$E$6900,'2010'!$F$5:$F$6900)</f>
        <v>#N/A</v>
      </c>
      <c r="E69" t="e">
        <f>_xlfn.XLOOKUP($B69,'2013'!$E$5:$E$6900,'2013'!$F$5:$F$6900)</f>
        <v>#N/A</v>
      </c>
      <c r="F69" t="e">
        <f>_xlfn.XLOOKUP($B69,'2016'!$E$5:$E$6900,'2016'!$F$5:$F$6900)</f>
        <v>#N/A</v>
      </c>
      <c r="G69" t="e">
        <f>_xlfn.XLOOKUP($B69,'2019'!$E$5:$E$6900,'2019'!$F$5:$F$6900)</f>
        <v>#N/A</v>
      </c>
      <c r="H69" t="e">
        <f>_xlfn.XLOOKUP($B69,'2022'!$E$5:$E$6914,'2022'!$F$5:$F$6914)</f>
        <v>#N/A</v>
      </c>
    </row>
    <row r="70" spans="2:8" x14ac:dyDescent="0.25">
      <c r="B70">
        <v>67</v>
      </c>
      <c r="C70" t="e">
        <f>_xlfn.XLOOKUP($B70,'2007'!$E$5:$E$10000,'2007'!$F$5:$F$10000)</f>
        <v>#N/A</v>
      </c>
      <c r="D70" t="e">
        <f>_xlfn.XLOOKUP($B70,'2010'!$E$5:$E$6900,'2010'!$F$5:$F$6900)</f>
        <v>#N/A</v>
      </c>
      <c r="E70" t="e">
        <f>_xlfn.XLOOKUP($B70,'2013'!$E$5:$E$6900,'2013'!$F$5:$F$6900)</f>
        <v>#N/A</v>
      </c>
      <c r="F70" t="e">
        <f>_xlfn.XLOOKUP($B70,'2016'!$E$5:$E$6900,'2016'!$F$5:$F$6900)</f>
        <v>#N/A</v>
      </c>
      <c r="G70" t="e">
        <f>_xlfn.XLOOKUP($B70,'2019'!$E$5:$E$6900,'2019'!$F$5:$F$6900)</f>
        <v>#N/A</v>
      </c>
      <c r="H70" t="e">
        <f>_xlfn.XLOOKUP($B70,'2022'!$E$5:$E$6914,'2022'!$F$5:$F$6914)</f>
        <v>#N/A</v>
      </c>
    </row>
    <row r="71" spans="2:8" x14ac:dyDescent="0.25">
      <c r="B71">
        <v>68</v>
      </c>
      <c r="C71" t="e">
        <f>_xlfn.XLOOKUP($B71,'2007'!$E$5:$E$10000,'2007'!$F$5:$F$10000)</f>
        <v>#N/A</v>
      </c>
      <c r="D71" t="e">
        <f>_xlfn.XLOOKUP($B71,'2010'!$E$5:$E$6900,'2010'!$F$5:$F$6900)</f>
        <v>#N/A</v>
      </c>
      <c r="E71" t="e">
        <f>_xlfn.XLOOKUP($B71,'2013'!$E$5:$E$6900,'2013'!$F$5:$F$6900)</f>
        <v>#N/A</v>
      </c>
      <c r="F71" t="e">
        <f>_xlfn.XLOOKUP($B71,'2016'!$E$5:$E$6900,'2016'!$F$5:$F$6900)</f>
        <v>#N/A</v>
      </c>
      <c r="G71" t="e">
        <f>_xlfn.XLOOKUP($B71,'2019'!$E$5:$E$6900,'2019'!$F$5:$F$6900)</f>
        <v>#N/A</v>
      </c>
      <c r="H71" t="e">
        <f>_xlfn.XLOOKUP($B71,'2022'!$E$5:$E$6914,'2022'!$F$5:$F$6914)</f>
        <v>#N/A</v>
      </c>
    </row>
    <row r="72" spans="2:8" x14ac:dyDescent="0.25">
      <c r="B72">
        <v>69</v>
      </c>
      <c r="C72" t="e">
        <f>_xlfn.XLOOKUP($B72,'2007'!$E$5:$E$10000,'2007'!$F$5:$F$10000)</f>
        <v>#N/A</v>
      </c>
      <c r="D72" t="e">
        <f>_xlfn.XLOOKUP($B72,'2010'!$E$5:$E$6900,'2010'!$F$5:$F$6900)</f>
        <v>#N/A</v>
      </c>
      <c r="E72" t="e">
        <f>_xlfn.XLOOKUP($B72,'2013'!$E$5:$E$6900,'2013'!$F$5:$F$6900)</f>
        <v>#N/A</v>
      </c>
      <c r="F72" t="e">
        <f>_xlfn.XLOOKUP($B72,'2016'!$E$5:$E$6900,'2016'!$F$5:$F$6900)</f>
        <v>#N/A</v>
      </c>
      <c r="G72" t="e">
        <f>_xlfn.XLOOKUP($B72,'2019'!$E$5:$E$6900,'2019'!$F$5:$F$6900)</f>
        <v>#N/A</v>
      </c>
      <c r="H72" t="e">
        <f>_xlfn.XLOOKUP($B72,'2022'!$E$5:$E$6914,'2022'!$F$5:$F$6914)</f>
        <v>#N/A</v>
      </c>
    </row>
    <row r="73" spans="2:8" x14ac:dyDescent="0.25">
      <c r="B73">
        <v>70</v>
      </c>
      <c r="C73" t="e">
        <f>_xlfn.XLOOKUP($B73,'2007'!$E$5:$E$10000,'2007'!$F$5:$F$10000)</f>
        <v>#N/A</v>
      </c>
      <c r="D73" t="e">
        <f>_xlfn.XLOOKUP($B73,'2010'!$E$5:$E$6900,'2010'!$F$5:$F$6900)</f>
        <v>#N/A</v>
      </c>
      <c r="E73" t="e">
        <f>_xlfn.XLOOKUP($B73,'2013'!$E$5:$E$6900,'2013'!$F$5:$F$6900)</f>
        <v>#N/A</v>
      </c>
      <c r="F73" t="e">
        <f>_xlfn.XLOOKUP($B73,'2016'!$E$5:$E$6900,'2016'!$F$5:$F$6900)</f>
        <v>#N/A</v>
      </c>
      <c r="G73" t="e">
        <f>_xlfn.XLOOKUP($B73,'2019'!$E$5:$E$6900,'2019'!$F$5:$F$6900)</f>
        <v>#N/A</v>
      </c>
      <c r="H73">
        <f>_xlfn.XLOOKUP($B73,'2022'!$E$5:$E$6914,'2022'!$F$5:$F$6914)</f>
        <v>0.12000000000000005</v>
      </c>
    </row>
    <row r="74" spans="2:8" x14ac:dyDescent="0.25">
      <c r="B74">
        <v>71</v>
      </c>
      <c r="C74" t="e">
        <f>_xlfn.XLOOKUP($B74,'2007'!$E$5:$E$10000,'2007'!$F$5:$F$10000)</f>
        <v>#N/A</v>
      </c>
      <c r="D74">
        <f>_xlfn.XLOOKUP($B74,'2010'!$E$5:$E$6900,'2010'!$F$5:$F$6900)</f>
        <v>0</v>
      </c>
      <c r="E74" t="e">
        <f>_xlfn.XLOOKUP($B74,'2013'!$E$5:$E$6900,'2013'!$F$5:$F$6900)</f>
        <v>#N/A</v>
      </c>
      <c r="F74">
        <f>_xlfn.XLOOKUP($B74,'2016'!$E$5:$E$6900,'2016'!$F$5:$F$6900)</f>
        <v>0</v>
      </c>
      <c r="G74" t="e">
        <f>_xlfn.XLOOKUP($B74,'2019'!$E$5:$E$6900,'2019'!$F$5:$F$6900)</f>
        <v>#N/A</v>
      </c>
      <c r="H74" t="e">
        <f>_xlfn.XLOOKUP($B74,'2022'!$E$5:$E$6914,'2022'!$F$5:$F$6914)</f>
        <v>#N/A</v>
      </c>
    </row>
    <row r="75" spans="2:8" x14ac:dyDescent="0.25">
      <c r="B75">
        <v>72</v>
      </c>
      <c r="C75" t="e">
        <f>_xlfn.XLOOKUP($B75,'2007'!$E$5:$E$10000,'2007'!$F$5:$F$10000)</f>
        <v>#N/A</v>
      </c>
      <c r="D75" t="e">
        <f>_xlfn.XLOOKUP($B75,'2010'!$E$5:$E$6900,'2010'!$F$5:$F$6900)</f>
        <v>#N/A</v>
      </c>
      <c r="E75" t="e">
        <f>_xlfn.XLOOKUP($B75,'2013'!$E$5:$E$6900,'2013'!$F$5:$F$6900)</f>
        <v>#N/A</v>
      </c>
      <c r="F75">
        <f>_xlfn.XLOOKUP($B75,'2016'!$E$5:$E$6900,'2016'!$F$5:$F$6900)</f>
        <v>-4.0000000000000036E-2</v>
      </c>
      <c r="G75" t="e">
        <f>_xlfn.XLOOKUP($B75,'2019'!$E$5:$E$6900,'2019'!$F$5:$F$6900)</f>
        <v>#N/A</v>
      </c>
      <c r="H75" t="e">
        <f>_xlfn.XLOOKUP($B75,'2022'!$E$5:$E$6914,'2022'!$F$5:$F$6914)</f>
        <v>#N/A</v>
      </c>
    </row>
    <row r="76" spans="2:8" x14ac:dyDescent="0.25">
      <c r="B76">
        <v>73</v>
      </c>
      <c r="C76" t="e">
        <f>_xlfn.XLOOKUP($B76,'2007'!$E$5:$E$10000,'2007'!$F$5:$F$10000)</f>
        <v>#N/A</v>
      </c>
      <c r="D76" t="e">
        <f>_xlfn.XLOOKUP($B76,'2010'!$E$5:$E$6900,'2010'!$F$5:$F$6900)</f>
        <v>#N/A</v>
      </c>
      <c r="E76" t="e">
        <f>_xlfn.XLOOKUP($B76,'2013'!$E$5:$E$6900,'2013'!$F$5:$F$6900)</f>
        <v>#N/A</v>
      </c>
      <c r="F76" t="e">
        <f>_xlfn.XLOOKUP($B76,'2016'!$E$5:$E$6900,'2016'!$F$5:$F$6900)</f>
        <v>#N/A</v>
      </c>
      <c r="G76" t="e">
        <f>_xlfn.XLOOKUP($B76,'2019'!$E$5:$E$6900,'2019'!$F$5:$F$6900)</f>
        <v>#N/A</v>
      </c>
      <c r="H76" t="e">
        <f>_xlfn.XLOOKUP($B76,'2022'!$E$5:$E$6914,'2022'!$F$5:$F$6914)</f>
        <v>#N/A</v>
      </c>
    </row>
    <row r="77" spans="2:8" x14ac:dyDescent="0.25">
      <c r="B77">
        <v>74</v>
      </c>
      <c r="C77" t="e">
        <f>_xlfn.XLOOKUP($B77,'2007'!$E$5:$E$10000,'2007'!$F$5:$F$10000)</f>
        <v>#N/A</v>
      </c>
      <c r="D77" t="e">
        <f>_xlfn.XLOOKUP($B77,'2010'!$E$5:$E$6900,'2010'!$F$5:$F$6900)</f>
        <v>#N/A</v>
      </c>
      <c r="E77" t="e">
        <f>_xlfn.XLOOKUP($B77,'2013'!$E$5:$E$6900,'2013'!$F$5:$F$6900)</f>
        <v>#N/A</v>
      </c>
      <c r="F77" t="e">
        <f>_xlfn.XLOOKUP($B77,'2016'!$E$5:$E$6900,'2016'!$F$5:$F$6900)</f>
        <v>#N/A</v>
      </c>
      <c r="G77" t="e">
        <f>_xlfn.XLOOKUP($B77,'2019'!$E$5:$E$6900,'2019'!$F$5:$F$6900)</f>
        <v>#N/A</v>
      </c>
      <c r="H77" t="e">
        <f>_xlfn.XLOOKUP($B77,'2022'!$E$5:$E$6914,'2022'!$F$5:$F$6914)</f>
        <v>#N/A</v>
      </c>
    </row>
    <row r="78" spans="2:8" x14ac:dyDescent="0.25">
      <c r="B78">
        <v>75</v>
      </c>
      <c r="C78" t="e">
        <f>_xlfn.XLOOKUP($B78,'2007'!$E$5:$E$10000,'2007'!$F$5:$F$10000)</f>
        <v>#N/A</v>
      </c>
      <c r="D78" t="e">
        <f>_xlfn.XLOOKUP($B78,'2010'!$E$5:$E$6900,'2010'!$F$5:$F$6900)</f>
        <v>#N/A</v>
      </c>
      <c r="E78" t="e">
        <f>_xlfn.XLOOKUP($B78,'2013'!$E$5:$E$6900,'2013'!$F$5:$F$6900)</f>
        <v>#N/A</v>
      </c>
      <c r="F78" t="e">
        <f>_xlfn.XLOOKUP($B78,'2016'!$E$5:$E$6900,'2016'!$F$5:$F$6900)</f>
        <v>#N/A</v>
      </c>
      <c r="G78" t="e">
        <f>_xlfn.XLOOKUP($B78,'2019'!$E$5:$E$6900,'2019'!$F$5:$F$6900)</f>
        <v>#N/A</v>
      </c>
      <c r="H78" t="e">
        <f>_xlfn.XLOOKUP($B78,'2022'!$E$5:$E$6914,'2022'!$F$5:$F$6914)</f>
        <v>#N/A</v>
      </c>
    </row>
    <row r="79" spans="2:8" x14ac:dyDescent="0.25">
      <c r="B79">
        <v>76</v>
      </c>
      <c r="C79" t="e">
        <f>_xlfn.XLOOKUP($B79,'2007'!$E$5:$E$10000,'2007'!$F$5:$F$10000)</f>
        <v>#N/A</v>
      </c>
      <c r="D79" t="e">
        <f>_xlfn.XLOOKUP($B79,'2010'!$E$5:$E$6900,'2010'!$F$5:$F$6900)</f>
        <v>#N/A</v>
      </c>
      <c r="E79" t="e">
        <f>_xlfn.XLOOKUP($B79,'2013'!$E$5:$E$6900,'2013'!$F$5:$F$6900)</f>
        <v>#N/A</v>
      </c>
      <c r="F79" t="e">
        <f>_xlfn.XLOOKUP($B79,'2016'!$E$5:$E$6900,'2016'!$F$5:$F$6900)</f>
        <v>#N/A</v>
      </c>
      <c r="G79" t="e">
        <f>_xlfn.XLOOKUP($B79,'2019'!$E$5:$E$6900,'2019'!$F$5:$F$6900)</f>
        <v>#N/A</v>
      </c>
      <c r="H79" t="e">
        <f>_xlfn.XLOOKUP($B79,'2022'!$E$5:$E$6914,'2022'!$F$5:$F$6914)</f>
        <v>#N/A</v>
      </c>
    </row>
    <row r="80" spans="2:8" x14ac:dyDescent="0.25">
      <c r="B80">
        <v>77</v>
      </c>
      <c r="C80" t="e">
        <f>_xlfn.XLOOKUP($B80,'2007'!$E$5:$E$10000,'2007'!$F$5:$F$10000)</f>
        <v>#N/A</v>
      </c>
      <c r="D80" t="e">
        <f>_xlfn.XLOOKUP($B80,'2010'!$E$5:$E$6900,'2010'!$F$5:$F$6900)</f>
        <v>#N/A</v>
      </c>
      <c r="E80">
        <f>_xlfn.XLOOKUP($B80,'2013'!$E$5:$E$6900,'2013'!$F$5:$F$6900)</f>
        <v>4.0000000000000036E-2</v>
      </c>
      <c r="F80" t="e">
        <f>_xlfn.XLOOKUP($B80,'2016'!$E$5:$E$6900,'2016'!$F$5:$F$6900)</f>
        <v>#N/A</v>
      </c>
      <c r="G80" t="e">
        <f>_xlfn.XLOOKUP($B80,'2019'!$E$5:$E$6900,'2019'!$F$5:$F$6900)</f>
        <v>#N/A</v>
      </c>
      <c r="H80" t="e">
        <f>_xlfn.XLOOKUP($B80,'2022'!$E$5:$E$6914,'2022'!$F$5:$F$6914)</f>
        <v>#N/A</v>
      </c>
    </row>
    <row r="81" spans="2:8" x14ac:dyDescent="0.25">
      <c r="B81">
        <v>78</v>
      </c>
      <c r="C81" t="e">
        <f>_xlfn.XLOOKUP($B81,'2007'!$E$5:$E$10000,'2007'!$F$5:$F$10000)</f>
        <v>#N/A</v>
      </c>
      <c r="D81">
        <f>_xlfn.XLOOKUP($B81,'2010'!$E$5:$E$6900,'2010'!$F$5:$F$6900)</f>
        <v>-4.0000000000000036E-2</v>
      </c>
      <c r="E81">
        <f>_xlfn.XLOOKUP($B81,'2013'!$E$5:$E$6900,'2013'!$F$5:$F$6900)</f>
        <v>-3.0000000000000027E-2</v>
      </c>
      <c r="F81" t="e">
        <f>_xlfn.XLOOKUP($B81,'2016'!$E$5:$E$6900,'2016'!$F$5:$F$6900)</f>
        <v>#N/A</v>
      </c>
      <c r="G81" t="e">
        <f>_xlfn.XLOOKUP($B81,'2019'!$E$5:$E$6900,'2019'!$F$5:$F$6900)</f>
        <v>#N/A</v>
      </c>
      <c r="H81" t="e">
        <f>_xlfn.XLOOKUP($B81,'2022'!$E$5:$E$6914,'2022'!$F$5:$F$6914)</f>
        <v>#N/A</v>
      </c>
    </row>
    <row r="82" spans="2:8" x14ac:dyDescent="0.25">
      <c r="B82">
        <v>79</v>
      </c>
      <c r="C82" t="e">
        <f>_xlfn.XLOOKUP($B82,'2007'!$E$5:$E$10000,'2007'!$F$5:$F$10000)</f>
        <v>#N/A</v>
      </c>
      <c r="D82" t="e">
        <f>_xlfn.XLOOKUP($B82,'2010'!$E$5:$E$6900,'2010'!$F$5:$F$6900)</f>
        <v>#N/A</v>
      </c>
      <c r="E82" t="e">
        <f>_xlfn.XLOOKUP($B82,'2013'!$E$5:$E$6900,'2013'!$F$5:$F$6900)</f>
        <v>#N/A</v>
      </c>
      <c r="F82" t="e">
        <f>_xlfn.XLOOKUP($B82,'2016'!$E$5:$E$6900,'2016'!$F$5:$F$6900)</f>
        <v>#N/A</v>
      </c>
      <c r="G82" t="e">
        <f>_xlfn.XLOOKUP($B82,'2019'!$E$5:$E$6900,'2019'!$F$5:$F$6900)</f>
        <v>#N/A</v>
      </c>
      <c r="H82" t="e">
        <f>_xlfn.XLOOKUP($B82,'2022'!$E$5:$E$6914,'2022'!$F$5:$F$6914)</f>
        <v>#N/A</v>
      </c>
    </row>
    <row r="83" spans="2:8" x14ac:dyDescent="0.25">
      <c r="B83">
        <v>80</v>
      </c>
      <c r="C83" t="e">
        <f>_xlfn.XLOOKUP($B83,'2007'!$E$5:$E$10000,'2007'!$F$5:$F$10000)</f>
        <v>#N/A</v>
      </c>
      <c r="D83" t="e">
        <f>_xlfn.XLOOKUP($B83,'2010'!$E$5:$E$6900,'2010'!$F$5:$F$6900)</f>
        <v>#N/A</v>
      </c>
      <c r="E83" t="e">
        <f>_xlfn.XLOOKUP($B83,'2013'!$E$5:$E$6900,'2013'!$F$5:$F$6900)</f>
        <v>#N/A</v>
      </c>
      <c r="F83" t="e">
        <f>_xlfn.XLOOKUP($B83,'2016'!$E$5:$E$6900,'2016'!$F$5:$F$6900)</f>
        <v>#N/A</v>
      </c>
      <c r="G83" t="e">
        <f>_xlfn.XLOOKUP($B83,'2019'!$E$5:$E$6900,'2019'!$F$5:$F$6900)</f>
        <v>#N/A</v>
      </c>
      <c r="H83" t="e">
        <f>_xlfn.XLOOKUP($B83,'2022'!$E$5:$E$6914,'2022'!$F$5:$F$6914)</f>
        <v>#N/A</v>
      </c>
    </row>
    <row r="84" spans="2:8" x14ac:dyDescent="0.25">
      <c r="B84">
        <v>81</v>
      </c>
      <c r="C84" t="e">
        <f>_xlfn.XLOOKUP($B84,'2007'!$E$5:$E$10000,'2007'!$F$5:$F$10000)</f>
        <v>#N/A</v>
      </c>
      <c r="D84" t="e">
        <f>_xlfn.XLOOKUP($B84,'2010'!$E$5:$E$6900,'2010'!$F$5:$F$6900)</f>
        <v>#N/A</v>
      </c>
      <c r="E84" t="e">
        <f>_xlfn.XLOOKUP($B84,'2013'!$E$5:$E$6900,'2013'!$F$5:$F$6900)</f>
        <v>#N/A</v>
      </c>
      <c r="F84" t="e">
        <f>_xlfn.XLOOKUP($B84,'2016'!$E$5:$E$6900,'2016'!$F$5:$F$6900)</f>
        <v>#N/A</v>
      </c>
      <c r="G84" t="e">
        <f>_xlfn.XLOOKUP($B84,'2019'!$E$5:$E$6900,'2019'!$F$5:$F$6900)</f>
        <v>#N/A</v>
      </c>
      <c r="H84" t="e">
        <f>_xlfn.XLOOKUP($B84,'2022'!$E$5:$E$6914,'2022'!$F$5:$F$6914)</f>
        <v>#N/A</v>
      </c>
    </row>
    <row r="85" spans="2:8" x14ac:dyDescent="0.25">
      <c r="B85">
        <v>82</v>
      </c>
      <c r="C85" t="e">
        <f>_xlfn.XLOOKUP($B85,'2007'!$E$5:$E$10000,'2007'!$F$5:$F$10000)</f>
        <v>#N/A</v>
      </c>
      <c r="D85" t="e">
        <f>_xlfn.XLOOKUP($B85,'2010'!$E$5:$E$6900,'2010'!$F$5:$F$6900)</f>
        <v>#N/A</v>
      </c>
      <c r="E85" t="e">
        <f>_xlfn.XLOOKUP($B85,'2013'!$E$5:$E$6900,'2013'!$F$5:$F$6900)</f>
        <v>#N/A</v>
      </c>
      <c r="F85" t="e">
        <f>_xlfn.XLOOKUP($B85,'2016'!$E$5:$E$6900,'2016'!$F$5:$F$6900)</f>
        <v>#N/A</v>
      </c>
      <c r="G85" t="e">
        <f>_xlfn.XLOOKUP($B85,'2019'!$E$5:$E$6900,'2019'!$F$5:$F$6900)</f>
        <v>#N/A</v>
      </c>
      <c r="H85" t="e">
        <f>_xlfn.XLOOKUP($B85,'2022'!$E$5:$E$6914,'2022'!$F$5:$F$6914)</f>
        <v>#N/A</v>
      </c>
    </row>
    <row r="86" spans="2:8" x14ac:dyDescent="0.25">
      <c r="B86">
        <v>83</v>
      </c>
      <c r="C86" t="e">
        <f>_xlfn.XLOOKUP($B86,'2007'!$E$5:$E$10000,'2007'!$F$5:$F$10000)</f>
        <v>#N/A</v>
      </c>
      <c r="D86" t="e">
        <f>_xlfn.XLOOKUP($B86,'2010'!$E$5:$E$6900,'2010'!$F$5:$F$6900)</f>
        <v>#N/A</v>
      </c>
      <c r="E86" t="e">
        <f>_xlfn.XLOOKUP($B86,'2013'!$E$5:$E$6900,'2013'!$F$5:$F$6900)</f>
        <v>#N/A</v>
      </c>
      <c r="F86" t="e">
        <f>_xlfn.XLOOKUP($B86,'2016'!$E$5:$E$6900,'2016'!$F$5:$F$6900)</f>
        <v>#N/A</v>
      </c>
      <c r="G86" t="e">
        <f>_xlfn.XLOOKUP($B86,'2019'!$E$5:$E$6900,'2019'!$F$5:$F$6900)</f>
        <v>#N/A</v>
      </c>
      <c r="H86" t="e">
        <f>_xlfn.XLOOKUP($B86,'2022'!$E$5:$E$6914,'2022'!$F$5:$F$6914)</f>
        <v>#N/A</v>
      </c>
    </row>
    <row r="87" spans="2:8" x14ac:dyDescent="0.25">
      <c r="B87">
        <v>84</v>
      </c>
      <c r="C87" t="e">
        <f>_xlfn.XLOOKUP($B87,'2007'!$E$5:$E$10000,'2007'!$F$5:$F$10000)</f>
        <v>#N/A</v>
      </c>
      <c r="D87" t="e">
        <f>_xlfn.XLOOKUP($B87,'2010'!$E$5:$E$6900,'2010'!$F$5:$F$6900)</f>
        <v>#N/A</v>
      </c>
      <c r="E87" t="e">
        <f>_xlfn.XLOOKUP($B87,'2013'!$E$5:$E$6900,'2013'!$F$5:$F$6900)</f>
        <v>#N/A</v>
      </c>
      <c r="F87" t="e">
        <f>_xlfn.XLOOKUP($B87,'2016'!$E$5:$E$6900,'2016'!$F$5:$F$6900)</f>
        <v>#N/A</v>
      </c>
      <c r="G87" t="e">
        <f>_xlfn.XLOOKUP($B87,'2019'!$E$5:$E$6900,'2019'!$F$5:$F$6900)</f>
        <v>#N/A</v>
      </c>
      <c r="H87" t="e">
        <f>_xlfn.XLOOKUP($B87,'2022'!$E$5:$E$6914,'2022'!$F$5:$F$6914)</f>
        <v>#N/A</v>
      </c>
    </row>
    <row r="88" spans="2:8" x14ac:dyDescent="0.25">
      <c r="B88">
        <v>85</v>
      </c>
      <c r="C88">
        <f>_xlfn.XLOOKUP($B88,'2007'!$E$5:$E$10000,'2007'!$F$5:$F$10000)</f>
        <v>0.13999999999999996</v>
      </c>
      <c r="D88">
        <f>_xlfn.XLOOKUP($B88,'2010'!$E$5:$E$6900,'2010'!$F$5:$F$6900)</f>
        <v>-2.0000000000000018E-2</v>
      </c>
      <c r="E88">
        <f>_xlfn.XLOOKUP($B88,'2013'!$E$5:$E$6900,'2013'!$F$5:$F$6900)</f>
        <v>4.0000000000000036E-2</v>
      </c>
      <c r="F88">
        <f>_xlfn.XLOOKUP($B88,'2016'!$E$5:$E$6900,'2016'!$F$5:$F$6900)</f>
        <v>-4.0000000000000036E-2</v>
      </c>
      <c r="G88" t="e">
        <f>_xlfn.XLOOKUP($B88,'2019'!$E$5:$E$6900,'2019'!$F$5:$F$6900)</f>
        <v>#N/A</v>
      </c>
      <c r="H88" t="e">
        <f>_xlfn.XLOOKUP($B88,'2022'!$E$5:$E$6914,'2022'!$F$5:$F$6914)</f>
        <v>#N/A</v>
      </c>
    </row>
    <row r="89" spans="2:8" x14ac:dyDescent="0.25">
      <c r="B89">
        <v>86</v>
      </c>
      <c r="C89" t="e">
        <f>_xlfn.XLOOKUP($B89,'2007'!$E$5:$E$10000,'2007'!$F$5:$F$10000)</f>
        <v>#N/A</v>
      </c>
      <c r="D89" t="e">
        <f>_xlfn.XLOOKUP($B89,'2010'!$E$5:$E$6900,'2010'!$F$5:$F$6900)</f>
        <v>#N/A</v>
      </c>
      <c r="E89">
        <f>_xlfn.XLOOKUP($B89,'2013'!$E$5:$E$6900,'2013'!$F$5:$F$6900)</f>
        <v>-4.0000000000000036E-2</v>
      </c>
      <c r="F89" t="e">
        <f>_xlfn.XLOOKUP($B89,'2016'!$E$5:$E$6900,'2016'!$F$5:$F$6900)</f>
        <v>#N/A</v>
      </c>
      <c r="G89" t="e">
        <f>_xlfn.XLOOKUP($B89,'2019'!$E$5:$E$6900,'2019'!$F$5:$F$6900)</f>
        <v>#N/A</v>
      </c>
      <c r="H89" t="e">
        <f>_xlfn.XLOOKUP($B89,'2022'!$E$5:$E$6914,'2022'!$F$5:$F$6914)</f>
        <v>#N/A</v>
      </c>
    </row>
    <row r="90" spans="2:8" x14ac:dyDescent="0.25">
      <c r="B90">
        <v>87</v>
      </c>
      <c r="C90" t="e">
        <f>_xlfn.XLOOKUP($B90,'2007'!$E$5:$E$10000,'2007'!$F$5:$F$10000)</f>
        <v>#N/A</v>
      </c>
      <c r="D90" t="e">
        <f>_xlfn.XLOOKUP($B90,'2010'!$E$5:$E$6900,'2010'!$F$5:$F$6900)</f>
        <v>#N/A</v>
      </c>
      <c r="E90" t="e">
        <f>_xlfn.XLOOKUP($B90,'2013'!$E$5:$E$6900,'2013'!$F$5:$F$6900)</f>
        <v>#N/A</v>
      </c>
      <c r="F90" t="e">
        <f>_xlfn.XLOOKUP($B90,'2016'!$E$5:$E$6900,'2016'!$F$5:$F$6900)</f>
        <v>#N/A</v>
      </c>
      <c r="G90" t="e">
        <f>_xlfn.XLOOKUP($B90,'2019'!$E$5:$E$6900,'2019'!$F$5:$F$6900)</f>
        <v>#N/A</v>
      </c>
      <c r="H90" t="e">
        <f>_xlfn.XLOOKUP($B90,'2022'!$E$5:$E$6914,'2022'!$F$5:$F$6914)</f>
        <v>#N/A</v>
      </c>
    </row>
    <row r="91" spans="2:8" x14ac:dyDescent="0.25">
      <c r="B91">
        <v>88</v>
      </c>
      <c r="C91" t="e">
        <f>_xlfn.XLOOKUP($B91,'2007'!$E$5:$E$10000,'2007'!$F$5:$F$10000)</f>
        <v>#N/A</v>
      </c>
      <c r="D91" t="e">
        <f>_xlfn.XLOOKUP($B91,'2010'!$E$5:$E$6900,'2010'!$F$5:$F$6900)</f>
        <v>#N/A</v>
      </c>
      <c r="E91" t="e">
        <f>_xlfn.XLOOKUP($B91,'2013'!$E$5:$E$6900,'2013'!$F$5:$F$6900)</f>
        <v>#N/A</v>
      </c>
      <c r="F91" t="e">
        <f>_xlfn.XLOOKUP($B91,'2016'!$E$5:$E$6900,'2016'!$F$5:$F$6900)</f>
        <v>#N/A</v>
      </c>
      <c r="G91" t="e">
        <f>_xlfn.XLOOKUP($B91,'2019'!$E$5:$E$6900,'2019'!$F$5:$F$6900)</f>
        <v>#N/A</v>
      </c>
      <c r="H91" t="e">
        <f>_xlfn.XLOOKUP($B91,'2022'!$E$5:$E$6914,'2022'!$F$5:$F$6914)</f>
        <v>#N/A</v>
      </c>
    </row>
    <row r="92" spans="2:8" x14ac:dyDescent="0.25">
      <c r="B92">
        <v>89</v>
      </c>
      <c r="C92" t="e">
        <f>_xlfn.XLOOKUP($B92,'2007'!$E$5:$E$10000,'2007'!$F$5:$F$10000)</f>
        <v>#N/A</v>
      </c>
      <c r="D92" t="e">
        <f>_xlfn.XLOOKUP($B92,'2010'!$E$5:$E$6900,'2010'!$F$5:$F$6900)</f>
        <v>#N/A</v>
      </c>
      <c r="E92" t="e">
        <f>_xlfn.XLOOKUP($B92,'2013'!$E$5:$E$6900,'2013'!$F$5:$F$6900)</f>
        <v>#N/A</v>
      </c>
      <c r="F92" t="e">
        <f>_xlfn.XLOOKUP($B92,'2016'!$E$5:$E$6900,'2016'!$F$5:$F$6900)</f>
        <v>#N/A</v>
      </c>
      <c r="G92" t="e">
        <f>_xlfn.XLOOKUP($B92,'2019'!$E$5:$E$6900,'2019'!$F$5:$F$6900)</f>
        <v>#N/A</v>
      </c>
      <c r="H92" t="e">
        <f>_xlfn.XLOOKUP($B92,'2022'!$E$5:$E$6914,'2022'!$F$5:$F$6914)</f>
        <v>#N/A</v>
      </c>
    </row>
    <row r="93" spans="2:8" x14ac:dyDescent="0.25">
      <c r="B93">
        <v>90</v>
      </c>
      <c r="C93" t="e">
        <f>_xlfn.XLOOKUP($B93,'2007'!$E$5:$E$10000,'2007'!$F$5:$F$10000)</f>
        <v>#N/A</v>
      </c>
      <c r="D93" t="e">
        <f>_xlfn.XLOOKUP($B93,'2010'!$E$5:$E$6900,'2010'!$F$5:$F$6900)</f>
        <v>#N/A</v>
      </c>
      <c r="E93" t="e">
        <f>_xlfn.XLOOKUP($B93,'2013'!$E$5:$E$6900,'2013'!$F$5:$F$6900)</f>
        <v>#N/A</v>
      </c>
      <c r="F93" t="e">
        <f>_xlfn.XLOOKUP($B93,'2016'!$E$5:$E$6900,'2016'!$F$5:$F$6900)</f>
        <v>#N/A</v>
      </c>
      <c r="G93" t="e">
        <f>_xlfn.XLOOKUP($B93,'2019'!$E$5:$E$6900,'2019'!$F$5:$F$6900)</f>
        <v>#N/A</v>
      </c>
      <c r="H93" t="e">
        <f>_xlfn.XLOOKUP($B93,'2022'!$E$5:$E$6914,'2022'!$F$5:$F$6914)</f>
        <v>#N/A</v>
      </c>
    </row>
    <row r="94" spans="2:8" x14ac:dyDescent="0.25">
      <c r="B94">
        <v>91</v>
      </c>
      <c r="C94" t="e">
        <f>_xlfn.XLOOKUP($B94,'2007'!$E$5:$E$10000,'2007'!$F$5:$F$10000)</f>
        <v>#N/A</v>
      </c>
      <c r="D94">
        <f>_xlfn.XLOOKUP($B94,'2010'!$E$5:$E$6900,'2010'!$F$5:$F$6900)</f>
        <v>-2.0000000000000018E-2</v>
      </c>
      <c r="E94" t="e">
        <f>_xlfn.XLOOKUP($B94,'2013'!$E$5:$E$6900,'2013'!$F$5:$F$6900)</f>
        <v>#N/A</v>
      </c>
      <c r="F94" t="e">
        <f>_xlfn.XLOOKUP($B94,'2016'!$E$5:$E$6900,'2016'!$F$5:$F$6900)</f>
        <v>#N/A</v>
      </c>
      <c r="G94" t="e">
        <f>_xlfn.XLOOKUP($B94,'2019'!$E$5:$E$6900,'2019'!$F$5:$F$6900)</f>
        <v>#N/A</v>
      </c>
      <c r="H94" t="e">
        <f>_xlfn.XLOOKUP($B94,'2022'!$E$5:$E$6914,'2022'!$F$5:$F$6914)</f>
        <v>#N/A</v>
      </c>
    </row>
    <row r="95" spans="2:8" x14ac:dyDescent="0.25">
      <c r="B95">
        <v>92</v>
      </c>
      <c r="C95" t="e">
        <f>_xlfn.XLOOKUP($B95,'2007'!$E$5:$E$10000,'2007'!$F$5:$F$10000)</f>
        <v>#N/A</v>
      </c>
      <c r="D95">
        <f>_xlfn.XLOOKUP($B95,'2010'!$E$5:$E$6900,'2010'!$F$5:$F$6900)</f>
        <v>4.0000000000000036E-2</v>
      </c>
      <c r="E95">
        <f>_xlfn.XLOOKUP($B95,'2013'!$E$5:$E$6900,'2013'!$F$5:$F$6900)</f>
        <v>-4.0000000000000036E-2</v>
      </c>
      <c r="F95" t="e">
        <f>_xlfn.XLOOKUP($B95,'2016'!$E$5:$E$6900,'2016'!$F$5:$F$6900)</f>
        <v>#N/A</v>
      </c>
      <c r="G95">
        <f>_xlfn.XLOOKUP($B95,'2019'!$E$5:$E$6900,'2019'!$F$5:$F$6900)</f>
        <v>6.0000000000000053E-2</v>
      </c>
      <c r="H95">
        <f>_xlfn.XLOOKUP($B95,'2022'!$E$5:$E$6914,'2022'!$F$5:$F$6914)</f>
        <v>0.22599999999999998</v>
      </c>
    </row>
    <row r="96" spans="2:8" x14ac:dyDescent="0.25">
      <c r="B96">
        <v>93</v>
      </c>
      <c r="C96" t="e">
        <f>_xlfn.XLOOKUP($B96,'2007'!$E$5:$E$10000,'2007'!$F$5:$F$10000)</f>
        <v>#N/A</v>
      </c>
      <c r="D96" t="e">
        <f>_xlfn.XLOOKUP($B96,'2010'!$E$5:$E$6900,'2010'!$F$5:$F$6900)</f>
        <v>#N/A</v>
      </c>
      <c r="E96" t="e">
        <f>_xlfn.XLOOKUP($B96,'2013'!$E$5:$E$6900,'2013'!$F$5:$F$6900)</f>
        <v>#N/A</v>
      </c>
      <c r="F96" t="e">
        <f>_xlfn.XLOOKUP($B96,'2016'!$E$5:$E$6900,'2016'!$F$5:$F$6900)</f>
        <v>#N/A</v>
      </c>
      <c r="G96" t="e">
        <f>_xlfn.XLOOKUP($B96,'2019'!$E$5:$E$6900,'2019'!$F$5:$F$6900)</f>
        <v>#N/A</v>
      </c>
      <c r="H96" t="e">
        <f>_xlfn.XLOOKUP($B96,'2022'!$E$5:$E$6914,'2022'!$F$5:$F$6914)</f>
        <v>#N/A</v>
      </c>
    </row>
    <row r="97" spans="2:8" x14ac:dyDescent="0.25">
      <c r="B97">
        <v>94</v>
      </c>
      <c r="C97" t="e">
        <f>_xlfn.XLOOKUP($B97,'2007'!$E$5:$E$10000,'2007'!$F$5:$F$10000)</f>
        <v>#N/A</v>
      </c>
      <c r="D97" t="e">
        <f>_xlfn.XLOOKUP($B97,'2010'!$E$5:$E$6900,'2010'!$F$5:$F$6900)</f>
        <v>#N/A</v>
      </c>
      <c r="E97" t="e">
        <f>_xlfn.XLOOKUP($B97,'2013'!$E$5:$E$6900,'2013'!$F$5:$F$6900)</f>
        <v>#N/A</v>
      </c>
      <c r="F97" t="e">
        <f>_xlfn.XLOOKUP($B97,'2016'!$E$5:$E$6900,'2016'!$F$5:$F$6900)</f>
        <v>#N/A</v>
      </c>
      <c r="G97" t="e">
        <f>_xlfn.XLOOKUP($B97,'2019'!$E$5:$E$6900,'2019'!$F$5:$F$6900)</f>
        <v>#N/A</v>
      </c>
      <c r="H97" t="e">
        <f>_xlfn.XLOOKUP($B97,'2022'!$E$5:$E$6914,'2022'!$F$5:$F$6914)</f>
        <v>#N/A</v>
      </c>
    </row>
    <row r="98" spans="2:8" x14ac:dyDescent="0.25">
      <c r="B98">
        <v>95</v>
      </c>
      <c r="C98" t="e">
        <f>_xlfn.XLOOKUP($B98,'2007'!$E$5:$E$10000,'2007'!$F$5:$F$10000)</f>
        <v>#N/A</v>
      </c>
      <c r="D98" t="e">
        <f>_xlfn.XLOOKUP($B98,'2010'!$E$5:$E$6900,'2010'!$F$5:$F$6900)</f>
        <v>#N/A</v>
      </c>
      <c r="E98" t="e">
        <f>_xlfn.XLOOKUP($B98,'2013'!$E$5:$E$6900,'2013'!$F$5:$F$6900)</f>
        <v>#N/A</v>
      </c>
      <c r="F98" t="e">
        <f>_xlfn.XLOOKUP($B98,'2016'!$E$5:$E$6900,'2016'!$F$5:$F$6900)</f>
        <v>#N/A</v>
      </c>
      <c r="G98" t="e">
        <f>_xlfn.XLOOKUP($B98,'2019'!$E$5:$E$6900,'2019'!$F$5:$F$6900)</f>
        <v>#N/A</v>
      </c>
      <c r="H98" t="e">
        <f>_xlfn.XLOOKUP($B98,'2022'!$E$5:$E$6914,'2022'!$F$5:$F$6914)</f>
        <v>#N/A</v>
      </c>
    </row>
    <row r="99" spans="2:8" x14ac:dyDescent="0.25">
      <c r="B99">
        <v>96</v>
      </c>
      <c r="C99" t="e">
        <f>_xlfn.XLOOKUP($B99,'2007'!$E$5:$E$10000,'2007'!$F$5:$F$10000)</f>
        <v>#N/A</v>
      </c>
      <c r="D99" t="e">
        <f>_xlfn.XLOOKUP($B99,'2010'!$E$5:$E$6900,'2010'!$F$5:$F$6900)</f>
        <v>#N/A</v>
      </c>
      <c r="E99" t="e">
        <f>_xlfn.XLOOKUP($B99,'2013'!$E$5:$E$6900,'2013'!$F$5:$F$6900)</f>
        <v>#N/A</v>
      </c>
      <c r="F99" t="e">
        <f>_xlfn.XLOOKUP($B99,'2016'!$E$5:$E$6900,'2016'!$F$5:$F$6900)</f>
        <v>#N/A</v>
      </c>
      <c r="G99" t="e">
        <f>_xlfn.XLOOKUP($B99,'2019'!$E$5:$E$6900,'2019'!$F$5:$F$6900)</f>
        <v>#N/A</v>
      </c>
      <c r="H99" t="e">
        <f>_xlfn.XLOOKUP($B99,'2022'!$E$5:$E$6914,'2022'!$F$5:$F$6914)</f>
        <v>#N/A</v>
      </c>
    </row>
    <row r="100" spans="2:8" x14ac:dyDescent="0.25">
      <c r="B100">
        <v>97</v>
      </c>
      <c r="C100" t="e">
        <f>_xlfn.XLOOKUP($B100,'2007'!$E$5:$E$10000,'2007'!$F$5:$F$10000)</f>
        <v>#N/A</v>
      </c>
      <c r="D100" t="e">
        <f>_xlfn.XLOOKUP($B100,'2010'!$E$5:$E$6900,'2010'!$F$5:$F$6900)</f>
        <v>#N/A</v>
      </c>
      <c r="E100" t="e">
        <f>_xlfn.XLOOKUP($B100,'2013'!$E$5:$E$6900,'2013'!$F$5:$F$6900)</f>
        <v>#N/A</v>
      </c>
      <c r="F100" t="e">
        <f>_xlfn.XLOOKUP($B100,'2016'!$E$5:$E$6900,'2016'!$F$5:$F$6900)</f>
        <v>#N/A</v>
      </c>
      <c r="G100" t="e">
        <f>_xlfn.XLOOKUP($B100,'2019'!$E$5:$E$6900,'2019'!$F$5:$F$6900)</f>
        <v>#N/A</v>
      </c>
      <c r="H100" t="e">
        <f>_xlfn.XLOOKUP($B100,'2022'!$E$5:$E$6914,'2022'!$F$5:$F$6914)</f>
        <v>#N/A</v>
      </c>
    </row>
    <row r="101" spans="2:8" x14ac:dyDescent="0.25">
      <c r="B101">
        <v>98</v>
      </c>
      <c r="C101" t="e">
        <f>_xlfn.XLOOKUP($B101,'2007'!$E$5:$E$10000,'2007'!$F$5:$F$10000)</f>
        <v>#N/A</v>
      </c>
      <c r="D101" t="e">
        <f>_xlfn.XLOOKUP($B101,'2010'!$E$5:$E$6900,'2010'!$F$5:$F$6900)</f>
        <v>#N/A</v>
      </c>
      <c r="E101" t="e">
        <f>_xlfn.XLOOKUP($B101,'2013'!$E$5:$E$6900,'2013'!$F$5:$F$6900)</f>
        <v>#N/A</v>
      </c>
      <c r="F101" t="e">
        <f>_xlfn.XLOOKUP($B101,'2016'!$E$5:$E$6900,'2016'!$F$5:$F$6900)</f>
        <v>#N/A</v>
      </c>
      <c r="G101" t="e">
        <f>_xlfn.XLOOKUP($B101,'2019'!$E$5:$E$6900,'2019'!$F$5:$F$6900)</f>
        <v>#N/A</v>
      </c>
      <c r="H101" t="e">
        <f>_xlfn.XLOOKUP($B101,'2022'!$E$5:$E$6914,'2022'!$F$5:$F$6914)</f>
        <v>#N/A</v>
      </c>
    </row>
    <row r="102" spans="2:8" x14ac:dyDescent="0.25">
      <c r="B102">
        <v>99</v>
      </c>
      <c r="C102">
        <f>_xlfn.XLOOKUP($B102,'2007'!$E$5:$E$10000,'2007'!$F$5:$F$10000)</f>
        <v>0.26</v>
      </c>
      <c r="D102">
        <f>_xlfn.XLOOKUP($B102,'2010'!$E$5:$E$6900,'2010'!$F$5:$F$6900)</f>
        <v>-2.0000000000000018E-2</v>
      </c>
      <c r="E102">
        <f>_xlfn.XLOOKUP($B102,'2013'!$E$5:$E$6900,'2013'!$F$5:$F$6900)</f>
        <v>-5.0000000000000044E-2</v>
      </c>
      <c r="F102">
        <f>_xlfn.XLOOKUP($B102,'2016'!$E$5:$E$6900,'2016'!$F$5:$F$6900)</f>
        <v>-4.0000000000000036E-2</v>
      </c>
      <c r="G102" t="e">
        <f>_xlfn.XLOOKUP($B102,'2019'!$E$5:$E$6900,'2019'!$F$5:$F$6900)</f>
        <v>#N/A</v>
      </c>
      <c r="H102" t="e">
        <f>_xlfn.XLOOKUP($B102,'2022'!$E$5:$E$6914,'2022'!$F$5:$F$6914)</f>
        <v>#N/A</v>
      </c>
    </row>
    <row r="103" spans="2:8" x14ac:dyDescent="0.25">
      <c r="B103">
        <v>100</v>
      </c>
      <c r="C103" t="e">
        <f>_xlfn.XLOOKUP($B103,'2007'!$E$5:$E$10000,'2007'!$F$5:$F$10000)</f>
        <v>#N/A</v>
      </c>
      <c r="D103" t="e">
        <f>_xlfn.XLOOKUP($B103,'2010'!$E$5:$E$6900,'2010'!$F$5:$F$6900)</f>
        <v>#N/A</v>
      </c>
      <c r="E103">
        <f>_xlfn.XLOOKUP($B103,'2013'!$E$5:$E$6900,'2013'!$F$5:$F$6900)</f>
        <v>-5.0000000000000044E-2</v>
      </c>
      <c r="F103">
        <f>_xlfn.XLOOKUP($B103,'2016'!$E$5:$E$6900,'2016'!$F$5:$F$6900)</f>
        <v>-4.0000000000000036E-2</v>
      </c>
      <c r="G103" t="e">
        <f>_xlfn.XLOOKUP($B103,'2019'!$E$5:$E$6900,'2019'!$F$5:$F$6900)</f>
        <v>#N/A</v>
      </c>
      <c r="H103" t="e">
        <f>_xlfn.XLOOKUP($B103,'2022'!$E$5:$E$6914,'2022'!$F$5:$F$6914)</f>
        <v>#N/A</v>
      </c>
    </row>
    <row r="104" spans="2:8" x14ac:dyDescent="0.25">
      <c r="B104">
        <v>101</v>
      </c>
      <c r="C104" t="e">
        <f>_xlfn.XLOOKUP($B104,'2007'!$E$5:$E$10000,'2007'!$F$5:$F$10000)</f>
        <v>#N/A</v>
      </c>
      <c r="D104" t="e">
        <f>_xlfn.XLOOKUP($B104,'2010'!$E$5:$E$6900,'2010'!$F$5:$F$6900)</f>
        <v>#N/A</v>
      </c>
      <c r="E104" t="e">
        <f>_xlfn.XLOOKUP($B104,'2013'!$E$5:$E$6900,'2013'!$F$5:$F$6900)</f>
        <v>#N/A</v>
      </c>
      <c r="F104" t="e">
        <f>_xlfn.XLOOKUP($B104,'2016'!$E$5:$E$6900,'2016'!$F$5:$F$6900)</f>
        <v>#N/A</v>
      </c>
      <c r="G104" t="e">
        <f>_xlfn.XLOOKUP($B104,'2019'!$E$5:$E$6900,'2019'!$F$5:$F$6900)</f>
        <v>#N/A</v>
      </c>
      <c r="H104" t="e">
        <f>_xlfn.XLOOKUP($B104,'2022'!$E$5:$E$6914,'2022'!$F$5:$F$6914)</f>
        <v>#N/A</v>
      </c>
    </row>
    <row r="105" spans="2:8" x14ac:dyDescent="0.25">
      <c r="B105">
        <v>102</v>
      </c>
      <c r="C105" t="e">
        <f>_xlfn.XLOOKUP($B105,'2007'!$E$5:$E$10000,'2007'!$F$5:$F$10000)</f>
        <v>#N/A</v>
      </c>
      <c r="D105" t="e">
        <f>_xlfn.XLOOKUP($B105,'2010'!$E$5:$E$6900,'2010'!$F$5:$F$6900)</f>
        <v>#N/A</v>
      </c>
      <c r="E105" t="e">
        <f>_xlfn.XLOOKUP($B105,'2013'!$E$5:$E$6900,'2013'!$F$5:$F$6900)</f>
        <v>#N/A</v>
      </c>
      <c r="F105" t="e">
        <f>_xlfn.XLOOKUP($B105,'2016'!$E$5:$E$6900,'2016'!$F$5:$F$6900)</f>
        <v>#N/A</v>
      </c>
      <c r="G105" t="e">
        <f>_xlfn.XLOOKUP($B105,'2019'!$E$5:$E$6900,'2019'!$F$5:$F$6900)</f>
        <v>#N/A</v>
      </c>
      <c r="H105" t="e">
        <f>_xlfn.XLOOKUP($B105,'2022'!$E$5:$E$6914,'2022'!$F$5:$F$6914)</f>
        <v>#N/A</v>
      </c>
    </row>
    <row r="106" spans="2:8" x14ac:dyDescent="0.25">
      <c r="B106">
        <v>103</v>
      </c>
      <c r="C106" t="e">
        <f>_xlfn.XLOOKUP($B106,'2007'!$E$5:$E$10000,'2007'!$F$5:$F$10000)</f>
        <v>#N/A</v>
      </c>
      <c r="D106" t="e">
        <f>_xlfn.XLOOKUP($B106,'2010'!$E$5:$E$6900,'2010'!$F$5:$F$6900)</f>
        <v>#N/A</v>
      </c>
      <c r="E106" t="e">
        <f>_xlfn.XLOOKUP($B106,'2013'!$E$5:$E$6900,'2013'!$F$5:$F$6900)</f>
        <v>#N/A</v>
      </c>
      <c r="F106" t="e">
        <f>_xlfn.XLOOKUP($B106,'2016'!$E$5:$E$6900,'2016'!$F$5:$F$6900)</f>
        <v>#N/A</v>
      </c>
      <c r="G106" t="e">
        <f>_xlfn.XLOOKUP($B106,'2019'!$E$5:$E$6900,'2019'!$F$5:$F$6900)</f>
        <v>#N/A</v>
      </c>
      <c r="H106" t="e">
        <f>_xlfn.XLOOKUP($B106,'2022'!$E$5:$E$6914,'2022'!$F$5:$F$6914)</f>
        <v>#N/A</v>
      </c>
    </row>
    <row r="107" spans="2:8" x14ac:dyDescent="0.25">
      <c r="B107">
        <v>104</v>
      </c>
      <c r="C107" t="e">
        <f>_xlfn.XLOOKUP($B107,'2007'!$E$5:$E$10000,'2007'!$F$5:$F$10000)</f>
        <v>#N/A</v>
      </c>
      <c r="D107" t="e">
        <f>_xlfn.XLOOKUP($B107,'2010'!$E$5:$E$6900,'2010'!$F$5:$F$6900)</f>
        <v>#N/A</v>
      </c>
      <c r="E107" t="e">
        <f>_xlfn.XLOOKUP($B107,'2013'!$E$5:$E$6900,'2013'!$F$5:$F$6900)</f>
        <v>#N/A</v>
      </c>
      <c r="F107" t="e">
        <f>_xlfn.XLOOKUP($B107,'2016'!$E$5:$E$6900,'2016'!$F$5:$F$6900)</f>
        <v>#N/A</v>
      </c>
      <c r="G107" t="e">
        <f>_xlfn.XLOOKUP($B107,'2019'!$E$5:$E$6900,'2019'!$F$5:$F$6900)</f>
        <v>#N/A</v>
      </c>
      <c r="H107" t="e">
        <f>_xlfn.XLOOKUP($B107,'2022'!$E$5:$E$6914,'2022'!$F$5:$F$6914)</f>
        <v>#N/A</v>
      </c>
    </row>
    <row r="108" spans="2:8" x14ac:dyDescent="0.25">
      <c r="B108">
        <v>105</v>
      </c>
      <c r="C108" t="e">
        <f>_xlfn.XLOOKUP($B108,'2007'!$E$5:$E$10000,'2007'!$F$5:$F$10000)</f>
        <v>#N/A</v>
      </c>
      <c r="D108" t="e">
        <f>_xlfn.XLOOKUP($B108,'2010'!$E$5:$E$6900,'2010'!$F$5:$F$6900)</f>
        <v>#N/A</v>
      </c>
      <c r="E108" t="e">
        <f>_xlfn.XLOOKUP($B108,'2013'!$E$5:$E$6900,'2013'!$F$5:$F$6900)</f>
        <v>#N/A</v>
      </c>
      <c r="F108" t="e">
        <f>_xlfn.XLOOKUP($B108,'2016'!$E$5:$E$6900,'2016'!$F$5:$F$6900)</f>
        <v>#N/A</v>
      </c>
      <c r="G108" t="e">
        <f>_xlfn.XLOOKUP($B108,'2019'!$E$5:$E$6900,'2019'!$F$5:$F$6900)</f>
        <v>#N/A</v>
      </c>
      <c r="H108">
        <f>_xlfn.XLOOKUP($B108,'2022'!$E$5:$E$6914,'2022'!$F$5:$F$6914)</f>
        <v>0.13999999999999996</v>
      </c>
    </row>
    <row r="109" spans="2:8" x14ac:dyDescent="0.25">
      <c r="B109">
        <v>106</v>
      </c>
      <c r="C109" t="e">
        <f>_xlfn.XLOOKUP($B109,'2007'!$E$5:$E$10000,'2007'!$F$5:$F$10000)</f>
        <v>#N/A</v>
      </c>
      <c r="D109">
        <f>_xlfn.XLOOKUP($B109,'2010'!$E$5:$E$6900,'2010'!$F$5:$F$6900)</f>
        <v>6.0000000000000053E-2</v>
      </c>
      <c r="E109" t="e">
        <f>_xlfn.XLOOKUP($B109,'2013'!$E$5:$E$6900,'2013'!$F$5:$F$6900)</f>
        <v>#N/A</v>
      </c>
      <c r="F109" t="e">
        <f>_xlfn.XLOOKUP($B109,'2016'!$E$5:$E$6900,'2016'!$F$5:$F$6900)</f>
        <v>#N/A</v>
      </c>
      <c r="G109" t="e">
        <f>_xlfn.XLOOKUP($B109,'2019'!$E$5:$E$6900,'2019'!$F$5:$F$6900)</f>
        <v>#N/A</v>
      </c>
      <c r="H109" t="e">
        <f>_xlfn.XLOOKUP($B109,'2022'!$E$5:$E$6914,'2022'!$F$5:$F$6914)</f>
        <v>#N/A</v>
      </c>
    </row>
    <row r="110" spans="2:8" x14ac:dyDescent="0.25">
      <c r="B110">
        <v>107</v>
      </c>
      <c r="C110" t="e">
        <f>_xlfn.XLOOKUP($B110,'2007'!$E$5:$E$10000,'2007'!$F$5:$F$10000)</f>
        <v>#N/A</v>
      </c>
      <c r="D110" t="e">
        <f>_xlfn.XLOOKUP($B110,'2010'!$E$5:$E$6900,'2010'!$F$5:$F$6900)</f>
        <v>#N/A</v>
      </c>
      <c r="E110" t="e">
        <f>_xlfn.XLOOKUP($B110,'2013'!$E$5:$E$6900,'2013'!$F$5:$F$6900)</f>
        <v>#N/A</v>
      </c>
      <c r="F110">
        <f>_xlfn.XLOOKUP($B110,'2016'!$E$5:$E$6900,'2016'!$F$5:$F$6900)</f>
        <v>-6.0000000000000053E-2</v>
      </c>
      <c r="G110" t="e">
        <f>_xlfn.XLOOKUP($B110,'2019'!$E$5:$E$6900,'2019'!$F$5:$F$6900)</f>
        <v>#N/A</v>
      </c>
      <c r="H110" t="e">
        <f>_xlfn.XLOOKUP($B110,'2022'!$E$5:$E$6914,'2022'!$F$5:$F$6914)</f>
        <v>#N/A</v>
      </c>
    </row>
    <row r="111" spans="2:8" x14ac:dyDescent="0.25">
      <c r="B111">
        <v>108</v>
      </c>
      <c r="C111" t="e">
        <f>_xlfn.XLOOKUP($B111,'2007'!$E$5:$E$10000,'2007'!$F$5:$F$10000)</f>
        <v>#N/A</v>
      </c>
      <c r="D111" t="e">
        <f>_xlfn.XLOOKUP($B111,'2010'!$E$5:$E$6900,'2010'!$F$5:$F$6900)</f>
        <v>#N/A</v>
      </c>
      <c r="E111" t="e">
        <f>_xlfn.XLOOKUP($B111,'2013'!$E$5:$E$6900,'2013'!$F$5:$F$6900)</f>
        <v>#N/A</v>
      </c>
      <c r="F111" t="e">
        <f>_xlfn.XLOOKUP($B111,'2016'!$E$5:$E$6900,'2016'!$F$5:$F$6900)</f>
        <v>#N/A</v>
      </c>
      <c r="G111" t="e">
        <f>_xlfn.XLOOKUP($B111,'2019'!$E$5:$E$6900,'2019'!$F$5:$F$6900)</f>
        <v>#N/A</v>
      </c>
      <c r="H111" t="e">
        <f>_xlfn.XLOOKUP($B111,'2022'!$E$5:$E$6914,'2022'!$F$5:$F$6914)</f>
        <v>#N/A</v>
      </c>
    </row>
    <row r="112" spans="2:8" x14ac:dyDescent="0.25">
      <c r="B112">
        <v>109</v>
      </c>
      <c r="C112" t="e">
        <f>_xlfn.XLOOKUP($B112,'2007'!$E$5:$E$10000,'2007'!$F$5:$F$10000)</f>
        <v>#N/A</v>
      </c>
      <c r="D112" t="e">
        <f>_xlfn.XLOOKUP($B112,'2010'!$E$5:$E$6900,'2010'!$F$5:$F$6900)</f>
        <v>#N/A</v>
      </c>
      <c r="E112" t="e">
        <f>_xlfn.XLOOKUP($B112,'2013'!$E$5:$E$6900,'2013'!$F$5:$F$6900)</f>
        <v>#N/A</v>
      </c>
      <c r="F112" t="e">
        <f>_xlfn.XLOOKUP($B112,'2016'!$E$5:$E$6900,'2016'!$F$5:$F$6900)</f>
        <v>#N/A</v>
      </c>
      <c r="G112" t="e">
        <f>_xlfn.XLOOKUP($B112,'2019'!$E$5:$E$6900,'2019'!$F$5:$F$6900)</f>
        <v>#N/A</v>
      </c>
      <c r="H112" t="e">
        <f>_xlfn.XLOOKUP($B112,'2022'!$E$5:$E$6914,'2022'!$F$5:$F$6914)</f>
        <v>#N/A</v>
      </c>
    </row>
    <row r="113" spans="2:8" x14ac:dyDescent="0.25">
      <c r="B113">
        <v>110</v>
      </c>
      <c r="C113" t="e">
        <f>_xlfn.XLOOKUP($B113,'2007'!$E$5:$E$10000,'2007'!$F$5:$F$10000)</f>
        <v>#N/A</v>
      </c>
      <c r="D113" t="e">
        <f>_xlfn.XLOOKUP($B113,'2010'!$E$5:$E$6900,'2010'!$F$5:$F$6900)</f>
        <v>#N/A</v>
      </c>
      <c r="E113" t="e">
        <f>_xlfn.XLOOKUP($B113,'2013'!$E$5:$E$6900,'2013'!$F$5:$F$6900)</f>
        <v>#N/A</v>
      </c>
      <c r="F113" t="e">
        <f>_xlfn.XLOOKUP($B113,'2016'!$E$5:$E$6900,'2016'!$F$5:$F$6900)</f>
        <v>#N/A</v>
      </c>
      <c r="G113" t="e">
        <f>_xlfn.XLOOKUP($B113,'2019'!$E$5:$E$6900,'2019'!$F$5:$F$6900)</f>
        <v>#N/A</v>
      </c>
      <c r="H113" t="e">
        <f>_xlfn.XLOOKUP($B113,'2022'!$E$5:$E$6914,'2022'!$F$5:$F$6914)</f>
        <v>#N/A</v>
      </c>
    </row>
    <row r="114" spans="2:8" x14ac:dyDescent="0.25">
      <c r="B114">
        <v>111</v>
      </c>
      <c r="C114" t="e">
        <f>_xlfn.XLOOKUP($B114,'2007'!$E$5:$E$10000,'2007'!$F$5:$F$10000)</f>
        <v>#N/A</v>
      </c>
      <c r="D114" t="e">
        <f>_xlfn.XLOOKUP($B114,'2010'!$E$5:$E$6900,'2010'!$F$5:$F$6900)</f>
        <v>#N/A</v>
      </c>
      <c r="E114" t="e">
        <f>_xlfn.XLOOKUP($B114,'2013'!$E$5:$E$6900,'2013'!$F$5:$F$6900)</f>
        <v>#N/A</v>
      </c>
      <c r="F114" t="e">
        <f>_xlfn.XLOOKUP($B114,'2016'!$E$5:$E$6900,'2016'!$F$5:$F$6900)</f>
        <v>#N/A</v>
      </c>
      <c r="G114" t="e">
        <f>_xlfn.XLOOKUP($B114,'2019'!$E$5:$E$6900,'2019'!$F$5:$F$6900)</f>
        <v>#N/A</v>
      </c>
      <c r="H114" t="e">
        <f>_xlfn.XLOOKUP($B114,'2022'!$E$5:$E$6914,'2022'!$F$5:$F$6914)</f>
        <v>#N/A</v>
      </c>
    </row>
    <row r="115" spans="2:8" x14ac:dyDescent="0.25">
      <c r="B115">
        <v>112</v>
      </c>
      <c r="C115" t="e">
        <f>_xlfn.XLOOKUP($B115,'2007'!$E$5:$E$10000,'2007'!$F$5:$F$10000)</f>
        <v>#N/A</v>
      </c>
      <c r="D115" t="e">
        <f>_xlfn.XLOOKUP($B115,'2010'!$E$5:$E$6900,'2010'!$F$5:$F$6900)</f>
        <v>#N/A</v>
      </c>
      <c r="E115" t="e">
        <f>_xlfn.XLOOKUP($B115,'2013'!$E$5:$E$6900,'2013'!$F$5:$F$6900)</f>
        <v>#N/A</v>
      </c>
      <c r="F115" t="e">
        <f>_xlfn.XLOOKUP($B115,'2016'!$E$5:$E$6900,'2016'!$F$5:$F$6900)</f>
        <v>#N/A</v>
      </c>
      <c r="G115">
        <f>_xlfn.XLOOKUP($B115,'2019'!$E$5:$E$6900,'2019'!$F$5:$F$6900)</f>
        <v>2.0000000000000018E-2</v>
      </c>
      <c r="H115" t="e">
        <f>_xlfn.XLOOKUP($B115,'2022'!$E$5:$E$6914,'2022'!$F$5:$F$6914)</f>
        <v>#N/A</v>
      </c>
    </row>
    <row r="116" spans="2:8" x14ac:dyDescent="0.25">
      <c r="B116">
        <v>113</v>
      </c>
      <c r="C116">
        <f>_xlfn.XLOOKUP($B116,'2007'!$E$5:$E$10000,'2007'!$F$5:$F$10000)</f>
        <v>0.18</v>
      </c>
      <c r="D116">
        <f>_xlfn.XLOOKUP($B116,'2010'!$E$5:$E$6900,'2010'!$F$5:$F$6900)</f>
        <v>0</v>
      </c>
      <c r="E116" t="e">
        <f>_xlfn.XLOOKUP($B116,'2013'!$E$5:$E$6900,'2013'!$F$5:$F$6900)</f>
        <v>#N/A</v>
      </c>
      <c r="F116">
        <f>_xlfn.XLOOKUP($B116,'2016'!$E$5:$E$6900,'2016'!$F$5:$F$6900)</f>
        <v>-4.0000000000000036E-2</v>
      </c>
      <c r="G116" t="e">
        <f>_xlfn.XLOOKUP($B116,'2019'!$E$5:$E$6900,'2019'!$F$5:$F$6900)</f>
        <v>#N/A</v>
      </c>
      <c r="H116" t="e">
        <f>_xlfn.XLOOKUP($B116,'2022'!$E$5:$E$6914,'2022'!$F$5:$F$6914)</f>
        <v>#N/A</v>
      </c>
    </row>
    <row r="117" spans="2:8" x14ac:dyDescent="0.25">
      <c r="B117">
        <v>114</v>
      </c>
      <c r="C117" t="e">
        <f>_xlfn.XLOOKUP($B117,'2007'!$E$5:$E$10000,'2007'!$F$5:$F$10000)</f>
        <v>#N/A</v>
      </c>
      <c r="D117" t="e">
        <f>_xlfn.XLOOKUP($B117,'2010'!$E$5:$E$6900,'2010'!$F$5:$F$6900)</f>
        <v>#N/A</v>
      </c>
      <c r="E117" t="e">
        <f>_xlfn.XLOOKUP($B117,'2013'!$E$5:$E$6900,'2013'!$F$5:$F$6900)</f>
        <v>#N/A</v>
      </c>
      <c r="F117" t="e">
        <f>_xlfn.XLOOKUP($B117,'2016'!$E$5:$E$6900,'2016'!$F$5:$F$6900)</f>
        <v>#N/A</v>
      </c>
      <c r="G117" t="e">
        <f>_xlfn.XLOOKUP($B117,'2019'!$E$5:$E$6900,'2019'!$F$5:$F$6900)</f>
        <v>#N/A</v>
      </c>
      <c r="H117" t="e">
        <f>_xlfn.XLOOKUP($B117,'2022'!$E$5:$E$6914,'2022'!$F$5:$F$6914)</f>
        <v>#N/A</v>
      </c>
    </row>
    <row r="118" spans="2:8" x14ac:dyDescent="0.25">
      <c r="B118">
        <v>115</v>
      </c>
      <c r="C118" t="e">
        <f>_xlfn.XLOOKUP($B118,'2007'!$E$5:$E$10000,'2007'!$F$5:$F$10000)</f>
        <v>#N/A</v>
      </c>
      <c r="D118" t="e">
        <f>_xlfn.XLOOKUP($B118,'2010'!$E$5:$E$6900,'2010'!$F$5:$F$6900)</f>
        <v>#N/A</v>
      </c>
      <c r="E118" t="e">
        <f>_xlfn.XLOOKUP($B118,'2013'!$E$5:$E$6900,'2013'!$F$5:$F$6900)</f>
        <v>#N/A</v>
      </c>
      <c r="F118" t="e">
        <f>_xlfn.XLOOKUP($B118,'2016'!$E$5:$E$6900,'2016'!$F$5:$F$6900)</f>
        <v>#N/A</v>
      </c>
      <c r="G118" t="e">
        <f>_xlfn.XLOOKUP($B118,'2019'!$E$5:$E$6900,'2019'!$F$5:$F$6900)</f>
        <v>#N/A</v>
      </c>
      <c r="H118" t="e">
        <f>_xlfn.XLOOKUP($B118,'2022'!$E$5:$E$6914,'2022'!$F$5:$F$6914)</f>
        <v>#N/A</v>
      </c>
    </row>
    <row r="119" spans="2:8" x14ac:dyDescent="0.25">
      <c r="B119">
        <v>116</v>
      </c>
      <c r="C119" t="e">
        <f>_xlfn.XLOOKUP($B119,'2007'!$E$5:$E$10000,'2007'!$F$5:$F$10000)</f>
        <v>#N/A</v>
      </c>
      <c r="D119" t="e">
        <f>_xlfn.XLOOKUP($B119,'2010'!$E$5:$E$6900,'2010'!$F$5:$F$6900)</f>
        <v>#N/A</v>
      </c>
      <c r="E119" t="e">
        <f>_xlfn.XLOOKUP($B119,'2013'!$E$5:$E$6900,'2013'!$F$5:$F$6900)</f>
        <v>#N/A</v>
      </c>
      <c r="F119" t="e">
        <f>_xlfn.XLOOKUP($B119,'2016'!$E$5:$E$6900,'2016'!$F$5:$F$6900)</f>
        <v>#N/A</v>
      </c>
      <c r="G119" t="e">
        <f>_xlfn.XLOOKUP($B119,'2019'!$E$5:$E$6900,'2019'!$F$5:$F$6900)</f>
        <v>#N/A</v>
      </c>
      <c r="H119" t="e">
        <f>_xlfn.XLOOKUP($B119,'2022'!$E$5:$E$6914,'2022'!$F$5:$F$6914)</f>
        <v>#N/A</v>
      </c>
    </row>
    <row r="120" spans="2:8" x14ac:dyDescent="0.25">
      <c r="B120">
        <v>117</v>
      </c>
      <c r="C120" t="e">
        <f>_xlfn.XLOOKUP($B120,'2007'!$E$5:$E$10000,'2007'!$F$5:$F$10000)</f>
        <v>#N/A</v>
      </c>
      <c r="D120" t="e">
        <f>_xlfn.XLOOKUP($B120,'2010'!$E$5:$E$6900,'2010'!$F$5:$F$6900)</f>
        <v>#N/A</v>
      </c>
      <c r="E120" t="e">
        <f>_xlfn.XLOOKUP($B120,'2013'!$E$5:$E$6900,'2013'!$F$5:$F$6900)</f>
        <v>#N/A</v>
      </c>
      <c r="F120" t="e">
        <f>_xlfn.XLOOKUP($B120,'2016'!$E$5:$E$6900,'2016'!$F$5:$F$6900)</f>
        <v>#N/A</v>
      </c>
      <c r="G120" t="e">
        <f>_xlfn.XLOOKUP($B120,'2019'!$E$5:$E$6900,'2019'!$F$5:$F$6900)</f>
        <v>#N/A</v>
      </c>
      <c r="H120" t="e">
        <f>_xlfn.XLOOKUP($B120,'2022'!$E$5:$E$6914,'2022'!$F$5:$F$6914)</f>
        <v>#N/A</v>
      </c>
    </row>
    <row r="121" spans="2:8" x14ac:dyDescent="0.25">
      <c r="B121">
        <v>118</v>
      </c>
      <c r="C121" t="e">
        <f>_xlfn.XLOOKUP($B121,'2007'!$E$5:$E$10000,'2007'!$F$5:$F$10000)</f>
        <v>#N/A</v>
      </c>
      <c r="D121" t="e">
        <f>_xlfn.XLOOKUP($B121,'2010'!$E$5:$E$6900,'2010'!$F$5:$F$6900)</f>
        <v>#N/A</v>
      </c>
      <c r="E121" t="e">
        <f>_xlfn.XLOOKUP($B121,'2013'!$E$5:$E$6900,'2013'!$F$5:$F$6900)</f>
        <v>#N/A</v>
      </c>
      <c r="F121" t="e">
        <f>_xlfn.XLOOKUP($B121,'2016'!$E$5:$E$6900,'2016'!$F$5:$F$6900)</f>
        <v>#N/A</v>
      </c>
      <c r="G121" t="e">
        <f>_xlfn.XLOOKUP($B121,'2019'!$E$5:$E$6900,'2019'!$F$5:$F$6900)</f>
        <v>#N/A</v>
      </c>
      <c r="H121" t="e">
        <f>_xlfn.XLOOKUP($B121,'2022'!$E$5:$E$6914,'2022'!$F$5:$F$6914)</f>
        <v>#N/A</v>
      </c>
    </row>
    <row r="122" spans="2:8" x14ac:dyDescent="0.25">
      <c r="B122">
        <v>119</v>
      </c>
      <c r="C122" t="e">
        <f>_xlfn.XLOOKUP($B122,'2007'!$E$5:$E$10000,'2007'!$F$5:$F$10000)</f>
        <v>#N/A</v>
      </c>
      <c r="D122" t="e">
        <f>_xlfn.XLOOKUP($B122,'2010'!$E$5:$E$6900,'2010'!$F$5:$F$6900)</f>
        <v>#N/A</v>
      </c>
      <c r="E122" t="e">
        <f>_xlfn.XLOOKUP($B122,'2013'!$E$5:$E$6900,'2013'!$F$5:$F$6900)</f>
        <v>#N/A</v>
      </c>
      <c r="F122" t="e">
        <f>_xlfn.XLOOKUP($B122,'2016'!$E$5:$E$6900,'2016'!$F$5:$F$6900)</f>
        <v>#N/A</v>
      </c>
      <c r="G122" t="e">
        <f>_xlfn.XLOOKUP($B122,'2019'!$E$5:$E$6900,'2019'!$F$5:$F$6900)</f>
        <v>#N/A</v>
      </c>
      <c r="H122" t="e">
        <f>_xlfn.XLOOKUP($B122,'2022'!$E$5:$E$6914,'2022'!$F$5:$F$6914)</f>
        <v>#N/A</v>
      </c>
    </row>
    <row r="123" spans="2:8" x14ac:dyDescent="0.25">
      <c r="B123">
        <v>120</v>
      </c>
      <c r="C123" t="e">
        <f>_xlfn.XLOOKUP($B123,'2007'!$E$5:$E$10000,'2007'!$F$5:$F$10000)</f>
        <v>#N/A</v>
      </c>
      <c r="D123">
        <f>_xlfn.XLOOKUP($B123,'2010'!$E$5:$E$6900,'2010'!$F$5:$F$6900)</f>
        <v>-4.0000000000000036E-2</v>
      </c>
      <c r="E123" t="e">
        <f>_xlfn.XLOOKUP($B123,'2013'!$E$5:$E$6900,'2013'!$F$5:$F$6900)</f>
        <v>#N/A</v>
      </c>
      <c r="F123" t="e">
        <f>_xlfn.XLOOKUP($B123,'2016'!$E$5:$E$6900,'2016'!$F$5:$F$6900)</f>
        <v>#N/A</v>
      </c>
      <c r="G123" t="e">
        <f>_xlfn.XLOOKUP($B123,'2019'!$E$5:$E$6900,'2019'!$F$5:$F$6900)</f>
        <v>#N/A</v>
      </c>
      <c r="H123">
        <f>_xlfn.XLOOKUP($B123,'2022'!$E$5:$E$6914,'2022'!$F$5:$F$6914)</f>
        <v>0.13999999999999996</v>
      </c>
    </row>
    <row r="124" spans="2:8" x14ac:dyDescent="0.25">
      <c r="B124">
        <v>121</v>
      </c>
      <c r="C124" t="e">
        <f>_xlfn.XLOOKUP($B124,'2007'!$E$5:$E$10000,'2007'!$F$5:$F$10000)</f>
        <v>#N/A</v>
      </c>
      <c r="D124" t="e">
        <f>_xlfn.XLOOKUP($B124,'2010'!$E$5:$E$6900,'2010'!$F$5:$F$6900)</f>
        <v>#N/A</v>
      </c>
      <c r="E124" t="e">
        <f>_xlfn.XLOOKUP($B124,'2013'!$E$5:$E$6900,'2013'!$F$5:$F$6900)</f>
        <v>#N/A</v>
      </c>
      <c r="F124" t="e">
        <f>_xlfn.XLOOKUP($B124,'2016'!$E$5:$E$6900,'2016'!$F$5:$F$6900)</f>
        <v>#N/A</v>
      </c>
      <c r="G124" t="e">
        <f>_xlfn.XLOOKUP($B124,'2019'!$E$5:$E$6900,'2019'!$F$5:$F$6900)</f>
        <v>#N/A</v>
      </c>
      <c r="H124" t="e">
        <f>_xlfn.XLOOKUP($B124,'2022'!$E$5:$E$6914,'2022'!$F$5:$F$6914)</f>
        <v>#N/A</v>
      </c>
    </row>
    <row r="125" spans="2:8" x14ac:dyDescent="0.25">
      <c r="B125">
        <v>122</v>
      </c>
      <c r="C125" t="e">
        <f>_xlfn.XLOOKUP($B125,'2007'!$E$5:$E$10000,'2007'!$F$5:$F$10000)</f>
        <v>#N/A</v>
      </c>
      <c r="D125" t="e">
        <f>_xlfn.XLOOKUP($B125,'2010'!$E$5:$E$6900,'2010'!$F$5:$F$6900)</f>
        <v>#N/A</v>
      </c>
      <c r="E125" t="e">
        <f>_xlfn.XLOOKUP($B125,'2013'!$E$5:$E$6900,'2013'!$F$5:$F$6900)</f>
        <v>#N/A</v>
      </c>
      <c r="F125" t="e">
        <f>_xlfn.XLOOKUP($B125,'2016'!$E$5:$E$6900,'2016'!$F$5:$F$6900)</f>
        <v>#N/A</v>
      </c>
      <c r="G125" t="e">
        <f>_xlfn.XLOOKUP($B125,'2019'!$E$5:$E$6900,'2019'!$F$5:$F$6900)</f>
        <v>#N/A</v>
      </c>
      <c r="H125" t="e">
        <f>_xlfn.XLOOKUP($B125,'2022'!$E$5:$E$6914,'2022'!$F$5:$F$6914)</f>
        <v>#N/A</v>
      </c>
    </row>
    <row r="126" spans="2:8" x14ac:dyDescent="0.25">
      <c r="B126">
        <v>123</v>
      </c>
      <c r="C126" t="e">
        <f>_xlfn.XLOOKUP($B126,'2007'!$E$5:$E$10000,'2007'!$F$5:$F$10000)</f>
        <v>#N/A</v>
      </c>
      <c r="D126" t="e">
        <f>_xlfn.XLOOKUP($B126,'2010'!$E$5:$E$6900,'2010'!$F$5:$F$6900)</f>
        <v>#N/A</v>
      </c>
      <c r="E126" t="e">
        <f>_xlfn.XLOOKUP($B126,'2013'!$E$5:$E$6900,'2013'!$F$5:$F$6900)</f>
        <v>#N/A</v>
      </c>
      <c r="F126" t="e">
        <f>_xlfn.XLOOKUP($B126,'2016'!$E$5:$E$6900,'2016'!$F$5:$F$6900)</f>
        <v>#N/A</v>
      </c>
      <c r="G126" t="e">
        <f>_xlfn.XLOOKUP($B126,'2019'!$E$5:$E$6900,'2019'!$F$5:$F$6900)</f>
        <v>#N/A</v>
      </c>
      <c r="H126" t="e">
        <f>_xlfn.XLOOKUP($B126,'2022'!$E$5:$E$6914,'2022'!$F$5:$F$6914)</f>
        <v>#N/A</v>
      </c>
    </row>
    <row r="127" spans="2:8" x14ac:dyDescent="0.25">
      <c r="B127">
        <v>124</v>
      </c>
      <c r="C127" t="e">
        <f>_xlfn.XLOOKUP($B127,'2007'!$E$5:$E$10000,'2007'!$F$5:$F$10000)</f>
        <v>#N/A</v>
      </c>
      <c r="D127" t="e">
        <f>_xlfn.XLOOKUP($B127,'2010'!$E$5:$E$6900,'2010'!$F$5:$F$6900)</f>
        <v>#N/A</v>
      </c>
      <c r="E127" t="e">
        <f>_xlfn.XLOOKUP($B127,'2013'!$E$5:$E$6900,'2013'!$F$5:$F$6900)</f>
        <v>#N/A</v>
      </c>
      <c r="F127" t="e">
        <f>_xlfn.XLOOKUP($B127,'2016'!$E$5:$E$6900,'2016'!$F$5:$F$6900)</f>
        <v>#N/A</v>
      </c>
      <c r="G127" t="e">
        <f>_xlfn.XLOOKUP($B127,'2019'!$E$5:$E$6900,'2019'!$F$5:$F$6900)</f>
        <v>#N/A</v>
      </c>
      <c r="H127" t="e">
        <f>_xlfn.XLOOKUP($B127,'2022'!$E$5:$E$6914,'2022'!$F$5:$F$6914)</f>
        <v>#N/A</v>
      </c>
    </row>
    <row r="128" spans="2:8" x14ac:dyDescent="0.25">
      <c r="B128">
        <v>125</v>
      </c>
      <c r="C128" t="e">
        <f>_xlfn.XLOOKUP($B128,'2007'!$E$5:$E$10000,'2007'!$F$5:$F$10000)</f>
        <v>#N/A</v>
      </c>
      <c r="D128" t="e">
        <f>_xlfn.XLOOKUP($B128,'2010'!$E$5:$E$6900,'2010'!$F$5:$F$6900)</f>
        <v>#N/A</v>
      </c>
      <c r="E128" t="e">
        <f>_xlfn.XLOOKUP($B128,'2013'!$E$5:$E$6900,'2013'!$F$5:$F$6900)</f>
        <v>#N/A</v>
      </c>
      <c r="F128" t="e">
        <f>_xlfn.XLOOKUP($B128,'2016'!$E$5:$E$6900,'2016'!$F$5:$F$6900)</f>
        <v>#N/A</v>
      </c>
      <c r="G128" t="e">
        <f>_xlfn.XLOOKUP($B128,'2019'!$E$5:$E$6900,'2019'!$F$5:$F$6900)</f>
        <v>#N/A</v>
      </c>
      <c r="H128" t="e">
        <f>_xlfn.XLOOKUP($B128,'2022'!$E$5:$E$6914,'2022'!$F$5:$F$6914)</f>
        <v>#N/A</v>
      </c>
    </row>
    <row r="129" spans="2:8" x14ac:dyDescent="0.25">
      <c r="B129">
        <v>126</v>
      </c>
      <c r="C129" t="e">
        <f>_xlfn.XLOOKUP($B129,'2007'!$E$5:$E$10000,'2007'!$F$5:$F$10000)</f>
        <v>#N/A</v>
      </c>
      <c r="D129" t="e">
        <f>_xlfn.XLOOKUP($B129,'2010'!$E$5:$E$6900,'2010'!$F$5:$F$6900)</f>
        <v>#N/A</v>
      </c>
      <c r="E129" t="e">
        <f>_xlfn.XLOOKUP($B129,'2013'!$E$5:$E$6900,'2013'!$F$5:$F$6900)</f>
        <v>#N/A</v>
      </c>
      <c r="F129" t="e">
        <f>_xlfn.XLOOKUP($B129,'2016'!$E$5:$E$6900,'2016'!$F$5:$F$6900)</f>
        <v>#N/A</v>
      </c>
      <c r="G129" t="e">
        <f>_xlfn.XLOOKUP($B129,'2019'!$E$5:$E$6900,'2019'!$F$5:$F$6900)</f>
        <v>#N/A</v>
      </c>
      <c r="H129" t="e">
        <f>_xlfn.XLOOKUP($B129,'2022'!$E$5:$E$6914,'2022'!$F$5:$F$6914)</f>
        <v>#N/A</v>
      </c>
    </row>
    <row r="130" spans="2:8" x14ac:dyDescent="0.25">
      <c r="B130">
        <v>127</v>
      </c>
      <c r="C130" t="e">
        <f>_xlfn.XLOOKUP($B130,'2007'!$E$5:$E$10000,'2007'!$F$5:$F$10000)</f>
        <v>#N/A</v>
      </c>
      <c r="D130" t="e">
        <f>_xlfn.XLOOKUP($B130,'2010'!$E$5:$E$6900,'2010'!$F$5:$F$6900)</f>
        <v>#N/A</v>
      </c>
      <c r="E130" t="e">
        <f>_xlfn.XLOOKUP($B130,'2013'!$E$5:$E$6900,'2013'!$F$5:$F$6900)</f>
        <v>#N/A</v>
      </c>
      <c r="F130">
        <f>_xlfn.XLOOKUP($B130,'2016'!$E$5:$E$6900,'2016'!$F$5:$F$6900)</f>
        <v>-6.0000000000000053E-2</v>
      </c>
      <c r="G130" t="e">
        <f>_xlfn.XLOOKUP($B130,'2019'!$E$5:$E$6900,'2019'!$F$5:$F$6900)</f>
        <v>#N/A</v>
      </c>
      <c r="H130" t="e">
        <f>_xlfn.XLOOKUP($B130,'2022'!$E$5:$E$6914,'2022'!$F$5:$F$6914)</f>
        <v>#N/A</v>
      </c>
    </row>
    <row r="131" spans="2:8" x14ac:dyDescent="0.25">
      <c r="B131">
        <v>128</v>
      </c>
      <c r="C131" t="e">
        <f>_xlfn.XLOOKUP($B131,'2007'!$E$5:$E$10000,'2007'!$F$5:$F$10000)</f>
        <v>#N/A</v>
      </c>
      <c r="D131" t="e">
        <f>_xlfn.XLOOKUP($B131,'2010'!$E$5:$E$6900,'2010'!$F$5:$F$6900)</f>
        <v>#N/A</v>
      </c>
      <c r="E131">
        <f>_xlfn.XLOOKUP($B131,'2013'!$E$5:$E$6900,'2013'!$F$5:$F$6900)</f>
        <v>2.0000000000000018E-2</v>
      </c>
      <c r="F131" t="e">
        <f>_xlfn.XLOOKUP($B131,'2016'!$E$5:$E$6900,'2016'!$F$5:$F$6900)</f>
        <v>#N/A</v>
      </c>
      <c r="G131" t="e">
        <f>_xlfn.XLOOKUP($B131,'2019'!$E$5:$E$6900,'2019'!$F$5:$F$6900)</f>
        <v>#N/A</v>
      </c>
      <c r="H131" t="e">
        <f>_xlfn.XLOOKUP($B131,'2022'!$E$5:$E$6914,'2022'!$F$5:$F$6914)</f>
        <v>#N/A</v>
      </c>
    </row>
    <row r="132" spans="2:8" x14ac:dyDescent="0.25">
      <c r="B132">
        <v>129</v>
      </c>
      <c r="C132" t="e">
        <f>_xlfn.XLOOKUP($B132,'2007'!$E$5:$E$10000,'2007'!$F$5:$F$10000)</f>
        <v>#N/A</v>
      </c>
      <c r="D132" t="e">
        <f>_xlfn.XLOOKUP($B132,'2010'!$E$5:$E$6900,'2010'!$F$5:$F$6900)</f>
        <v>#N/A</v>
      </c>
      <c r="E132" t="e">
        <f>_xlfn.XLOOKUP($B132,'2013'!$E$5:$E$6900,'2013'!$F$5:$F$6900)</f>
        <v>#N/A</v>
      </c>
      <c r="F132" t="e">
        <f>_xlfn.XLOOKUP($B132,'2016'!$E$5:$E$6900,'2016'!$F$5:$F$6900)</f>
        <v>#N/A</v>
      </c>
      <c r="G132" t="e">
        <f>_xlfn.XLOOKUP($B132,'2019'!$E$5:$E$6900,'2019'!$F$5:$F$6900)</f>
        <v>#N/A</v>
      </c>
      <c r="H132" t="e">
        <f>_xlfn.XLOOKUP($B132,'2022'!$E$5:$E$6914,'2022'!$F$5:$F$6914)</f>
        <v>#N/A</v>
      </c>
    </row>
    <row r="133" spans="2:8" x14ac:dyDescent="0.25">
      <c r="B133">
        <v>130</v>
      </c>
      <c r="C133" t="e">
        <f>_xlfn.XLOOKUP($B133,'2007'!$E$5:$E$10000,'2007'!$F$5:$F$10000)</f>
        <v>#N/A</v>
      </c>
      <c r="D133" t="e">
        <f>_xlfn.XLOOKUP($B133,'2010'!$E$5:$E$6900,'2010'!$F$5:$F$6900)</f>
        <v>#N/A</v>
      </c>
      <c r="E133" t="e">
        <f>_xlfn.XLOOKUP($B133,'2013'!$E$5:$E$6900,'2013'!$F$5:$F$6900)</f>
        <v>#N/A</v>
      </c>
      <c r="F133" t="e">
        <f>_xlfn.XLOOKUP($B133,'2016'!$E$5:$E$6900,'2016'!$F$5:$F$6900)</f>
        <v>#N/A</v>
      </c>
      <c r="G133" t="e">
        <f>_xlfn.XLOOKUP($B133,'2019'!$E$5:$E$6900,'2019'!$F$5:$F$6900)</f>
        <v>#N/A</v>
      </c>
      <c r="H133" t="e">
        <f>_xlfn.XLOOKUP($B133,'2022'!$E$5:$E$6914,'2022'!$F$5:$F$6914)</f>
        <v>#N/A</v>
      </c>
    </row>
    <row r="134" spans="2:8" x14ac:dyDescent="0.25">
      <c r="B134">
        <v>131</v>
      </c>
      <c r="C134" t="e">
        <f>_xlfn.XLOOKUP($B134,'2007'!$E$5:$E$10000,'2007'!$F$5:$F$10000)</f>
        <v>#N/A</v>
      </c>
      <c r="D134" t="e">
        <f>_xlfn.XLOOKUP($B134,'2010'!$E$5:$E$6900,'2010'!$F$5:$F$6900)</f>
        <v>#N/A</v>
      </c>
      <c r="E134" t="e">
        <f>_xlfn.XLOOKUP($B134,'2013'!$E$5:$E$6900,'2013'!$F$5:$F$6900)</f>
        <v>#N/A</v>
      </c>
      <c r="F134" t="e">
        <f>_xlfn.XLOOKUP($B134,'2016'!$E$5:$E$6900,'2016'!$F$5:$F$6900)</f>
        <v>#N/A</v>
      </c>
      <c r="G134" t="e">
        <f>_xlfn.XLOOKUP($B134,'2019'!$E$5:$E$6900,'2019'!$F$5:$F$6900)</f>
        <v>#N/A</v>
      </c>
      <c r="H134" t="e">
        <f>_xlfn.XLOOKUP($B134,'2022'!$E$5:$E$6914,'2022'!$F$5:$F$6914)</f>
        <v>#N/A</v>
      </c>
    </row>
    <row r="135" spans="2:8" x14ac:dyDescent="0.25">
      <c r="B135">
        <v>132</v>
      </c>
      <c r="C135" t="e">
        <f>_xlfn.XLOOKUP($B135,'2007'!$E$5:$E$10000,'2007'!$F$5:$F$10000)</f>
        <v>#N/A</v>
      </c>
      <c r="D135" t="e">
        <f>_xlfn.XLOOKUP($B135,'2010'!$E$5:$E$6900,'2010'!$F$5:$F$6900)</f>
        <v>#N/A</v>
      </c>
      <c r="E135" t="e">
        <f>_xlfn.XLOOKUP($B135,'2013'!$E$5:$E$6900,'2013'!$F$5:$F$6900)</f>
        <v>#N/A</v>
      </c>
      <c r="F135" t="e">
        <f>_xlfn.XLOOKUP($B135,'2016'!$E$5:$E$6900,'2016'!$F$5:$F$6900)</f>
        <v>#N/A</v>
      </c>
      <c r="G135" t="e">
        <f>_xlfn.XLOOKUP($B135,'2019'!$E$5:$E$6900,'2019'!$F$5:$F$6900)</f>
        <v>#N/A</v>
      </c>
      <c r="H135" t="e">
        <f>_xlfn.XLOOKUP($B135,'2022'!$E$5:$E$6914,'2022'!$F$5:$F$6914)</f>
        <v>#N/A</v>
      </c>
    </row>
    <row r="136" spans="2:8" x14ac:dyDescent="0.25">
      <c r="B136">
        <v>133</v>
      </c>
      <c r="C136" t="e">
        <f>_xlfn.XLOOKUP($B136,'2007'!$E$5:$E$10000,'2007'!$F$5:$F$10000)</f>
        <v>#N/A</v>
      </c>
      <c r="D136" t="e">
        <f>_xlfn.XLOOKUP($B136,'2010'!$E$5:$E$6900,'2010'!$F$5:$F$6900)</f>
        <v>#N/A</v>
      </c>
      <c r="E136" t="e">
        <f>_xlfn.XLOOKUP($B136,'2013'!$E$5:$E$6900,'2013'!$F$5:$F$6900)</f>
        <v>#N/A</v>
      </c>
      <c r="F136" t="e">
        <f>_xlfn.XLOOKUP($B136,'2016'!$E$5:$E$6900,'2016'!$F$5:$F$6900)</f>
        <v>#N/A</v>
      </c>
      <c r="G136" t="e">
        <f>_xlfn.XLOOKUP($B136,'2019'!$E$5:$E$6900,'2019'!$F$5:$F$6900)</f>
        <v>#N/A</v>
      </c>
      <c r="H136" t="e">
        <f>_xlfn.XLOOKUP($B136,'2022'!$E$5:$E$6914,'2022'!$F$5:$F$6914)</f>
        <v>#N/A</v>
      </c>
    </row>
    <row r="137" spans="2:8" x14ac:dyDescent="0.25">
      <c r="B137">
        <v>134</v>
      </c>
      <c r="C137">
        <f>_xlfn.XLOOKUP($B137,'2007'!$E$5:$E$10000,'2007'!$F$5:$F$10000)</f>
        <v>0.18</v>
      </c>
      <c r="D137" t="e">
        <f>_xlfn.XLOOKUP($B137,'2010'!$E$5:$E$6900,'2010'!$F$5:$F$6900)</f>
        <v>#N/A</v>
      </c>
      <c r="E137" t="e">
        <f>_xlfn.XLOOKUP($B137,'2013'!$E$5:$E$6900,'2013'!$F$5:$F$6900)</f>
        <v>#N/A</v>
      </c>
      <c r="F137" t="e">
        <f>_xlfn.XLOOKUP($B137,'2016'!$E$5:$E$6900,'2016'!$F$5:$F$6900)</f>
        <v>#N/A</v>
      </c>
      <c r="G137">
        <f>_xlfn.XLOOKUP($B137,'2019'!$E$5:$E$6900,'2019'!$F$5:$F$6900)</f>
        <v>2.0000000000000018E-2</v>
      </c>
      <c r="H137" t="e">
        <f>_xlfn.XLOOKUP($B137,'2022'!$E$5:$E$6914,'2022'!$F$5:$F$6914)</f>
        <v>#N/A</v>
      </c>
    </row>
    <row r="138" spans="2:8" x14ac:dyDescent="0.25">
      <c r="B138">
        <v>135</v>
      </c>
      <c r="C138" t="e">
        <f>_xlfn.XLOOKUP($B138,'2007'!$E$5:$E$10000,'2007'!$F$5:$F$10000)</f>
        <v>#N/A</v>
      </c>
      <c r="D138" t="e">
        <f>_xlfn.XLOOKUP($B138,'2010'!$E$5:$E$6900,'2010'!$F$5:$F$6900)</f>
        <v>#N/A</v>
      </c>
      <c r="E138">
        <f>_xlfn.XLOOKUP($B138,'2013'!$E$5:$E$6900,'2013'!$F$5:$F$6900)</f>
        <v>-6.0000000000000053E-2</v>
      </c>
      <c r="F138">
        <f>_xlfn.XLOOKUP($B138,'2016'!$E$5:$E$6900,'2016'!$F$5:$F$6900)</f>
        <v>-6.0000000000000053E-2</v>
      </c>
      <c r="G138" t="e">
        <f>_xlfn.XLOOKUP($B138,'2019'!$E$5:$E$6900,'2019'!$F$5:$F$6900)</f>
        <v>#N/A</v>
      </c>
      <c r="H138" t="e">
        <f>_xlfn.XLOOKUP($B138,'2022'!$E$5:$E$6914,'2022'!$F$5:$F$6914)</f>
        <v>#N/A</v>
      </c>
    </row>
    <row r="139" spans="2:8" x14ac:dyDescent="0.25">
      <c r="B139">
        <v>136</v>
      </c>
      <c r="C139" t="e">
        <f>_xlfn.XLOOKUP($B139,'2007'!$E$5:$E$10000,'2007'!$F$5:$F$10000)</f>
        <v>#N/A</v>
      </c>
      <c r="D139" t="e">
        <f>_xlfn.XLOOKUP($B139,'2010'!$E$5:$E$6900,'2010'!$F$5:$F$6900)</f>
        <v>#N/A</v>
      </c>
      <c r="E139" t="e">
        <f>_xlfn.XLOOKUP($B139,'2013'!$E$5:$E$6900,'2013'!$F$5:$F$6900)</f>
        <v>#N/A</v>
      </c>
      <c r="F139" t="e">
        <f>_xlfn.XLOOKUP($B139,'2016'!$E$5:$E$6900,'2016'!$F$5:$F$6900)</f>
        <v>#N/A</v>
      </c>
      <c r="G139" t="e">
        <f>_xlfn.XLOOKUP($B139,'2019'!$E$5:$E$6900,'2019'!$F$5:$F$6900)</f>
        <v>#N/A</v>
      </c>
      <c r="H139" t="e">
        <f>_xlfn.XLOOKUP($B139,'2022'!$E$5:$E$6914,'2022'!$F$5:$F$6914)</f>
        <v>#N/A</v>
      </c>
    </row>
    <row r="140" spans="2:8" x14ac:dyDescent="0.25">
      <c r="B140">
        <v>137</v>
      </c>
      <c r="C140" t="e">
        <f>_xlfn.XLOOKUP($B140,'2007'!$E$5:$E$10000,'2007'!$F$5:$F$10000)</f>
        <v>#N/A</v>
      </c>
      <c r="D140" t="e">
        <f>_xlfn.XLOOKUP($B140,'2010'!$E$5:$E$6900,'2010'!$F$5:$F$6900)</f>
        <v>#N/A</v>
      </c>
      <c r="E140" t="e">
        <f>_xlfn.XLOOKUP($B140,'2013'!$E$5:$E$6900,'2013'!$F$5:$F$6900)</f>
        <v>#N/A</v>
      </c>
      <c r="F140" t="e">
        <f>_xlfn.XLOOKUP($B140,'2016'!$E$5:$E$6900,'2016'!$F$5:$F$6900)</f>
        <v>#N/A</v>
      </c>
      <c r="G140" t="e">
        <f>_xlfn.XLOOKUP($B140,'2019'!$E$5:$E$6900,'2019'!$F$5:$F$6900)</f>
        <v>#N/A</v>
      </c>
      <c r="H140" t="e">
        <f>_xlfn.XLOOKUP($B140,'2022'!$E$5:$E$6914,'2022'!$F$5:$F$6914)</f>
        <v>#N/A</v>
      </c>
    </row>
    <row r="141" spans="2:8" x14ac:dyDescent="0.25">
      <c r="B141">
        <v>138</v>
      </c>
      <c r="C141" t="e">
        <f>_xlfn.XLOOKUP($B141,'2007'!$E$5:$E$10000,'2007'!$F$5:$F$10000)</f>
        <v>#N/A</v>
      </c>
      <c r="D141" t="e">
        <f>_xlfn.XLOOKUP($B141,'2010'!$E$5:$E$6900,'2010'!$F$5:$F$6900)</f>
        <v>#N/A</v>
      </c>
      <c r="E141">
        <f>_xlfn.XLOOKUP($B141,'2013'!$E$5:$E$6900,'2013'!$F$5:$F$6900)</f>
        <v>-6.0000000000000053E-2</v>
      </c>
      <c r="F141" t="e">
        <f>_xlfn.XLOOKUP($B141,'2016'!$E$5:$E$6900,'2016'!$F$5:$F$6900)</f>
        <v>#N/A</v>
      </c>
      <c r="G141" t="e">
        <f>_xlfn.XLOOKUP($B141,'2019'!$E$5:$E$6900,'2019'!$F$5:$F$6900)</f>
        <v>#N/A</v>
      </c>
      <c r="H141" t="e">
        <f>_xlfn.XLOOKUP($B141,'2022'!$E$5:$E$6914,'2022'!$F$5:$F$6914)</f>
        <v>#N/A</v>
      </c>
    </row>
    <row r="142" spans="2:8" x14ac:dyDescent="0.25">
      <c r="B142">
        <v>139</v>
      </c>
      <c r="C142" t="e">
        <f>_xlfn.XLOOKUP($B142,'2007'!$E$5:$E$10000,'2007'!$F$5:$F$10000)</f>
        <v>#N/A</v>
      </c>
      <c r="D142" t="e">
        <f>_xlfn.XLOOKUP($B142,'2010'!$E$5:$E$6900,'2010'!$F$5:$F$6900)</f>
        <v>#N/A</v>
      </c>
      <c r="E142" t="e">
        <f>_xlfn.XLOOKUP($B142,'2013'!$E$5:$E$6900,'2013'!$F$5:$F$6900)</f>
        <v>#N/A</v>
      </c>
      <c r="F142" t="e">
        <f>_xlfn.XLOOKUP($B142,'2016'!$E$5:$E$6900,'2016'!$F$5:$F$6900)</f>
        <v>#N/A</v>
      </c>
      <c r="G142" t="e">
        <f>_xlfn.XLOOKUP($B142,'2019'!$E$5:$E$6900,'2019'!$F$5:$F$6900)</f>
        <v>#N/A</v>
      </c>
      <c r="H142" t="e">
        <f>_xlfn.XLOOKUP($B142,'2022'!$E$5:$E$6914,'2022'!$F$5:$F$6914)</f>
        <v>#N/A</v>
      </c>
    </row>
    <row r="143" spans="2:8" x14ac:dyDescent="0.25">
      <c r="B143">
        <v>140</v>
      </c>
      <c r="C143" t="e">
        <f>_xlfn.XLOOKUP($B143,'2007'!$E$5:$E$10000,'2007'!$F$5:$F$10000)</f>
        <v>#N/A</v>
      </c>
      <c r="D143" t="e">
        <f>_xlfn.XLOOKUP($B143,'2010'!$E$5:$E$6900,'2010'!$F$5:$F$6900)</f>
        <v>#N/A</v>
      </c>
      <c r="E143" t="e">
        <f>_xlfn.XLOOKUP($B143,'2013'!$E$5:$E$6900,'2013'!$F$5:$F$6900)</f>
        <v>#N/A</v>
      </c>
      <c r="F143" t="e">
        <f>_xlfn.XLOOKUP($B143,'2016'!$E$5:$E$6900,'2016'!$F$5:$F$6900)</f>
        <v>#N/A</v>
      </c>
      <c r="G143" t="e">
        <f>_xlfn.XLOOKUP($B143,'2019'!$E$5:$E$6900,'2019'!$F$5:$F$6900)</f>
        <v>#N/A</v>
      </c>
      <c r="H143" t="e">
        <f>_xlfn.XLOOKUP($B143,'2022'!$E$5:$E$6914,'2022'!$F$5:$F$6914)</f>
        <v>#N/A</v>
      </c>
    </row>
    <row r="144" spans="2:8" x14ac:dyDescent="0.25">
      <c r="B144">
        <v>141</v>
      </c>
      <c r="C144" t="e">
        <f>_xlfn.XLOOKUP($B144,'2007'!$E$5:$E$10000,'2007'!$F$5:$F$10000)</f>
        <v>#N/A</v>
      </c>
      <c r="D144">
        <f>_xlfn.XLOOKUP($B144,'2010'!$E$5:$E$6900,'2010'!$F$5:$F$6900)</f>
        <v>1.0000000000000009E-2</v>
      </c>
      <c r="E144" t="e">
        <f>_xlfn.XLOOKUP($B144,'2013'!$E$5:$E$6900,'2013'!$F$5:$F$6900)</f>
        <v>#N/A</v>
      </c>
      <c r="F144">
        <f>_xlfn.XLOOKUP($B144,'2016'!$E$5:$E$6900,'2016'!$F$5:$F$6900)</f>
        <v>-6.0000000000000053E-2</v>
      </c>
      <c r="G144" t="e">
        <f>_xlfn.XLOOKUP($B144,'2019'!$E$5:$E$6900,'2019'!$F$5:$F$6900)</f>
        <v>#N/A</v>
      </c>
      <c r="H144">
        <f>_xlfn.XLOOKUP($B144,'2022'!$E$5:$E$6914,'2022'!$F$5:$F$6914)</f>
        <v>0.16599999999999998</v>
      </c>
    </row>
    <row r="145" spans="2:8" x14ac:dyDescent="0.25">
      <c r="B145">
        <v>142</v>
      </c>
      <c r="C145" t="e">
        <f>_xlfn.XLOOKUP($B145,'2007'!$E$5:$E$10000,'2007'!$F$5:$F$10000)</f>
        <v>#N/A</v>
      </c>
      <c r="D145" t="e">
        <f>_xlfn.XLOOKUP($B145,'2010'!$E$5:$E$6900,'2010'!$F$5:$F$6900)</f>
        <v>#N/A</v>
      </c>
      <c r="E145" t="e">
        <f>_xlfn.XLOOKUP($B145,'2013'!$E$5:$E$6900,'2013'!$F$5:$F$6900)</f>
        <v>#N/A</v>
      </c>
      <c r="F145" t="e">
        <f>_xlfn.XLOOKUP($B145,'2016'!$E$5:$E$6900,'2016'!$F$5:$F$6900)</f>
        <v>#N/A</v>
      </c>
      <c r="G145" t="e">
        <f>_xlfn.XLOOKUP($B145,'2019'!$E$5:$E$6900,'2019'!$F$5:$F$6900)</f>
        <v>#N/A</v>
      </c>
      <c r="H145" t="e">
        <f>_xlfn.XLOOKUP($B145,'2022'!$E$5:$E$6914,'2022'!$F$5:$F$6914)</f>
        <v>#N/A</v>
      </c>
    </row>
    <row r="146" spans="2:8" x14ac:dyDescent="0.25">
      <c r="B146">
        <v>143</v>
      </c>
      <c r="C146" t="e">
        <f>_xlfn.XLOOKUP($B146,'2007'!$E$5:$E$10000,'2007'!$F$5:$F$10000)</f>
        <v>#N/A</v>
      </c>
      <c r="D146" t="e">
        <f>_xlfn.XLOOKUP($B146,'2010'!$E$5:$E$6900,'2010'!$F$5:$F$6900)</f>
        <v>#N/A</v>
      </c>
      <c r="E146">
        <f>_xlfn.XLOOKUP($B146,'2013'!$E$5:$E$6900,'2013'!$F$5:$F$6900)</f>
        <v>-2.0000000000000018E-2</v>
      </c>
      <c r="F146" t="e">
        <f>_xlfn.XLOOKUP($B146,'2016'!$E$5:$E$6900,'2016'!$F$5:$F$6900)</f>
        <v>#N/A</v>
      </c>
      <c r="G146" t="e">
        <f>_xlfn.XLOOKUP($B146,'2019'!$E$5:$E$6900,'2019'!$F$5:$F$6900)</f>
        <v>#N/A</v>
      </c>
      <c r="H146" t="e">
        <f>_xlfn.XLOOKUP($B146,'2022'!$E$5:$E$6914,'2022'!$F$5:$F$6914)</f>
        <v>#N/A</v>
      </c>
    </row>
    <row r="147" spans="2:8" x14ac:dyDescent="0.25">
      <c r="B147">
        <v>144</v>
      </c>
      <c r="C147" t="e">
        <f>_xlfn.XLOOKUP($B147,'2007'!$E$5:$E$10000,'2007'!$F$5:$F$10000)</f>
        <v>#N/A</v>
      </c>
      <c r="D147" t="e">
        <f>_xlfn.XLOOKUP($B147,'2010'!$E$5:$E$6900,'2010'!$F$5:$F$6900)</f>
        <v>#N/A</v>
      </c>
      <c r="E147" t="e">
        <f>_xlfn.XLOOKUP($B147,'2013'!$E$5:$E$6900,'2013'!$F$5:$F$6900)</f>
        <v>#N/A</v>
      </c>
      <c r="F147" t="e">
        <f>_xlfn.XLOOKUP($B147,'2016'!$E$5:$E$6900,'2016'!$F$5:$F$6900)</f>
        <v>#N/A</v>
      </c>
      <c r="G147" t="e">
        <f>_xlfn.XLOOKUP($B147,'2019'!$E$5:$E$6900,'2019'!$F$5:$F$6900)</f>
        <v>#N/A</v>
      </c>
      <c r="H147" t="e">
        <f>_xlfn.XLOOKUP($B147,'2022'!$E$5:$E$6914,'2022'!$F$5:$F$6914)</f>
        <v>#N/A</v>
      </c>
    </row>
    <row r="148" spans="2:8" x14ac:dyDescent="0.25">
      <c r="B148">
        <v>145</v>
      </c>
      <c r="C148" t="e">
        <f>_xlfn.XLOOKUP($B148,'2007'!$E$5:$E$10000,'2007'!$F$5:$F$10000)</f>
        <v>#N/A</v>
      </c>
      <c r="D148" t="e">
        <f>_xlfn.XLOOKUP($B148,'2010'!$E$5:$E$6900,'2010'!$F$5:$F$6900)</f>
        <v>#N/A</v>
      </c>
      <c r="E148" t="e">
        <f>_xlfn.XLOOKUP($B148,'2013'!$E$5:$E$6900,'2013'!$F$5:$F$6900)</f>
        <v>#N/A</v>
      </c>
      <c r="F148" t="e">
        <f>_xlfn.XLOOKUP($B148,'2016'!$E$5:$E$6900,'2016'!$F$5:$F$6900)</f>
        <v>#N/A</v>
      </c>
      <c r="G148" t="e">
        <f>_xlfn.XLOOKUP($B148,'2019'!$E$5:$E$6900,'2019'!$F$5:$F$6900)</f>
        <v>#N/A</v>
      </c>
      <c r="H148" t="e">
        <f>_xlfn.XLOOKUP($B148,'2022'!$E$5:$E$6914,'2022'!$F$5:$F$6914)</f>
        <v>#N/A</v>
      </c>
    </row>
    <row r="149" spans="2:8" x14ac:dyDescent="0.25">
      <c r="B149">
        <v>146</v>
      </c>
      <c r="C149" t="e">
        <f>_xlfn.XLOOKUP($B149,'2007'!$E$5:$E$10000,'2007'!$F$5:$F$10000)</f>
        <v>#N/A</v>
      </c>
      <c r="D149" t="e">
        <f>_xlfn.XLOOKUP($B149,'2010'!$E$5:$E$6900,'2010'!$F$5:$F$6900)</f>
        <v>#N/A</v>
      </c>
      <c r="E149" t="e">
        <f>_xlfn.XLOOKUP($B149,'2013'!$E$5:$E$6900,'2013'!$F$5:$F$6900)</f>
        <v>#N/A</v>
      </c>
      <c r="F149" t="e">
        <f>_xlfn.XLOOKUP($B149,'2016'!$E$5:$E$6900,'2016'!$F$5:$F$6900)</f>
        <v>#N/A</v>
      </c>
      <c r="G149" t="e">
        <f>_xlfn.XLOOKUP($B149,'2019'!$E$5:$E$6900,'2019'!$F$5:$F$6900)</f>
        <v>#N/A</v>
      </c>
      <c r="H149" t="e">
        <f>_xlfn.XLOOKUP($B149,'2022'!$E$5:$E$6914,'2022'!$F$5:$F$6914)</f>
        <v>#N/A</v>
      </c>
    </row>
    <row r="150" spans="2:8" x14ac:dyDescent="0.25">
      <c r="B150">
        <v>147</v>
      </c>
      <c r="C150" t="e">
        <f>_xlfn.XLOOKUP($B150,'2007'!$E$5:$E$10000,'2007'!$F$5:$F$10000)</f>
        <v>#N/A</v>
      </c>
      <c r="D150" t="e">
        <f>_xlfn.XLOOKUP($B150,'2010'!$E$5:$E$6900,'2010'!$F$5:$F$6900)</f>
        <v>#N/A</v>
      </c>
      <c r="E150" t="e">
        <f>_xlfn.XLOOKUP($B150,'2013'!$E$5:$E$6900,'2013'!$F$5:$F$6900)</f>
        <v>#N/A</v>
      </c>
      <c r="F150">
        <f>_xlfn.XLOOKUP($B150,'2016'!$E$5:$E$6900,'2016'!$F$5:$F$6900)</f>
        <v>-2.0000000000000018E-2</v>
      </c>
      <c r="G150" t="e">
        <f>_xlfn.XLOOKUP($B150,'2019'!$E$5:$E$6900,'2019'!$F$5:$F$6900)</f>
        <v>#N/A</v>
      </c>
      <c r="H150" t="e">
        <f>_xlfn.XLOOKUP($B150,'2022'!$E$5:$E$6914,'2022'!$F$5:$F$6914)</f>
        <v>#N/A</v>
      </c>
    </row>
    <row r="151" spans="2:8" x14ac:dyDescent="0.25">
      <c r="B151">
        <v>148</v>
      </c>
      <c r="C151">
        <f>_xlfn.XLOOKUP($B151,'2007'!$E$5:$E$10000,'2007'!$F$5:$F$10000)</f>
        <v>0.21999999999999997</v>
      </c>
      <c r="D151">
        <f>_xlfn.XLOOKUP($B151,'2010'!$E$5:$E$6900,'2010'!$F$5:$F$6900)</f>
        <v>-4.0000000000000036E-2</v>
      </c>
      <c r="E151" t="e">
        <f>_xlfn.XLOOKUP($B151,'2013'!$E$5:$E$6900,'2013'!$F$5:$F$6900)</f>
        <v>#N/A</v>
      </c>
      <c r="F151" t="e">
        <f>_xlfn.XLOOKUP($B151,'2016'!$E$5:$E$6900,'2016'!$F$5:$F$6900)</f>
        <v>#N/A</v>
      </c>
      <c r="G151" t="e">
        <f>_xlfn.XLOOKUP($B151,'2019'!$E$5:$E$6900,'2019'!$F$5:$F$6900)</f>
        <v>#N/A</v>
      </c>
      <c r="H151" t="e">
        <f>_xlfn.XLOOKUP($B151,'2022'!$E$5:$E$6914,'2022'!$F$5:$F$6914)</f>
        <v>#N/A</v>
      </c>
    </row>
    <row r="152" spans="2:8" x14ac:dyDescent="0.25">
      <c r="B152">
        <v>149</v>
      </c>
      <c r="C152" t="e">
        <f>_xlfn.XLOOKUP($B152,'2007'!$E$5:$E$10000,'2007'!$F$5:$F$10000)</f>
        <v>#N/A</v>
      </c>
      <c r="D152" t="e">
        <f>_xlfn.XLOOKUP($B152,'2010'!$E$5:$E$6900,'2010'!$F$5:$F$6900)</f>
        <v>#N/A</v>
      </c>
      <c r="E152" t="e">
        <f>_xlfn.XLOOKUP($B152,'2013'!$E$5:$E$6900,'2013'!$F$5:$F$6900)</f>
        <v>#N/A</v>
      </c>
      <c r="F152">
        <f>_xlfn.XLOOKUP($B152,'2016'!$E$5:$E$6900,'2016'!$F$5:$F$6900)</f>
        <v>-2.0000000000000018E-2</v>
      </c>
      <c r="G152" t="e">
        <f>_xlfn.XLOOKUP($B152,'2019'!$E$5:$E$6900,'2019'!$F$5:$F$6900)</f>
        <v>#N/A</v>
      </c>
      <c r="H152" t="e">
        <f>_xlfn.XLOOKUP($B152,'2022'!$E$5:$E$6914,'2022'!$F$5:$F$6914)</f>
        <v>#N/A</v>
      </c>
    </row>
    <row r="153" spans="2:8" x14ac:dyDescent="0.25">
      <c r="B153">
        <v>150</v>
      </c>
      <c r="C153" t="e">
        <f>_xlfn.XLOOKUP($B153,'2007'!$E$5:$E$10000,'2007'!$F$5:$F$10000)</f>
        <v>#N/A</v>
      </c>
      <c r="D153" t="e">
        <f>_xlfn.XLOOKUP($B153,'2010'!$E$5:$E$6900,'2010'!$F$5:$F$6900)</f>
        <v>#N/A</v>
      </c>
      <c r="E153" t="e">
        <f>_xlfn.XLOOKUP($B153,'2013'!$E$5:$E$6900,'2013'!$F$5:$F$6900)</f>
        <v>#N/A</v>
      </c>
      <c r="F153" t="e">
        <f>_xlfn.XLOOKUP($B153,'2016'!$E$5:$E$6900,'2016'!$F$5:$F$6900)</f>
        <v>#N/A</v>
      </c>
      <c r="G153" t="e">
        <f>_xlfn.XLOOKUP($B153,'2019'!$E$5:$E$6900,'2019'!$F$5:$F$6900)</f>
        <v>#N/A</v>
      </c>
      <c r="H153" t="e">
        <f>_xlfn.XLOOKUP($B153,'2022'!$E$5:$E$6914,'2022'!$F$5:$F$6914)</f>
        <v>#N/A</v>
      </c>
    </row>
    <row r="154" spans="2:8" x14ac:dyDescent="0.25">
      <c r="B154">
        <v>151</v>
      </c>
      <c r="C154" t="e">
        <f>_xlfn.XLOOKUP($B154,'2007'!$E$5:$E$10000,'2007'!$F$5:$F$10000)</f>
        <v>#N/A</v>
      </c>
      <c r="D154" t="e">
        <f>_xlfn.XLOOKUP($B154,'2010'!$E$5:$E$6900,'2010'!$F$5:$F$6900)</f>
        <v>#N/A</v>
      </c>
      <c r="E154" t="e">
        <f>_xlfn.XLOOKUP($B154,'2013'!$E$5:$E$6900,'2013'!$F$5:$F$6900)</f>
        <v>#N/A</v>
      </c>
      <c r="F154" t="e">
        <f>_xlfn.XLOOKUP($B154,'2016'!$E$5:$E$6900,'2016'!$F$5:$F$6900)</f>
        <v>#N/A</v>
      </c>
      <c r="G154" t="e">
        <f>_xlfn.XLOOKUP($B154,'2019'!$E$5:$E$6900,'2019'!$F$5:$F$6900)</f>
        <v>#N/A</v>
      </c>
      <c r="H154" t="e">
        <f>_xlfn.XLOOKUP($B154,'2022'!$E$5:$E$6914,'2022'!$F$5:$F$6914)</f>
        <v>#N/A</v>
      </c>
    </row>
    <row r="155" spans="2:8" x14ac:dyDescent="0.25">
      <c r="B155">
        <v>152</v>
      </c>
      <c r="C155" t="e">
        <f>_xlfn.XLOOKUP($B155,'2007'!$E$5:$E$10000,'2007'!$F$5:$F$10000)</f>
        <v>#N/A</v>
      </c>
      <c r="D155" t="e">
        <f>_xlfn.XLOOKUP($B155,'2010'!$E$5:$E$6900,'2010'!$F$5:$F$6900)</f>
        <v>#N/A</v>
      </c>
      <c r="E155" t="e">
        <f>_xlfn.XLOOKUP($B155,'2013'!$E$5:$E$6900,'2013'!$F$5:$F$6900)</f>
        <v>#N/A</v>
      </c>
      <c r="F155" t="e">
        <f>_xlfn.XLOOKUP($B155,'2016'!$E$5:$E$6900,'2016'!$F$5:$F$6900)</f>
        <v>#N/A</v>
      </c>
      <c r="G155" t="e">
        <f>_xlfn.XLOOKUP($B155,'2019'!$E$5:$E$6900,'2019'!$F$5:$F$6900)</f>
        <v>#N/A</v>
      </c>
      <c r="H155" t="e">
        <f>_xlfn.XLOOKUP($B155,'2022'!$E$5:$E$6914,'2022'!$F$5:$F$6914)</f>
        <v>#N/A</v>
      </c>
    </row>
    <row r="156" spans="2:8" x14ac:dyDescent="0.25">
      <c r="B156">
        <v>153</v>
      </c>
      <c r="C156" t="e">
        <f>_xlfn.XLOOKUP($B156,'2007'!$E$5:$E$10000,'2007'!$F$5:$F$10000)</f>
        <v>#N/A</v>
      </c>
      <c r="D156" t="e">
        <f>_xlfn.XLOOKUP($B156,'2010'!$E$5:$E$6900,'2010'!$F$5:$F$6900)</f>
        <v>#N/A</v>
      </c>
      <c r="E156" t="e">
        <f>_xlfn.XLOOKUP($B156,'2013'!$E$5:$E$6900,'2013'!$F$5:$F$6900)</f>
        <v>#N/A</v>
      </c>
      <c r="F156" t="e">
        <f>_xlfn.XLOOKUP($B156,'2016'!$E$5:$E$6900,'2016'!$F$5:$F$6900)</f>
        <v>#N/A</v>
      </c>
      <c r="G156" t="e">
        <f>_xlfn.XLOOKUP($B156,'2019'!$E$5:$E$6900,'2019'!$F$5:$F$6900)</f>
        <v>#N/A</v>
      </c>
      <c r="H156" t="e">
        <f>_xlfn.XLOOKUP($B156,'2022'!$E$5:$E$6914,'2022'!$F$5:$F$6914)</f>
        <v>#N/A</v>
      </c>
    </row>
    <row r="157" spans="2:8" x14ac:dyDescent="0.25">
      <c r="B157">
        <v>154</v>
      </c>
      <c r="C157" t="e">
        <f>_xlfn.XLOOKUP($B157,'2007'!$E$5:$E$10000,'2007'!$F$5:$F$10000)</f>
        <v>#N/A</v>
      </c>
      <c r="D157" t="e">
        <f>_xlfn.XLOOKUP($B157,'2010'!$E$5:$E$6900,'2010'!$F$5:$F$6900)</f>
        <v>#N/A</v>
      </c>
      <c r="E157" t="e">
        <f>_xlfn.XLOOKUP($B157,'2013'!$E$5:$E$6900,'2013'!$F$5:$F$6900)</f>
        <v>#N/A</v>
      </c>
      <c r="F157" t="e">
        <f>_xlfn.XLOOKUP($B157,'2016'!$E$5:$E$6900,'2016'!$F$5:$F$6900)</f>
        <v>#N/A</v>
      </c>
      <c r="G157" t="e">
        <f>_xlfn.XLOOKUP($B157,'2019'!$E$5:$E$6900,'2019'!$F$5:$F$6900)</f>
        <v>#N/A</v>
      </c>
      <c r="H157" t="e">
        <f>_xlfn.XLOOKUP($B157,'2022'!$E$5:$E$6914,'2022'!$F$5:$F$6914)</f>
        <v>#N/A</v>
      </c>
    </row>
    <row r="158" spans="2:8" x14ac:dyDescent="0.25">
      <c r="B158">
        <v>155</v>
      </c>
      <c r="C158" t="e">
        <f>_xlfn.XLOOKUP($B158,'2007'!$E$5:$E$10000,'2007'!$F$5:$F$10000)</f>
        <v>#N/A</v>
      </c>
      <c r="D158">
        <f>_xlfn.XLOOKUP($B158,'2010'!$E$5:$E$6900,'2010'!$F$5:$F$6900)</f>
        <v>-2.0000000000000018E-2</v>
      </c>
      <c r="E158">
        <f>_xlfn.XLOOKUP($B158,'2013'!$E$5:$E$6900,'2013'!$F$5:$F$6900)</f>
        <v>4.0000000000000036E-2</v>
      </c>
      <c r="F158">
        <f>_xlfn.XLOOKUP($B158,'2016'!$E$5:$E$6900,'2016'!$F$5:$F$6900)</f>
        <v>-4.0000000000000036E-2</v>
      </c>
      <c r="G158">
        <f>_xlfn.XLOOKUP($B158,'2019'!$E$5:$E$6900,'2019'!$F$5:$F$6900)</f>
        <v>2.0000000000000018E-2</v>
      </c>
      <c r="H158" t="e">
        <f>_xlfn.XLOOKUP($B158,'2022'!$E$5:$E$6914,'2022'!$F$5:$F$6914)</f>
        <v>#N/A</v>
      </c>
    </row>
    <row r="159" spans="2:8" x14ac:dyDescent="0.25">
      <c r="B159">
        <v>156</v>
      </c>
      <c r="C159" t="e">
        <f>_xlfn.XLOOKUP($B159,'2007'!$E$5:$E$10000,'2007'!$F$5:$F$10000)</f>
        <v>#N/A</v>
      </c>
      <c r="D159" t="e">
        <f>_xlfn.XLOOKUP($B159,'2010'!$E$5:$E$6900,'2010'!$F$5:$F$6900)</f>
        <v>#N/A</v>
      </c>
      <c r="E159" t="e">
        <f>_xlfn.XLOOKUP($B159,'2013'!$E$5:$E$6900,'2013'!$F$5:$F$6900)</f>
        <v>#N/A</v>
      </c>
      <c r="F159" t="e">
        <f>_xlfn.XLOOKUP($B159,'2016'!$E$5:$E$6900,'2016'!$F$5:$F$6900)</f>
        <v>#N/A</v>
      </c>
      <c r="G159" t="e">
        <f>_xlfn.XLOOKUP($B159,'2019'!$E$5:$E$6900,'2019'!$F$5:$F$6900)</f>
        <v>#N/A</v>
      </c>
      <c r="H159" t="e">
        <f>_xlfn.XLOOKUP($B159,'2022'!$E$5:$E$6914,'2022'!$F$5:$F$6914)</f>
        <v>#N/A</v>
      </c>
    </row>
    <row r="160" spans="2:8" x14ac:dyDescent="0.25">
      <c r="B160">
        <v>157</v>
      </c>
      <c r="C160" t="e">
        <f>_xlfn.XLOOKUP($B160,'2007'!$E$5:$E$10000,'2007'!$F$5:$F$10000)</f>
        <v>#N/A</v>
      </c>
      <c r="D160" t="e">
        <f>_xlfn.XLOOKUP($B160,'2010'!$E$5:$E$6900,'2010'!$F$5:$F$6900)</f>
        <v>#N/A</v>
      </c>
      <c r="E160" t="e">
        <f>_xlfn.XLOOKUP($B160,'2013'!$E$5:$E$6900,'2013'!$F$5:$F$6900)</f>
        <v>#N/A</v>
      </c>
      <c r="F160" t="e">
        <f>_xlfn.XLOOKUP($B160,'2016'!$E$5:$E$6900,'2016'!$F$5:$F$6900)</f>
        <v>#N/A</v>
      </c>
      <c r="G160" t="e">
        <f>_xlfn.XLOOKUP($B160,'2019'!$E$5:$E$6900,'2019'!$F$5:$F$6900)</f>
        <v>#N/A</v>
      </c>
      <c r="H160" t="e">
        <f>_xlfn.XLOOKUP($B160,'2022'!$E$5:$E$6914,'2022'!$F$5:$F$6914)</f>
        <v>#N/A</v>
      </c>
    </row>
    <row r="161" spans="2:8" x14ac:dyDescent="0.25">
      <c r="B161">
        <v>158</v>
      </c>
      <c r="C161" t="e">
        <f>_xlfn.XLOOKUP($B161,'2007'!$E$5:$E$10000,'2007'!$F$5:$F$10000)</f>
        <v>#N/A</v>
      </c>
      <c r="D161" t="e">
        <f>_xlfn.XLOOKUP($B161,'2010'!$E$5:$E$6900,'2010'!$F$5:$F$6900)</f>
        <v>#N/A</v>
      </c>
      <c r="E161" t="e">
        <f>_xlfn.XLOOKUP($B161,'2013'!$E$5:$E$6900,'2013'!$F$5:$F$6900)</f>
        <v>#N/A</v>
      </c>
      <c r="F161" t="e">
        <f>_xlfn.XLOOKUP($B161,'2016'!$E$5:$E$6900,'2016'!$F$5:$F$6900)</f>
        <v>#N/A</v>
      </c>
      <c r="G161" t="e">
        <f>_xlfn.XLOOKUP($B161,'2019'!$E$5:$E$6900,'2019'!$F$5:$F$6900)</f>
        <v>#N/A</v>
      </c>
      <c r="H161" t="e">
        <f>_xlfn.XLOOKUP($B161,'2022'!$E$5:$E$6914,'2022'!$F$5:$F$6914)</f>
        <v>#N/A</v>
      </c>
    </row>
    <row r="162" spans="2:8" x14ac:dyDescent="0.25">
      <c r="B162">
        <v>159</v>
      </c>
      <c r="C162" t="e">
        <f>_xlfn.XLOOKUP($B162,'2007'!$E$5:$E$10000,'2007'!$F$5:$F$10000)</f>
        <v>#N/A</v>
      </c>
      <c r="D162" t="e">
        <f>_xlfn.XLOOKUP($B162,'2010'!$E$5:$E$6900,'2010'!$F$5:$F$6900)</f>
        <v>#N/A</v>
      </c>
      <c r="E162" t="e">
        <f>_xlfn.XLOOKUP($B162,'2013'!$E$5:$E$6900,'2013'!$F$5:$F$6900)</f>
        <v>#N/A</v>
      </c>
      <c r="F162" t="e">
        <f>_xlfn.XLOOKUP($B162,'2016'!$E$5:$E$6900,'2016'!$F$5:$F$6900)</f>
        <v>#N/A</v>
      </c>
      <c r="G162" t="e">
        <f>_xlfn.XLOOKUP($B162,'2019'!$E$5:$E$6900,'2019'!$F$5:$F$6900)</f>
        <v>#N/A</v>
      </c>
      <c r="H162" t="e">
        <f>_xlfn.XLOOKUP($B162,'2022'!$E$5:$E$6914,'2022'!$F$5:$F$6914)</f>
        <v>#N/A</v>
      </c>
    </row>
    <row r="163" spans="2:8" x14ac:dyDescent="0.25">
      <c r="B163">
        <v>160</v>
      </c>
      <c r="C163" t="e">
        <f>_xlfn.XLOOKUP($B163,'2007'!$E$5:$E$10000,'2007'!$F$5:$F$10000)</f>
        <v>#N/A</v>
      </c>
      <c r="D163" t="e">
        <f>_xlfn.XLOOKUP($B163,'2010'!$E$5:$E$6900,'2010'!$F$5:$F$6900)</f>
        <v>#N/A</v>
      </c>
      <c r="E163" t="e">
        <f>_xlfn.XLOOKUP($B163,'2013'!$E$5:$E$6900,'2013'!$F$5:$F$6900)</f>
        <v>#N/A</v>
      </c>
      <c r="F163" t="e">
        <f>_xlfn.XLOOKUP($B163,'2016'!$E$5:$E$6900,'2016'!$F$5:$F$6900)</f>
        <v>#N/A</v>
      </c>
      <c r="G163" t="e">
        <f>_xlfn.XLOOKUP($B163,'2019'!$E$5:$E$6900,'2019'!$F$5:$F$6900)</f>
        <v>#N/A</v>
      </c>
      <c r="H163" t="e">
        <f>_xlfn.XLOOKUP($B163,'2022'!$E$5:$E$6914,'2022'!$F$5:$F$6914)</f>
        <v>#N/A</v>
      </c>
    </row>
    <row r="164" spans="2:8" x14ac:dyDescent="0.25">
      <c r="B164">
        <v>161</v>
      </c>
      <c r="C164" t="e">
        <f>_xlfn.XLOOKUP($B164,'2007'!$E$5:$E$10000,'2007'!$F$5:$F$10000)</f>
        <v>#N/A</v>
      </c>
      <c r="D164" t="e">
        <f>_xlfn.XLOOKUP($B164,'2010'!$E$5:$E$6900,'2010'!$F$5:$F$6900)</f>
        <v>#N/A</v>
      </c>
      <c r="E164">
        <f>_xlfn.XLOOKUP($B164,'2013'!$E$5:$E$6900,'2013'!$F$5:$F$6900)</f>
        <v>-8.0000000000000016E-2</v>
      </c>
      <c r="F164" t="e">
        <f>_xlfn.XLOOKUP($B164,'2016'!$E$5:$E$6900,'2016'!$F$5:$F$6900)</f>
        <v>#N/A</v>
      </c>
      <c r="G164" t="e">
        <f>_xlfn.XLOOKUP($B164,'2019'!$E$5:$E$6900,'2019'!$F$5:$F$6900)</f>
        <v>#N/A</v>
      </c>
      <c r="H164" t="e">
        <f>_xlfn.XLOOKUP($B164,'2022'!$E$5:$E$6914,'2022'!$F$5:$F$6914)</f>
        <v>#N/A</v>
      </c>
    </row>
    <row r="165" spans="2:8" x14ac:dyDescent="0.25">
      <c r="B165">
        <v>162</v>
      </c>
      <c r="C165">
        <f>_xlfn.XLOOKUP($B165,'2007'!$E$5:$E$10000,'2007'!$F$5:$F$10000)</f>
        <v>0.13999999999999996</v>
      </c>
      <c r="D165">
        <f>_xlfn.XLOOKUP($B165,'2010'!$E$5:$E$6900,'2010'!$F$5:$F$6900)</f>
        <v>-2.0000000000000018E-2</v>
      </c>
      <c r="E165" t="e">
        <f>_xlfn.XLOOKUP($B165,'2013'!$E$5:$E$6900,'2013'!$F$5:$F$6900)</f>
        <v>#N/A</v>
      </c>
      <c r="F165" t="e">
        <f>_xlfn.XLOOKUP($B165,'2016'!$E$5:$E$6900,'2016'!$F$5:$F$6900)</f>
        <v>#N/A</v>
      </c>
      <c r="G165" t="e">
        <f>_xlfn.XLOOKUP($B165,'2019'!$E$5:$E$6900,'2019'!$F$5:$F$6900)</f>
        <v>#N/A</v>
      </c>
      <c r="H165">
        <f>_xlfn.XLOOKUP($B165,'2022'!$E$5:$E$6914,'2022'!$F$5:$F$6914)</f>
        <v>0.10000000000000003</v>
      </c>
    </row>
    <row r="166" spans="2:8" x14ac:dyDescent="0.25">
      <c r="B166">
        <v>163</v>
      </c>
      <c r="C166" t="e">
        <f>_xlfn.XLOOKUP($B166,'2007'!$E$5:$E$10000,'2007'!$F$5:$F$10000)</f>
        <v>#N/A</v>
      </c>
      <c r="D166" t="e">
        <f>_xlfn.XLOOKUP($B166,'2010'!$E$5:$E$6900,'2010'!$F$5:$F$6900)</f>
        <v>#N/A</v>
      </c>
      <c r="E166" t="e">
        <f>_xlfn.XLOOKUP($B166,'2013'!$E$5:$E$6900,'2013'!$F$5:$F$6900)</f>
        <v>#N/A</v>
      </c>
      <c r="F166">
        <f>_xlfn.XLOOKUP($B166,'2016'!$E$5:$E$6900,'2016'!$F$5:$F$6900)</f>
        <v>-6.0000000000000053E-2</v>
      </c>
      <c r="G166" t="e">
        <f>_xlfn.XLOOKUP($B166,'2019'!$E$5:$E$6900,'2019'!$F$5:$F$6900)</f>
        <v>#N/A</v>
      </c>
      <c r="H166" t="e">
        <f>_xlfn.XLOOKUP($B166,'2022'!$E$5:$E$6914,'2022'!$F$5:$F$6914)</f>
        <v>#N/A</v>
      </c>
    </row>
    <row r="167" spans="2:8" x14ac:dyDescent="0.25">
      <c r="B167">
        <v>164</v>
      </c>
      <c r="C167" t="e">
        <f>_xlfn.XLOOKUP($B167,'2007'!$E$5:$E$10000,'2007'!$F$5:$F$10000)</f>
        <v>#N/A</v>
      </c>
      <c r="D167" t="e">
        <f>_xlfn.XLOOKUP($B167,'2010'!$E$5:$E$6900,'2010'!$F$5:$F$6900)</f>
        <v>#N/A</v>
      </c>
      <c r="E167" t="e">
        <f>_xlfn.XLOOKUP($B167,'2013'!$E$5:$E$6900,'2013'!$F$5:$F$6900)</f>
        <v>#N/A</v>
      </c>
      <c r="F167" t="e">
        <f>_xlfn.XLOOKUP($B167,'2016'!$E$5:$E$6900,'2016'!$F$5:$F$6900)</f>
        <v>#N/A</v>
      </c>
      <c r="G167" t="e">
        <f>_xlfn.XLOOKUP($B167,'2019'!$E$5:$E$6900,'2019'!$F$5:$F$6900)</f>
        <v>#N/A</v>
      </c>
      <c r="H167" t="e">
        <f>_xlfn.XLOOKUP($B167,'2022'!$E$5:$E$6914,'2022'!$F$5:$F$6914)</f>
        <v>#N/A</v>
      </c>
    </row>
    <row r="168" spans="2:8" x14ac:dyDescent="0.25">
      <c r="B168">
        <v>165</v>
      </c>
      <c r="C168" t="e">
        <f>_xlfn.XLOOKUP($B168,'2007'!$E$5:$E$10000,'2007'!$F$5:$F$10000)</f>
        <v>#N/A</v>
      </c>
      <c r="D168" t="e">
        <f>_xlfn.XLOOKUP($B168,'2010'!$E$5:$E$6900,'2010'!$F$5:$F$6900)</f>
        <v>#N/A</v>
      </c>
      <c r="E168" t="e">
        <f>_xlfn.XLOOKUP($B168,'2013'!$E$5:$E$6900,'2013'!$F$5:$F$6900)</f>
        <v>#N/A</v>
      </c>
      <c r="F168" t="e">
        <f>_xlfn.XLOOKUP($B168,'2016'!$E$5:$E$6900,'2016'!$F$5:$F$6900)</f>
        <v>#N/A</v>
      </c>
      <c r="G168" t="e">
        <f>_xlfn.XLOOKUP($B168,'2019'!$E$5:$E$6900,'2019'!$F$5:$F$6900)</f>
        <v>#N/A</v>
      </c>
      <c r="H168" t="e">
        <f>_xlfn.XLOOKUP($B168,'2022'!$E$5:$E$6914,'2022'!$F$5:$F$6914)</f>
        <v>#N/A</v>
      </c>
    </row>
    <row r="169" spans="2:8" x14ac:dyDescent="0.25">
      <c r="B169">
        <v>166</v>
      </c>
      <c r="C169" t="e">
        <f>_xlfn.XLOOKUP($B169,'2007'!$E$5:$E$10000,'2007'!$F$5:$F$10000)</f>
        <v>#N/A</v>
      </c>
      <c r="D169">
        <f>_xlfn.XLOOKUP($B169,'2010'!$E$5:$E$6900,'2010'!$F$5:$F$6900)</f>
        <v>-2.0000000000000018E-2</v>
      </c>
      <c r="E169" t="e">
        <f>_xlfn.XLOOKUP($B169,'2013'!$E$5:$E$6900,'2013'!$F$5:$F$6900)</f>
        <v>#N/A</v>
      </c>
      <c r="F169" t="e">
        <f>_xlfn.XLOOKUP($B169,'2016'!$E$5:$E$6900,'2016'!$F$5:$F$6900)</f>
        <v>#N/A</v>
      </c>
      <c r="G169" t="e">
        <f>_xlfn.XLOOKUP($B169,'2019'!$E$5:$E$6900,'2019'!$F$5:$F$6900)</f>
        <v>#N/A</v>
      </c>
      <c r="H169" t="e">
        <f>_xlfn.XLOOKUP($B169,'2022'!$E$5:$E$6914,'2022'!$F$5:$F$6914)</f>
        <v>#N/A</v>
      </c>
    </row>
    <row r="170" spans="2:8" x14ac:dyDescent="0.25">
      <c r="B170">
        <v>167</v>
      </c>
      <c r="C170" t="e">
        <f>_xlfn.XLOOKUP($B170,'2007'!$E$5:$E$10000,'2007'!$F$5:$F$10000)</f>
        <v>#N/A</v>
      </c>
      <c r="D170" t="e">
        <f>_xlfn.XLOOKUP($B170,'2010'!$E$5:$E$6900,'2010'!$F$5:$F$6900)</f>
        <v>#N/A</v>
      </c>
      <c r="E170" t="e">
        <f>_xlfn.XLOOKUP($B170,'2013'!$E$5:$E$6900,'2013'!$F$5:$F$6900)</f>
        <v>#N/A</v>
      </c>
      <c r="F170" t="e">
        <f>_xlfn.XLOOKUP($B170,'2016'!$E$5:$E$6900,'2016'!$F$5:$F$6900)</f>
        <v>#N/A</v>
      </c>
      <c r="G170" t="e">
        <f>_xlfn.XLOOKUP($B170,'2019'!$E$5:$E$6900,'2019'!$F$5:$F$6900)</f>
        <v>#N/A</v>
      </c>
      <c r="H170" t="e">
        <f>_xlfn.XLOOKUP($B170,'2022'!$E$5:$E$6914,'2022'!$F$5:$F$6914)</f>
        <v>#N/A</v>
      </c>
    </row>
    <row r="171" spans="2:8" x14ac:dyDescent="0.25">
      <c r="B171">
        <v>168</v>
      </c>
      <c r="C171" t="e">
        <f>_xlfn.XLOOKUP($B171,'2007'!$E$5:$E$10000,'2007'!$F$5:$F$10000)</f>
        <v>#N/A</v>
      </c>
      <c r="D171" t="e">
        <f>_xlfn.XLOOKUP($B171,'2010'!$E$5:$E$6900,'2010'!$F$5:$F$6900)</f>
        <v>#N/A</v>
      </c>
      <c r="E171" t="e">
        <f>_xlfn.XLOOKUP($B171,'2013'!$E$5:$E$6900,'2013'!$F$5:$F$6900)</f>
        <v>#N/A</v>
      </c>
      <c r="F171" t="e">
        <f>_xlfn.XLOOKUP($B171,'2016'!$E$5:$E$6900,'2016'!$F$5:$F$6900)</f>
        <v>#N/A</v>
      </c>
      <c r="G171" t="e">
        <f>_xlfn.XLOOKUP($B171,'2019'!$E$5:$E$6900,'2019'!$F$5:$F$6900)</f>
        <v>#N/A</v>
      </c>
      <c r="H171" t="e">
        <f>_xlfn.XLOOKUP($B171,'2022'!$E$5:$E$6914,'2022'!$F$5:$F$6914)</f>
        <v>#N/A</v>
      </c>
    </row>
    <row r="172" spans="2:8" x14ac:dyDescent="0.25">
      <c r="B172">
        <v>169</v>
      </c>
      <c r="C172" t="e">
        <f>_xlfn.XLOOKUP($B172,'2007'!$E$5:$E$10000,'2007'!$F$5:$F$10000)</f>
        <v>#N/A</v>
      </c>
      <c r="D172">
        <f>_xlfn.XLOOKUP($B172,'2010'!$E$5:$E$6900,'2010'!$F$5:$F$6900)</f>
        <v>-4.0000000000000036E-2</v>
      </c>
      <c r="E172">
        <f>_xlfn.XLOOKUP($B172,'2013'!$E$5:$E$6900,'2013'!$F$5:$F$6900)</f>
        <v>2.0000000000000018E-2</v>
      </c>
      <c r="F172" t="e">
        <f>_xlfn.XLOOKUP($B172,'2016'!$E$5:$E$6900,'2016'!$F$5:$F$6900)</f>
        <v>#N/A</v>
      </c>
      <c r="G172" t="e">
        <f>_xlfn.XLOOKUP($B172,'2019'!$E$5:$E$6900,'2019'!$F$5:$F$6900)</f>
        <v>#N/A</v>
      </c>
      <c r="H172" t="e">
        <f>_xlfn.XLOOKUP($B172,'2022'!$E$5:$E$6914,'2022'!$F$5:$F$6914)</f>
        <v>#N/A</v>
      </c>
    </row>
    <row r="173" spans="2:8" x14ac:dyDescent="0.25">
      <c r="B173">
        <v>170</v>
      </c>
      <c r="C173" t="e">
        <f>_xlfn.XLOOKUP($B173,'2007'!$E$5:$E$10000,'2007'!$F$5:$F$10000)</f>
        <v>#N/A</v>
      </c>
      <c r="D173" t="e">
        <f>_xlfn.XLOOKUP($B173,'2010'!$E$5:$E$6900,'2010'!$F$5:$F$6900)</f>
        <v>#N/A</v>
      </c>
      <c r="E173" t="e">
        <f>_xlfn.XLOOKUP($B173,'2013'!$E$5:$E$6900,'2013'!$F$5:$F$6900)</f>
        <v>#N/A</v>
      </c>
      <c r="F173" t="e">
        <f>_xlfn.XLOOKUP($B173,'2016'!$E$5:$E$6900,'2016'!$F$5:$F$6900)</f>
        <v>#N/A</v>
      </c>
      <c r="G173" t="e">
        <f>_xlfn.XLOOKUP($B173,'2019'!$E$5:$E$6900,'2019'!$F$5:$F$6900)</f>
        <v>#N/A</v>
      </c>
      <c r="H173" t="e">
        <f>_xlfn.XLOOKUP($B173,'2022'!$E$5:$E$6914,'2022'!$F$5:$F$6914)</f>
        <v>#N/A</v>
      </c>
    </row>
    <row r="174" spans="2:8" x14ac:dyDescent="0.25">
      <c r="B174">
        <v>171</v>
      </c>
      <c r="C174" t="e">
        <f>_xlfn.XLOOKUP($B174,'2007'!$E$5:$E$10000,'2007'!$F$5:$F$10000)</f>
        <v>#N/A</v>
      </c>
      <c r="D174" t="e">
        <f>_xlfn.XLOOKUP($B174,'2010'!$E$5:$E$6900,'2010'!$F$5:$F$6900)</f>
        <v>#N/A</v>
      </c>
      <c r="E174" t="e">
        <f>_xlfn.XLOOKUP($B174,'2013'!$E$5:$E$6900,'2013'!$F$5:$F$6900)</f>
        <v>#N/A</v>
      </c>
      <c r="F174" t="e">
        <f>_xlfn.XLOOKUP($B174,'2016'!$E$5:$E$6900,'2016'!$F$5:$F$6900)</f>
        <v>#N/A</v>
      </c>
      <c r="G174" t="e">
        <f>_xlfn.XLOOKUP($B174,'2019'!$E$5:$E$6900,'2019'!$F$5:$F$6900)</f>
        <v>#N/A</v>
      </c>
      <c r="H174" t="e">
        <f>_xlfn.XLOOKUP($B174,'2022'!$E$5:$E$6914,'2022'!$F$5:$F$6914)</f>
        <v>#N/A</v>
      </c>
    </row>
    <row r="175" spans="2:8" x14ac:dyDescent="0.25">
      <c r="B175">
        <v>172</v>
      </c>
      <c r="C175" t="e">
        <f>_xlfn.XLOOKUP($B175,'2007'!$E$5:$E$10000,'2007'!$F$5:$F$10000)</f>
        <v>#N/A</v>
      </c>
      <c r="D175" t="e">
        <f>_xlfn.XLOOKUP($B175,'2010'!$E$5:$E$6900,'2010'!$F$5:$F$6900)</f>
        <v>#N/A</v>
      </c>
      <c r="E175" t="e">
        <f>_xlfn.XLOOKUP($B175,'2013'!$E$5:$E$6900,'2013'!$F$5:$F$6900)</f>
        <v>#N/A</v>
      </c>
      <c r="F175" t="e">
        <f>_xlfn.XLOOKUP($B175,'2016'!$E$5:$E$6900,'2016'!$F$5:$F$6900)</f>
        <v>#N/A</v>
      </c>
      <c r="G175" t="e">
        <f>_xlfn.XLOOKUP($B175,'2019'!$E$5:$E$6900,'2019'!$F$5:$F$6900)</f>
        <v>#N/A</v>
      </c>
      <c r="H175" t="e">
        <f>_xlfn.XLOOKUP($B175,'2022'!$E$5:$E$6914,'2022'!$F$5:$F$6914)</f>
        <v>#N/A</v>
      </c>
    </row>
    <row r="176" spans="2:8" x14ac:dyDescent="0.25">
      <c r="B176">
        <v>173</v>
      </c>
      <c r="C176" t="e">
        <f>_xlfn.XLOOKUP($B176,'2007'!$E$5:$E$10000,'2007'!$F$5:$F$10000)</f>
        <v>#N/A</v>
      </c>
      <c r="D176" t="e">
        <f>_xlfn.XLOOKUP($B176,'2010'!$E$5:$E$6900,'2010'!$F$5:$F$6900)</f>
        <v>#N/A</v>
      </c>
      <c r="E176" t="e">
        <f>_xlfn.XLOOKUP($B176,'2013'!$E$5:$E$6900,'2013'!$F$5:$F$6900)</f>
        <v>#N/A</v>
      </c>
      <c r="F176" t="e">
        <f>_xlfn.XLOOKUP($B176,'2016'!$E$5:$E$6900,'2016'!$F$5:$F$6900)</f>
        <v>#N/A</v>
      </c>
      <c r="G176" t="e">
        <f>_xlfn.XLOOKUP($B176,'2019'!$E$5:$E$6900,'2019'!$F$5:$F$6900)</f>
        <v>#N/A</v>
      </c>
      <c r="H176" t="e">
        <f>_xlfn.XLOOKUP($B176,'2022'!$E$5:$E$6914,'2022'!$F$5:$F$6914)</f>
        <v>#N/A</v>
      </c>
    </row>
    <row r="177" spans="2:8" x14ac:dyDescent="0.25">
      <c r="B177">
        <v>174</v>
      </c>
      <c r="C177" t="e">
        <f>_xlfn.XLOOKUP($B177,'2007'!$E$5:$E$10000,'2007'!$F$5:$F$10000)</f>
        <v>#N/A</v>
      </c>
      <c r="D177" t="e">
        <f>_xlfn.XLOOKUP($B177,'2010'!$E$5:$E$6900,'2010'!$F$5:$F$6900)</f>
        <v>#N/A</v>
      </c>
      <c r="E177" t="e">
        <f>_xlfn.XLOOKUP($B177,'2013'!$E$5:$E$6900,'2013'!$F$5:$F$6900)</f>
        <v>#N/A</v>
      </c>
      <c r="F177" t="e">
        <f>_xlfn.XLOOKUP($B177,'2016'!$E$5:$E$6900,'2016'!$F$5:$F$6900)</f>
        <v>#N/A</v>
      </c>
      <c r="G177" t="e">
        <f>_xlfn.XLOOKUP($B177,'2019'!$E$5:$E$6900,'2019'!$F$5:$F$6900)</f>
        <v>#N/A</v>
      </c>
      <c r="H177" t="e">
        <f>_xlfn.XLOOKUP($B177,'2022'!$E$5:$E$6914,'2022'!$F$5:$F$6914)</f>
        <v>#N/A</v>
      </c>
    </row>
    <row r="178" spans="2:8" x14ac:dyDescent="0.25">
      <c r="B178">
        <v>175</v>
      </c>
      <c r="C178" t="e">
        <f>_xlfn.XLOOKUP($B178,'2007'!$E$5:$E$10000,'2007'!$F$5:$F$10000)</f>
        <v>#N/A</v>
      </c>
      <c r="D178">
        <f>_xlfn.XLOOKUP($B178,'2010'!$E$5:$E$6900,'2010'!$F$5:$F$6900)</f>
        <v>-8.0000000000000016E-2</v>
      </c>
      <c r="E178" t="e">
        <f>_xlfn.XLOOKUP($B178,'2013'!$E$5:$E$6900,'2013'!$F$5:$F$6900)</f>
        <v>#N/A</v>
      </c>
      <c r="F178" t="e">
        <f>_xlfn.XLOOKUP($B178,'2016'!$E$5:$E$6900,'2016'!$F$5:$F$6900)</f>
        <v>#N/A</v>
      </c>
      <c r="G178" t="e">
        <f>_xlfn.XLOOKUP($B178,'2019'!$E$5:$E$6900,'2019'!$F$5:$F$6900)</f>
        <v>#N/A</v>
      </c>
      <c r="H178" t="e">
        <f>_xlfn.XLOOKUP($B178,'2022'!$E$5:$E$6914,'2022'!$F$5:$F$6914)</f>
        <v>#N/A</v>
      </c>
    </row>
    <row r="179" spans="2:8" x14ac:dyDescent="0.25">
      <c r="B179">
        <v>176</v>
      </c>
      <c r="C179">
        <f>_xlfn.XLOOKUP($B179,'2007'!$E$5:$E$10000,'2007'!$F$5:$F$10000)</f>
        <v>0.13999999999999996</v>
      </c>
      <c r="D179">
        <f>_xlfn.XLOOKUP($B179,'2010'!$E$5:$E$6900,'2010'!$F$5:$F$6900)</f>
        <v>0</v>
      </c>
      <c r="E179" t="e">
        <f>_xlfn.XLOOKUP($B179,'2013'!$E$5:$E$6900,'2013'!$F$5:$F$6900)</f>
        <v>#N/A</v>
      </c>
      <c r="F179" t="e">
        <f>_xlfn.XLOOKUP($B179,'2016'!$E$5:$E$6900,'2016'!$F$5:$F$6900)</f>
        <v>#N/A</v>
      </c>
      <c r="G179">
        <f>_xlfn.XLOOKUP($B179,'2019'!$E$5:$E$6900,'2019'!$F$5:$F$6900)</f>
        <v>2.0000000000000018E-2</v>
      </c>
      <c r="H179" t="e">
        <f>_xlfn.XLOOKUP($B179,'2022'!$E$5:$E$6914,'2022'!$F$5:$F$6914)</f>
        <v>#N/A</v>
      </c>
    </row>
    <row r="180" spans="2:8" x14ac:dyDescent="0.25">
      <c r="B180">
        <v>177</v>
      </c>
      <c r="C180" t="e">
        <f>_xlfn.XLOOKUP($B180,'2007'!$E$5:$E$10000,'2007'!$F$5:$F$10000)</f>
        <v>#N/A</v>
      </c>
      <c r="D180" t="e">
        <f>_xlfn.XLOOKUP($B180,'2010'!$E$5:$E$6900,'2010'!$F$5:$F$6900)</f>
        <v>#N/A</v>
      </c>
      <c r="E180" t="e">
        <f>_xlfn.XLOOKUP($B180,'2013'!$E$5:$E$6900,'2013'!$F$5:$F$6900)</f>
        <v>#N/A</v>
      </c>
      <c r="F180" t="e">
        <f>_xlfn.XLOOKUP($B180,'2016'!$E$5:$E$6900,'2016'!$F$5:$F$6900)</f>
        <v>#N/A</v>
      </c>
      <c r="G180" t="e">
        <f>_xlfn.XLOOKUP($B180,'2019'!$E$5:$E$6900,'2019'!$F$5:$F$6900)</f>
        <v>#N/A</v>
      </c>
      <c r="H180" t="e">
        <f>_xlfn.XLOOKUP($B180,'2022'!$E$5:$E$6914,'2022'!$F$5:$F$6914)</f>
        <v>#N/A</v>
      </c>
    </row>
    <row r="181" spans="2:8" x14ac:dyDescent="0.25">
      <c r="B181">
        <v>178</v>
      </c>
      <c r="C181" t="e">
        <f>_xlfn.XLOOKUP($B181,'2007'!$E$5:$E$10000,'2007'!$F$5:$F$10000)</f>
        <v>#N/A</v>
      </c>
      <c r="D181" t="e">
        <f>_xlfn.XLOOKUP($B181,'2010'!$E$5:$E$6900,'2010'!$F$5:$F$6900)</f>
        <v>#N/A</v>
      </c>
      <c r="E181" t="e">
        <f>_xlfn.XLOOKUP($B181,'2013'!$E$5:$E$6900,'2013'!$F$5:$F$6900)</f>
        <v>#N/A</v>
      </c>
      <c r="F181" t="e">
        <f>_xlfn.XLOOKUP($B181,'2016'!$E$5:$E$6900,'2016'!$F$5:$F$6900)</f>
        <v>#N/A</v>
      </c>
      <c r="G181" t="e">
        <f>_xlfn.XLOOKUP($B181,'2019'!$E$5:$E$6900,'2019'!$F$5:$F$6900)</f>
        <v>#N/A</v>
      </c>
      <c r="H181" t="e">
        <f>_xlfn.XLOOKUP($B181,'2022'!$E$5:$E$6914,'2022'!$F$5:$F$6914)</f>
        <v>#N/A</v>
      </c>
    </row>
    <row r="182" spans="2:8" x14ac:dyDescent="0.25">
      <c r="B182">
        <v>179</v>
      </c>
      <c r="C182" t="e">
        <f>_xlfn.XLOOKUP($B182,'2007'!$E$5:$E$10000,'2007'!$F$5:$F$10000)</f>
        <v>#N/A</v>
      </c>
      <c r="D182" t="e">
        <f>_xlfn.XLOOKUP($B182,'2010'!$E$5:$E$6900,'2010'!$F$5:$F$6900)</f>
        <v>#N/A</v>
      </c>
      <c r="E182">
        <f>_xlfn.XLOOKUP($B182,'2013'!$E$5:$E$6900,'2013'!$F$5:$F$6900)</f>
        <v>-2.0000000000000018E-2</v>
      </c>
      <c r="F182" t="e">
        <f>_xlfn.XLOOKUP($B182,'2016'!$E$5:$E$6900,'2016'!$F$5:$F$6900)</f>
        <v>#N/A</v>
      </c>
      <c r="G182" t="e">
        <f>_xlfn.XLOOKUP($B182,'2019'!$E$5:$E$6900,'2019'!$F$5:$F$6900)</f>
        <v>#N/A</v>
      </c>
      <c r="H182" t="e">
        <f>_xlfn.XLOOKUP($B182,'2022'!$E$5:$E$6914,'2022'!$F$5:$F$6914)</f>
        <v>#N/A</v>
      </c>
    </row>
    <row r="183" spans="2:8" x14ac:dyDescent="0.25">
      <c r="B183">
        <v>180</v>
      </c>
      <c r="C183" t="e">
        <f>_xlfn.XLOOKUP($B183,'2007'!$E$5:$E$10000,'2007'!$F$5:$F$10000)</f>
        <v>#N/A</v>
      </c>
      <c r="D183" t="e">
        <f>_xlfn.XLOOKUP($B183,'2010'!$E$5:$E$6900,'2010'!$F$5:$F$6900)</f>
        <v>#N/A</v>
      </c>
      <c r="E183" t="e">
        <f>_xlfn.XLOOKUP($B183,'2013'!$E$5:$E$6900,'2013'!$F$5:$F$6900)</f>
        <v>#N/A</v>
      </c>
      <c r="F183" t="e">
        <f>_xlfn.XLOOKUP($B183,'2016'!$E$5:$E$6900,'2016'!$F$5:$F$6900)</f>
        <v>#N/A</v>
      </c>
      <c r="G183" t="e">
        <f>_xlfn.XLOOKUP($B183,'2019'!$E$5:$E$6900,'2019'!$F$5:$F$6900)</f>
        <v>#N/A</v>
      </c>
      <c r="H183" t="e">
        <f>_xlfn.XLOOKUP($B183,'2022'!$E$5:$E$6914,'2022'!$F$5:$F$6914)</f>
        <v>#N/A</v>
      </c>
    </row>
    <row r="184" spans="2:8" x14ac:dyDescent="0.25">
      <c r="B184">
        <v>181</v>
      </c>
      <c r="C184" t="e">
        <f>_xlfn.XLOOKUP($B184,'2007'!$E$5:$E$10000,'2007'!$F$5:$F$10000)</f>
        <v>#N/A</v>
      </c>
      <c r="D184" t="e">
        <f>_xlfn.XLOOKUP($B184,'2010'!$E$5:$E$6900,'2010'!$F$5:$F$6900)</f>
        <v>#N/A</v>
      </c>
      <c r="E184" t="e">
        <f>_xlfn.XLOOKUP($B184,'2013'!$E$5:$E$6900,'2013'!$F$5:$F$6900)</f>
        <v>#N/A</v>
      </c>
      <c r="F184" t="e">
        <f>_xlfn.XLOOKUP($B184,'2016'!$E$5:$E$6900,'2016'!$F$5:$F$6900)</f>
        <v>#N/A</v>
      </c>
      <c r="G184" t="e">
        <f>_xlfn.XLOOKUP($B184,'2019'!$E$5:$E$6900,'2019'!$F$5:$F$6900)</f>
        <v>#N/A</v>
      </c>
      <c r="H184" t="e">
        <f>_xlfn.XLOOKUP($B184,'2022'!$E$5:$E$6914,'2022'!$F$5:$F$6914)</f>
        <v>#N/A</v>
      </c>
    </row>
    <row r="185" spans="2:8" x14ac:dyDescent="0.25">
      <c r="B185">
        <v>182</v>
      </c>
      <c r="C185" t="e">
        <f>_xlfn.XLOOKUP($B185,'2007'!$E$5:$E$10000,'2007'!$F$5:$F$10000)</f>
        <v>#N/A</v>
      </c>
      <c r="D185" t="e">
        <f>_xlfn.XLOOKUP($B185,'2010'!$E$5:$E$6900,'2010'!$F$5:$F$6900)</f>
        <v>#N/A</v>
      </c>
      <c r="E185" t="e">
        <f>_xlfn.XLOOKUP($B185,'2013'!$E$5:$E$6900,'2013'!$F$5:$F$6900)</f>
        <v>#N/A</v>
      </c>
      <c r="F185" t="e">
        <f>_xlfn.XLOOKUP($B185,'2016'!$E$5:$E$6900,'2016'!$F$5:$F$6900)</f>
        <v>#N/A</v>
      </c>
      <c r="G185" t="e">
        <f>_xlfn.XLOOKUP($B185,'2019'!$E$5:$E$6900,'2019'!$F$5:$F$6900)</f>
        <v>#N/A</v>
      </c>
      <c r="H185" t="e">
        <f>_xlfn.XLOOKUP($B185,'2022'!$E$5:$E$6914,'2022'!$F$5:$F$6914)</f>
        <v>#N/A</v>
      </c>
    </row>
    <row r="186" spans="2:8" x14ac:dyDescent="0.25">
      <c r="B186">
        <v>183</v>
      </c>
      <c r="C186" t="e">
        <f>_xlfn.XLOOKUP($B186,'2007'!$E$5:$E$10000,'2007'!$F$5:$F$10000)</f>
        <v>#N/A</v>
      </c>
      <c r="D186">
        <f>_xlfn.XLOOKUP($B186,'2010'!$E$5:$E$6900,'2010'!$F$5:$F$6900)</f>
        <v>0</v>
      </c>
      <c r="E186">
        <f>_xlfn.XLOOKUP($B186,'2013'!$E$5:$E$6900,'2013'!$F$5:$F$6900)</f>
        <v>2.0000000000000018E-2</v>
      </c>
      <c r="F186" t="e">
        <f>_xlfn.XLOOKUP($B186,'2016'!$E$5:$E$6900,'2016'!$F$5:$F$6900)</f>
        <v>#N/A</v>
      </c>
      <c r="G186" t="e">
        <f>_xlfn.XLOOKUP($B186,'2019'!$E$5:$E$6900,'2019'!$F$5:$F$6900)</f>
        <v>#N/A</v>
      </c>
      <c r="H186" t="e">
        <f>_xlfn.XLOOKUP($B186,'2022'!$E$5:$E$6914,'2022'!$F$5:$F$6914)</f>
        <v>#N/A</v>
      </c>
    </row>
    <row r="187" spans="2:8" x14ac:dyDescent="0.25">
      <c r="B187">
        <v>184</v>
      </c>
      <c r="C187" t="e">
        <f>_xlfn.XLOOKUP($B187,'2007'!$E$5:$E$10000,'2007'!$F$5:$F$10000)</f>
        <v>#N/A</v>
      </c>
      <c r="D187" t="e">
        <f>_xlfn.XLOOKUP($B187,'2010'!$E$5:$E$6900,'2010'!$F$5:$F$6900)</f>
        <v>#N/A</v>
      </c>
      <c r="E187" t="e">
        <f>_xlfn.XLOOKUP($B187,'2013'!$E$5:$E$6900,'2013'!$F$5:$F$6900)</f>
        <v>#N/A</v>
      </c>
      <c r="F187" t="e">
        <f>_xlfn.XLOOKUP($B187,'2016'!$E$5:$E$6900,'2016'!$F$5:$F$6900)</f>
        <v>#N/A</v>
      </c>
      <c r="G187" t="e">
        <f>_xlfn.XLOOKUP($B187,'2019'!$E$5:$E$6900,'2019'!$F$5:$F$6900)</f>
        <v>#N/A</v>
      </c>
      <c r="H187" t="e">
        <f>_xlfn.XLOOKUP($B187,'2022'!$E$5:$E$6914,'2022'!$F$5:$F$6914)</f>
        <v>#N/A</v>
      </c>
    </row>
    <row r="188" spans="2:8" x14ac:dyDescent="0.25">
      <c r="B188">
        <v>185</v>
      </c>
      <c r="C188" t="e">
        <f>_xlfn.XLOOKUP($B188,'2007'!$E$5:$E$10000,'2007'!$F$5:$F$10000)</f>
        <v>#N/A</v>
      </c>
      <c r="D188" t="e">
        <f>_xlfn.XLOOKUP($B188,'2010'!$E$5:$E$6900,'2010'!$F$5:$F$6900)</f>
        <v>#N/A</v>
      </c>
      <c r="E188" t="e">
        <f>_xlfn.XLOOKUP($B188,'2013'!$E$5:$E$6900,'2013'!$F$5:$F$6900)</f>
        <v>#N/A</v>
      </c>
      <c r="F188" t="e">
        <f>_xlfn.XLOOKUP($B188,'2016'!$E$5:$E$6900,'2016'!$F$5:$F$6900)</f>
        <v>#N/A</v>
      </c>
      <c r="G188" t="e">
        <f>_xlfn.XLOOKUP($B188,'2019'!$E$5:$E$6900,'2019'!$F$5:$F$6900)</f>
        <v>#N/A</v>
      </c>
      <c r="H188" t="e">
        <f>_xlfn.XLOOKUP($B188,'2022'!$E$5:$E$6914,'2022'!$F$5:$F$6914)</f>
        <v>#N/A</v>
      </c>
    </row>
    <row r="189" spans="2:8" x14ac:dyDescent="0.25">
      <c r="B189">
        <v>186</v>
      </c>
      <c r="C189" t="e">
        <f>_xlfn.XLOOKUP($B189,'2007'!$E$5:$E$10000,'2007'!$F$5:$F$10000)</f>
        <v>#N/A</v>
      </c>
      <c r="D189">
        <f>_xlfn.XLOOKUP($B189,'2010'!$E$5:$E$6900,'2010'!$F$5:$F$6900)</f>
        <v>-6.0000000000000053E-2</v>
      </c>
      <c r="E189" t="e">
        <f>_xlfn.XLOOKUP($B189,'2013'!$E$5:$E$6900,'2013'!$F$5:$F$6900)</f>
        <v>#N/A</v>
      </c>
      <c r="F189" t="e">
        <f>_xlfn.XLOOKUP($B189,'2016'!$E$5:$E$6900,'2016'!$F$5:$F$6900)</f>
        <v>#N/A</v>
      </c>
      <c r="G189" t="e">
        <f>_xlfn.XLOOKUP($B189,'2019'!$E$5:$E$6900,'2019'!$F$5:$F$6900)</f>
        <v>#N/A</v>
      </c>
      <c r="H189" t="e">
        <f>_xlfn.XLOOKUP($B189,'2022'!$E$5:$E$6914,'2022'!$F$5:$F$6914)</f>
        <v>#N/A</v>
      </c>
    </row>
    <row r="190" spans="2:8" x14ac:dyDescent="0.25">
      <c r="B190">
        <v>187</v>
      </c>
      <c r="C190" t="e">
        <f>_xlfn.XLOOKUP($B190,'2007'!$E$5:$E$10000,'2007'!$F$5:$F$10000)</f>
        <v>#N/A</v>
      </c>
      <c r="D190" t="e">
        <f>_xlfn.XLOOKUP($B190,'2010'!$E$5:$E$6900,'2010'!$F$5:$F$6900)</f>
        <v>#N/A</v>
      </c>
      <c r="E190" t="e">
        <f>_xlfn.XLOOKUP($B190,'2013'!$E$5:$E$6900,'2013'!$F$5:$F$6900)</f>
        <v>#N/A</v>
      </c>
      <c r="F190" t="e">
        <f>_xlfn.XLOOKUP($B190,'2016'!$E$5:$E$6900,'2016'!$F$5:$F$6900)</f>
        <v>#N/A</v>
      </c>
      <c r="G190" t="e">
        <f>_xlfn.XLOOKUP($B190,'2019'!$E$5:$E$6900,'2019'!$F$5:$F$6900)</f>
        <v>#N/A</v>
      </c>
      <c r="H190" t="e">
        <f>_xlfn.XLOOKUP($B190,'2022'!$E$5:$E$6914,'2022'!$F$5:$F$6914)</f>
        <v>#N/A</v>
      </c>
    </row>
    <row r="191" spans="2:8" x14ac:dyDescent="0.25">
      <c r="B191">
        <v>188</v>
      </c>
      <c r="C191" t="e">
        <f>_xlfn.XLOOKUP($B191,'2007'!$E$5:$E$10000,'2007'!$F$5:$F$10000)</f>
        <v>#N/A</v>
      </c>
      <c r="D191" t="e">
        <f>_xlfn.XLOOKUP($B191,'2010'!$E$5:$E$6900,'2010'!$F$5:$F$6900)</f>
        <v>#N/A</v>
      </c>
      <c r="E191" t="e">
        <f>_xlfn.XLOOKUP($B191,'2013'!$E$5:$E$6900,'2013'!$F$5:$F$6900)</f>
        <v>#N/A</v>
      </c>
      <c r="F191" t="e">
        <f>_xlfn.XLOOKUP($B191,'2016'!$E$5:$E$6900,'2016'!$F$5:$F$6900)</f>
        <v>#N/A</v>
      </c>
      <c r="G191" t="e">
        <f>_xlfn.XLOOKUP($B191,'2019'!$E$5:$E$6900,'2019'!$F$5:$F$6900)</f>
        <v>#N/A</v>
      </c>
      <c r="H191" t="e">
        <f>_xlfn.XLOOKUP($B191,'2022'!$E$5:$E$6914,'2022'!$F$5:$F$6914)</f>
        <v>#N/A</v>
      </c>
    </row>
    <row r="192" spans="2:8" x14ac:dyDescent="0.25">
      <c r="B192">
        <v>189</v>
      </c>
      <c r="C192" t="e">
        <f>_xlfn.XLOOKUP($B192,'2007'!$E$5:$E$10000,'2007'!$F$5:$F$10000)</f>
        <v>#N/A</v>
      </c>
      <c r="D192" t="e">
        <f>_xlfn.XLOOKUP($B192,'2010'!$E$5:$E$6900,'2010'!$F$5:$F$6900)</f>
        <v>#N/A</v>
      </c>
      <c r="E192">
        <f>_xlfn.XLOOKUP($B192,'2013'!$E$5:$E$6900,'2013'!$F$5:$F$6900)</f>
        <v>2.0000000000000018E-2</v>
      </c>
      <c r="F192" t="e">
        <f>_xlfn.XLOOKUP($B192,'2016'!$E$5:$E$6900,'2016'!$F$5:$F$6900)</f>
        <v>#N/A</v>
      </c>
      <c r="G192">
        <f>_xlfn.XLOOKUP($B192,'2019'!$E$5:$E$6900,'2019'!$F$5:$F$6900)</f>
        <v>0</v>
      </c>
      <c r="H192" t="e">
        <f>_xlfn.XLOOKUP($B192,'2022'!$E$5:$E$6914,'2022'!$F$5:$F$6914)</f>
        <v>#N/A</v>
      </c>
    </row>
    <row r="193" spans="2:8" x14ac:dyDescent="0.25">
      <c r="B193">
        <v>190</v>
      </c>
      <c r="C193">
        <f>_xlfn.XLOOKUP($B193,'2007'!$E$5:$E$10000,'2007'!$F$5:$F$10000)</f>
        <v>0.13999999999999996</v>
      </c>
      <c r="D193">
        <f>_xlfn.XLOOKUP($B193,'2010'!$E$5:$E$6900,'2010'!$F$5:$F$6900)</f>
        <v>7.0000000000000007E-2</v>
      </c>
      <c r="E193" t="e">
        <f>_xlfn.XLOOKUP($B193,'2013'!$E$5:$E$6900,'2013'!$F$5:$F$6900)</f>
        <v>#N/A</v>
      </c>
      <c r="F193" t="e">
        <f>_xlfn.XLOOKUP($B193,'2016'!$E$5:$E$6900,'2016'!$F$5:$F$6900)</f>
        <v>#N/A</v>
      </c>
      <c r="G193" t="e">
        <f>_xlfn.XLOOKUP($B193,'2019'!$E$5:$E$6900,'2019'!$F$5:$F$6900)</f>
        <v>#N/A</v>
      </c>
      <c r="H193">
        <f>_xlfn.XLOOKUP($B193,'2022'!$E$5:$E$6914,'2022'!$F$5:$F$6914)</f>
        <v>8.0000000000000016E-2</v>
      </c>
    </row>
    <row r="194" spans="2:8" x14ac:dyDescent="0.25">
      <c r="B194">
        <v>191</v>
      </c>
      <c r="C194" t="e">
        <f>_xlfn.XLOOKUP($B194,'2007'!$E$5:$E$10000,'2007'!$F$5:$F$10000)</f>
        <v>#N/A</v>
      </c>
      <c r="D194" t="e">
        <f>_xlfn.XLOOKUP($B194,'2010'!$E$5:$E$6900,'2010'!$F$5:$F$6900)</f>
        <v>#N/A</v>
      </c>
      <c r="E194" t="e">
        <f>_xlfn.XLOOKUP($B194,'2013'!$E$5:$E$6900,'2013'!$F$5:$F$6900)</f>
        <v>#N/A</v>
      </c>
      <c r="F194" t="e">
        <f>_xlfn.XLOOKUP($B194,'2016'!$E$5:$E$6900,'2016'!$F$5:$F$6900)</f>
        <v>#N/A</v>
      </c>
      <c r="G194" t="e">
        <f>_xlfn.XLOOKUP($B194,'2019'!$E$5:$E$6900,'2019'!$F$5:$F$6900)</f>
        <v>#N/A</v>
      </c>
      <c r="H194" t="e">
        <f>_xlfn.XLOOKUP($B194,'2022'!$E$5:$E$6914,'2022'!$F$5:$F$6914)</f>
        <v>#N/A</v>
      </c>
    </row>
    <row r="195" spans="2:8" x14ac:dyDescent="0.25">
      <c r="B195">
        <v>192</v>
      </c>
      <c r="C195" t="e">
        <f>_xlfn.XLOOKUP($B195,'2007'!$E$5:$E$10000,'2007'!$F$5:$F$10000)</f>
        <v>#N/A</v>
      </c>
      <c r="D195" t="e">
        <f>_xlfn.XLOOKUP($B195,'2010'!$E$5:$E$6900,'2010'!$F$5:$F$6900)</f>
        <v>#N/A</v>
      </c>
      <c r="E195">
        <f>_xlfn.XLOOKUP($B195,'2013'!$E$5:$E$6900,'2013'!$F$5:$F$6900)</f>
        <v>-4.0000000000000036E-2</v>
      </c>
      <c r="F195" t="e">
        <f>_xlfn.XLOOKUP($B195,'2016'!$E$5:$E$6900,'2016'!$F$5:$F$6900)</f>
        <v>#N/A</v>
      </c>
      <c r="G195" t="e">
        <f>_xlfn.XLOOKUP($B195,'2019'!$E$5:$E$6900,'2019'!$F$5:$F$6900)</f>
        <v>#N/A</v>
      </c>
      <c r="H195" t="e">
        <f>_xlfn.XLOOKUP($B195,'2022'!$E$5:$E$6914,'2022'!$F$5:$F$6914)</f>
        <v>#N/A</v>
      </c>
    </row>
    <row r="196" spans="2:8" x14ac:dyDescent="0.25">
      <c r="B196">
        <v>193</v>
      </c>
      <c r="C196" t="e">
        <f>_xlfn.XLOOKUP($B196,'2007'!$E$5:$E$10000,'2007'!$F$5:$F$10000)</f>
        <v>#N/A</v>
      </c>
      <c r="D196" t="e">
        <f>_xlfn.XLOOKUP($B196,'2010'!$E$5:$E$6900,'2010'!$F$5:$F$6900)</f>
        <v>#N/A</v>
      </c>
      <c r="E196" t="e">
        <f>_xlfn.XLOOKUP($B196,'2013'!$E$5:$E$6900,'2013'!$F$5:$F$6900)</f>
        <v>#N/A</v>
      </c>
      <c r="F196" t="e">
        <f>_xlfn.XLOOKUP($B196,'2016'!$E$5:$E$6900,'2016'!$F$5:$F$6900)</f>
        <v>#N/A</v>
      </c>
      <c r="G196" t="e">
        <f>_xlfn.XLOOKUP($B196,'2019'!$E$5:$E$6900,'2019'!$F$5:$F$6900)</f>
        <v>#N/A</v>
      </c>
      <c r="H196" t="e">
        <f>_xlfn.XLOOKUP($B196,'2022'!$E$5:$E$6914,'2022'!$F$5:$F$6914)</f>
        <v>#N/A</v>
      </c>
    </row>
    <row r="197" spans="2:8" x14ac:dyDescent="0.25">
      <c r="B197">
        <v>194</v>
      </c>
      <c r="C197" t="e">
        <f>_xlfn.XLOOKUP($B197,'2007'!$E$5:$E$10000,'2007'!$F$5:$F$10000)</f>
        <v>#N/A</v>
      </c>
      <c r="D197" t="e">
        <f>_xlfn.XLOOKUP($B197,'2010'!$E$5:$E$6900,'2010'!$F$5:$F$6900)</f>
        <v>#N/A</v>
      </c>
      <c r="E197" t="e">
        <f>_xlfn.XLOOKUP($B197,'2013'!$E$5:$E$6900,'2013'!$F$5:$F$6900)</f>
        <v>#N/A</v>
      </c>
      <c r="F197">
        <f>_xlfn.XLOOKUP($B197,'2016'!$E$5:$E$6900,'2016'!$F$5:$F$6900)</f>
        <v>-8.0000000000000016E-2</v>
      </c>
      <c r="G197" t="e">
        <f>_xlfn.XLOOKUP($B197,'2019'!$E$5:$E$6900,'2019'!$F$5:$F$6900)</f>
        <v>#N/A</v>
      </c>
      <c r="H197" t="e">
        <f>_xlfn.XLOOKUP($B197,'2022'!$E$5:$E$6914,'2022'!$F$5:$F$6914)</f>
        <v>#N/A</v>
      </c>
    </row>
    <row r="198" spans="2:8" x14ac:dyDescent="0.25">
      <c r="B198">
        <v>195</v>
      </c>
      <c r="C198" t="e">
        <f>_xlfn.XLOOKUP($B198,'2007'!$E$5:$E$10000,'2007'!$F$5:$F$10000)</f>
        <v>#N/A</v>
      </c>
      <c r="D198" t="e">
        <f>_xlfn.XLOOKUP($B198,'2010'!$E$5:$E$6900,'2010'!$F$5:$F$6900)</f>
        <v>#N/A</v>
      </c>
      <c r="E198" t="e">
        <f>_xlfn.XLOOKUP($B198,'2013'!$E$5:$E$6900,'2013'!$F$5:$F$6900)</f>
        <v>#N/A</v>
      </c>
      <c r="F198" t="e">
        <f>_xlfn.XLOOKUP($B198,'2016'!$E$5:$E$6900,'2016'!$F$5:$F$6900)</f>
        <v>#N/A</v>
      </c>
      <c r="G198" t="e">
        <f>_xlfn.XLOOKUP($B198,'2019'!$E$5:$E$6900,'2019'!$F$5:$F$6900)</f>
        <v>#N/A</v>
      </c>
      <c r="H198" t="e">
        <f>_xlfn.XLOOKUP($B198,'2022'!$E$5:$E$6914,'2022'!$F$5:$F$6914)</f>
        <v>#N/A</v>
      </c>
    </row>
    <row r="199" spans="2:8" x14ac:dyDescent="0.25">
      <c r="B199">
        <v>196</v>
      </c>
      <c r="C199" t="e">
        <f>_xlfn.XLOOKUP($B199,'2007'!$E$5:$E$10000,'2007'!$F$5:$F$10000)</f>
        <v>#N/A</v>
      </c>
      <c r="D199" t="e">
        <f>_xlfn.XLOOKUP($B199,'2010'!$E$5:$E$6900,'2010'!$F$5:$F$6900)</f>
        <v>#N/A</v>
      </c>
      <c r="E199" t="e">
        <f>_xlfn.XLOOKUP($B199,'2013'!$E$5:$E$6900,'2013'!$F$5:$F$6900)</f>
        <v>#N/A</v>
      </c>
      <c r="F199" t="e">
        <f>_xlfn.XLOOKUP($B199,'2016'!$E$5:$E$6900,'2016'!$F$5:$F$6900)</f>
        <v>#N/A</v>
      </c>
      <c r="G199" t="e">
        <f>_xlfn.XLOOKUP($B199,'2019'!$E$5:$E$6900,'2019'!$F$5:$F$6900)</f>
        <v>#N/A</v>
      </c>
      <c r="H199">
        <f>_xlfn.XLOOKUP($B199,'2022'!$E$5:$E$6914,'2022'!$F$5:$F$6914)</f>
        <v>0.10000000000000003</v>
      </c>
    </row>
    <row r="200" spans="2:8" x14ac:dyDescent="0.25">
      <c r="B200">
        <v>197</v>
      </c>
      <c r="C200" t="e">
        <f>_xlfn.XLOOKUP($B200,'2007'!$E$5:$E$10000,'2007'!$F$5:$F$10000)</f>
        <v>#N/A</v>
      </c>
      <c r="D200">
        <f>_xlfn.XLOOKUP($B200,'2010'!$E$5:$E$6900,'2010'!$F$5:$F$6900)</f>
        <v>-4.0000000000000036E-2</v>
      </c>
      <c r="E200">
        <f>_xlfn.XLOOKUP($B200,'2013'!$E$5:$E$6900,'2013'!$F$5:$F$6900)</f>
        <v>2.0000000000000018E-2</v>
      </c>
      <c r="F200" t="e">
        <f>_xlfn.XLOOKUP($B200,'2016'!$E$5:$E$6900,'2016'!$F$5:$F$6900)</f>
        <v>#N/A</v>
      </c>
      <c r="G200" t="e">
        <f>_xlfn.XLOOKUP($B200,'2019'!$E$5:$E$6900,'2019'!$F$5:$F$6900)</f>
        <v>#N/A</v>
      </c>
      <c r="H200">
        <f>_xlfn.XLOOKUP($B200,'2022'!$E$5:$E$6914,'2022'!$F$5:$F$6914)</f>
        <v>0.19999999999999996</v>
      </c>
    </row>
    <row r="201" spans="2:8" x14ac:dyDescent="0.25">
      <c r="B201">
        <v>198</v>
      </c>
      <c r="C201" t="e">
        <f>_xlfn.XLOOKUP($B201,'2007'!$E$5:$E$10000,'2007'!$F$5:$F$10000)</f>
        <v>#N/A</v>
      </c>
      <c r="D201" t="e">
        <f>_xlfn.XLOOKUP($B201,'2010'!$E$5:$E$6900,'2010'!$F$5:$F$6900)</f>
        <v>#N/A</v>
      </c>
      <c r="E201" t="e">
        <f>_xlfn.XLOOKUP($B201,'2013'!$E$5:$E$6900,'2013'!$F$5:$F$6900)</f>
        <v>#N/A</v>
      </c>
      <c r="F201">
        <f>_xlfn.XLOOKUP($B201,'2016'!$E$5:$E$6900,'2016'!$F$5:$F$6900)</f>
        <v>-6.0000000000000053E-2</v>
      </c>
      <c r="G201" t="e">
        <f>_xlfn.XLOOKUP($B201,'2019'!$E$5:$E$6900,'2019'!$F$5:$F$6900)</f>
        <v>#N/A</v>
      </c>
      <c r="H201" t="e">
        <f>_xlfn.XLOOKUP($B201,'2022'!$E$5:$E$6914,'2022'!$F$5:$F$6914)</f>
        <v>#N/A</v>
      </c>
    </row>
    <row r="202" spans="2:8" x14ac:dyDescent="0.25">
      <c r="B202">
        <v>199</v>
      </c>
      <c r="C202" t="e">
        <f>_xlfn.XLOOKUP($B202,'2007'!$E$5:$E$10000,'2007'!$F$5:$F$10000)</f>
        <v>#N/A</v>
      </c>
      <c r="D202" t="e">
        <f>_xlfn.XLOOKUP($B202,'2010'!$E$5:$E$6900,'2010'!$F$5:$F$6900)</f>
        <v>#N/A</v>
      </c>
      <c r="E202">
        <f>_xlfn.XLOOKUP($B202,'2013'!$E$5:$E$6900,'2013'!$F$5:$F$6900)</f>
        <v>2.0000000000000018E-2</v>
      </c>
      <c r="F202" t="e">
        <f>_xlfn.XLOOKUP($B202,'2016'!$E$5:$E$6900,'2016'!$F$5:$F$6900)</f>
        <v>#N/A</v>
      </c>
      <c r="G202" t="e">
        <f>_xlfn.XLOOKUP($B202,'2019'!$E$5:$E$6900,'2019'!$F$5:$F$6900)</f>
        <v>#N/A</v>
      </c>
      <c r="H202" t="e">
        <f>_xlfn.XLOOKUP($B202,'2022'!$E$5:$E$6914,'2022'!$F$5:$F$6914)</f>
        <v>#N/A</v>
      </c>
    </row>
    <row r="203" spans="2:8" x14ac:dyDescent="0.25">
      <c r="B203">
        <v>200</v>
      </c>
      <c r="C203" t="e">
        <f>_xlfn.XLOOKUP($B203,'2007'!$E$5:$E$10000,'2007'!$F$5:$F$10000)</f>
        <v>#N/A</v>
      </c>
      <c r="D203" t="e">
        <f>_xlfn.XLOOKUP($B203,'2010'!$E$5:$E$6900,'2010'!$F$5:$F$6900)</f>
        <v>#N/A</v>
      </c>
      <c r="E203" t="e">
        <f>_xlfn.XLOOKUP($B203,'2013'!$E$5:$E$6900,'2013'!$F$5:$F$6900)</f>
        <v>#N/A</v>
      </c>
      <c r="F203" t="e">
        <f>_xlfn.XLOOKUP($B203,'2016'!$E$5:$E$6900,'2016'!$F$5:$F$6900)</f>
        <v>#N/A</v>
      </c>
      <c r="G203" t="e">
        <f>_xlfn.XLOOKUP($B203,'2019'!$E$5:$E$6900,'2019'!$F$5:$F$6900)</f>
        <v>#N/A</v>
      </c>
      <c r="H203" t="e">
        <f>_xlfn.XLOOKUP($B203,'2022'!$E$5:$E$6914,'2022'!$F$5:$F$6914)</f>
        <v>#N/A</v>
      </c>
    </row>
    <row r="204" spans="2:8" x14ac:dyDescent="0.25">
      <c r="B204">
        <v>201</v>
      </c>
      <c r="C204" t="e">
        <f>_xlfn.XLOOKUP($B204,'2007'!$E$5:$E$10000,'2007'!$F$5:$F$10000)</f>
        <v>#N/A</v>
      </c>
      <c r="D204">
        <f>_xlfn.XLOOKUP($B204,'2010'!$E$5:$E$6900,'2010'!$F$5:$F$6900)</f>
        <v>-0.12000000000000005</v>
      </c>
      <c r="E204" t="e">
        <f>_xlfn.XLOOKUP($B204,'2013'!$E$5:$E$6900,'2013'!$F$5:$F$6900)</f>
        <v>#N/A</v>
      </c>
      <c r="F204" t="e">
        <f>_xlfn.XLOOKUP($B204,'2016'!$E$5:$E$6900,'2016'!$F$5:$F$6900)</f>
        <v>#N/A</v>
      </c>
      <c r="G204" t="e">
        <f>_xlfn.XLOOKUP($B204,'2019'!$E$5:$E$6900,'2019'!$F$5:$F$6900)</f>
        <v>#N/A</v>
      </c>
      <c r="H204" t="e">
        <f>_xlfn.XLOOKUP($B204,'2022'!$E$5:$E$6914,'2022'!$F$5:$F$6914)</f>
        <v>#N/A</v>
      </c>
    </row>
    <row r="205" spans="2:8" x14ac:dyDescent="0.25">
      <c r="B205">
        <v>202</v>
      </c>
      <c r="C205" t="e">
        <f>_xlfn.XLOOKUP($B205,'2007'!$E$5:$E$10000,'2007'!$F$5:$F$10000)</f>
        <v>#N/A</v>
      </c>
      <c r="D205" t="e">
        <f>_xlfn.XLOOKUP($B205,'2010'!$E$5:$E$6900,'2010'!$F$5:$F$6900)</f>
        <v>#N/A</v>
      </c>
      <c r="E205" t="e">
        <f>_xlfn.XLOOKUP($B205,'2013'!$E$5:$E$6900,'2013'!$F$5:$F$6900)</f>
        <v>#N/A</v>
      </c>
      <c r="F205" t="e">
        <f>_xlfn.XLOOKUP($B205,'2016'!$E$5:$E$6900,'2016'!$F$5:$F$6900)</f>
        <v>#N/A</v>
      </c>
      <c r="G205" t="e">
        <f>_xlfn.XLOOKUP($B205,'2019'!$E$5:$E$6900,'2019'!$F$5:$F$6900)</f>
        <v>#N/A</v>
      </c>
      <c r="H205" t="e">
        <f>_xlfn.XLOOKUP($B205,'2022'!$E$5:$E$6914,'2022'!$F$5:$F$6914)</f>
        <v>#N/A</v>
      </c>
    </row>
    <row r="206" spans="2:8" x14ac:dyDescent="0.25">
      <c r="B206">
        <v>203</v>
      </c>
      <c r="C206" t="e">
        <f>_xlfn.XLOOKUP($B206,'2007'!$E$5:$E$10000,'2007'!$F$5:$F$10000)</f>
        <v>#N/A</v>
      </c>
      <c r="D206">
        <f>_xlfn.XLOOKUP($B206,'2010'!$E$5:$E$6900,'2010'!$F$5:$F$6900)</f>
        <v>-8.0000000000000016E-2</v>
      </c>
      <c r="E206" t="e">
        <f>_xlfn.XLOOKUP($B206,'2013'!$E$5:$E$6900,'2013'!$F$5:$F$6900)</f>
        <v>#N/A</v>
      </c>
      <c r="F206" t="e">
        <f>_xlfn.XLOOKUP($B206,'2016'!$E$5:$E$6900,'2016'!$F$5:$F$6900)</f>
        <v>#N/A</v>
      </c>
      <c r="G206" t="e">
        <f>_xlfn.XLOOKUP($B206,'2019'!$E$5:$E$6900,'2019'!$F$5:$F$6900)</f>
        <v>#N/A</v>
      </c>
      <c r="H206" t="e">
        <f>_xlfn.XLOOKUP($B206,'2022'!$E$5:$E$6914,'2022'!$F$5:$F$6914)</f>
        <v>#N/A</v>
      </c>
    </row>
    <row r="207" spans="2:8" x14ac:dyDescent="0.25">
      <c r="B207">
        <v>204</v>
      </c>
      <c r="C207">
        <f>_xlfn.XLOOKUP($B207,'2007'!$E$5:$E$10000,'2007'!$F$5:$F$10000)</f>
        <v>0.18</v>
      </c>
      <c r="D207">
        <f>_xlfn.XLOOKUP($B207,'2010'!$E$5:$E$6900,'2010'!$F$5:$F$6900)</f>
        <v>-1.0000000000000009E-2</v>
      </c>
      <c r="E207" t="e">
        <f>_xlfn.XLOOKUP($B207,'2013'!$E$5:$E$6900,'2013'!$F$5:$F$6900)</f>
        <v>#N/A</v>
      </c>
      <c r="F207" t="e">
        <f>_xlfn.XLOOKUP($B207,'2016'!$E$5:$E$6900,'2016'!$F$5:$F$6900)</f>
        <v>#N/A</v>
      </c>
      <c r="G207">
        <f>_xlfn.XLOOKUP($B207,'2019'!$E$5:$E$6900,'2019'!$F$5:$F$6900)</f>
        <v>2.0000000000000018E-2</v>
      </c>
      <c r="H207">
        <f>_xlfn.XLOOKUP($B207,'2022'!$E$5:$E$6914,'2022'!$F$5:$F$6914)</f>
        <v>7.0000000000000007E-2</v>
      </c>
    </row>
    <row r="208" spans="2:8" x14ac:dyDescent="0.25">
      <c r="B208">
        <v>205</v>
      </c>
      <c r="C208" t="e">
        <f>_xlfn.XLOOKUP($B208,'2007'!$E$5:$E$10000,'2007'!$F$5:$F$10000)</f>
        <v>#N/A</v>
      </c>
      <c r="D208" t="e">
        <f>_xlfn.XLOOKUP($B208,'2010'!$E$5:$E$6900,'2010'!$F$5:$F$6900)</f>
        <v>#N/A</v>
      </c>
      <c r="E208" t="e">
        <f>_xlfn.XLOOKUP($B208,'2013'!$E$5:$E$6900,'2013'!$F$5:$F$6900)</f>
        <v>#N/A</v>
      </c>
      <c r="F208">
        <f>_xlfn.XLOOKUP($B208,'2016'!$E$5:$E$6900,'2016'!$F$5:$F$6900)</f>
        <v>-8.0000000000000016E-2</v>
      </c>
      <c r="G208" t="e">
        <f>_xlfn.XLOOKUP($B208,'2019'!$E$5:$E$6900,'2019'!$F$5:$F$6900)</f>
        <v>#N/A</v>
      </c>
      <c r="H208" t="e">
        <f>_xlfn.XLOOKUP($B208,'2022'!$E$5:$E$6914,'2022'!$F$5:$F$6914)</f>
        <v>#N/A</v>
      </c>
    </row>
    <row r="209" spans="2:8" x14ac:dyDescent="0.25">
      <c r="B209">
        <v>206</v>
      </c>
      <c r="C209" t="e">
        <f>_xlfn.XLOOKUP($B209,'2007'!$E$5:$E$10000,'2007'!$F$5:$F$10000)</f>
        <v>#N/A</v>
      </c>
      <c r="D209" t="e">
        <f>_xlfn.XLOOKUP($B209,'2010'!$E$5:$E$6900,'2010'!$F$5:$F$6900)</f>
        <v>#N/A</v>
      </c>
      <c r="E209" t="e">
        <f>_xlfn.XLOOKUP($B209,'2013'!$E$5:$E$6900,'2013'!$F$5:$F$6900)</f>
        <v>#N/A</v>
      </c>
      <c r="F209" t="e">
        <f>_xlfn.XLOOKUP($B209,'2016'!$E$5:$E$6900,'2016'!$F$5:$F$6900)</f>
        <v>#N/A</v>
      </c>
      <c r="G209" t="e">
        <f>_xlfn.XLOOKUP($B209,'2019'!$E$5:$E$6900,'2019'!$F$5:$F$6900)</f>
        <v>#N/A</v>
      </c>
      <c r="H209" t="e">
        <f>_xlfn.XLOOKUP($B209,'2022'!$E$5:$E$6914,'2022'!$F$5:$F$6914)</f>
        <v>#N/A</v>
      </c>
    </row>
    <row r="210" spans="2:8" x14ac:dyDescent="0.25">
      <c r="B210">
        <v>207</v>
      </c>
      <c r="C210" t="e">
        <f>_xlfn.XLOOKUP($B210,'2007'!$E$5:$E$10000,'2007'!$F$5:$F$10000)</f>
        <v>#N/A</v>
      </c>
      <c r="D210" t="e">
        <f>_xlfn.XLOOKUP($B210,'2010'!$E$5:$E$6900,'2010'!$F$5:$F$6900)</f>
        <v>#N/A</v>
      </c>
      <c r="E210" t="e">
        <f>_xlfn.XLOOKUP($B210,'2013'!$E$5:$E$6900,'2013'!$F$5:$F$6900)</f>
        <v>#N/A</v>
      </c>
      <c r="F210" t="e">
        <f>_xlfn.XLOOKUP($B210,'2016'!$E$5:$E$6900,'2016'!$F$5:$F$6900)</f>
        <v>#N/A</v>
      </c>
      <c r="G210" t="e">
        <f>_xlfn.XLOOKUP($B210,'2019'!$E$5:$E$6900,'2019'!$F$5:$F$6900)</f>
        <v>#N/A</v>
      </c>
      <c r="H210" t="e">
        <f>_xlfn.XLOOKUP($B210,'2022'!$E$5:$E$6914,'2022'!$F$5:$F$6914)</f>
        <v>#N/A</v>
      </c>
    </row>
    <row r="211" spans="2:8" x14ac:dyDescent="0.25">
      <c r="B211">
        <v>208</v>
      </c>
      <c r="C211" t="e">
        <f>_xlfn.XLOOKUP($B211,'2007'!$E$5:$E$10000,'2007'!$F$5:$F$10000)</f>
        <v>#N/A</v>
      </c>
      <c r="D211">
        <f>_xlfn.XLOOKUP($B211,'2010'!$E$5:$E$6900,'2010'!$F$5:$F$6900)</f>
        <v>-2.0000000000000018E-2</v>
      </c>
      <c r="E211" t="e">
        <f>_xlfn.XLOOKUP($B211,'2013'!$E$5:$E$6900,'2013'!$F$5:$F$6900)</f>
        <v>#N/A</v>
      </c>
      <c r="F211" t="e">
        <f>_xlfn.XLOOKUP($B211,'2016'!$E$5:$E$6900,'2016'!$F$5:$F$6900)</f>
        <v>#N/A</v>
      </c>
      <c r="G211" t="e">
        <f>_xlfn.XLOOKUP($B211,'2019'!$E$5:$E$6900,'2019'!$F$5:$F$6900)</f>
        <v>#N/A</v>
      </c>
      <c r="H211" t="e">
        <f>_xlfn.XLOOKUP($B211,'2022'!$E$5:$E$6914,'2022'!$F$5:$F$6914)</f>
        <v>#N/A</v>
      </c>
    </row>
    <row r="212" spans="2:8" x14ac:dyDescent="0.25">
      <c r="B212">
        <v>209</v>
      </c>
      <c r="C212" t="e">
        <f>_xlfn.XLOOKUP($B212,'2007'!$E$5:$E$10000,'2007'!$F$5:$F$10000)</f>
        <v>#N/A</v>
      </c>
      <c r="D212" t="e">
        <f>_xlfn.XLOOKUP($B212,'2010'!$E$5:$E$6900,'2010'!$F$5:$F$6900)</f>
        <v>#N/A</v>
      </c>
      <c r="E212" t="e">
        <f>_xlfn.XLOOKUP($B212,'2013'!$E$5:$E$6900,'2013'!$F$5:$F$6900)</f>
        <v>#N/A</v>
      </c>
      <c r="F212" t="e">
        <f>_xlfn.XLOOKUP($B212,'2016'!$E$5:$E$6900,'2016'!$F$5:$F$6900)</f>
        <v>#N/A</v>
      </c>
      <c r="G212" t="e">
        <f>_xlfn.XLOOKUP($B212,'2019'!$E$5:$E$6900,'2019'!$F$5:$F$6900)</f>
        <v>#N/A</v>
      </c>
      <c r="H212" t="e">
        <f>_xlfn.XLOOKUP($B212,'2022'!$E$5:$E$6914,'2022'!$F$5:$F$6914)</f>
        <v>#N/A</v>
      </c>
    </row>
    <row r="213" spans="2:8" x14ac:dyDescent="0.25">
      <c r="B213">
        <v>210</v>
      </c>
      <c r="C213" t="e">
        <f>_xlfn.XLOOKUP($B213,'2007'!$E$5:$E$10000,'2007'!$F$5:$F$10000)</f>
        <v>#N/A</v>
      </c>
      <c r="D213" t="e">
        <f>_xlfn.XLOOKUP($B213,'2010'!$E$5:$E$6900,'2010'!$F$5:$F$6900)</f>
        <v>#N/A</v>
      </c>
      <c r="E213" t="e">
        <f>_xlfn.XLOOKUP($B213,'2013'!$E$5:$E$6900,'2013'!$F$5:$F$6900)</f>
        <v>#N/A</v>
      </c>
      <c r="F213" t="e">
        <f>_xlfn.XLOOKUP($B213,'2016'!$E$5:$E$6900,'2016'!$F$5:$F$6900)</f>
        <v>#N/A</v>
      </c>
      <c r="G213" t="e">
        <f>_xlfn.XLOOKUP($B213,'2019'!$E$5:$E$6900,'2019'!$F$5:$F$6900)</f>
        <v>#N/A</v>
      </c>
      <c r="H213" t="e">
        <f>_xlfn.XLOOKUP($B213,'2022'!$E$5:$E$6914,'2022'!$F$5:$F$6914)</f>
        <v>#N/A</v>
      </c>
    </row>
    <row r="214" spans="2:8" x14ac:dyDescent="0.25">
      <c r="B214">
        <v>211</v>
      </c>
      <c r="C214" t="e">
        <f>_xlfn.XLOOKUP($B214,'2007'!$E$5:$E$10000,'2007'!$F$5:$F$10000)</f>
        <v>#N/A</v>
      </c>
      <c r="D214">
        <f>_xlfn.XLOOKUP($B214,'2010'!$E$5:$E$6900,'2010'!$F$5:$F$6900)</f>
        <v>5.0000000000000044E-2</v>
      </c>
      <c r="E214">
        <f>_xlfn.XLOOKUP($B214,'2013'!$E$5:$E$6900,'2013'!$F$5:$F$6900)</f>
        <v>-3.0000000000000027E-2</v>
      </c>
      <c r="F214" t="e">
        <f>_xlfn.XLOOKUP($B214,'2016'!$E$5:$E$6900,'2016'!$F$5:$F$6900)</f>
        <v>#N/A</v>
      </c>
      <c r="G214" t="e">
        <f>_xlfn.XLOOKUP($B214,'2019'!$E$5:$E$6900,'2019'!$F$5:$F$6900)</f>
        <v>#N/A</v>
      </c>
      <c r="H214">
        <f>_xlfn.XLOOKUP($B214,'2022'!$E$5:$E$6914,'2022'!$F$5:$F$6914)</f>
        <v>8.0000000000000016E-2</v>
      </c>
    </row>
    <row r="215" spans="2:8" x14ac:dyDescent="0.25">
      <c r="B215">
        <v>212</v>
      </c>
      <c r="C215" t="e">
        <f>_xlfn.XLOOKUP($B215,'2007'!$E$5:$E$10000,'2007'!$F$5:$F$10000)</f>
        <v>#N/A</v>
      </c>
      <c r="D215" t="e">
        <f>_xlfn.XLOOKUP($B215,'2010'!$E$5:$E$6900,'2010'!$F$5:$F$6900)</f>
        <v>#N/A</v>
      </c>
      <c r="E215">
        <f>_xlfn.XLOOKUP($B215,'2013'!$E$5:$E$6900,'2013'!$F$5:$F$6900)</f>
        <v>-2.0000000000000018E-2</v>
      </c>
      <c r="F215" t="e">
        <f>_xlfn.XLOOKUP($B215,'2016'!$E$5:$E$6900,'2016'!$F$5:$F$6900)</f>
        <v>#N/A</v>
      </c>
      <c r="G215" t="e">
        <f>_xlfn.XLOOKUP($B215,'2019'!$E$5:$E$6900,'2019'!$F$5:$F$6900)</f>
        <v>#N/A</v>
      </c>
      <c r="H215" t="e">
        <f>_xlfn.XLOOKUP($B215,'2022'!$E$5:$E$6914,'2022'!$F$5:$F$6914)</f>
        <v>#N/A</v>
      </c>
    </row>
    <row r="216" spans="2:8" x14ac:dyDescent="0.25">
      <c r="B216">
        <v>213</v>
      </c>
      <c r="C216" t="e">
        <f>_xlfn.XLOOKUP($B216,'2007'!$E$5:$E$10000,'2007'!$F$5:$F$10000)</f>
        <v>#N/A</v>
      </c>
      <c r="D216" t="e">
        <f>_xlfn.XLOOKUP($B216,'2010'!$E$5:$E$6900,'2010'!$F$5:$F$6900)</f>
        <v>#N/A</v>
      </c>
      <c r="E216">
        <f>_xlfn.XLOOKUP($B216,'2013'!$E$5:$E$6900,'2013'!$F$5:$F$6900)</f>
        <v>-4.0000000000000036E-2</v>
      </c>
      <c r="F216" t="e">
        <f>_xlfn.XLOOKUP($B216,'2016'!$E$5:$E$6900,'2016'!$F$5:$F$6900)</f>
        <v>#N/A</v>
      </c>
      <c r="G216" t="e">
        <f>_xlfn.XLOOKUP($B216,'2019'!$E$5:$E$6900,'2019'!$F$5:$F$6900)</f>
        <v>#N/A</v>
      </c>
      <c r="H216" t="e">
        <f>_xlfn.XLOOKUP($B216,'2022'!$E$5:$E$6914,'2022'!$F$5:$F$6914)</f>
        <v>#N/A</v>
      </c>
    </row>
    <row r="217" spans="2:8" x14ac:dyDescent="0.25">
      <c r="B217">
        <v>214</v>
      </c>
      <c r="C217" t="e">
        <f>_xlfn.XLOOKUP($B217,'2007'!$E$5:$E$10000,'2007'!$F$5:$F$10000)</f>
        <v>#N/A</v>
      </c>
      <c r="D217" t="e">
        <f>_xlfn.XLOOKUP($B217,'2010'!$E$5:$E$6900,'2010'!$F$5:$F$6900)</f>
        <v>#N/A</v>
      </c>
      <c r="E217" t="e">
        <f>_xlfn.XLOOKUP($B217,'2013'!$E$5:$E$6900,'2013'!$F$5:$F$6900)</f>
        <v>#N/A</v>
      </c>
      <c r="F217" t="e">
        <f>_xlfn.XLOOKUP($B217,'2016'!$E$5:$E$6900,'2016'!$F$5:$F$6900)</f>
        <v>#N/A</v>
      </c>
      <c r="G217" t="e">
        <f>_xlfn.XLOOKUP($B217,'2019'!$E$5:$E$6900,'2019'!$F$5:$F$6900)</f>
        <v>#N/A</v>
      </c>
      <c r="H217" t="e">
        <f>_xlfn.XLOOKUP($B217,'2022'!$E$5:$E$6914,'2022'!$F$5:$F$6914)</f>
        <v>#N/A</v>
      </c>
    </row>
    <row r="218" spans="2:8" x14ac:dyDescent="0.25">
      <c r="B218">
        <v>215</v>
      </c>
      <c r="C218" t="e">
        <f>_xlfn.XLOOKUP($B218,'2007'!$E$5:$E$10000,'2007'!$F$5:$F$10000)</f>
        <v>#N/A</v>
      </c>
      <c r="D218">
        <f>_xlfn.XLOOKUP($B218,'2010'!$E$5:$E$6900,'2010'!$F$5:$F$6900)</f>
        <v>-8.0000000000000016E-2</v>
      </c>
      <c r="E218" t="e">
        <f>_xlfn.XLOOKUP($B218,'2013'!$E$5:$E$6900,'2013'!$F$5:$F$6900)</f>
        <v>#N/A</v>
      </c>
      <c r="F218" t="e">
        <f>_xlfn.XLOOKUP($B218,'2016'!$E$5:$E$6900,'2016'!$F$5:$F$6900)</f>
        <v>#N/A</v>
      </c>
      <c r="G218" t="e">
        <f>_xlfn.XLOOKUP($B218,'2019'!$E$5:$E$6900,'2019'!$F$5:$F$6900)</f>
        <v>#N/A</v>
      </c>
      <c r="H218" t="e">
        <f>_xlfn.XLOOKUP($B218,'2022'!$E$5:$E$6914,'2022'!$F$5:$F$6914)</f>
        <v>#N/A</v>
      </c>
    </row>
    <row r="219" spans="2:8" x14ac:dyDescent="0.25">
      <c r="B219">
        <v>216</v>
      </c>
      <c r="C219" t="e">
        <f>_xlfn.XLOOKUP($B219,'2007'!$E$5:$E$10000,'2007'!$F$5:$F$10000)</f>
        <v>#N/A</v>
      </c>
      <c r="D219" t="e">
        <f>_xlfn.XLOOKUP($B219,'2010'!$E$5:$E$6900,'2010'!$F$5:$F$6900)</f>
        <v>#N/A</v>
      </c>
      <c r="E219" t="e">
        <f>_xlfn.XLOOKUP($B219,'2013'!$E$5:$E$6900,'2013'!$F$5:$F$6900)</f>
        <v>#N/A</v>
      </c>
      <c r="F219" t="e">
        <f>_xlfn.XLOOKUP($B219,'2016'!$E$5:$E$6900,'2016'!$F$5:$F$6900)</f>
        <v>#N/A</v>
      </c>
      <c r="G219" t="e">
        <f>_xlfn.XLOOKUP($B219,'2019'!$E$5:$E$6900,'2019'!$F$5:$F$6900)</f>
        <v>#N/A</v>
      </c>
      <c r="H219" t="e">
        <f>_xlfn.XLOOKUP($B219,'2022'!$E$5:$E$6914,'2022'!$F$5:$F$6914)</f>
        <v>#N/A</v>
      </c>
    </row>
    <row r="220" spans="2:8" x14ac:dyDescent="0.25">
      <c r="B220">
        <v>217</v>
      </c>
      <c r="C220" t="e">
        <f>_xlfn.XLOOKUP($B220,'2007'!$E$5:$E$10000,'2007'!$F$5:$F$10000)</f>
        <v>#N/A</v>
      </c>
      <c r="D220" t="e">
        <f>_xlfn.XLOOKUP($B220,'2010'!$E$5:$E$6900,'2010'!$F$5:$F$6900)</f>
        <v>#N/A</v>
      </c>
      <c r="E220" t="e">
        <f>_xlfn.XLOOKUP($B220,'2013'!$E$5:$E$6900,'2013'!$F$5:$F$6900)</f>
        <v>#N/A</v>
      </c>
      <c r="F220" t="e">
        <f>_xlfn.XLOOKUP($B220,'2016'!$E$5:$E$6900,'2016'!$F$5:$F$6900)</f>
        <v>#N/A</v>
      </c>
      <c r="G220" t="e">
        <f>_xlfn.XLOOKUP($B220,'2019'!$E$5:$E$6900,'2019'!$F$5:$F$6900)</f>
        <v>#N/A</v>
      </c>
      <c r="H220" t="e">
        <f>_xlfn.XLOOKUP($B220,'2022'!$E$5:$E$6914,'2022'!$F$5:$F$6914)</f>
        <v>#N/A</v>
      </c>
    </row>
    <row r="221" spans="2:8" x14ac:dyDescent="0.25">
      <c r="B221">
        <v>218</v>
      </c>
      <c r="C221">
        <f>_xlfn.XLOOKUP($B221,'2007'!$E$5:$E$10000,'2007'!$F$5:$F$10000)</f>
        <v>0.10000000000000003</v>
      </c>
      <c r="D221">
        <f>_xlfn.XLOOKUP($B221,'2010'!$E$5:$E$6900,'2010'!$F$5:$F$6900)</f>
        <v>-6.0000000000000053E-2</v>
      </c>
      <c r="E221">
        <f>_xlfn.XLOOKUP($B221,'2013'!$E$5:$E$6900,'2013'!$F$5:$F$6900)</f>
        <v>0</v>
      </c>
      <c r="F221">
        <f>_xlfn.XLOOKUP($B221,'2016'!$E$5:$E$6900,'2016'!$F$5:$F$6900)</f>
        <v>-8.0000000000000016E-2</v>
      </c>
      <c r="G221" t="e">
        <f>_xlfn.XLOOKUP($B221,'2019'!$E$5:$E$6900,'2019'!$F$5:$F$6900)</f>
        <v>#N/A</v>
      </c>
      <c r="H221" t="e">
        <f>_xlfn.XLOOKUP($B221,'2022'!$E$5:$E$6914,'2022'!$F$5:$F$6914)</f>
        <v>#N/A</v>
      </c>
    </row>
    <row r="222" spans="2:8" x14ac:dyDescent="0.25">
      <c r="B222">
        <v>219</v>
      </c>
      <c r="C222" t="e">
        <f>_xlfn.XLOOKUP($B222,'2007'!$E$5:$E$10000,'2007'!$F$5:$F$10000)</f>
        <v>#N/A</v>
      </c>
      <c r="D222" t="e">
        <f>_xlfn.XLOOKUP($B222,'2010'!$E$5:$E$6900,'2010'!$F$5:$F$6900)</f>
        <v>#N/A</v>
      </c>
      <c r="E222" t="e">
        <f>_xlfn.XLOOKUP($B222,'2013'!$E$5:$E$6900,'2013'!$F$5:$F$6900)</f>
        <v>#N/A</v>
      </c>
      <c r="F222" t="e">
        <f>_xlfn.XLOOKUP($B222,'2016'!$E$5:$E$6900,'2016'!$F$5:$F$6900)</f>
        <v>#N/A</v>
      </c>
      <c r="G222" t="e">
        <f>_xlfn.XLOOKUP($B222,'2019'!$E$5:$E$6900,'2019'!$F$5:$F$6900)</f>
        <v>#N/A</v>
      </c>
      <c r="H222" t="e">
        <f>_xlfn.XLOOKUP($B222,'2022'!$E$5:$E$6914,'2022'!$F$5:$F$6914)</f>
        <v>#N/A</v>
      </c>
    </row>
    <row r="223" spans="2:8" x14ac:dyDescent="0.25">
      <c r="B223">
        <v>220</v>
      </c>
      <c r="C223" t="e">
        <f>_xlfn.XLOOKUP($B223,'2007'!$E$5:$E$10000,'2007'!$F$5:$F$10000)</f>
        <v>#N/A</v>
      </c>
      <c r="D223" t="e">
        <f>_xlfn.XLOOKUP($B223,'2010'!$E$5:$E$6900,'2010'!$F$5:$F$6900)</f>
        <v>#N/A</v>
      </c>
      <c r="E223">
        <f>_xlfn.XLOOKUP($B223,'2013'!$E$5:$E$6900,'2013'!$F$5:$F$6900)</f>
        <v>-4.0000000000000036E-2</v>
      </c>
      <c r="F223" t="e">
        <f>_xlfn.XLOOKUP($B223,'2016'!$E$5:$E$6900,'2016'!$F$5:$F$6900)</f>
        <v>#N/A</v>
      </c>
      <c r="G223" t="e">
        <f>_xlfn.XLOOKUP($B223,'2019'!$E$5:$E$6900,'2019'!$F$5:$F$6900)</f>
        <v>#N/A</v>
      </c>
      <c r="H223" t="e">
        <f>_xlfn.XLOOKUP($B223,'2022'!$E$5:$E$6914,'2022'!$F$5:$F$6914)</f>
        <v>#N/A</v>
      </c>
    </row>
    <row r="224" spans="2:8" x14ac:dyDescent="0.25">
      <c r="B224">
        <v>221</v>
      </c>
      <c r="C224" t="e">
        <f>_xlfn.XLOOKUP($B224,'2007'!$E$5:$E$10000,'2007'!$F$5:$F$10000)</f>
        <v>#N/A</v>
      </c>
      <c r="D224" t="e">
        <f>_xlfn.XLOOKUP($B224,'2010'!$E$5:$E$6900,'2010'!$F$5:$F$6900)</f>
        <v>#N/A</v>
      </c>
      <c r="E224" t="e">
        <f>_xlfn.XLOOKUP($B224,'2013'!$E$5:$E$6900,'2013'!$F$5:$F$6900)</f>
        <v>#N/A</v>
      </c>
      <c r="F224" t="e">
        <f>_xlfn.XLOOKUP($B224,'2016'!$E$5:$E$6900,'2016'!$F$5:$F$6900)</f>
        <v>#N/A</v>
      </c>
      <c r="G224" t="e">
        <f>_xlfn.XLOOKUP($B224,'2019'!$E$5:$E$6900,'2019'!$F$5:$F$6900)</f>
        <v>#N/A</v>
      </c>
      <c r="H224" t="e">
        <f>_xlfn.XLOOKUP($B224,'2022'!$E$5:$E$6914,'2022'!$F$5:$F$6914)</f>
        <v>#N/A</v>
      </c>
    </row>
    <row r="225" spans="2:8" x14ac:dyDescent="0.25">
      <c r="B225">
        <v>222</v>
      </c>
      <c r="C225" t="e">
        <f>_xlfn.XLOOKUP($B225,'2007'!$E$5:$E$10000,'2007'!$F$5:$F$10000)</f>
        <v>#N/A</v>
      </c>
      <c r="D225" t="e">
        <f>_xlfn.XLOOKUP($B225,'2010'!$E$5:$E$6900,'2010'!$F$5:$F$6900)</f>
        <v>#N/A</v>
      </c>
      <c r="E225" t="e">
        <f>_xlfn.XLOOKUP($B225,'2013'!$E$5:$E$6900,'2013'!$F$5:$F$6900)</f>
        <v>#N/A</v>
      </c>
      <c r="F225" t="e">
        <f>_xlfn.XLOOKUP($B225,'2016'!$E$5:$E$6900,'2016'!$F$5:$F$6900)</f>
        <v>#N/A</v>
      </c>
      <c r="G225" t="e">
        <f>_xlfn.XLOOKUP($B225,'2019'!$E$5:$E$6900,'2019'!$F$5:$F$6900)</f>
        <v>#N/A</v>
      </c>
      <c r="H225" t="e">
        <f>_xlfn.XLOOKUP($B225,'2022'!$E$5:$E$6914,'2022'!$F$5:$F$6914)</f>
        <v>#N/A</v>
      </c>
    </row>
    <row r="226" spans="2:8" x14ac:dyDescent="0.25">
      <c r="B226">
        <v>223</v>
      </c>
      <c r="C226" t="e">
        <f>_xlfn.XLOOKUP($B226,'2007'!$E$5:$E$10000,'2007'!$F$5:$F$10000)</f>
        <v>#N/A</v>
      </c>
      <c r="D226" t="e">
        <f>_xlfn.XLOOKUP($B226,'2010'!$E$5:$E$6900,'2010'!$F$5:$F$6900)</f>
        <v>#N/A</v>
      </c>
      <c r="E226" t="e">
        <f>_xlfn.XLOOKUP($B226,'2013'!$E$5:$E$6900,'2013'!$F$5:$F$6900)</f>
        <v>#N/A</v>
      </c>
      <c r="F226" t="e">
        <f>_xlfn.XLOOKUP($B226,'2016'!$E$5:$E$6900,'2016'!$F$5:$F$6900)</f>
        <v>#N/A</v>
      </c>
      <c r="G226" t="e">
        <f>_xlfn.XLOOKUP($B226,'2019'!$E$5:$E$6900,'2019'!$F$5:$F$6900)</f>
        <v>#N/A</v>
      </c>
      <c r="H226" t="e">
        <f>_xlfn.XLOOKUP($B226,'2022'!$E$5:$E$6914,'2022'!$F$5:$F$6914)</f>
        <v>#N/A</v>
      </c>
    </row>
    <row r="227" spans="2:8" x14ac:dyDescent="0.25">
      <c r="B227">
        <v>224</v>
      </c>
      <c r="C227" t="e">
        <f>_xlfn.XLOOKUP($B227,'2007'!$E$5:$E$10000,'2007'!$F$5:$F$10000)</f>
        <v>#N/A</v>
      </c>
      <c r="D227" t="e">
        <f>_xlfn.XLOOKUP($B227,'2010'!$E$5:$E$6900,'2010'!$F$5:$F$6900)</f>
        <v>#N/A</v>
      </c>
      <c r="E227" t="e">
        <f>_xlfn.XLOOKUP($B227,'2013'!$E$5:$E$6900,'2013'!$F$5:$F$6900)</f>
        <v>#N/A</v>
      </c>
      <c r="F227" t="e">
        <f>_xlfn.XLOOKUP($B227,'2016'!$E$5:$E$6900,'2016'!$F$5:$F$6900)</f>
        <v>#N/A</v>
      </c>
      <c r="G227" t="e">
        <f>_xlfn.XLOOKUP($B227,'2019'!$E$5:$E$6900,'2019'!$F$5:$F$6900)</f>
        <v>#N/A</v>
      </c>
      <c r="H227" t="e">
        <f>_xlfn.XLOOKUP($B227,'2022'!$E$5:$E$6914,'2022'!$F$5:$F$6914)</f>
        <v>#N/A</v>
      </c>
    </row>
    <row r="228" spans="2:8" x14ac:dyDescent="0.25">
      <c r="B228">
        <v>225</v>
      </c>
      <c r="C228" t="e">
        <f>_xlfn.XLOOKUP($B228,'2007'!$E$5:$E$10000,'2007'!$F$5:$F$10000)</f>
        <v>#N/A</v>
      </c>
      <c r="D228">
        <f>_xlfn.XLOOKUP($B228,'2010'!$E$5:$E$6900,'2010'!$F$5:$F$6900)</f>
        <v>-7.0000000000000007E-2</v>
      </c>
      <c r="E228" t="e">
        <f>_xlfn.XLOOKUP($B228,'2013'!$E$5:$E$6900,'2013'!$F$5:$F$6900)</f>
        <v>#N/A</v>
      </c>
      <c r="F228">
        <f>_xlfn.XLOOKUP($B228,'2016'!$E$5:$E$6900,'2016'!$F$5:$F$6900)</f>
        <v>-4.0000000000000036E-2</v>
      </c>
      <c r="G228" t="e">
        <f>_xlfn.XLOOKUP($B228,'2019'!$E$5:$E$6900,'2019'!$F$5:$F$6900)</f>
        <v>#N/A</v>
      </c>
      <c r="H228" t="e">
        <f>_xlfn.XLOOKUP($B228,'2022'!$E$5:$E$6914,'2022'!$F$5:$F$6914)</f>
        <v>#N/A</v>
      </c>
    </row>
    <row r="229" spans="2:8" x14ac:dyDescent="0.25">
      <c r="B229">
        <v>226</v>
      </c>
      <c r="C229" t="e">
        <f>_xlfn.XLOOKUP($B229,'2007'!$E$5:$E$10000,'2007'!$F$5:$F$10000)</f>
        <v>#N/A</v>
      </c>
      <c r="D229" t="e">
        <f>_xlfn.XLOOKUP($B229,'2010'!$E$5:$E$6900,'2010'!$F$5:$F$6900)</f>
        <v>#N/A</v>
      </c>
      <c r="E229" t="e">
        <f>_xlfn.XLOOKUP($B229,'2013'!$E$5:$E$6900,'2013'!$F$5:$F$6900)</f>
        <v>#N/A</v>
      </c>
      <c r="F229" t="e">
        <f>_xlfn.XLOOKUP($B229,'2016'!$E$5:$E$6900,'2016'!$F$5:$F$6900)</f>
        <v>#N/A</v>
      </c>
      <c r="G229" t="e">
        <f>_xlfn.XLOOKUP($B229,'2019'!$E$5:$E$6900,'2019'!$F$5:$F$6900)</f>
        <v>#N/A</v>
      </c>
      <c r="H229" t="e">
        <f>_xlfn.XLOOKUP($B229,'2022'!$E$5:$E$6914,'2022'!$F$5:$F$6914)</f>
        <v>#N/A</v>
      </c>
    </row>
    <row r="230" spans="2:8" x14ac:dyDescent="0.25">
      <c r="B230">
        <v>227</v>
      </c>
      <c r="C230" t="e">
        <f>_xlfn.XLOOKUP($B230,'2007'!$E$5:$E$10000,'2007'!$F$5:$F$10000)</f>
        <v>#N/A</v>
      </c>
      <c r="D230" t="e">
        <f>_xlfn.XLOOKUP($B230,'2010'!$E$5:$E$6900,'2010'!$F$5:$F$6900)</f>
        <v>#N/A</v>
      </c>
      <c r="E230">
        <f>_xlfn.XLOOKUP($B230,'2013'!$E$5:$E$6900,'2013'!$F$5:$F$6900)</f>
        <v>-4.0000000000000036E-2</v>
      </c>
      <c r="F230" t="e">
        <f>_xlfn.XLOOKUP($B230,'2016'!$E$5:$E$6900,'2016'!$F$5:$F$6900)</f>
        <v>#N/A</v>
      </c>
      <c r="G230" t="e">
        <f>_xlfn.XLOOKUP($B230,'2019'!$E$5:$E$6900,'2019'!$F$5:$F$6900)</f>
        <v>#N/A</v>
      </c>
      <c r="H230" t="e">
        <f>_xlfn.XLOOKUP($B230,'2022'!$E$5:$E$6914,'2022'!$F$5:$F$6914)</f>
        <v>#N/A</v>
      </c>
    </row>
    <row r="231" spans="2:8" x14ac:dyDescent="0.25">
      <c r="B231">
        <v>228</v>
      </c>
      <c r="C231" t="e">
        <f>_xlfn.XLOOKUP($B231,'2007'!$E$5:$E$10000,'2007'!$F$5:$F$10000)</f>
        <v>#N/A</v>
      </c>
      <c r="D231" t="e">
        <f>_xlfn.XLOOKUP($B231,'2010'!$E$5:$E$6900,'2010'!$F$5:$F$6900)</f>
        <v>#N/A</v>
      </c>
      <c r="E231" t="e">
        <f>_xlfn.XLOOKUP($B231,'2013'!$E$5:$E$6900,'2013'!$F$5:$F$6900)</f>
        <v>#N/A</v>
      </c>
      <c r="F231" t="e">
        <f>_xlfn.XLOOKUP($B231,'2016'!$E$5:$E$6900,'2016'!$F$5:$F$6900)</f>
        <v>#N/A</v>
      </c>
      <c r="G231" t="e">
        <f>_xlfn.XLOOKUP($B231,'2019'!$E$5:$E$6900,'2019'!$F$5:$F$6900)</f>
        <v>#N/A</v>
      </c>
      <c r="H231" t="e">
        <f>_xlfn.XLOOKUP($B231,'2022'!$E$5:$E$6914,'2022'!$F$5:$F$6914)</f>
        <v>#N/A</v>
      </c>
    </row>
    <row r="232" spans="2:8" x14ac:dyDescent="0.25">
      <c r="B232">
        <v>229</v>
      </c>
      <c r="C232" t="e">
        <f>_xlfn.XLOOKUP($B232,'2007'!$E$5:$E$10000,'2007'!$F$5:$F$10000)</f>
        <v>#N/A</v>
      </c>
      <c r="D232" t="e">
        <f>_xlfn.XLOOKUP($B232,'2010'!$E$5:$E$6900,'2010'!$F$5:$F$6900)</f>
        <v>#N/A</v>
      </c>
      <c r="E232" t="e">
        <f>_xlfn.XLOOKUP($B232,'2013'!$E$5:$E$6900,'2013'!$F$5:$F$6900)</f>
        <v>#N/A</v>
      </c>
      <c r="F232" t="e">
        <f>_xlfn.XLOOKUP($B232,'2016'!$E$5:$E$6900,'2016'!$F$5:$F$6900)</f>
        <v>#N/A</v>
      </c>
      <c r="G232" t="e">
        <f>_xlfn.XLOOKUP($B232,'2019'!$E$5:$E$6900,'2019'!$F$5:$F$6900)</f>
        <v>#N/A</v>
      </c>
      <c r="H232" t="e">
        <f>_xlfn.XLOOKUP($B232,'2022'!$E$5:$E$6914,'2022'!$F$5:$F$6914)</f>
        <v>#N/A</v>
      </c>
    </row>
    <row r="233" spans="2:8" x14ac:dyDescent="0.25">
      <c r="B233">
        <v>230</v>
      </c>
      <c r="C233" t="e">
        <f>_xlfn.XLOOKUP($B233,'2007'!$E$5:$E$10000,'2007'!$F$5:$F$10000)</f>
        <v>#N/A</v>
      </c>
      <c r="D233" t="e">
        <f>_xlfn.XLOOKUP($B233,'2010'!$E$5:$E$6900,'2010'!$F$5:$F$6900)</f>
        <v>#N/A</v>
      </c>
      <c r="E233" t="e">
        <f>_xlfn.XLOOKUP($B233,'2013'!$E$5:$E$6900,'2013'!$F$5:$F$6900)</f>
        <v>#N/A</v>
      </c>
      <c r="F233" t="e">
        <f>_xlfn.XLOOKUP($B233,'2016'!$E$5:$E$6900,'2016'!$F$5:$F$6900)</f>
        <v>#N/A</v>
      </c>
      <c r="G233" t="e">
        <f>_xlfn.XLOOKUP($B233,'2019'!$E$5:$E$6900,'2019'!$F$5:$F$6900)</f>
        <v>#N/A</v>
      </c>
      <c r="H233" t="e">
        <f>_xlfn.XLOOKUP($B233,'2022'!$E$5:$E$6914,'2022'!$F$5:$F$6914)</f>
        <v>#N/A</v>
      </c>
    </row>
    <row r="234" spans="2:8" x14ac:dyDescent="0.25">
      <c r="B234">
        <v>231</v>
      </c>
      <c r="C234" t="e">
        <f>_xlfn.XLOOKUP($B234,'2007'!$E$5:$E$10000,'2007'!$F$5:$F$10000)</f>
        <v>#N/A</v>
      </c>
      <c r="D234" t="e">
        <f>_xlfn.XLOOKUP($B234,'2010'!$E$5:$E$6900,'2010'!$F$5:$F$6900)</f>
        <v>#N/A</v>
      </c>
      <c r="E234" t="e">
        <f>_xlfn.XLOOKUP($B234,'2013'!$E$5:$E$6900,'2013'!$F$5:$F$6900)</f>
        <v>#N/A</v>
      </c>
      <c r="F234" t="e">
        <f>_xlfn.XLOOKUP($B234,'2016'!$E$5:$E$6900,'2016'!$F$5:$F$6900)</f>
        <v>#N/A</v>
      </c>
      <c r="G234" t="e">
        <f>_xlfn.XLOOKUP($B234,'2019'!$E$5:$E$6900,'2019'!$F$5:$F$6900)</f>
        <v>#N/A</v>
      </c>
      <c r="H234" t="e">
        <f>_xlfn.XLOOKUP($B234,'2022'!$E$5:$E$6914,'2022'!$F$5:$F$6914)</f>
        <v>#N/A</v>
      </c>
    </row>
    <row r="235" spans="2:8" x14ac:dyDescent="0.25">
      <c r="B235">
        <v>232</v>
      </c>
      <c r="C235">
        <f>_xlfn.XLOOKUP($B235,'2007'!$E$5:$E$10000,'2007'!$F$5:$F$10000)</f>
        <v>0.10000000000000003</v>
      </c>
      <c r="D235">
        <f>_xlfn.XLOOKUP($B235,'2010'!$E$5:$E$6900,'2010'!$F$5:$F$6900)</f>
        <v>-6.0000000000000053E-2</v>
      </c>
      <c r="E235" t="e">
        <f>_xlfn.XLOOKUP($B235,'2013'!$E$5:$E$6900,'2013'!$F$5:$F$6900)</f>
        <v>#N/A</v>
      </c>
      <c r="F235">
        <f>_xlfn.XLOOKUP($B235,'2016'!$E$5:$E$6900,'2016'!$F$5:$F$6900)</f>
        <v>-4.0000000000000036E-2</v>
      </c>
      <c r="G235" t="e">
        <f>_xlfn.XLOOKUP($B235,'2019'!$E$5:$E$6900,'2019'!$F$5:$F$6900)</f>
        <v>#N/A</v>
      </c>
      <c r="H235" t="e">
        <f>_xlfn.XLOOKUP($B235,'2022'!$E$5:$E$6914,'2022'!$F$5:$F$6914)</f>
        <v>#N/A</v>
      </c>
    </row>
    <row r="236" spans="2:8" x14ac:dyDescent="0.25">
      <c r="B236">
        <v>233</v>
      </c>
      <c r="C236" t="e">
        <f>_xlfn.XLOOKUP($B236,'2007'!$E$5:$E$10000,'2007'!$F$5:$F$10000)</f>
        <v>#N/A</v>
      </c>
      <c r="D236" t="e">
        <f>_xlfn.XLOOKUP($B236,'2010'!$E$5:$E$6900,'2010'!$F$5:$F$6900)</f>
        <v>#N/A</v>
      </c>
      <c r="E236" t="e">
        <f>_xlfn.XLOOKUP($B236,'2013'!$E$5:$E$6900,'2013'!$F$5:$F$6900)</f>
        <v>#N/A</v>
      </c>
      <c r="F236" t="e">
        <f>_xlfn.XLOOKUP($B236,'2016'!$E$5:$E$6900,'2016'!$F$5:$F$6900)</f>
        <v>#N/A</v>
      </c>
      <c r="G236" t="e">
        <f>_xlfn.XLOOKUP($B236,'2019'!$E$5:$E$6900,'2019'!$F$5:$F$6900)</f>
        <v>#N/A</v>
      </c>
      <c r="H236" t="e">
        <f>_xlfn.XLOOKUP($B236,'2022'!$E$5:$E$6914,'2022'!$F$5:$F$6914)</f>
        <v>#N/A</v>
      </c>
    </row>
    <row r="237" spans="2:8" x14ac:dyDescent="0.25">
      <c r="B237">
        <v>234</v>
      </c>
      <c r="C237" t="e">
        <f>_xlfn.XLOOKUP($B237,'2007'!$E$5:$E$10000,'2007'!$F$5:$F$10000)</f>
        <v>#N/A</v>
      </c>
      <c r="D237" t="e">
        <f>_xlfn.XLOOKUP($B237,'2010'!$E$5:$E$6900,'2010'!$F$5:$F$6900)</f>
        <v>#N/A</v>
      </c>
      <c r="E237" t="e">
        <f>_xlfn.XLOOKUP($B237,'2013'!$E$5:$E$6900,'2013'!$F$5:$F$6900)</f>
        <v>#N/A</v>
      </c>
      <c r="F237" t="e">
        <f>_xlfn.XLOOKUP($B237,'2016'!$E$5:$E$6900,'2016'!$F$5:$F$6900)</f>
        <v>#N/A</v>
      </c>
      <c r="G237" t="e">
        <f>_xlfn.XLOOKUP($B237,'2019'!$E$5:$E$6900,'2019'!$F$5:$F$6900)</f>
        <v>#N/A</v>
      </c>
      <c r="H237" t="e">
        <f>_xlfn.XLOOKUP($B237,'2022'!$E$5:$E$6914,'2022'!$F$5:$F$6914)</f>
        <v>#N/A</v>
      </c>
    </row>
    <row r="238" spans="2:8" x14ac:dyDescent="0.25">
      <c r="B238">
        <v>235</v>
      </c>
      <c r="C238" t="e">
        <f>_xlfn.XLOOKUP($B238,'2007'!$E$5:$E$10000,'2007'!$F$5:$F$10000)</f>
        <v>#N/A</v>
      </c>
      <c r="D238" t="e">
        <f>_xlfn.XLOOKUP($B238,'2010'!$E$5:$E$6900,'2010'!$F$5:$F$6900)</f>
        <v>#N/A</v>
      </c>
      <c r="E238">
        <f>_xlfn.XLOOKUP($B238,'2013'!$E$5:$E$6900,'2013'!$F$5:$F$6900)</f>
        <v>-6.0000000000000053E-2</v>
      </c>
      <c r="F238" t="e">
        <f>_xlfn.XLOOKUP($B238,'2016'!$E$5:$E$6900,'2016'!$F$5:$F$6900)</f>
        <v>#N/A</v>
      </c>
      <c r="G238" t="e">
        <f>_xlfn.XLOOKUP($B238,'2019'!$E$5:$E$6900,'2019'!$F$5:$F$6900)</f>
        <v>#N/A</v>
      </c>
      <c r="H238" t="e">
        <f>_xlfn.XLOOKUP($B238,'2022'!$E$5:$E$6914,'2022'!$F$5:$F$6914)</f>
        <v>#N/A</v>
      </c>
    </row>
    <row r="239" spans="2:8" x14ac:dyDescent="0.25">
      <c r="B239">
        <v>236</v>
      </c>
      <c r="C239" t="e">
        <f>_xlfn.XLOOKUP($B239,'2007'!$E$5:$E$10000,'2007'!$F$5:$F$10000)</f>
        <v>#N/A</v>
      </c>
      <c r="D239" t="e">
        <f>_xlfn.XLOOKUP($B239,'2010'!$E$5:$E$6900,'2010'!$F$5:$F$6900)</f>
        <v>#N/A</v>
      </c>
      <c r="E239" t="e">
        <f>_xlfn.XLOOKUP($B239,'2013'!$E$5:$E$6900,'2013'!$F$5:$F$6900)</f>
        <v>#N/A</v>
      </c>
      <c r="F239" t="e">
        <f>_xlfn.XLOOKUP($B239,'2016'!$E$5:$E$6900,'2016'!$F$5:$F$6900)</f>
        <v>#N/A</v>
      </c>
      <c r="G239" t="e">
        <f>_xlfn.XLOOKUP($B239,'2019'!$E$5:$E$6900,'2019'!$F$5:$F$6900)</f>
        <v>#N/A</v>
      </c>
      <c r="H239" t="e">
        <f>_xlfn.XLOOKUP($B239,'2022'!$E$5:$E$6914,'2022'!$F$5:$F$6914)</f>
        <v>#N/A</v>
      </c>
    </row>
    <row r="240" spans="2:8" x14ac:dyDescent="0.25">
      <c r="B240">
        <v>237</v>
      </c>
      <c r="C240" t="e">
        <f>_xlfn.XLOOKUP($B240,'2007'!$E$5:$E$10000,'2007'!$F$5:$F$10000)</f>
        <v>#N/A</v>
      </c>
      <c r="D240" t="e">
        <f>_xlfn.XLOOKUP($B240,'2010'!$E$5:$E$6900,'2010'!$F$5:$F$6900)</f>
        <v>#N/A</v>
      </c>
      <c r="E240" t="e">
        <f>_xlfn.XLOOKUP($B240,'2013'!$E$5:$E$6900,'2013'!$F$5:$F$6900)</f>
        <v>#N/A</v>
      </c>
      <c r="F240" t="e">
        <f>_xlfn.XLOOKUP($B240,'2016'!$E$5:$E$6900,'2016'!$F$5:$F$6900)</f>
        <v>#N/A</v>
      </c>
      <c r="G240" t="e">
        <f>_xlfn.XLOOKUP($B240,'2019'!$E$5:$E$6900,'2019'!$F$5:$F$6900)</f>
        <v>#N/A</v>
      </c>
      <c r="H240" t="e">
        <f>_xlfn.XLOOKUP($B240,'2022'!$E$5:$E$6914,'2022'!$F$5:$F$6914)</f>
        <v>#N/A</v>
      </c>
    </row>
    <row r="241" spans="2:8" x14ac:dyDescent="0.25">
      <c r="B241">
        <v>238</v>
      </c>
      <c r="C241" t="e">
        <f>_xlfn.XLOOKUP($B241,'2007'!$E$5:$E$10000,'2007'!$F$5:$F$10000)</f>
        <v>#N/A</v>
      </c>
      <c r="D241">
        <f>_xlfn.XLOOKUP($B241,'2010'!$E$5:$E$6900,'2010'!$F$5:$F$6900)</f>
        <v>-0.12000000000000005</v>
      </c>
      <c r="E241" t="e">
        <f>_xlfn.XLOOKUP($B241,'2013'!$E$5:$E$6900,'2013'!$F$5:$F$6900)</f>
        <v>#N/A</v>
      </c>
      <c r="F241" t="e">
        <f>_xlfn.XLOOKUP($B241,'2016'!$E$5:$E$6900,'2016'!$F$5:$F$6900)</f>
        <v>#N/A</v>
      </c>
      <c r="G241">
        <f>_xlfn.XLOOKUP($B241,'2019'!$E$5:$E$6900,'2019'!$F$5:$F$6900)</f>
        <v>4.0000000000000036E-2</v>
      </c>
      <c r="H241" t="e">
        <f>_xlfn.XLOOKUP($B241,'2022'!$E$5:$E$6914,'2022'!$F$5:$F$6914)</f>
        <v>#N/A</v>
      </c>
    </row>
    <row r="242" spans="2:8" x14ac:dyDescent="0.25">
      <c r="B242">
        <v>239</v>
      </c>
      <c r="C242" t="e">
        <f>_xlfn.XLOOKUP($B242,'2007'!$E$5:$E$10000,'2007'!$F$5:$F$10000)</f>
        <v>#N/A</v>
      </c>
      <c r="D242">
        <f>_xlfn.XLOOKUP($B242,'2010'!$E$5:$E$6900,'2010'!$F$5:$F$6900)</f>
        <v>-8.0000000000000016E-2</v>
      </c>
      <c r="E242">
        <f>_xlfn.XLOOKUP($B242,'2013'!$E$5:$E$6900,'2013'!$F$5:$F$6900)</f>
        <v>-0.12000000000000005</v>
      </c>
      <c r="F242">
        <f>_xlfn.XLOOKUP($B242,'2016'!$E$5:$E$6900,'2016'!$F$5:$F$6900)</f>
        <v>-0.10000000000000003</v>
      </c>
      <c r="G242" t="e">
        <f>_xlfn.XLOOKUP($B242,'2019'!$E$5:$E$6900,'2019'!$F$5:$F$6900)</f>
        <v>#N/A</v>
      </c>
      <c r="H242" t="e">
        <f>_xlfn.XLOOKUP($B242,'2022'!$E$5:$E$6914,'2022'!$F$5:$F$6914)</f>
        <v>#N/A</v>
      </c>
    </row>
    <row r="243" spans="2:8" x14ac:dyDescent="0.25">
      <c r="B243">
        <v>240</v>
      </c>
      <c r="C243" t="e">
        <f>_xlfn.XLOOKUP($B243,'2007'!$E$5:$E$10000,'2007'!$F$5:$F$10000)</f>
        <v>#N/A</v>
      </c>
      <c r="D243" t="e">
        <f>_xlfn.XLOOKUP($B243,'2010'!$E$5:$E$6900,'2010'!$F$5:$F$6900)</f>
        <v>#N/A</v>
      </c>
      <c r="E243" t="e">
        <f>_xlfn.XLOOKUP($B243,'2013'!$E$5:$E$6900,'2013'!$F$5:$F$6900)</f>
        <v>#N/A</v>
      </c>
      <c r="F243" t="e">
        <f>_xlfn.XLOOKUP($B243,'2016'!$E$5:$E$6900,'2016'!$F$5:$F$6900)</f>
        <v>#N/A</v>
      </c>
      <c r="G243" t="e">
        <f>_xlfn.XLOOKUP($B243,'2019'!$E$5:$E$6900,'2019'!$F$5:$F$6900)</f>
        <v>#N/A</v>
      </c>
      <c r="H243" t="e">
        <f>_xlfn.XLOOKUP($B243,'2022'!$E$5:$E$6914,'2022'!$F$5:$F$6914)</f>
        <v>#N/A</v>
      </c>
    </row>
    <row r="244" spans="2:8" x14ac:dyDescent="0.25">
      <c r="B244">
        <v>241</v>
      </c>
      <c r="C244" t="e">
        <f>_xlfn.XLOOKUP($B244,'2007'!$E$5:$E$10000,'2007'!$F$5:$F$10000)</f>
        <v>#N/A</v>
      </c>
      <c r="D244" t="e">
        <f>_xlfn.XLOOKUP($B244,'2010'!$E$5:$E$6900,'2010'!$F$5:$F$6900)</f>
        <v>#N/A</v>
      </c>
      <c r="E244" t="e">
        <f>_xlfn.XLOOKUP($B244,'2013'!$E$5:$E$6900,'2013'!$F$5:$F$6900)</f>
        <v>#N/A</v>
      </c>
      <c r="F244" t="e">
        <f>_xlfn.XLOOKUP($B244,'2016'!$E$5:$E$6900,'2016'!$F$5:$F$6900)</f>
        <v>#N/A</v>
      </c>
      <c r="G244" t="e">
        <f>_xlfn.XLOOKUP($B244,'2019'!$E$5:$E$6900,'2019'!$F$5:$F$6900)</f>
        <v>#N/A</v>
      </c>
      <c r="H244" t="e">
        <f>_xlfn.XLOOKUP($B244,'2022'!$E$5:$E$6914,'2022'!$F$5:$F$6914)</f>
        <v>#N/A</v>
      </c>
    </row>
    <row r="245" spans="2:8" x14ac:dyDescent="0.25">
      <c r="B245">
        <v>242</v>
      </c>
      <c r="C245" t="e">
        <f>_xlfn.XLOOKUP($B245,'2007'!$E$5:$E$10000,'2007'!$F$5:$F$10000)</f>
        <v>#N/A</v>
      </c>
      <c r="D245" t="e">
        <f>_xlfn.XLOOKUP($B245,'2010'!$E$5:$E$6900,'2010'!$F$5:$F$6900)</f>
        <v>#N/A</v>
      </c>
      <c r="E245" t="e">
        <f>_xlfn.XLOOKUP($B245,'2013'!$E$5:$E$6900,'2013'!$F$5:$F$6900)</f>
        <v>#N/A</v>
      </c>
      <c r="F245" t="e">
        <f>_xlfn.XLOOKUP($B245,'2016'!$E$5:$E$6900,'2016'!$F$5:$F$6900)</f>
        <v>#N/A</v>
      </c>
      <c r="G245" t="e">
        <f>_xlfn.XLOOKUP($B245,'2019'!$E$5:$E$6900,'2019'!$F$5:$F$6900)</f>
        <v>#N/A</v>
      </c>
      <c r="H245" t="e">
        <f>_xlfn.XLOOKUP($B245,'2022'!$E$5:$E$6914,'2022'!$F$5:$F$6914)</f>
        <v>#N/A</v>
      </c>
    </row>
    <row r="246" spans="2:8" x14ac:dyDescent="0.25">
      <c r="B246">
        <v>243</v>
      </c>
      <c r="C246" t="e">
        <f>_xlfn.XLOOKUP($B246,'2007'!$E$5:$E$10000,'2007'!$F$5:$F$10000)</f>
        <v>#N/A</v>
      </c>
      <c r="D246" t="e">
        <f>_xlfn.XLOOKUP($B246,'2010'!$E$5:$E$6900,'2010'!$F$5:$F$6900)</f>
        <v>#N/A</v>
      </c>
      <c r="E246" t="e">
        <f>_xlfn.XLOOKUP($B246,'2013'!$E$5:$E$6900,'2013'!$F$5:$F$6900)</f>
        <v>#N/A</v>
      </c>
      <c r="F246" t="e">
        <f>_xlfn.XLOOKUP($B246,'2016'!$E$5:$E$6900,'2016'!$F$5:$F$6900)</f>
        <v>#N/A</v>
      </c>
      <c r="G246" t="e">
        <f>_xlfn.XLOOKUP($B246,'2019'!$E$5:$E$6900,'2019'!$F$5:$F$6900)</f>
        <v>#N/A</v>
      </c>
      <c r="H246" t="e">
        <f>_xlfn.XLOOKUP($B246,'2022'!$E$5:$E$6914,'2022'!$F$5:$F$6914)</f>
        <v>#N/A</v>
      </c>
    </row>
    <row r="247" spans="2:8" x14ac:dyDescent="0.25">
      <c r="B247">
        <v>244</v>
      </c>
      <c r="C247" t="e">
        <f>_xlfn.XLOOKUP($B247,'2007'!$E$5:$E$10000,'2007'!$F$5:$F$10000)</f>
        <v>#N/A</v>
      </c>
      <c r="D247" t="e">
        <f>_xlfn.XLOOKUP($B247,'2010'!$E$5:$E$6900,'2010'!$F$5:$F$6900)</f>
        <v>#N/A</v>
      </c>
      <c r="E247" t="e">
        <f>_xlfn.XLOOKUP($B247,'2013'!$E$5:$E$6900,'2013'!$F$5:$F$6900)</f>
        <v>#N/A</v>
      </c>
      <c r="F247" t="e">
        <f>_xlfn.XLOOKUP($B247,'2016'!$E$5:$E$6900,'2016'!$F$5:$F$6900)</f>
        <v>#N/A</v>
      </c>
      <c r="G247" t="e">
        <f>_xlfn.XLOOKUP($B247,'2019'!$E$5:$E$6900,'2019'!$F$5:$F$6900)</f>
        <v>#N/A</v>
      </c>
      <c r="H247" t="e">
        <f>_xlfn.XLOOKUP($B247,'2022'!$E$5:$E$6914,'2022'!$F$5:$F$6914)</f>
        <v>#N/A</v>
      </c>
    </row>
    <row r="248" spans="2:8" x14ac:dyDescent="0.25">
      <c r="B248">
        <v>245</v>
      </c>
      <c r="C248" t="e">
        <f>_xlfn.XLOOKUP($B248,'2007'!$E$5:$E$10000,'2007'!$F$5:$F$10000)</f>
        <v>#N/A</v>
      </c>
      <c r="D248" t="e">
        <f>_xlfn.XLOOKUP($B248,'2010'!$E$5:$E$6900,'2010'!$F$5:$F$6900)</f>
        <v>#N/A</v>
      </c>
      <c r="E248" t="e">
        <f>_xlfn.XLOOKUP($B248,'2013'!$E$5:$E$6900,'2013'!$F$5:$F$6900)</f>
        <v>#N/A</v>
      </c>
      <c r="F248" t="e">
        <f>_xlfn.XLOOKUP($B248,'2016'!$E$5:$E$6900,'2016'!$F$5:$F$6900)</f>
        <v>#N/A</v>
      </c>
      <c r="G248" t="e">
        <f>_xlfn.XLOOKUP($B248,'2019'!$E$5:$E$6900,'2019'!$F$5:$F$6900)</f>
        <v>#N/A</v>
      </c>
      <c r="H248" t="e">
        <f>_xlfn.XLOOKUP($B248,'2022'!$E$5:$E$6914,'2022'!$F$5:$F$6914)</f>
        <v>#N/A</v>
      </c>
    </row>
    <row r="249" spans="2:8" x14ac:dyDescent="0.25">
      <c r="B249">
        <v>246</v>
      </c>
      <c r="C249">
        <f>_xlfn.XLOOKUP($B249,'2007'!$E$5:$E$10000,'2007'!$F$5:$F$10000)</f>
        <v>0.13999999999999996</v>
      </c>
      <c r="D249" t="e">
        <f>_xlfn.XLOOKUP($B249,'2010'!$E$5:$E$6900,'2010'!$F$5:$F$6900)</f>
        <v>#N/A</v>
      </c>
      <c r="E249" t="e">
        <f>_xlfn.XLOOKUP($B249,'2013'!$E$5:$E$6900,'2013'!$F$5:$F$6900)</f>
        <v>#N/A</v>
      </c>
      <c r="F249" t="e">
        <f>_xlfn.XLOOKUP($B249,'2016'!$E$5:$E$6900,'2016'!$F$5:$F$6900)</f>
        <v>#N/A</v>
      </c>
      <c r="G249" t="e">
        <f>_xlfn.XLOOKUP($B249,'2019'!$E$5:$E$6900,'2019'!$F$5:$F$6900)</f>
        <v>#N/A</v>
      </c>
      <c r="H249">
        <f>_xlfn.XLOOKUP($B249,'2022'!$E$5:$E$6914,'2022'!$F$5:$F$6914)</f>
        <v>0.11000000000000004</v>
      </c>
    </row>
    <row r="250" spans="2:8" x14ac:dyDescent="0.25">
      <c r="B250">
        <v>247</v>
      </c>
      <c r="C250" t="e">
        <f>_xlfn.XLOOKUP($B250,'2007'!$E$5:$E$10000,'2007'!$F$5:$F$10000)</f>
        <v>#N/A</v>
      </c>
      <c r="D250" t="e">
        <f>_xlfn.XLOOKUP($B250,'2010'!$E$5:$E$6900,'2010'!$F$5:$F$6900)</f>
        <v>#N/A</v>
      </c>
      <c r="E250" t="e">
        <f>_xlfn.XLOOKUP($B250,'2013'!$E$5:$E$6900,'2013'!$F$5:$F$6900)</f>
        <v>#N/A</v>
      </c>
      <c r="F250">
        <f>_xlfn.XLOOKUP($B250,'2016'!$E$5:$E$6900,'2016'!$F$5:$F$6900)</f>
        <v>-6.0000000000000053E-2</v>
      </c>
      <c r="G250" t="e">
        <f>_xlfn.XLOOKUP($B250,'2019'!$E$5:$E$6900,'2019'!$F$5:$F$6900)</f>
        <v>#N/A</v>
      </c>
      <c r="H250" t="e">
        <f>_xlfn.XLOOKUP($B250,'2022'!$E$5:$E$6914,'2022'!$F$5:$F$6914)</f>
        <v>#N/A</v>
      </c>
    </row>
    <row r="251" spans="2:8" x14ac:dyDescent="0.25">
      <c r="B251">
        <v>248</v>
      </c>
      <c r="C251" t="e">
        <f>_xlfn.XLOOKUP($B251,'2007'!$E$5:$E$10000,'2007'!$F$5:$F$10000)</f>
        <v>#N/A</v>
      </c>
      <c r="D251">
        <f>_xlfn.XLOOKUP($B251,'2010'!$E$5:$E$6900,'2010'!$F$5:$F$6900)</f>
        <v>-8.0000000000000016E-2</v>
      </c>
      <c r="E251" t="e">
        <f>_xlfn.XLOOKUP($B251,'2013'!$E$5:$E$6900,'2013'!$F$5:$F$6900)</f>
        <v>#N/A</v>
      </c>
      <c r="F251" t="e">
        <f>_xlfn.XLOOKUP($B251,'2016'!$E$5:$E$6900,'2016'!$F$5:$F$6900)</f>
        <v>#N/A</v>
      </c>
      <c r="G251" t="e">
        <f>_xlfn.XLOOKUP($B251,'2019'!$E$5:$E$6900,'2019'!$F$5:$F$6900)</f>
        <v>#N/A</v>
      </c>
      <c r="H251" t="e">
        <f>_xlfn.XLOOKUP($B251,'2022'!$E$5:$E$6914,'2022'!$F$5:$F$6914)</f>
        <v>#N/A</v>
      </c>
    </row>
    <row r="252" spans="2:8" x14ac:dyDescent="0.25">
      <c r="B252">
        <v>249</v>
      </c>
      <c r="C252" t="e">
        <f>_xlfn.XLOOKUP($B252,'2007'!$E$5:$E$10000,'2007'!$F$5:$F$10000)</f>
        <v>#N/A</v>
      </c>
      <c r="D252" t="e">
        <f>_xlfn.XLOOKUP($B252,'2010'!$E$5:$E$6900,'2010'!$F$5:$F$6900)</f>
        <v>#N/A</v>
      </c>
      <c r="E252" t="e">
        <f>_xlfn.XLOOKUP($B252,'2013'!$E$5:$E$6900,'2013'!$F$5:$F$6900)</f>
        <v>#N/A</v>
      </c>
      <c r="F252" t="e">
        <f>_xlfn.XLOOKUP($B252,'2016'!$E$5:$E$6900,'2016'!$F$5:$F$6900)</f>
        <v>#N/A</v>
      </c>
      <c r="G252" t="e">
        <f>_xlfn.XLOOKUP($B252,'2019'!$E$5:$E$6900,'2019'!$F$5:$F$6900)</f>
        <v>#N/A</v>
      </c>
      <c r="H252" t="e">
        <f>_xlfn.XLOOKUP($B252,'2022'!$E$5:$E$6914,'2022'!$F$5:$F$6914)</f>
        <v>#N/A</v>
      </c>
    </row>
    <row r="253" spans="2:8" x14ac:dyDescent="0.25">
      <c r="B253">
        <v>250</v>
      </c>
      <c r="C253" t="e">
        <f>_xlfn.XLOOKUP($B253,'2007'!$E$5:$E$10000,'2007'!$F$5:$F$10000)</f>
        <v>#N/A</v>
      </c>
      <c r="D253" t="e">
        <f>_xlfn.XLOOKUP($B253,'2010'!$E$5:$E$6900,'2010'!$F$5:$F$6900)</f>
        <v>#N/A</v>
      </c>
      <c r="E253" t="e">
        <f>_xlfn.XLOOKUP($B253,'2013'!$E$5:$E$6900,'2013'!$F$5:$F$6900)</f>
        <v>#N/A</v>
      </c>
      <c r="F253" t="e">
        <f>_xlfn.XLOOKUP($B253,'2016'!$E$5:$E$6900,'2016'!$F$5:$F$6900)</f>
        <v>#N/A</v>
      </c>
      <c r="G253" t="e">
        <f>_xlfn.XLOOKUP($B253,'2019'!$E$5:$E$6900,'2019'!$F$5:$F$6900)</f>
        <v>#N/A</v>
      </c>
      <c r="H253" t="e">
        <f>_xlfn.XLOOKUP($B253,'2022'!$E$5:$E$6914,'2022'!$F$5:$F$6914)</f>
        <v>#N/A</v>
      </c>
    </row>
    <row r="254" spans="2:8" x14ac:dyDescent="0.25">
      <c r="B254">
        <v>251</v>
      </c>
      <c r="C254" t="e">
        <f>_xlfn.XLOOKUP($B254,'2007'!$E$5:$E$10000,'2007'!$F$5:$F$10000)</f>
        <v>#N/A</v>
      </c>
      <c r="D254" t="e">
        <f>_xlfn.XLOOKUP($B254,'2010'!$E$5:$E$6900,'2010'!$F$5:$F$6900)</f>
        <v>#N/A</v>
      </c>
      <c r="E254" t="e">
        <f>_xlfn.XLOOKUP($B254,'2013'!$E$5:$E$6900,'2013'!$F$5:$F$6900)</f>
        <v>#N/A</v>
      </c>
      <c r="F254" t="e">
        <f>_xlfn.XLOOKUP($B254,'2016'!$E$5:$E$6900,'2016'!$F$5:$F$6900)</f>
        <v>#N/A</v>
      </c>
      <c r="G254" t="e">
        <f>_xlfn.XLOOKUP($B254,'2019'!$E$5:$E$6900,'2019'!$F$5:$F$6900)</f>
        <v>#N/A</v>
      </c>
      <c r="H254" t="e">
        <f>_xlfn.XLOOKUP($B254,'2022'!$E$5:$E$6914,'2022'!$F$5:$F$6914)</f>
        <v>#N/A</v>
      </c>
    </row>
    <row r="255" spans="2:8" x14ac:dyDescent="0.25">
      <c r="B255">
        <v>252</v>
      </c>
      <c r="C255" t="e">
        <f>_xlfn.XLOOKUP($B255,'2007'!$E$5:$E$10000,'2007'!$F$5:$F$10000)</f>
        <v>#N/A</v>
      </c>
      <c r="D255" t="e">
        <f>_xlfn.XLOOKUP($B255,'2010'!$E$5:$E$6900,'2010'!$F$5:$F$6900)</f>
        <v>#N/A</v>
      </c>
      <c r="E255">
        <f>_xlfn.XLOOKUP($B255,'2013'!$E$5:$E$6900,'2013'!$F$5:$F$6900)</f>
        <v>-0.10000000000000003</v>
      </c>
      <c r="F255" t="e">
        <f>_xlfn.XLOOKUP($B255,'2016'!$E$5:$E$6900,'2016'!$F$5:$F$6900)</f>
        <v>#N/A</v>
      </c>
      <c r="G255" t="e">
        <f>_xlfn.XLOOKUP($B255,'2019'!$E$5:$E$6900,'2019'!$F$5:$F$6900)</f>
        <v>#N/A</v>
      </c>
      <c r="H255" t="e">
        <f>_xlfn.XLOOKUP($B255,'2022'!$E$5:$E$6914,'2022'!$F$5:$F$6914)</f>
        <v>#N/A</v>
      </c>
    </row>
    <row r="256" spans="2:8" x14ac:dyDescent="0.25">
      <c r="B256">
        <v>253</v>
      </c>
      <c r="C256" t="e">
        <f>_xlfn.XLOOKUP($B256,'2007'!$E$5:$E$10000,'2007'!$F$5:$F$10000)</f>
        <v>#N/A</v>
      </c>
      <c r="D256">
        <f>_xlfn.XLOOKUP($B256,'2010'!$E$5:$E$6900,'2010'!$F$5:$F$6900)</f>
        <v>-6.0000000000000053E-2</v>
      </c>
      <c r="E256">
        <f>_xlfn.XLOOKUP($B256,'2013'!$E$5:$E$6900,'2013'!$F$5:$F$6900)</f>
        <v>-4.0000000000000036E-2</v>
      </c>
      <c r="F256" t="e">
        <f>_xlfn.XLOOKUP($B256,'2016'!$E$5:$E$6900,'2016'!$F$5:$F$6900)</f>
        <v>#N/A</v>
      </c>
      <c r="G256" t="e">
        <f>_xlfn.XLOOKUP($B256,'2019'!$E$5:$E$6900,'2019'!$F$5:$F$6900)</f>
        <v>#N/A</v>
      </c>
      <c r="H256">
        <f>_xlfn.XLOOKUP($B256,'2022'!$E$5:$E$6914,'2022'!$F$5:$F$6914)</f>
        <v>0.13999999999999996</v>
      </c>
    </row>
    <row r="257" spans="2:8" x14ac:dyDescent="0.25">
      <c r="B257">
        <v>254</v>
      </c>
      <c r="C257" t="e">
        <f>_xlfn.XLOOKUP($B257,'2007'!$E$5:$E$10000,'2007'!$F$5:$F$10000)</f>
        <v>#N/A</v>
      </c>
      <c r="D257" t="e">
        <f>_xlfn.XLOOKUP($B257,'2010'!$E$5:$E$6900,'2010'!$F$5:$F$6900)</f>
        <v>#N/A</v>
      </c>
      <c r="E257" t="e">
        <f>_xlfn.XLOOKUP($B257,'2013'!$E$5:$E$6900,'2013'!$F$5:$F$6900)</f>
        <v>#N/A</v>
      </c>
      <c r="F257">
        <f>_xlfn.XLOOKUP($B257,'2016'!$E$5:$E$6900,'2016'!$F$5:$F$6900)</f>
        <v>-6.0000000000000053E-2</v>
      </c>
      <c r="G257" t="e">
        <f>_xlfn.XLOOKUP($B257,'2019'!$E$5:$E$6900,'2019'!$F$5:$F$6900)</f>
        <v>#N/A</v>
      </c>
      <c r="H257" t="e">
        <f>_xlfn.XLOOKUP($B257,'2022'!$E$5:$E$6914,'2022'!$F$5:$F$6914)</f>
        <v>#N/A</v>
      </c>
    </row>
    <row r="258" spans="2:8" x14ac:dyDescent="0.25">
      <c r="B258">
        <v>255</v>
      </c>
      <c r="C258" t="e">
        <f>_xlfn.XLOOKUP($B258,'2007'!$E$5:$E$10000,'2007'!$F$5:$F$10000)</f>
        <v>#N/A</v>
      </c>
      <c r="D258" t="e">
        <f>_xlfn.XLOOKUP($B258,'2010'!$E$5:$E$6900,'2010'!$F$5:$F$6900)</f>
        <v>#N/A</v>
      </c>
      <c r="E258">
        <f>_xlfn.XLOOKUP($B258,'2013'!$E$5:$E$6900,'2013'!$F$5:$F$6900)</f>
        <v>-4.0000000000000036E-2</v>
      </c>
      <c r="F258" t="e">
        <f>_xlfn.XLOOKUP($B258,'2016'!$E$5:$E$6900,'2016'!$F$5:$F$6900)</f>
        <v>#N/A</v>
      </c>
      <c r="G258" t="e">
        <f>_xlfn.XLOOKUP($B258,'2019'!$E$5:$E$6900,'2019'!$F$5:$F$6900)</f>
        <v>#N/A</v>
      </c>
      <c r="H258" t="e">
        <f>_xlfn.XLOOKUP($B258,'2022'!$E$5:$E$6914,'2022'!$F$5:$F$6914)</f>
        <v>#N/A</v>
      </c>
    </row>
    <row r="259" spans="2:8" x14ac:dyDescent="0.25">
      <c r="B259">
        <v>256</v>
      </c>
      <c r="C259" t="e">
        <f>_xlfn.XLOOKUP($B259,'2007'!$E$5:$E$10000,'2007'!$F$5:$F$10000)</f>
        <v>#N/A</v>
      </c>
      <c r="D259">
        <f>_xlfn.XLOOKUP($B259,'2010'!$E$5:$E$6900,'2010'!$F$5:$F$6900)</f>
        <v>-7.0000000000000007E-2</v>
      </c>
      <c r="E259" t="e">
        <f>_xlfn.XLOOKUP($B259,'2013'!$E$5:$E$6900,'2013'!$F$5:$F$6900)</f>
        <v>#N/A</v>
      </c>
      <c r="F259" t="e">
        <f>_xlfn.XLOOKUP($B259,'2016'!$E$5:$E$6900,'2016'!$F$5:$F$6900)</f>
        <v>#N/A</v>
      </c>
      <c r="G259" t="e">
        <f>_xlfn.XLOOKUP($B259,'2019'!$E$5:$E$6900,'2019'!$F$5:$F$6900)</f>
        <v>#N/A</v>
      </c>
      <c r="H259" t="e">
        <f>_xlfn.XLOOKUP($B259,'2022'!$E$5:$E$6914,'2022'!$F$5:$F$6914)</f>
        <v>#N/A</v>
      </c>
    </row>
    <row r="260" spans="2:8" x14ac:dyDescent="0.25">
      <c r="B260">
        <v>257</v>
      </c>
      <c r="C260" t="e">
        <f>_xlfn.XLOOKUP($B260,'2007'!$E$5:$E$10000,'2007'!$F$5:$F$10000)</f>
        <v>#N/A</v>
      </c>
      <c r="D260" t="e">
        <f>_xlfn.XLOOKUP($B260,'2010'!$E$5:$E$6900,'2010'!$F$5:$F$6900)</f>
        <v>#N/A</v>
      </c>
      <c r="E260" t="e">
        <f>_xlfn.XLOOKUP($B260,'2013'!$E$5:$E$6900,'2013'!$F$5:$F$6900)</f>
        <v>#N/A</v>
      </c>
      <c r="F260" t="e">
        <f>_xlfn.XLOOKUP($B260,'2016'!$E$5:$E$6900,'2016'!$F$5:$F$6900)</f>
        <v>#N/A</v>
      </c>
      <c r="G260" t="e">
        <f>_xlfn.XLOOKUP($B260,'2019'!$E$5:$E$6900,'2019'!$F$5:$F$6900)</f>
        <v>#N/A</v>
      </c>
      <c r="H260" t="e">
        <f>_xlfn.XLOOKUP($B260,'2022'!$E$5:$E$6914,'2022'!$F$5:$F$6914)</f>
        <v>#N/A</v>
      </c>
    </row>
    <row r="261" spans="2:8" x14ac:dyDescent="0.25">
      <c r="B261">
        <v>258</v>
      </c>
      <c r="C261" t="e">
        <f>_xlfn.XLOOKUP($B261,'2007'!$E$5:$E$10000,'2007'!$F$5:$F$10000)</f>
        <v>#N/A</v>
      </c>
      <c r="D261" t="e">
        <f>_xlfn.XLOOKUP($B261,'2010'!$E$5:$E$6900,'2010'!$F$5:$F$6900)</f>
        <v>#N/A</v>
      </c>
      <c r="E261" t="e">
        <f>_xlfn.XLOOKUP($B261,'2013'!$E$5:$E$6900,'2013'!$F$5:$F$6900)</f>
        <v>#N/A</v>
      </c>
      <c r="F261" t="e">
        <f>_xlfn.XLOOKUP($B261,'2016'!$E$5:$E$6900,'2016'!$F$5:$F$6900)</f>
        <v>#N/A</v>
      </c>
      <c r="G261" t="e">
        <f>_xlfn.XLOOKUP($B261,'2019'!$E$5:$E$6900,'2019'!$F$5:$F$6900)</f>
        <v>#N/A</v>
      </c>
      <c r="H261" t="e">
        <f>_xlfn.XLOOKUP($B261,'2022'!$E$5:$E$6914,'2022'!$F$5:$F$6914)</f>
        <v>#N/A</v>
      </c>
    </row>
    <row r="262" spans="2:8" x14ac:dyDescent="0.25">
      <c r="B262">
        <v>259</v>
      </c>
      <c r="C262" t="e">
        <f>_xlfn.XLOOKUP($B262,'2007'!$E$5:$E$10000,'2007'!$F$5:$F$10000)</f>
        <v>#N/A</v>
      </c>
      <c r="D262" t="e">
        <f>_xlfn.XLOOKUP($B262,'2010'!$E$5:$E$6900,'2010'!$F$5:$F$6900)</f>
        <v>#N/A</v>
      </c>
      <c r="E262" t="e">
        <f>_xlfn.XLOOKUP($B262,'2013'!$E$5:$E$6900,'2013'!$F$5:$F$6900)</f>
        <v>#N/A</v>
      </c>
      <c r="F262" t="e">
        <f>_xlfn.XLOOKUP($B262,'2016'!$E$5:$E$6900,'2016'!$F$5:$F$6900)</f>
        <v>#N/A</v>
      </c>
      <c r="G262">
        <f>_xlfn.XLOOKUP($B262,'2019'!$E$5:$E$6900,'2019'!$F$5:$F$6900)</f>
        <v>-2.0000000000000018E-2</v>
      </c>
      <c r="H262">
        <f>_xlfn.XLOOKUP($B262,'2022'!$E$5:$E$6914,'2022'!$F$5:$F$6914)</f>
        <v>0.10000000000000003</v>
      </c>
    </row>
    <row r="263" spans="2:8" x14ac:dyDescent="0.25">
      <c r="B263">
        <v>260</v>
      </c>
      <c r="C263">
        <f>_xlfn.XLOOKUP($B263,'2007'!$E$5:$E$10000,'2007'!$F$5:$F$10000)</f>
        <v>0.13999999999999996</v>
      </c>
      <c r="D263">
        <f>_xlfn.XLOOKUP($B263,'2010'!$E$5:$E$6900,'2010'!$F$5:$F$6900)</f>
        <v>-9.0000000000000024E-2</v>
      </c>
      <c r="E263" t="e">
        <f>_xlfn.XLOOKUP($B263,'2013'!$E$5:$E$6900,'2013'!$F$5:$F$6900)</f>
        <v>#N/A</v>
      </c>
      <c r="F263">
        <f>_xlfn.XLOOKUP($B263,'2016'!$E$5:$E$6900,'2016'!$F$5:$F$6900)</f>
        <v>-4.0000000000000036E-2</v>
      </c>
      <c r="G263" t="e">
        <f>_xlfn.XLOOKUP($B263,'2019'!$E$5:$E$6900,'2019'!$F$5:$F$6900)</f>
        <v>#N/A</v>
      </c>
      <c r="H263" t="e">
        <f>_xlfn.XLOOKUP($B263,'2022'!$E$5:$E$6914,'2022'!$F$5:$F$6914)</f>
        <v>#N/A</v>
      </c>
    </row>
    <row r="264" spans="2:8" x14ac:dyDescent="0.25">
      <c r="B264">
        <v>261</v>
      </c>
      <c r="C264" t="e">
        <f>_xlfn.XLOOKUP($B264,'2007'!$E$5:$E$10000,'2007'!$F$5:$F$10000)</f>
        <v>#N/A</v>
      </c>
      <c r="D264" t="e">
        <f>_xlfn.XLOOKUP($B264,'2010'!$E$5:$E$6900,'2010'!$F$5:$F$6900)</f>
        <v>#N/A</v>
      </c>
      <c r="E264" t="e">
        <f>_xlfn.XLOOKUP($B264,'2013'!$E$5:$E$6900,'2013'!$F$5:$F$6900)</f>
        <v>#N/A</v>
      </c>
      <c r="F264">
        <f>_xlfn.XLOOKUP($B264,'2016'!$E$5:$E$6900,'2016'!$F$5:$F$6900)</f>
        <v>-0.10000000000000003</v>
      </c>
      <c r="G264" t="e">
        <f>_xlfn.XLOOKUP($B264,'2019'!$E$5:$E$6900,'2019'!$F$5:$F$6900)</f>
        <v>#N/A</v>
      </c>
      <c r="H264">
        <f>_xlfn.XLOOKUP($B264,'2022'!$E$5:$E$6914,'2022'!$F$5:$F$6914)</f>
        <v>0.15000000000000002</v>
      </c>
    </row>
    <row r="265" spans="2:8" x14ac:dyDescent="0.25">
      <c r="B265">
        <v>262</v>
      </c>
      <c r="C265" t="e">
        <f>_xlfn.XLOOKUP($B265,'2007'!$E$5:$E$10000,'2007'!$F$5:$F$10000)</f>
        <v>#N/A</v>
      </c>
      <c r="D265" t="e">
        <f>_xlfn.XLOOKUP($B265,'2010'!$E$5:$E$6900,'2010'!$F$5:$F$6900)</f>
        <v>#N/A</v>
      </c>
      <c r="E265">
        <f>_xlfn.XLOOKUP($B265,'2013'!$E$5:$E$6900,'2013'!$F$5:$F$6900)</f>
        <v>-8.0000000000000016E-2</v>
      </c>
      <c r="F265" t="e">
        <f>_xlfn.XLOOKUP($B265,'2016'!$E$5:$E$6900,'2016'!$F$5:$F$6900)</f>
        <v>#N/A</v>
      </c>
      <c r="G265" t="e">
        <f>_xlfn.XLOOKUP($B265,'2019'!$E$5:$E$6900,'2019'!$F$5:$F$6900)</f>
        <v>#N/A</v>
      </c>
      <c r="H265" t="e">
        <f>_xlfn.XLOOKUP($B265,'2022'!$E$5:$E$6914,'2022'!$F$5:$F$6914)</f>
        <v>#N/A</v>
      </c>
    </row>
    <row r="266" spans="2:8" x14ac:dyDescent="0.25">
      <c r="B266">
        <v>263</v>
      </c>
      <c r="C266" t="e">
        <f>_xlfn.XLOOKUP($B266,'2007'!$E$5:$E$10000,'2007'!$F$5:$F$10000)</f>
        <v>#N/A</v>
      </c>
      <c r="D266" t="e">
        <f>_xlfn.XLOOKUP($B266,'2010'!$E$5:$E$6900,'2010'!$F$5:$F$6900)</f>
        <v>#N/A</v>
      </c>
      <c r="E266" t="e">
        <f>_xlfn.XLOOKUP($B266,'2013'!$E$5:$E$6900,'2013'!$F$5:$F$6900)</f>
        <v>#N/A</v>
      </c>
      <c r="F266" t="e">
        <f>_xlfn.XLOOKUP($B266,'2016'!$E$5:$E$6900,'2016'!$F$5:$F$6900)</f>
        <v>#N/A</v>
      </c>
      <c r="G266" t="e">
        <f>_xlfn.XLOOKUP($B266,'2019'!$E$5:$E$6900,'2019'!$F$5:$F$6900)</f>
        <v>#N/A</v>
      </c>
      <c r="H266" t="e">
        <f>_xlfn.XLOOKUP($B266,'2022'!$E$5:$E$6914,'2022'!$F$5:$F$6914)</f>
        <v>#N/A</v>
      </c>
    </row>
    <row r="267" spans="2:8" x14ac:dyDescent="0.25">
      <c r="B267">
        <v>264</v>
      </c>
      <c r="C267" t="e">
        <f>_xlfn.XLOOKUP($B267,'2007'!$E$5:$E$10000,'2007'!$F$5:$F$10000)</f>
        <v>#N/A</v>
      </c>
      <c r="D267" t="e">
        <f>_xlfn.XLOOKUP($B267,'2010'!$E$5:$E$6900,'2010'!$F$5:$F$6900)</f>
        <v>#N/A</v>
      </c>
      <c r="E267" t="e">
        <f>_xlfn.XLOOKUP($B267,'2013'!$E$5:$E$6900,'2013'!$F$5:$F$6900)</f>
        <v>#N/A</v>
      </c>
      <c r="F267" t="e">
        <f>_xlfn.XLOOKUP($B267,'2016'!$E$5:$E$6900,'2016'!$F$5:$F$6900)</f>
        <v>#N/A</v>
      </c>
      <c r="G267" t="e">
        <f>_xlfn.XLOOKUP($B267,'2019'!$E$5:$E$6900,'2019'!$F$5:$F$6900)</f>
        <v>#N/A</v>
      </c>
      <c r="H267" t="e">
        <f>_xlfn.XLOOKUP($B267,'2022'!$E$5:$E$6914,'2022'!$F$5:$F$6914)</f>
        <v>#N/A</v>
      </c>
    </row>
    <row r="268" spans="2:8" x14ac:dyDescent="0.25">
      <c r="B268">
        <v>265</v>
      </c>
      <c r="C268" t="e">
        <f>_xlfn.XLOOKUP($B268,'2007'!$E$5:$E$10000,'2007'!$F$5:$F$10000)</f>
        <v>#N/A</v>
      </c>
      <c r="D268" t="e">
        <f>_xlfn.XLOOKUP($B268,'2010'!$E$5:$E$6900,'2010'!$F$5:$F$6900)</f>
        <v>#N/A</v>
      </c>
      <c r="E268" t="e">
        <f>_xlfn.XLOOKUP($B268,'2013'!$E$5:$E$6900,'2013'!$F$5:$F$6900)</f>
        <v>#N/A</v>
      </c>
      <c r="F268" t="e">
        <f>_xlfn.XLOOKUP($B268,'2016'!$E$5:$E$6900,'2016'!$F$5:$F$6900)</f>
        <v>#N/A</v>
      </c>
      <c r="G268" t="e">
        <f>_xlfn.XLOOKUP($B268,'2019'!$E$5:$E$6900,'2019'!$F$5:$F$6900)</f>
        <v>#N/A</v>
      </c>
      <c r="H268" t="e">
        <f>_xlfn.XLOOKUP($B268,'2022'!$E$5:$E$6914,'2022'!$F$5:$F$6914)</f>
        <v>#N/A</v>
      </c>
    </row>
    <row r="269" spans="2:8" x14ac:dyDescent="0.25">
      <c r="B269">
        <v>266</v>
      </c>
      <c r="C269" t="e">
        <f>_xlfn.XLOOKUP($B269,'2007'!$E$5:$E$10000,'2007'!$F$5:$F$10000)</f>
        <v>#N/A</v>
      </c>
      <c r="D269">
        <f>_xlfn.XLOOKUP($B269,'2010'!$E$5:$E$6900,'2010'!$F$5:$F$6900)</f>
        <v>-0.12000000000000005</v>
      </c>
      <c r="E269" t="e">
        <f>_xlfn.XLOOKUP($B269,'2013'!$E$5:$E$6900,'2013'!$F$5:$F$6900)</f>
        <v>#N/A</v>
      </c>
      <c r="F269">
        <f>_xlfn.XLOOKUP($B269,'2016'!$E$5:$E$6900,'2016'!$F$5:$F$6900)</f>
        <v>-0.10000000000000003</v>
      </c>
      <c r="G269" t="e">
        <f>_xlfn.XLOOKUP($B269,'2019'!$E$5:$E$6900,'2019'!$F$5:$F$6900)</f>
        <v>#N/A</v>
      </c>
      <c r="H269" t="e">
        <f>_xlfn.XLOOKUP($B269,'2022'!$E$5:$E$6914,'2022'!$F$5:$F$6914)</f>
        <v>#N/A</v>
      </c>
    </row>
    <row r="270" spans="2:8" x14ac:dyDescent="0.25">
      <c r="B270">
        <v>267</v>
      </c>
      <c r="C270" t="e">
        <f>_xlfn.XLOOKUP($B270,'2007'!$E$5:$E$10000,'2007'!$F$5:$F$10000)</f>
        <v>#N/A</v>
      </c>
      <c r="D270">
        <f>_xlfn.XLOOKUP($B270,'2010'!$E$5:$E$6900,'2010'!$F$5:$F$6900)</f>
        <v>-3.0000000000000027E-2</v>
      </c>
      <c r="E270">
        <f>_xlfn.XLOOKUP($B270,'2013'!$E$5:$E$6900,'2013'!$F$5:$F$6900)</f>
        <v>-6.0000000000000053E-2</v>
      </c>
      <c r="F270" t="e">
        <f>_xlfn.XLOOKUP($B270,'2016'!$E$5:$E$6900,'2016'!$F$5:$F$6900)</f>
        <v>#N/A</v>
      </c>
      <c r="G270" t="e">
        <f>_xlfn.XLOOKUP($B270,'2019'!$E$5:$E$6900,'2019'!$F$5:$F$6900)</f>
        <v>#N/A</v>
      </c>
      <c r="H270" t="e">
        <f>_xlfn.XLOOKUP($B270,'2022'!$E$5:$E$6914,'2022'!$F$5:$F$6914)</f>
        <v>#N/A</v>
      </c>
    </row>
    <row r="271" spans="2:8" x14ac:dyDescent="0.25">
      <c r="B271">
        <v>268</v>
      </c>
      <c r="C271" t="e">
        <f>_xlfn.XLOOKUP($B271,'2007'!$E$5:$E$10000,'2007'!$F$5:$F$10000)</f>
        <v>#N/A</v>
      </c>
      <c r="D271" t="e">
        <f>_xlfn.XLOOKUP($B271,'2010'!$E$5:$E$6900,'2010'!$F$5:$F$6900)</f>
        <v>#N/A</v>
      </c>
      <c r="E271" t="e">
        <f>_xlfn.XLOOKUP($B271,'2013'!$E$5:$E$6900,'2013'!$F$5:$F$6900)</f>
        <v>#N/A</v>
      </c>
      <c r="F271">
        <f>_xlfn.XLOOKUP($B271,'2016'!$E$5:$E$6900,'2016'!$F$5:$F$6900)</f>
        <v>-8.0000000000000016E-2</v>
      </c>
      <c r="G271" t="e">
        <f>_xlfn.XLOOKUP($B271,'2019'!$E$5:$E$6900,'2019'!$F$5:$F$6900)</f>
        <v>#N/A</v>
      </c>
      <c r="H271" t="e">
        <f>_xlfn.XLOOKUP($B271,'2022'!$E$5:$E$6914,'2022'!$F$5:$F$6914)</f>
        <v>#N/A</v>
      </c>
    </row>
    <row r="272" spans="2:8" x14ac:dyDescent="0.25">
      <c r="B272">
        <v>269</v>
      </c>
      <c r="C272" t="e">
        <f>_xlfn.XLOOKUP($B272,'2007'!$E$5:$E$10000,'2007'!$F$5:$F$10000)</f>
        <v>#N/A</v>
      </c>
      <c r="D272" t="e">
        <f>_xlfn.XLOOKUP($B272,'2010'!$E$5:$E$6900,'2010'!$F$5:$F$6900)</f>
        <v>#N/A</v>
      </c>
      <c r="E272" t="e">
        <f>_xlfn.XLOOKUP($B272,'2013'!$E$5:$E$6900,'2013'!$F$5:$F$6900)</f>
        <v>#N/A</v>
      </c>
      <c r="F272" t="e">
        <f>_xlfn.XLOOKUP($B272,'2016'!$E$5:$E$6900,'2016'!$F$5:$F$6900)</f>
        <v>#N/A</v>
      </c>
      <c r="G272" t="e">
        <f>_xlfn.XLOOKUP($B272,'2019'!$E$5:$E$6900,'2019'!$F$5:$F$6900)</f>
        <v>#N/A</v>
      </c>
      <c r="H272" t="e">
        <f>_xlfn.XLOOKUP($B272,'2022'!$E$5:$E$6914,'2022'!$F$5:$F$6914)</f>
        <v>#N/A</v>
      </c>
    </row>
    <row r="273" spans="2:8" x14ac:dyDescent="0.25">
      <c r="B273">
        <v>270</v>
      </c>
      <c r="C273" t="e">
        <f>_xlfn.XLOOKUP($B273,'2007'!$E$5:$E$10000,'2007'!$F$5:$F$10000)</f>
        <v>#N/A</v>
      </c>
      <c r="D273" t="e">
        <f>_xlfn.XLOOKUP($B273,'2010'!$E$5:$E$6900,'2010'!$F$5:$F$6900)</f>
        <v>#N/A</v>
      </c>
      <c r="E273" t="e">
        <f>_xlfn.XLOOKUP($B273,'2013'!$E$5:$E$6900,'2013'!$F$5:$F$6900)</f>
        <v>#N/A</v>
      </c>
      <c r="F273" t="e">
        <f>_xlfn.XLOOKUP($B273,'2016'!$E$5:$E$6900,'2016'!$F$5:$F$6900)</f>
        <v>#N/A</v>
      </c>
      <c r="G273" t="e">
        <f>_xlfn.XLOOKUP($B273,'2019'!$E$5:$E$6900,'2019'!$F$5:$F$6900)</f>
        <v>#N/A</v>
      </c>
      <c r="H273" t="e">
        <f>_xlfn.XLOOKUP($B273,'2022'!$E$5:$E$6914,'2022'!$F$5:$F$6914)</f>
        <v>#N/A</v>
      </c>
    </row>
    <row r="274" spans="2:8" x14ac:dyDescent="0.25">
      <c r="B274">
        <v>271</v>
      </c>
      <c r="C274" t="e">
        <f>_xlfn.XLOOKUP($B274,'2007'!$E$5:$E$10000,'2007'!$F$5:$F$10000)</f>
        <v>#N/A</v>
      </c>
      <c r="D274" t="e">
        <f>_xlfn.XLOOKUP($B274,'2010'!$E$5:$E$6900,'2010'!$F$5:$F$6900)</f>
        <v>#N/A</v>
      </c>
      <c r="E274" t="e">
        <f>_xlfn.XLOOKUP($B274,'2013'!$E$5:$E$6900,'2013'!$F$5:$F$6900)</f>
        <v>#N/A</v>
      </c>
      <c r="F274" t="e">
        <f>_xlfn.XLOOKUP($B274,'2016'!$E$5:$E$6900,'2016'!$F$5:$F$6900)</f>
        <v>#N/A</v>
      </c>
      <c r="G274" t="e">
        <f>_xlfn.XLOOKUP($B274,'2019'!$E$5:$E$6900,'2019'!$F$5:$F$6900)</f>
        <v>#N/A</v>
      </c>
      <c r="H274" t="e">
        <f>_xlfn.XLOOKUP($B274,'2022'!$E$5:$E$6914,'2022'!$F$5:$F$6914)</f>
        <v>#N/A</v>
      </c>
    </row>
    <row r="275" spans="2:8" x14ac:dyDescent="0.25">
      <c r="B275">
        <v>272</v>
      </c>
      <c r="C275" t="e">
        <f>_xlfn.XLOOKUP($B275,'2007'!$E$5:$E$10000,'2007'!$F$5:$F$10000)</f>
        <v>#N/A</v>
      </c>
      <c r="D275" t="e">
        <f>_xlfn.XLOOKUP($B275,'2010'!$E$5:$E$6900,'2010'!$F$5:$F$6900)</f>
        <v>#N/A</v>
      </c>
      <c r="E275" t="e">
        <f>_xlfn.XLOOKUP($B275,'2013'!$E$5:$E$6900,'2013'!$F$5:$F$6900)</f>
        <v>#N/A</v>
      </c>
      <c r="F275" t="e">
        <f>_xlfn.XLOOKUP($B275,'2016'!$E$5:$E$6900,'2016'!$F$5:$F$6900)</f>
        <v>#N/A</v>
      </c>
      <c r="G275" t="e">
        <f>_xlfn.XLOOKUP($B275,'2019'!$E$5:$E$6900,'2019'!$F$5:$F$6900)</f>
        <v>#N/A</v>
      </c>
      <c r="H275" t="e">
        <f>_xlfn.XLOOKUP($B275,'2022'!$E$5:$E$6914,'2022'!$F$5:$F$6914)</f>
        <v>#N/A</v>
      </c>
    </row>
    <row r="276" spans="2:8" x14ac:dyDescent="0.25">
      <c r="B276">
        <v>273</v>
      </c>
      <c r="C276" t="e">
        <f>_xlfn.XLOOKUP($B276,'2007'!$E$5:$E$10000,'2007'!$F$5:$F$10000)</f>
        <v>#N/A</v>
      </c>
      <c r="D276" t="e">
        <f>_xlfn.XLOOKUP($B276,'2010'!$E$5:$E$6900,'2010'!$F$5:$F$6900)</f>
        <v>#N/A</v>
      </c>
      <c r="E276" t="e">
        <f>_xlfn.XLOOKUP($B276,'2013'!$E$5:$E$6900,'2013'!$F$5:$F$6900)</f>
        <v>#N/A</v>
      </c>
      <c r="F276" t="e">
        <f>_xlfn.XLOOKUP($B276,'2016'!$E$5:$E$6900,'2016'!$F$5:$F$6900)</f>
        <v>#N/A</v>
      </c>
      <c r="G276" t="e">
        <f>_xlfn.XLOOKUP($B276,'2019'!$E$5:$E$6900,'2019'!$F$5:$F$6900)</f>
        <v>#N/A</v>
      </c>
      <c r="H276" t="e">
        <f>_xlfn.XLOOKUP($B276,'2022'!$E$5:$E$6914,'2022'!$F$5:$F$6914)</f>
        <v>#N/A</v>
      </c>
    </row>
    <row r="277" spans="2:8" x14ac:dyDescent="0.25">
      <c r="B277">
        <v>274</v>
      </c>
      <c r="C277">
        <f>_xlfn.XLOOKUP($B277,'2007'!$E$5:$E$10000,'2007'!$F$5:$F$10000)</f>
        <v>0.12000000000000005</v>
      </c>
      <c r="D277">
        <f>_xlfn.XLOOKUP($B277,'2010'!$E$5:$E$6900,'2010'!$F$5:$F$6900)</f>
        <v>-6.0000000000000053E-2</v>
      </c>
      <c r="E277" t="e">
        <f>_xlfn.XLOOKUP($B277,'2013'!$E$5:$E$6900,'2013'!$F$5:$F$6900)</f>
        <v>#N/A</v>
      </c>
      <c r="F277">
        <f>_xlfn.XLOOKUP($B277,'2016'!$E$5:$E$6900,'2016'!$F$5:$F$6900)</f>
        <v>-6.0000000000000053E-2</v>
      </c>
      <c r="G277" t="e">
        <f>_xlfn.XLOOKUP($B277,'2019'!$E$5:$E$6900,'2019'!$F$5:$F$6900)</f>
        <v>#N/A</v>
      </c>
      <c r="H277">
        <f>_xlfn.XLOOKUP($B277,'2022'!$E$5:$E$6914,'2022'!$F$5:$F$6914)</f>
        <v>9.0000000000000024E-2</v>
      </c>
    </row>
    <row r="278" spans="2:8" x14ac:dyDescent="0.25">
      <c r="B278">
        <v>275</v>
      </c>
      <c r="C278" t="e">
        <f>_xlfn.XLOOKUP($B278,'2007'!$E$5:$E$10000,'2007'!$F$5:$F$10000)</f>
        <v>#N/A</v>
      </c>
      <c r="D278" t="e">
        <f>_xlfn.XLOOKUP($B278,'2010'!$E$5:$E$6900,'2010'!$F$5:$F$6900)</f>
        <v>#N/A</v>
      </c>
      <c r="E278" t="e">
        <f>_xlfn.XLOOKUP($B278,'2013'!$E$5:$E$6900,'2013'!$F$5:$F$6900)</f>
        <v>#N/A</v>
      </c>
      <c r="F278" t="e">
        <f>_xlfn.XLOOKUP($B278,'2016'!$E$5:$E$6900,'2016'!$F$5:$F$6900)</f>
        <v>#N/A</v>
      </c>
      <c r="G278" t="e">
        <f>_xlfn.XLOOKUP($B278,'2019'!$E$5:$E$6900,'2019'!$F$5:$F$6900)</f>
        <v>#N/A</v>
      </c>
      <c r="H278" t="e">
        <f>_xlfn.XLOOKUP($B278,'2022'!$E$5:$E$6914,'2022'!$F$5:$F$6914)</f>
        <v>#N/A</v>
      </c>
    </row>
    <row r="279" spans="2:8" x14ac:dyDescent="0.25">
      <c r="B279">
        <v>276</v>
      </c>
      <c r="C279" t="e">
        <f>_xlfn.XLOOKUP($B279,'2007'!$E$5:$E$10000,'2007'!$F$5:$F$10000)</f>
        <v>#N/A</v>
      </c>
      <c r="D279" t="e">
        <f>_xlfn.XLOOKUP($B279,'2010'!$E$5:$E$6900,'2010'!$F$5:$F$6900)</f>
        <v>#N/A</v>
      </c>
      <c r="E279" t="e">
        <f>_xlfn.XLOOKUP($B279,'2013'!$E$5:$E$6900,'2013'!$F$5:$F$6900)</f>
        <v>#N/A</v>
      </c>
      <c r="F279">
        <f>_xlfn.XLOOKUP($B279,'2016'!$E$5:$E$6900,'2016'!$F$5:$F$6900)</f>
        <v>-6.0000000000000053E-2</v>
      </c>
      <c r="G279" t="e">
        <f>_xlfn.XLOOKUP($B279,'2019'!$E$5:$E$6900,'2019'!$F$5:$F$6900)</f>
        <v>#N/A</v>
      </c>
      <c r="H279" t="e">
        <f>_xlfn.XLOOKUP($B279,'2022'!$E$5:$E$6914,'2022'!$F$5:$F$6914)</f>
        <v>#N/A</v>
      </c>
    </row>
    <row r="280" spans="2:8" x14ac:dyDescent="0.25">
      <c r="B280">
        <v>277</v>
      </c>
      <c r="C280" t="e">
        <f>_xlfn.XLOOKUP($B280,'2007'!$E$5:$E$10000,'2007'!$F$5:$F$10000)</f>
        <v>#N/A</v>
      </c>
      <c r="D280" t="e">
        <f>_xlfn.XLOOKUP($B280,'2010'!$E$5:$E$6900,'2010'!$F$5:$F$6900)</f>
        <v>#N/A</v>
      </c>
      <c r="E280" t="e">
        <f>_xlfn.XLOOKUP($B280,'2013'!$E$5:$E$6900,'2013'!$F$5:$F$6900)</f>
        <v>#N/A</v>
      </c>
      <c r="F280" t="e">
        <f>_xlfn.XLOOKUP($B280,'2016'!$E$5:$E$6900,'2016'!$F$5:$F$6900)</f>
        <v>#N/A</v>
      </c>
      <c r="G280" t="e">
        <f>_xlfn.XLOOKUP($B280,'2019'!$E$5:$E$6900,'2019'!$F$5:$F$6900)</f>
        <v>#N/A</v>
      </c>
      <c r="H280" t="e">
        <f>_xlfn.XLOOKUP($B280,'2022'!$E$5:$E$6914,'2022'!$F$5:$F$6914)</f>
        <v>#N/A</v>
      </c>
    </row>
    <row r="281" spans="2:8" x14ac:dyDescent="0.25">
      <c r="B281">
        <v>278</v>
      </c>
      <c r="C281" t="e">
        <f>_xlfn.XLOOKUP($B281,'2007'!$E$5:$E$10000,'2007'!$F$5:$F$10000)</f>
        <v>#N/A</v>
      </c>
      <c r="D281" t="e">
        <f>_xlfn.XLOOKUP($B281,'2010'!$E$5:$E$6900,'2010'!$F$5:$F$6900)</f>
        <v>#N/A</v>
      </c>
      <c r="E281" t="e">
        <f>_xlfn.XLOOKUP($B281,'2013'!$E$5:$E$6900,'2013'!$F$5:$F$6900)</f>
        <v>#N/A</v>
      </c>
      <c r="F281" t="e">
        <f>_xlfn.XLOOKUP($B281,'2016'!$E$5:$E$6900,'2016'!$F$5:$F$6900)</f>
        <v>#N/A</v>
      </c>
      <c r="G281" t="e">
        <f>_xlfn.XLOOKUP($B281,'2019'!$E$5:$E$6900,'2019'!$F$5:$F$6900)</f>
        <v>#N/A</v>
      </c>
      <c r="H281" t="e">
        <f>_xlfn.XLOOKUP($B281,'2022'!$E$5:$E$6914,'2022'!$F$5:$F$6914)</f>
        <v>#N/A</v>
      </c>
    </row>
    <row r="282" spans="2:8" x14ac:dyDescent="0.25">
      <c r="B282">
        <v>279</v>
      </c>
      <c r="C282" t="e">
        <f>_xlfn.XLOOKUP($B282,'2007'!$E$5:$E$10000,'2007'!$F$5:$F$10000)</f>
        <v>#N/A</v>
      </c>
      <c r="D282" t="e">
        <f>_xlfn.XLOOKUP($B282,'2010'!$E$5:$E$6900,'2010'!$F$5:$F$6900)</f>
        <v>#N/A</v>
      </c>
      <c r="E282" t="e">
        <f>_xlfn.XLOOKUP($B282,'2013'!$E$5:$E$6900,'2013'!$F$5:$F$6900)</f>
        <v>#N/A</v>
      </c>
      <c r="F282" t="e">
        <f>_xlfn.XLOOKUP($B282,'2016'!$E$5:$E$6900,'2016'!$F$5:$F$6900)</f>
        <v>#N/A</v>
      </c>
      <c r="G282" t="e">
        <f>_xlfn.XLOOKUP($B282,'2019'!$E$5:$E$6900,'2019'!$F$5:$F$6900)</f>
        <v>#N/A</v>
      </c>
      <c r="H282" t="e">
        <f>_xlfn.XLOOKUP($B282,'2022'!$E$5:$E$6914,'2022'!$F$5:$F$6914)</f>
        <v>#N/A</v>
      </c>
    </row>
    <row r="283" spans="2:8" x14ac:dyDescent="0.25">
      <c r="B283">
        <v>280</v>
      </c>
      <c r="C283" t="e">
        <f>_xlfn.XLOOKUP($B283,'2007'!$E$5:$E$10000,'2007'!$F$5:$F$10000)</f>
        <v>#N/A</v>
      </c>
      <c r="D283" t="e">
        <f>_xlfn.XLOOKUP($B283,'2010'!$E$5:$E$6900,'2010'!$F$5:$F$6900)</f>
        <v>#N/A</v>
      </c>
      <c r="E283" t="e">
        <f>_xlfn.XLOOKUP($B283,'2013'!$E$5:$E$6900,'2013'!$F$5:$F$6900)</f>
        <v>#N/A</v>
      </c>
      <c r="F283" t="e">
        <f>_xlfn.XLOOKUP($B283,'2016'!$E$5:$E$6900,'2016'!$F$5:$F$6900)</f>
        <v>#N/A</v>
      </c>
      <c r="G283">
        <f>_xlfn.XLOOKUP($B283,'2019'!$E$5:$E$6900,'2019'!$F$5:$F$6900)</f>
        <v>-4.0000000000000036E-2</v>
      </c>
      <c r="H283" t="e">
        <f>_xlfn.XLOOKUP($B283,'2022'!$E$5:$E$6914,'2022'!$F$5:$F$6914)</f>
        <v>#N/A</v>
      </c>
    </row>
    <row r="284" spans="2:8" x14ac:dyDescent="0.25">
      <c r="B284">
        <v>281</v>
      </c>
      <c r="C284" t="e">
        <f>_xlfn.XLOOKUP($B284,'2007'!$E$5:$E$10000,'2007'!$F$5:$F$10000)</f>
        <v>#N/A</v>
      </c>
      <c r="D284">
        <f>_xlfn.XLOOKUP($B284,'2010'!$E$5:$E$6900,'2010'!$F$5:$F$6900)</f>
        <v>-8.0000000000000016E-2</v>
      </c>
      <c r="E284">
        <f>_xlfn.XLOOKUP($B284,'2013'!$E$5:$E$6900,'2013'!$F$5:$F$6900)</f>
        <v>-0.10000000000000003</v>
      </c>
      <c r="F284">
        <f>_xlfn.XLOOKUP($B284,'2016'!$E$5:$E$6900,'2016'!$F$5:$F$6900)</f>
        <v>-6.0000000000000053E-2</v>
      </c>
      <c r="G284" t="e">
        <f>_xlfn.XLOOKUP($B284,'2019'!$E$5:$E$6900,'2019'!$F$5:$F$6900)</f>
        <v>#N/A</v>
      </c>
      <c r="H284">
        <f>_xlfn.XLOOKUP($B284,'2022'!$E$5:$E$6914,'2022'!$F$5:$F$6914)</f>
        <v>0.12999999999999995</v>
      </c>
    </row>
    <row r="285" spans="2:8" x14ac:dyDescent="0.25">
      <c r="B285">
        <v>282</v>
      </c>
      <c r="C285" t="e">
        <f>_xlfn.XLOOKUP($B285,'2007'!$E$5:$E$10000,'2007'!$F$5:$F$10000)</f>
        <v>#N/A</v>
      </c>
      <c r="D285" t="e">
        <f>_xlfn.XLOOKUP($B285,'2010'!$E$5:$E$6900,'2010'!$F$5:$F$6900)</f>
        <v>#N/A</v>
      </c>
      <c r="E285" t="e">
        <f>_xlfn.XLOOKUP($B285,'2013'!$E$5:$E$6900,'2013'!$F$5:$F$6900)</f>
        <v>#N/A</v>
      </c>
      <c r="F285" t="e">
        <f>_xlfn.XLOOKUP($B285,'2016'!$E$5:$E$6900,'2016'!$F$5:$F$6900)</f>
        <v>#N/A</v>
      </c>
      <c r="G285" t="e">
        <f>_xlfn.XLOOKUP($B285,'2019'!$E$5:$E$6900,'2019'!$F$5:$F$6900)</f>
        <v>#N/A</v>
      </c>
      <c r="H285" t="e">
        <f>_xlfn.XLOOKUP($B285,'2022'!$E$5:$E$6914,'2022'!$F$5:$F$6914)</f>
        <v>#N/A</v>
      </c>
    </row>
    <row r="286" spans="2:8" x14ac:dyDescent="0.25">
      <c r="B286">
        <v>283</v>
      </c>
      <c r="C286" t="e">
        <f>_xlfn.XLOOKUP($B286,'2007'!$E$5:$E$10000,'2007'!$F$5:$F$10000)</f>
        <v>#N/A</v>
      </c>
      <c r="D286" t="e">
        <f>_xlfn.XLOOKUP($B286,'2010'!$E$5:$E$6900,'2010'!$F$5:$F$6900)</f>
        <v>#N/A</v>
      </c>
      <c r="E286" t="e">
        <f>_xlfn.XLOOKUP($B286,'2013'!$E$5:$E$6900,'2013'!$F$5:$F$6900)</f>
        <v>#N/A</v>
      </c>
      <c r="F286" t="e">
        <f>_xlfn.XLOOKUP($B286,'2016'!$E$5:$E$6900,'2016'!$F$5:$F$6900)</f>
        <v>#N/A</v>
      </c>
      <c r="G286" t="e">
        <f>_xlfn.XLOOKUP($B286,'2019'!$E$5:$E$6900,'2019'!$F$5:$F$6900)</f>
        <v>#N/A</v>
      </c>
      <c r="H286" t="e">
        <f>_xlfn.XLOOKUP($B286,'2022'!$E$5:$E$6914,'2022'!$F$5:$F$6914)</f>
        <v>#N/A</v>
      </c>
    </row>
    <row r="287" spans="2:8" x14ac:dyDescent="0.25">
      <c r="B287">
        <v>284</v>
      </c>
      <c r="C287" t="e">
        <f>_xlfn.XLOOKUP($B287,'2007'!$E$5:$E$10000,'2007'!$F$5:$F$10000)</f>
        <v>#N/A</v>
      </c>
      <c r="D287" t="e">
        <f>_xlfn.XLOOKUP($B287,'2010'!$E$5:$E$6900,'2010'!$F$5:$F$6900)</f>
        <v>#N/A</v>
      </c>
      <c r="E287" t="e">
        <f>_xlfn.XLOOKUP($B287,'2013'!$E$5:$E$6900,'2013'!$F$5:$F$6900)</f>
        <v>#N/A</v>
      </c>
      <c r="F287" t="e">
        <f>_xlfn.XLOOKUP($B287,'2016'!$E$5:$E$6900,'2016'!$F$5:$F$6900)</f>
        <v>#N/A</v>
      </c>
      <c r="G287" t="e">
        <f>_xlfn.XLOOKUP($B287,'2019'!$E$5:$E$6900,'2019'!$F$5:$F$6900)</f>
        <v>#N/A</v>
      </c>
      <c r="H287" t="e">
        <f>_xlfn.XLOOKUP($B287,'2022'!$E$5:$E$6914,'2022'!$F$5:$F$6914)</f>
        <v>#N/A</v>
      </c>
    </row>
    <row r="288" spans="2:8" x14ac:dyDescent="0.25">
      <c r="B288">
        <v>285</v>
      </c>
      <c r="C288" t="e">
        <f>_xlfn.XLOOKUP($B288,'2007'!$E$5:$E$10000,'2007'!$F$5:$F$10000)</f>
        <v>#N/A</v>
      </c>
      <c r="D288">
        <f>_xlfn.XLOOKUP($B288,'2010'!$E$5:$E$6900,'2010'!$F$5:$F$6900)</f>
        <v>-0.15999999999999998</v>
      </c>
      <c r="E288" t="e">
        <f>_xlfn.XLOOKUP($B288,'2013'!$E$5:$E$6900,'2013'!$F$5:$F$6900)</f>
        <v>#N/A</v>
      </c>
      <c r="F288" t="e">
        <f>_xlfn.XLOOKUP($B288,'2016'!$E$5:$E$6900,'2016'!$F$5:$F$6900)</f>
        <v>#N/A</v>
      </c>
      <c r="G288" t="e">
        <f>_xlfn.XLOOKUP($B288,'2019'!$E$5:$E$6900,'2019'!$F$5:$F$6900)</f>
        <v>#N/A</v>
      </c>
      <c r="H288" t="e">
        <f>_xlfn.XLOOKUP($B288,'2022'!$E$5:$E$6914,'2022'!$F$5:$F$6914)</f>
        <v>#N/A</v>
      </c>
    </row>
    <row r="289" spans="2:8" x14ac:dyDescent="0.25">
      <c r="B289">
        <v>286</v>
      </c>
      <c r="C289" t="e">
        <f>_xlfn.XLOOKUP($B289,'2007'!$E$5:$E$10000,'2007'!$F$5:$F$10000)</f>
        <v>#N/A</v>
      </c>
      <c r="D289" t="e">
        <f>_xlfn.XLOOKUP($B289,'2010'!$E$5:$E$6900,'2010'!$F$5:$F$6900)</f>
        <v>#N/A</v>
      </c>
      <c r="E289" t="e">
        <f>_xlfn.XLOOKUP($B289,'2013'!$E$5:$E$6900,'2013'!$F$5:$F$6900)</f>
        <v>#N/A</v>
      </c>
      <c r="F289" t="e">
        <f>_xlfn.XLOOKUP($B289,'2016'!$E$5:$E$6900,'2016'!$F$5:$F$6900)</f>
        <v>#N/A</v>
      </c>
      <c r="G289" t="e">
        <f>_xlfn.XLOOKUP($B289,'2019'!$E$5:$E$6900,'2019'!$F$5:$F$6900)</f>
        <v>#N/A</v>
      </c>
      <c r="H289" t="e">
        <f>_xlfn.XLOOKUP($B289,'2022'!$E$5:$E$6914,'2022'!$F$5:$F$6914)</f>
        <v>#N/A</v>
      </c>
    </row>
    <row r="290" spans="2:8" x14ac:dyDescent="0.25">
      <c r="B290">
        <v>287</v>
      </c>
      <c r="C290" t="e">
        <f>_xlfn.XLOOKUP($B290,'2007'!$E$5:$E$10000,'2007'!$F$5:$F$10000)</f>
        <v>#N/A</v>
      </c>
      <c r="D290" t="e">
        <f>_xlfn.XLOOKUP($B290,'2010'!$E$5:$E$6900,'2010'!$F$5:$F$6900)</f>
        <v>#N/A</v>
      </c>
      <c r="E290" t="e">
        <f>_xlfn.XLOOKUP($B290,'2013'!$E$5:$E$6900,'2013'!$F$5:$F$6900)</f>
        <v>#N/A</v>
      </c>
      <c r="F290" t="e">
        <f>_xlfn.XLOOKUP($B290,'2016'!$E$5:$E$6900,'2016'!$F$5:$F$6900)</f>
        <v>#N/A</v>
      </c>
      <c r="G290" t="e">
        <f>_xlfn.XLOOKUP($B290,'2019'!$E$5:$E$6900,'2019'!$F$5:$F$6900)</f>
        <v>#N/A</v>
      </c>
      <c r="H290">
        <f>_xlfn.XLOOKUP($B290,'2022'!$E$5:$E$6914,'2022'!$F$5:$F$6914)</f>
        <v>8.0000000000000016E-2</v>
      </c>
    </row>
    <row r="291" spans="2:8" x14ac:dyDescent="0.25">
      <c r="B291">
        <v>288</v>
      </c>
      <c r="C291">
        <f>_xlfn.XLOOKUP($B291,'2007'!$E$5:$E$10000,'2007'!$F$5:$F$10000)</f>
        <v>0.12000000000000005</v>
      </c>
      <c r="D291">
        <f>_xlfn.XLOOKUP($B291,'2010'!$E$5:$E$6900,'2010'!$F$5:$F$6900)</f>
        <v>-8.0000000000000016E-2</v>
      </c>
      <c r="E291" t="e">
        <f>_xlfn.XLOOKUP($B291,'2013'!$E$5:$E$6900,'2013'!$F$5:$F$6900)</f>
        <v>#N/A</v>
      </c>
      <c r="F291">
        <f>_xlfn.XLOOKUP($B291,'2016'!$E$5:$E$6900,'2016'!$F$5:$F$6900)</f>
        <v>-8.0000000000000016E-2</v>
      </c>
      <c r="G291" t="e">
        <f>_xlfn.XLOOKUP($B291,'2019'!$E$5:$E$6900,'2019'!$F$5:$F$6900)</f>
        <v>#N/A</v>
      </c>
      <c r="H291">
        <f>_xlfn.XLOOKUP($B291,'2022'!$E$5:$E$6914,'2022'!$F$5:$F$6914)</f>
        <v>4.9999999999999989E-2</v>
      </c>
    </row>
    <row r="292" spans="2:8" x14ac:dyDescent="0.25">
      <c r="B292">
        <v>289</v>
      </c>
      <c r="C292" t="e">
        <f>_xlfn.XLOOKUP($B292,'2007'!$E$5:$E$10000,'2007'!$F$5:$F$10000)</f>
        <v>#N/A</v>
      </c>
      <c r="D292" t="e">
        <f>_xlfn.XLOOKUP($B292,'2010'!$E$5:$E$6900,'2010'!$F$5:$F$6900)</f>
        <v>#N/A</v>
      </c>
      <c r="E292" t="e">
        <f>_xlfn.XLOOKUP($B292,'2013'!$E$5:$E$6900,'2013'!$F$5:$F$6900)</f>
        <v>#N/A</v>
      </c>
      <c r="F292" t="e">
        <f>_xlfn.XLOOKUP($B292,'2016'!$E$5:$E$6900,'2016'!$F$5:$F$6900)</f>
        <v>#N/A</v>
      </c>
      <c r="G292" t="e">
        <f>_xlfn.XLOOKUP($B292,'2019'!$E$5:$E$6900,'2019'!$F$5:$F$6900)</f>
        <v>#N/A</v>
      </c>
      <c r="H292" t="e">
        <f>_xlfn.XLOOKUP($B292,'2022'!$E$5:$E$6914,'2022'!$F$5:$F$6914)</f>
        <v>#N/A</v>
      </c>
    </row>
    <row r="293" spans="2:8" x14ac:dyDescent="0.25">
      <c r="B293">
        <v>290</v>
      </c>
      <c r="C293" t="e">
        <f>_xlfn.XLOOKUP($B293,'2007'!$E$5:$E$10000,'2007'!$F$5:$F$10000)</f>
        <v>#N/A</v>
      </c>
      <c r="D293" t="e">
        <f>_xlfn.XLOOKUP($B293,'2010'!$E$5:$E$6900,'2010'!$F$5:$F$6900)</f>
        <v>#N/A</v>
      </c>
      <c r="E293" t="e">
        <f>_xlfn.XLOOKUP($B293,'2013'!$E$5:$E$6900,'2013'!$F$5:$F$6900)</f>
        <v>#N/A</v>
      </c>
      <c r="F293" t="e">
        <f>_xlfn.XLOOKUP($B293,'2016'!$E$5:$E$6900,'2016'!$F$5:$F$6900)</f>
        <v>#N/A</v>
      </c>
      <c r="G293" t="e">
        <f>_xlfn.XLOOKUP($B293,'2019'!$E$5:$E$6900,'2019'!$F$5:$F$6900)</f>
        <v>#N/A</v>
      </c>
      <c r="H293" t="e">
        <f>_xlfn.XLOOKUP($B293,'2022'!$E$5:$E$6914,'2022'!$F$5:$F$6914)</f>
        <v>#N/A</v>
      </c>
    </row>
    <row r="294" spans="2:8" x14ac:dyDescent="0.25">
      <c r="B294">
        <v>291</v>
      </c>
      <c r="C294" t="e">
        <f>_xlfn.XLOOKUP($B294,'2007'!$E$5:$E$10000,'2007'!$F$5:$F$10000)</f>
        <v>#N/A</v>
      </c>
      <c r="D294" t="e">
        <f>_xlfn.XLOOKUP($B294,'2010'!$E$5:$E$6900,'2010'!$F$5:$F$6900)</f>
        <v>#N/A</v>
      </c>
      <c r="E294" t="e">
        <f>_xlfn.XLOOKUP($B294,'2013'!$E$5:$E$6900,'2013'!$F$5:$F$6900)</f>
        <v>#N/A</v>
      </c>
      <c r="F294" t="e">
        <f>_xlfn.XLOOKUP($B294,'2016'!$E$5:$E$6900,'2016'!$F$5:$F$6900)</f>
        <v>#N/A</v>
      </c>
      <c r="G294" t="e">
        <f>_xlfn.XLOOKUP($B294,'2019'!$E$5:$E$6900,'2019'!$F$5:$F$6900)</f>
        <v>#N/A</v>
      </c>
      <c r="H294" t="e">
        <f>_xlfn.XLOOKUP($B294,'2022'!$E$5:$E$6914,'2022'!$F$5:$F$6914)</f>
        <v>#N/A</v>
      </c>
    </row>
    <row r="295" spans="2:8" x14ac:dyDescent="0.25">
      <c r="B295">
        <v>292</v>
      </c>
      <c r="C295" t="e">
        <f>_xlfn.XLOOKUP($B295,'2007'!$E$5:$E$10000,'2007'!$F$5:$F$10000)</f>
        <v>#N/A</v>
      </c>
      <c r="D295" t="e">
        <f>_xlfn.XLOOKUP($B295,'2010'!$E$5:$E$6900,'2010'!$F$5:$F$6900)</f>
        <v>#N/A</v>
      </c>
      <c r="E295" t="e">
        <f>_xlfn.XLOOKUP($B295,'2013'!$E$5:$E$6900,'2013'!$F$5:$F$6900)</f>
        <v>#N/A</v>
      </c>
      <c r="F295" t="e">
        <f>_xlfn.XLOOKUP($B295,'2016'!$E$5:$E$6900,'2016'!$F$5:$F$6900)</f>
        <v>#N/A</v>
      </c>
      <c r="G295" t="e">
        <f>_xlfn.XLOOKUP($B295,'2019'!$E$5:$E$6900,'2019'!$F$5:$F$6900)</f>
        <v>#N/A</v>
      </c>
      <c r="H295" t="e">
        <f>_xlfn.XLOOKUP($B295,'2022'!$E$5:$E$6914,'2022'!$F$5:$F$6914)</f>
        <v>#N/A</v>
      </c>
    </row>
    <row r="296" spans="2:8" x14ac:dyDescent="0.25">
      <c r="B296">
        <v>293</v>
      </c>
      <c r="C296" t="e">
        <f>_xlfn.XLOOKUP($B296,'2007'!$E$5:$E$10000,'2007'!$F$5:$F$10000)</f>
        <v>#N/A</v>
      </c>
      <c r="D296" t="e">
        <f>_xlfn.XLOOKUP($B296,'2010'!$E$5:$E$6900,'2010'!$F$5:$F$6900)</f>
        <v>#N/A</v>
      </c>
      <c r="E296" t="e">
        <f>_xlfn.XLOOKUP($B296,'2013'!$E$5:$E$6900,'2013'!$F$5:$F$6900)</f>
        <v>#N/A</v>
      </c>
      <c r="F296" t="e">
        <f>_xlfn.XLOOKUP($B296,'2016'!$E$5:$E$6900,'2016'!$F$5:$F$6900)</f>
        <v>#N/A</v>
      </c>
      <c r="G296" t="e">
        <f>_xlfn.XLOOKUP($B296,'2019'!$E$5:$E$6900,'2019'!$F$5:$F$6900)</f>
        <v>#N/A</v>
      </c>
      <c r="H296" t="e">
        <f>_xlfn.XLOOKUP($B296,'2022'!$E$5:$E$6914,'2022'!$F$5:$F$6914)</f>
        <v>#N/A</v>
      </c>
    </row>
    <row r="297" spans="2:8" x14ac:dyDescent="0.25">
      <c r="B297">
        <v>294</v>
      </c>
      <c r="C297" t="e">
        <f>_xlfn.XLOOKUP($B297,'2007'!$E$5:$E$10000,'2007'!$F$5:$F$10000)</f>
        <v>#N/A</v>
      </c>
      <c r="D297" t="e">
        <f>_xlfn.XLOOKUP($B297,'2010'!$E$5:$E$6900,'2010'!$F$5:$F$6900)</f>
        <v>#N/A</v>
      </c>
      <c r="E297" t="e">
        <f>_xlfn.XLOOKUP($B297,'2013'!$E$5:$E$6900,'2013'!$F$5:$F$6900)</f>
        <v>#N/A</v>
      </c>
      <c r="F297" t="e">
        <f>_xlfn.XLOOKUP($B297,'2016'!$E$5:$E$6900,'2016'!$F$5:$F$6900)</f>
        <v>#N/A</v>
      </c>
      <c r="G297" t="e">
        <f>_xlfn.XLOOKUP($B297,'2019'!$E$5:$E$6900,'2019'!$F$5:$F$6900)</f>
        <v>#N/A</v>
      </c>
      <c r="H297" t="e">
        <f>_xlfn.XLOOKUP($B297,'2022'!$E$5:$E$6914,'2022'!$F$5:$F$6914)</f>
        <v>#N/A</v>
      </c>
    </row>
    <row r="298" spans="2:8" x14ac:dyDescent="0.25">
      <c r="B298">
        <v>295</v>
      </c>
      <c r="C298" t="e">
        <f>_xlfn.XLOOKUP($B298,'2007'!$E$5:$E$10000,'2007'!$F$5:$F$10000)</f>
        <v>#N/A</v>
      </c>
      <c r="D298">
        <f>_xlfn.XLOOKUP($B298,'2010'!$E$5:$E$6900,'2010'!$F$5:$F$6900)</f>
        <v>-0.10000000000000003</v>
      </c>
      <c r="E298">
        <f>_xlfn.XLOOKUP($B298,'2013'!$E$5:$E$6900,'2013'!$F$5:$F$6900)</f>
        <v>-0.14999999999999997</v>
      </c>
      <c r="F298">
        <f>_xlfn.XLOOKUP($B298,'2016'!$E$5:$E$6900,'2016'!$F$5:$F$6900)</f>
        <v>-4.0000000000000036E-2</v>
      </c>
      <c r="G298" t="e">
        <f>_xlfn.XLOOKUP($B298,'2019'!$E$5:$E$6900,'2019'!$F$5:$F$6900)</f>
        <v>#N/A</v>
      </c>
      <c r="H298" t="e">
        <f>_xlfn.XLOOKUP($B298,'2022'!$E$5:$E$6914,'2022'!$F$5:$F$6914)</f>
        <v>#N/A</v>
      </c>
    </row>
    <row r="299" spans="2:8" x14ac:dyDescent="0.25">
      <c r="B299">
        <v>296</v>
      </c>
      <c r="C299" t="e">
        <f>_xlfn.XLOOKUP($B299,'2007'!$E$5:$E$10000,'2007'!$F$5:$F$10000)</f>
        <v>#N/A</v>
      </c>
      <c r="D299">
        <f>_xlfn.XLOOKUP($B299,'2010'!$E$5:$E$6900,'2010'!$F$5:$F$6900)</f>
        <v>-8.0000000000000016E-2</v>
      </c>
      <c r="E299">
        <f>_xlfn.XLOOKUP($B299,'2013'!$E$5:$E$6900,'2013'!$F$5:$F$6900)</f>
        <v>-4.0000000000000036E-2</v>
      </c>
      <c r="F299" t="e">
        <f>_xlfn.XLOOKUP($B299,'2016'!$E$5:$E$6900,'2016'!$F$5:$F$6900)</f>
        <v>#N/A</v>
      </c>
      <c r="G299" t="e">
        <f>_xlfn.XLOOKUP($B299,'2019'!$E$5:$E$6900,'2019'!$F$5:$F$6900)</f>
        <v>#N/A</v>
      </c>
      <c r="H299" t="e">
        <f>_xlfn.XLOOKUP($B299,'2022'!$E$5:$E$6914,'2022'!$F$5:$F$6914)</f>
        <v>#N/A</v>
      </c>
    </row>
    <row r="300" spans="2:8" x14ac:dyDescent="0.25">
      <c r="B300">
        <v>297</v>
      </c>
      <c r="C300" t="e">
        <f>_xlfn.XLOOKUP($B300,'2007'!$E$5:$E$10000,'2007'!$F$5:$F$10000)</f>
        <v>#N/A</v>
      </c>
      <c r="D300" t="e">
        <f>_xlfn.XLOOKUP($B300,'2010'!$E$5:$E$6900,'2010'!$F$5:$F$6900)</f>
        <v>#N/A</v>
      </c>
      <c r="E300">
        <f>_xlfn.XLOOKUP($B300,'2013'!$E$5:$E$6900,'2013'!$F$5:$F$6900)</f>
        <v>-8.0000000000000016E-2</v>
      </c>
      <c r="F300" t="e">
        <f>_xlfn.XLOOKUP($B300,'2016'!$E$5:$E$6900,'2016'!$F$5:$F$6900)</f>
        <v>#N/A</v>
      </c>
      <c r="G300" t="e">
        <f>_xlfn.XLOOKUP($B300,'2019'!$E$5:$E$6900,'2019'!$F$5:$F$6900)</f>
        <v>#N/A</v>
      </c>
      <c r="H300" t="e">
        <f>_xlfn.XLOOKUP($B300,'2022'!$E$5:$E$6914,'2022'!$F$5:$F$6914)</f>
        <v>#N/A</v>
      </c>
    </row>
    <row r="301" spans="2:8" x14ac:dyDescent="0.25">
      <c r="B301">
        <v>298</v>
      </c>
      <c r="C301" t="e">
        <f>_xlfn.XLOOKUP($B301,'2007'!$E$5:$E$10000,'2007'!$F$5:$F$10000)</f>
        <v>#N/A</v>
      </c>
      <c r="D301" t="e">
        <f>_xlfn.XLOOKUP($B301,'2010'!$E$5:$E$6900,'2010'!$F$5:$F$6900)</f>
        <v>#N/A</v>
      </c>
      <c r="E301" t="e">
        <f>_xlfn.XLOOKUP($B301,'2013'!$E$5:$E$6900,'2013'!$F$5:$F$6900)</f>
        <v>#N/A</v>
      </c>
      <c r="F301" t="e">
        <f>_xlfn.XLOOKUP($B301,'2016'!$E$5:$E$6900,'2016'!$F$5:$F$6900)</f>
        <v>#N/A</v>
      </c>
      <c r="G301" t="e">
        <f>_xlfn.XLOOKUP($B301,'2019'!$E$5:$E$6900,'2019'!$F$5:$F$6900)</f>
        <v>#N/A</v>
      </c>
      <c r="H301" t="e">
        <f>_xlfn.XLOOKUP($B301,'2022'!$E$5:$E$6914,'2022'!$F$5:$F$6914)</f>
        <v>#N/A</v>
      </c>
    </row>
    <row r="302" spans="2:8" x14ac:dyDescent="0.25">
      <c r="B302">
        <v>299</v>
      </c>
      <c r="C302" t="e">
        <f>_xlfn.XLOOKUP($B302,'2007'!$E$5:$E$10000,'2007'!$F$5:$F$10000)</f>
        <v>#N/A</v>
      </c>
      <c r="D302">
        <f>_xlfn.XLOOKUP($B302,'2010'!$E$5:$E$6900,'2010'!$F$5:$F$6900)</f>
        <v>-0.18</v>
      </c>
      <c r="E302" t="e">
        <f>_xlfn.XLOOKUP($B302,'2013'!$E$5:$E$6900,'2013'!$F$5:$F$6900)</f>
        <v>#N/A</v>
      </c>
      <c r="F302" t="e">
        <f>_xlfn.XLOOKUP($B302,'2016'!$E$5:$E$6900,'2016'!$F$5:$F$6900)</f>
        <v>#N/A</v>
      </c>
      <c r="G302" t="e">
        <f>_xlfn.XLOOKUP($B302,'2019'!$E$5:$E$6900,'2019'!$F$5:$F$6900)</f>
        <v>#N/A</v>
      </c>
      <c r="H302">
        <f>_xlfn.XLOOKUP($B302,'2022'!$E$5:$E$6914,'2022'!$F$5:$F$6914)</f>
        <v>0.19999999999999996</v>
      </c>
    </row>
    <row r="303" spans="2:8" x14ac:dyDescent="0.25">
      <c r="B303">
        <v>300</v>
      </c>
      <c r="C303" t="e">
        <f>_xlfn.XLOOKUP($B303,'2007'!$E$5:$E$10000,'2007'!$F$5:$F$10000)</f>
        <v>#N/A</v>
      </c>
      <c r="D303" t="e">
        <f>_xlfn.XLOOKUP($B303,'2010'!$E$5:$E$6900,'2010'!$F$5:$F$6900)</f>
        <v>#N/A</v>
      </c>
      <c r="E303" t="e">
        <f>_xlfn.XLOOKUP($B303,'2013'!$E$5:$E$6900,'2013'!$F$5:$F$6900)</f>
        <v>#N/A</v>
      </c>
      <c r="F303" t="e">
        <f>_xlfn.XLOOKUP($B303,'2016'!$E$5:$E$6900,'2016'!$F$5:$F$6900)</f>
        <v>#N/A</v>
      </c>
      <c r="G303" t="e">
        <f>_xlfn.XLOOKUP($B303,'2019'!$E$5:$E$6900,'2019'!$F$5:$F$6900)</f>
        <v>#N/A</v>
      </c>
      <c r="H303" t="e">
        <f>_xlfn.XLOOKUP($B303,'2022'!$E$5:$E$6914,'2022'!$F$5:$F$6914)</f>
        <v>#N/A</v>
      </c>
    </row>
    <row r="304" spans="2:8" x14ac:dyDescent="0.25">
      <c r="B304">
        <v>301</v>
      </c>
      <c r="C304" t="e">
        <f>_xlfn.XLOOKUP($B304,'2007'!$E$5:$E$10000,'2007'!$F$5:$F$10000)</f>
        <v>#N/A</v>
      </c>
      <c r="D304" t="e">
        <f>_xlfn.XLOOKUP($B304,'2010'!$E$5:$E$6900,'2010'!$F$5:$F$6900)</f>
        <v>#N/A</v>
      </c>
      <c r="E304" t="e">
        <f>_xlfn.XLOOKUP($B304,'2013'!$E$5:$E$6900,'2013'!$F$5:$F$6900)</f>
        <v>#N/A</v>
      </c>
      <c r="F304" t="e">
        <f>_xlfn.XLOOKUP($B304,'2016'!$E$5:$E$6900,'2016'!$F$5:$F$6900)</f>
        <v>#N/A</v>
      </c>
      <c r="G304">
        <f>_xlfn.XLOOKUP($B304,'2019'!$E$5:$E$6900,'2019'!$F$5:$F$6900)</f>
        <v>-2.0000000000000018E-2</v>
      </c>
      <c r="H304" t="e">
        <f>_xlfn.XLOOKUP($B304,'2022'!$E$5:$E$6914,'2022'!$F$5:$F$6914)</f>
        <v>#N/A</v>
      </c>
    </row>
    <row r="305" spans="2:8" x14ac:dyDescent="0.25">
      <c r="B305">
        <v>302</v>
      </c>
      <c r="C305">
        <f>_xlfn.XLOOKUP($B305,'2007'!$E$5:$E$10000,'2007'!$F$5:$F$10000)</f>
        <v>0.10000000000000003</v>
      </c>
      <c r="D305">
        <f>_xlfn.XLOOKUP($B305,'2010'!$E$5:$E$6900,'2010'!$F$5:$F$6900)</f>
        <v>-7.0000000000000007E-2</v>
      </c>
      <c r="E305" t="e">
        <f>_xlfn.XLOOKUP($B305,'2013'!$E$5:$E$6900,'2013'!$F$5:$F$6900)</f>
        <v>#N/A</v>
      </c>
      <c r="F305">
        <f>_xlfn.XLOOKUP($B305,'2016'!$E$5:$E$6900,'2016'!$F$5:$F$6900)</f>
        <v>-6.0000000000000053E-2</v>
      </c>
      <c r="G305" t="e">
        <f>_xlfn.XLOOKUP($B305,'2019'!$E$5:$E$6900,'2019'!$F$5:$F$6900)</f>
        <v>#N/A</v>
      </c>
      <c r="H305" t="e">
        <f>_xlfn.XLOOKUP($B305,'2022'!$E$5:$E$6914,'2022'!$F$5:$F$6914)</f>
        <v>#N/A</v>
      </c>
    </row>
    <row r="306" spans="2:8" x14ac:dyDescent="0.25">
      <c r="B306">
        <v>303</v>
      </c>
      <c r="C306" t="e">
        <f>_xlfn.XLOOKUP($B306,'2007'!$E$5:$E$10000,'2007'!$F$5:$F$10000)</f>
        <v>#N/A</v>
      </c>
      <c r="D306" t="e">
        <f>_xlfn.XLOOKUP($B306,'2010'!$E$5:$E$6900,'2010'!$F$5:$F$6900)</f>
        <v>#N/A</v>
      </c>
      <c r="E306" t="e">
        <f>_xlfn.XLOOKUP($B306,'2013'!$E$5:$E$6900,'2013'!$F$5:$F$6900)</f>
        <v>#N/A</v>
      </c>
      <c r="F306" t="e">
        <f>_xlfn.XLOOKUP($B306,'2016'!$E$5:$E$6900,'2016'!$F$5:$F$6900)</f>
        <v>#N/A</v>
      </c>
      <c r="G306" t="e">
        <f>_xlfn.XLOOKUP($B306,'2019'!$E$5:$E$6900,'2019'!$F$5:$F$6900)</f>
        <v>#N/A</v>
      </c>
      <c r="H306">
        <f>_xlfn.XLOOKUP($B306,'2022'!$E$5:$E$6914,'2022'!$F$5:$F$6914)</f>
        <v>9.0000000000000024E-2</v>
      </c>
    </row>
    <row r="307" spans="2:8" x14ac:dyDescent="0.25">
      <c r="B307">
        <v>304</v>
      </c>
      <c r="C307" t="e">
        <f>_xlfn.XLOOKUP($B307,'2007'!$E$5:$E$10000,'2007'!$F$5:$F$10000)</f>
        <v>#N/A</v>
      </c>
      <c r="D307" t="e">
        <f>_xlfn.XLOOKUP($B307,'2010'!$E$5:$E$6900,'2010'!$F$5:$F$6900)</f>
        <v>#N/A</v>
      </c>
      <c r="E307" t="e">
        <f>_xlfn.XLOOKUP($B307,'2013'!$E$5:$E$6900,'2013'!$F$5:$F$6900)</f>
        <v>#N/A</v>
      </c>
      <c r="F307" t="e">
        <f>_xlfn.XLOOKUP($B307,'2016'!$E$5:$E$6900,'2016'!$F$5:$F$6900)</f>
        <v>#N/A</v>
      </c>
      <c r="G307" t="e">
        <f>_xlfn.XLOOKUP($B307,'2019'!$E$5:$E$6900,'2019'!$F$5:$F$6900)</f>
        <v>#N/A</v>
      </c>
      <c r="H307" t="e">
        <f>_xlfn.XLOOKUP($B307,'2022'!$E$5:$E$6914,'2022'!$F$5:$F$6914)</f>
        <v>#N/A</v>
      </c>
    </row>
    <row r="308" spans="2:8" x14ac:dyDescent="0.25">
      <c r="B308">
        <v>305</v>
      </c>
      <c r="C308" t="e">
        <f>_xlfn.XLOOKUP($B308,'2007'!$E$5:$E$10000,'2007'!$F$5:$F$10000)</f>
        <v>#N/A</v>
      </c>
      <c r="D308" t="e">
        <f>_xlfn.XLOOKUP($B308,'2010'!$E$5:$E$6900,'2010'!$F$5:$F$6900)</f>
        <v>#N/A</v>
      </c>
      <c r="E308" t="e">
        <f>_xlfn.XLOOKUP($B308,'2013'!$E$5:$E$6900,'2013'!$F$5:$F$6900)</f>
        <v>#N/A</v>
      </c>
      <c r="F308" t="e">
        <f>_xlfn.XLOOKUP($B308,'2016'!$E$5:$E$6900,'2016'!$F$5:$F$6900)</f>
        <v>#N/A</v>
      </c>
      <c r="G308" t="e">
        <f>_xlfn.XLOOKUP($B308,'2019'!$E$5:$E$6900,'2019'!$F$5:$F$6900)</f>
        <v>#N/A</v>
      </c>
      <c r="H308" t="e">
        <f>_xlfn.XLOOKUP($B308,'2022'!$E$5:$E$6914,'2022'!$F$5:$F$6914)</f>
        <v>#N/A</v>
      </c>
    </row>
    <row r="309" spans="2:8" x14ac:dyDescent="0.25">
      <c r="B309">
        <v>306</v>
      </c>
      <c r="C309" t="e">
        <f>_xlfn.XLOOKUP($B309,'2007'!$E$5:$E$10000,'2007'!$F$5:$F$10000)</f>
        <v>#N/A</v>
      </c>
      <c r="D309" t="e">
        <f>_xlfn.XLOOKUP($B309,'2010'!$E$5:$E$6900,'2010'!$F$5:$F$6900)</f>
        <v>#N/A</v>
      </c>
      <c r="E309" t="e">
        <f>_xlfn.XLOOKUP($B309,'2013'!$E$5:$E$6900,'2013'!$F$5:$F$6900)</f>
        <v>#N/A</v>
      </c>
      <c r="F309" t="e">
        <f>_xlfn.XLOOKUP($B309,'2016'!$E$5:$E$6900,'2016'!$F$5:$F$6900)</f>
        <v>#N/A</v>
      </c>
      <c r="G309" t="e">
        <f>_xlfn.XLOOKUP($B309,'2019'!$E$5:$E$6900,'2019'!$F$5:$F$6900)</f>
        <v>#N/A</v>
      </c>
      <c r="H309" t="e">
        <f>_xlfn.XLOOKUP($B309,'2022'!$E$5:$E$6914,'2022'!$F$5:$F$6914)</f>
        <v>#N/A</v>
      </c>
    </row>
    <row r="310" spans="2:8" x14ac:dyDescent="0.25">
      <c r="B310">
        <v>307</v>
      </c>
      <c r="C310" t="e">
        <f>_xlfn.XLOOKUP($B310,'2007'!$E$5:$E$10000,'2007'!$F$5:$F$10000)</f>
        <v>#N/A</v>
      </c>
      <c r="D310" t="e">
        <f>_xlfn.XLOOKUP($B310,'2010'!$E$5:$E$6900,'2010'!$F$5:$F$6900)</f>
        <v>#N/A</v>
      </c>
      <c r="E310" t="e">
        <f>_xlfn.XLOOKUP($B310,'2013'!$E$5:$E$6900,'2013'!$F$5:$F$6900)</f>
        <v>#N/A</v>
      </c>
      <c r="F310" t="e">
        <f>_xlfn.XLOOKUP($B310,'2016'!$E$5:$E$6900,'2016'!$F$5:$F$6900)</f>
        <v>#N/A</v>
      </c>
      <c r="G310" t="e">
        <f>_xlfn.XLOOKUP($B310,'2019'!$E$5:$E$6900,'2019'!$F$5:$F$6900)</f>
        <v>#N/A</v>
      </c>
      <c r="H310" t="e">
        <f>_xlfn.XLOOKUP($B310,'2022'!$E$5:$E$6914,'2022'!$F$5:$F$6914)</f>
        <v>#N/A</v>
      </c>
    </row>
    <row r="311" spans="2:8" x14ac:dyDescent="0.25">
      <c r="B311">
        <v>308</v>
      </c>
      <c r="C311" t="e">
        <f>_xlfn.XLOOKUP($B311,'2007'!$E$5:$E$10000,'2007'!$F$5:$F$10000)</f>
        <v>#N/A</v>
      </c>
      <c r="D311" t="e">
        <f>_xlfn.XLOOKUP($B311,'2010'!$E$5:$E$6900,'2010'!$F$5:$F$6900)</f>
        <v>#N/A</v>
      </c>
      <c r="E311" t="e">
        <f>_xlfn.XLOOKUP($B311,'2013'!$E$5:$E$6900,'2013'!$F$5:$F$6900)</f>
        <v>#N/A</v>
      </c>
      <c r="F311" t="e">
        <f>_xlfn.XLOOKUP($B311,'2016'!$E$5:$E$6900,'2016'!$F$5:$F$6900)</f>
        <v>#N/A</v>
      </c>
      <c r="G311" t="e">
        <f>_xlfn.XLOOKUP($B311,'2019'!$E$5:$E$6900,'2019'!$F$5:$F$6900)</f>
        <v>#N/A</v>
      </c>
      <c r="H311" t="e">
        <f>_xlfn.XLOOKUP($B311,'2022'!$E$5:$E$6914,'2022'!$F$5:$F$6914)</f>
        <v>#N/A</v>
      </c>
    </row>
    <row r="312" spans="2:8" x14ac:dyDescent="0.25">
      <c r="B312">
        <v>309</v>
      </c>
      <c r="C312" t="e">
        <f>_xlfn.XLOOKUP($B312,'2007'!$E$5:$E$10000,'2007'!$F$5:$F$10000)</f>
        <v>#N/A</v>
      </c>
      <c r="D312">
        <f>_xlfn.XLOOKUP($B312,'2010'!$E$5:$E$6900,'2010'!$F$5:$F$6900)</f>
        <v>-0.10000000000000003</v>
      </c>
      <c r="E312">
        <f>_xlfn.XLOOKUP($B312,'2013'!$E$5:$E$6900,'2013'!$F$5:$F$6900)</f>
        <v>-8.0000000000000016E-2</v>
      </c>
      <c r="F312" t="e">
        <f>_xlfn.XLOOKUP($B312,'2016'!$E$5:$E$6900,'2016'!$F$5:$F$6900)</f>
        <v>#N/A</v>
      </c>
      <c r="G312" t="e">
        <f>_xlfn.XLOOKUP($B312,'2019'!$E$5:$E$6900,'2019'!$F$5:$F$6900)</f>
        <v>#N/A</v>
      </c>
      <c r="H312" t="e">
        <f>_xlfn.XLOOKUP($B312,'2022'!$E$5:$E$6914,'2022'!$F$5:$F$6914)</f>
        <v>#N/A</v>
      </c>
    </row>
    <row r="313" spans="2:8" x14ac:dyDescent="0.25">
      <c r="B313">
        <v>310</v>
      </c>
      <c r="C313" t="e">
        <f>_xlfn.XLOOKUP($B313,'2007'!$E$5:$E$10000,'2007'!$F$5:$F$10000)</f>
        <v>#N/A</v>
      </c>
      <c r="D313" t="e">
        <f>_xlfn.XLOOKUP($B313,'2010'!$E$5:$E$6900,'2010'!$F$5:$F$6900)</f>
        <v>#N/A</v>
      </c>
      <c r="E313" t="e">
        <f>_xlfn.XLOOKUP($B313,'2013'!$E$5:$E$6900,'2013'!$F$5:$F$6900)</f>
        <v>#N/A</v>
      </c>
      <c r="F313" t="e">
        <f>_xlfn.XLOOKUP($B313,'2016'!$E$5:$E$6900,'2016'!$F$5:$F$6900)</f>
        <v>#N/A</v>
      </c>
      <c r="G313" t="e">
        <f>_xlfn.XLOOKUP($B313,'2019'!$E$5:$E$6900,'2019'!$F$5:$F$6900)</f>
        <v>#N/A</v>
      </c>
      <c r="H313" t="e">
        <f>_xlfn.XLOOKUP($B313,'2022'!$E$5:$E$6914,'2022'!$F$5:$F$6914)</f>
        <v>#N/A</v>
      </c>
    </row>
    <row r="314" spans="2:8" x14ac:dyDescent="0.25">
      <c r="B314">
        <v>311</v>
      </c>
      <c r="C314" t="e">
        <f>_xlfn.XLOOKUP($B314,'2007'!$E$5:$E$10000,'2007'!$F$5:$F$10000)</f>
        <v>#N/A</v>
      </c>
      <c r="D314" t="e">
        <f>_xlfn.XLOOKUP($B314,'2010'!$E$5:$E$6900,'2010'!$F$5:$F$6900)</f>
        <v>#N/A</v>
      </c>
      <c r="E314" t="e">
        <f>_xlfn.XLOOKUP($B314,'2013'!$E$5:$E$6900,'2013'!$F$5:$F$6900)</f>
        <v>#N/A</v>
      </c>
      <c r="F314" t="e">
        <f>_xlfn.XLOOKUP($B314,'2016'!$E$5:$E$6900,'2016'!$F$5:$F$6900)</f>
        <v>#N/A</v>
      </c>
      <c r="G314" t="e">
        <f>_xlfn.XLOOKUP($B314,'2019'!$E$5:$E$6900,'2019'!$F$5:$F$6900)</f>
        <v>#N/A</v>
      </c>
      <c r="H314" t="e">
        <f>_xlfn.XLOOKUP($B314,'2022'!$E$5:$E$6914,'2022'!$F$5:$F$6914)</f>
        <v>#N/A</v>
      </c>
    </row>
    <row r="315" spans="2:8" x14ac:dyDescent="0.25">
      <c r="B315">
        <v>312</v>
      </c>
      <c r="C315" t="e">
        <f>_xlfn.XLOOKUP($B315,'2007'!$E$5:$E$10000,'2007'!$F$5:$F$10000)</f>
        <v>#N/A</v>
      </c>
      <c r="D315" t="e">
        <f>_xlfn.XLOOKUP($B315,'2010'!$E$5:$E$6900,'2010'!$F$5:$F$6900)</f>
        <v>#N/A</v>
      </c>
      <c r="E315" t="e">
        <f>_xlfn.XLOOKUP($B315,'2013'!$E$5:$E$6900,'2013'!$F$5:$F$6900)</f>
        <v>#N/A</v>
      </c>
      <c r="F315" t="e">
        <f>_xlfn.XLOOKUP($B315,'2016'!$E$5:$E$6900,'2016'!$F$5:$F$6900)</f>
        <v>#N/A</v>
      </c>
      <c r="G315" t="e">
        <f>_xlfn.XLOOKUP($B315,'2019'!$E$5:$E$6900,'2019'!$F$5:$F$6900)</f>
        <v>#N/A</v>
      </c>
      <c r="H315" t="e">
        <f>_xlfn.XLOOKUP($B315,'2022'!$E$5:$E$6914,'2022'!$F$5:$F$6914)</f>
        <v>#N/A</v>
      </c>
    </row>
    <row r="316" spans="2:8" x14ac:dyDescent="0.25">
      <c r="B316">
        <v>313</v>
      </c>
      <c r="C316" t="e">
        <f>_xlfn.XLOOKUP($B316,'2007'!$E$5:$E$10000,'2007'!$F$5:$F$10000)</f>
        <v>#N/A</v>
      </c>
      <c r="D316" t="e">
        <f>_xlfn.XLOOKUP($B316,'2010'!$E$5:$E$6900,'2010'!$F$5:$F$6900)</f>
        <v>#N/A</v>
      </c>
      <c r="E316" t="e">
        <f>_xlfn.XLOOKUP($B316,'2013'!$E$5:$E$6900,'2013'!$F$5:$F$6900)</f>
        <v>#N/A</v>
      </c>
      <c r="F316">
        <f>_xlfn.XLOOKUP($B316,'2016'!$E$5:$E$6900,'2016'!$F$5:$F$6900)</f>
        <v>-6.0000000000000053E-2</v>
      </c>
      <c r="G316" t="e">
        <f>_xlfn.XLOOKUP($B316,'2019'!$E$5:$E$6900,'2019'!$F$5:$F$6900)</f>
        <v>#N/A</v>
      </c>
      <c r="H316" t="e">
        <f>_xlfn.XLOOKUP($B316,'2022'!$E$5:$E$6914,'2022'!$F$5:$F$6914)</f>
        <v>#N/A</v>
      </c>
    </row>
    <row r="317" spans="2:8" x14ac:dyDescent="0.25">
      <c r="B317">
        <v>314</v>
      </c>
      <c r="C317" t="e">
        <f>_xlfn.XLOOKUP($B317,'2007'!$E$5:$E$10000,'2007'!$F$5:$F$10000)</f>
        <v>#N/A</v>
      </c>
      <c r="D317" t="e">
        <f>_xlfn.XLOOKUP($B317,'2010'!$E$5:$E$6900,'2010'!$F$5:$F$6900)</f>
        <v>#N/A</v>
      </c>
      <c r="E317" t="e">
        <f>_xlfn.XLOOKUP($B317,'2013'!$E$5:$E$6900,'2013'!$F$5:$F$6900)</f>
        <v>#N/A</v>
      </c>
      <c r="F317" t="e">
        <f>_xlfn.XLOOKUP($B317,'2016'!$E$5:$E$6900,'2016'!$F$5:$F$6900)</f>
        <v>#N/A</v>
      </c>
      <c r="G317" t="e">
        <f>_xlfn.XLOOKUP($B317,'2019'!$E$5:$E$6900,'2019'!$F$5:$F$6900)</f>
        <v>#N/A</v>
      </c>
      <c r="H317" t="e">
        <f>_xlfn.XLOOKUP($B317,'2022'!$E$5:$E$6914,'2022'!$F$5:$F$6914)</f>
        <v>#N/A</v>
      </c>
    </row>
    <row r="318" spans="2:8" x14ac:dyDescent="0.25">
      <c r="B318">
        <v>315</v>
      </c>
      <c r="C318" t="e">
        <f>_xlfn.XLOOKUP($B318,'2007'!$E$5:$E$10000,'2007'!$F$5:$F$10000)</f>
        <v>#N/A</v>
      </c>
      <c r="D318">
        <f>_xlfn.XLOOKUP($B318,'2010'!$E$5:$E$6900,'2010'!$F$5:$F$6900)</f>
        <v>-0.12999999999999995</v>
      </c>
      <c r="E318" t="e">
        <f>_xlfn.XLOOKUP($B318,'2013'!$E$5:$E$6900,'2013'!$F$5:$F$6900)</f>
        <v>#N/A</v>
      </c>
      <c r="F318" t="e">
        <f>_xlfn.XLOOKUP($B318,'2016'!$E$5:$E$6900,'2016'!$F$5:$F$6900)</f>
        <v>#N/A</v>
      </c>
      <c r="G318" t="e">
        <f>_xlfn.XLOOKUP($B318,'2019'!$E$5:$E$6900,'2019'!$F$5:$F$6900)</f>
        <v>#N/A</v>
      </c>
      <c r="H318">
        <f>_xlfn.XLOOKUP($B318,'2022'!$E$5:$E$6914,'2022'!$F$5:$F$6914)</f>
        <v>0.10000000000000003</v>
      </c>
    </row>
    <row r="319" spans="2:8" x14ac:dyDescent="0.25">
      <c r="B319">
        <v>316</v>
      </c>
      <c r="C319" t="e">
        <f>_xlfn.XLOOKUP($B319,'2007'!$E$5:$E$10000,'2007'!$F$5:$F$10000)</f>
        <v>#N/A</v>
      </c>
      <c r="D319">
        <f>_xlfn.XLOOKUP($B319,'2010'!$E$5:$E$6900,'2010'!$F$5:$F$6900)</f>
        <v>-0.12000000000000005</v>
      </c>
      <c r="E319" t="e">
        <f>_xlfn.XLOOKUP($B319,'2013'!$E$5:$E$6900,'2013'!$F$5:$F$6900)</f>
        <v>#N/A</v>
      </c>
      <c r="F319" t="e">
        <f>_xlfn.XLOOKUP($B319,'2016'!$E$5:$E$6900,'2016'!$F$5:$F$6900)</f>
        <v>#N/A</v>
      </c>
      <c r="G319" t="e">
        <f>_xlfn.XLOOKUP($B319,'2019'!$E$5:$E$6900,'2019'!$F$5:$F$6900)</f>
        <v>#N/A</v>
      </c>
      <c r="H319">
        <f>_xlfn.XLOOKUP($B319,'2022'!$E$5:$E$6914,'2022'!$F$5:$F$6914)</f>
        <v>0.11000000000000004</v>
      </c>
    </row>
    <row r="320" spans="2:8" x14ac:dyDescent="0.25">
      <c r="B320">
        <v>317</v>
      </c>
      <c r="C320" t="e">
        <f>_xlfn.XLOOKUP($B320,'2007'!$E$5:$E$10000,'2007'!$F$5:$F$10000)</f>
        <v>#N/A</v>
      </c>
      <c r="D320" t="e">
        <f>_xlfn.XLOOKUP($B320,'2010'!$E$5:$E$6900,'2010'!$F$5:$F$6900)</f>
        <v>#N/A</v>
      </c>
      <c r="E320" t="e">
        <f>_xlfn.XLOOKUP($B320,'2013'!$E$5:$E$6900,'2013'!$F$5:$F$6900)</f>
        <v>#N/A</v>
      </c>
      <c r="F320">
        <f>_xlfn.XLOOKUP($B320,'2016'!$E$5:$E$6900,'2016'!$F$5:$F$6900)</f>
        <v>-6.0000000000000053E-2</v>
      </c>
      <c r="G320" t="e">
        <f>_xlfn.XLOOKUP($B320,'2019'!$E$5:$E$6900,'2019'!$F$5:$F$6900)</f>
        <v>#N/A</v>
      </c>
      <c r="H320" t="e">
        <f>_xlfn.XLOOKUP($B320,'2022'!$E$5:$E$6914,'2022'!$F$5:$F$6914)</f>
        <v>#N/A</v>
      </c>
    </row>
    <row r="321" spans="2:8" x14ac:dyDescent="0.25">
      <c r="B321">
        <v>318</v>
      </c>
      <c r="C321" t="e">
        <f>_xlfn.XLOOKUP($B321,'2007'!$E$5:$E$10000,'2007'!$F$5:$F$10000)</f>
        <v>#N/A</v>
      </c>
      <c r="D321" t="e">
        <f>_xlfn.XLOOKUP($B321,'2010'!$E$5:$E$6900,'2010'!$F$5:$F$6900)</f>
        <v>#N/A</v>
      </c>
      <c r="E321" t="e">
        <f>_xlfn.XLOOKUP($B321,'2013'!$E$5:$E$6900,'2013'!$F$5:$F$6900)</f>
        <v>#N/A</v>
      </c>
      <c r="F321" t="e">
        <f>_xlfn.XLOOKUP($B321,'2016'!$E$5:$E$6900,'2016'!$F$5:$F$6900)</f>
        <v>#N/A</v>
      </c>
      <c r="G321" t="e">
        <f>_xlfn.XLOOKUP($B321,'2019'!$E$5:$E$6900,'2019'!$F$5:$F$6900)</f>
        <v>#N/A</v>
      </c>
      <c r="H321" t="e">
        <f>_xlfn.XLOOKUP($B321,'2022'!$E$5:$E$6914,'2022'!$F$5:$F$6914)</f>
        <v>#N/A</v>
      </c>
    </row>
    <row r="322" spans="2:8" x14ac:dyDescent="0.25">
      <c r="B322">
        <v>319</v>
      </c>
      <c r="C322" t="e">
        <f>_xlfn.XLOOKUP($B322,'2007'!$E$5:$E$10000,'2007'!$F$5:$F$10000)</f>
        <v>#N/A</v>
      </c>
      <c r="D322" t="e">
        <f>_xlfn.XLOOKUP($B322,'2010'!$E$5:$E$6900,'2010'!$F$5:$F$6900)</f>
        <v>#N/A</v>
      </c>
      <c r="E322" t="e">
        <f>_xlfn.XLOOKUP($B322,'2013'!$E$5:$E$6900,'2013'!$F$5:$F$6900)</f>
        <v>#N/A</v>
      </c>
      <c r="F322" t="e">
        <f>_xlfn.XLOOKUP($B322,'2016'!$E$5:$E$6900,'2016'!$F$5:$F$6900)</f>
        <v>#N/A</v>
      </c>
      <c r="G322" t="e">
        <f>_xlfn.XLOOKUP($B322,'2019'!$E$5:$E$6900,'2019'!$F$5:$F$6900)</f>
        <v>#N/A</v>
      </c>
      <c r="H322" t="e">
        <f>_xlfn.XLOOKUP($B322,'2022'!$E$5:$E$6914,'2022'!$F$5:$F$6914)</f>
        <v>#N/A</v>
      </c>
    </row>
    <row r="323" spans="2:8" x14ac:dyDescent="0.25">
      <c r="B323">
        <v>320</v>
      </c>
      <c r="C323" t="e">
        <f>_xlfn.XLOOKUP($B323,'2007'!$E$5:$E$10000,'2007'!$F$5:$F$10000)</f>
        <v>#N/A</v>
      </c>
      <c r="D323" t="e">
        <f>_xlfn.XLOOKUP($B323,'2010'!$E$5:$E$6900,'2010'!$F$5:$F$6900)</f>
        <v>#N/A</v>
      </c>
      <c r="E323" t="e">
        <f>_xlfn.XLOOKUP($B323,'2013'!$E$5:$E$6900,'2013'!$F$5:$F$6900)</f>
        <v>#N/A</v>
      </c>
      <c r="F323" t="e">
        <f>_xlfn.XLOOKUP($B323,'2016'!$E$5:$E$6900,'2016'!$F$5:$F$6900)</f>
        <v>#N/A</v>
      </c>
      <c r="G323" t="e">
        <f>_xlfn.XLOOKUP($B323,'2019'!$E$5:$E$6900,'2019'!$F$5:$F$6900)</f>
        <v>#N/A</v>
      </c>
      <c r="H323" t="e">
        <f>_xlfn.XLOOKUP($B323,'2022'!$E$5:$E$6914,'2022'!$F$5:$F$6914)</f>
        <v>#N/A</v>
      </c>
    </row>
    <row r="324" spans="2:8" x14ac:dyDescent="0.25">
      <c r="B324">
        <v>321</v>
      </c>
      <c r="C324" t="e">
        <f>_xlfn.XLOOKUP($B324,'2007'!$E$5:$E$10000,'2007'!$F$5:$F$10000)</f>
        <v>#N/A</v>
      </c>
      <c r="D324" t="e">
        <f>_xlfn.XLOOKUP($B324,'2010'!$E$5:$E$6900,'2010'!$F$5:$F$6900)</f>
        <v>#N/A</v>
      </c>
      <c r="E324" t="e">
        <f>_xlfn.XLOOKUP($B324,'2013'!$E$5:$E$6900,'2013'!$F$5:$F$6900)</f>
        <v>#N/A</v>
      </c>
      <c r="F324" t="e">
        <f>_xlfn.XLOOKUP($B324,'2016'!$E$5:$E$6900,'2016'!$F$5:$F$6900)</f>
        <v>#N/A</v>
      </c>
      <c r="G324">
        <f>_xlfn.XLOOKUP($B324,'2019'!$E$5:$E$6900,'2019'!$F$5:$F$6900)</f>
        <v>-2.0000000000000018E-2</v>
      </c>
      <c r="H324" t="e">
        <f>_xlfn.XLOOKUP($B324,'2022'!$E$5:$E$6914,'2022'!$F$5:$F$6914)</f>
        <v>#N/A</v>
      </c>
    </row>
    <row r="325" spans="2:8" x14ac:dyDescent="0.25">
      <c r="B325">
        <v>322</v>
      </c>
      <c r="C325" t="e">
        <f>_xlfn.XLOOKUP($B325,'2007'!$E$5:$E$10000,'2007'!$F$5:$F$10000)</f>
        <v>#N/A</v>
      </c>
      <c r="D325" t="e">
        <f>_xlfn.XLOOKUP($B325,'2010'!$E$5:$E$6900,'2010'!$F$5:$F$6900)</f>
        <v>#N/A</v>
      </c>
      <c r="E325" t="e">
        <f>_xlfn.XLOOKUP($B325,'2013'!$E$5:$E$6900,'2013'!$F$5:$F$6900)</f>
        <v>#N/A</v>
      </c>
      <c r="F325" t="e">
        <f>_xlfn.XLOOKUP($B325,'2016'!$E$5:$E$6900,'2016'!$F$5:$F$6900)</f>
        <v>#N/A</v>
      </c>
      <c r="G325" t="e">
        <f>_xlfn.XLOOKUP($B325,'2019'!$E$5:$E$6900,'2019'!$F$5:$F$6900)</f>
        <v>#N/A</v>
      </c>
      <c r="H325" t="e">
        <f>_xlfn.XLOOKUP($B325,'2022'!$E$5:$E$6914,'2022'!$F$5:$F$6914)</f>
        <v>#N/A</v>
      </c>
    </row>
    <row r="326" spans="2:8" x14ac:dyDescent="0.25">
      <c r="B326">
        <v>323</v>
      </c>
      <c r="C326">
        <f>_xlfn.XLOOKUP($B326,'2007'!$E$5:$E$10000,'2007'!$F$5:$F$10000)</f>
        <v>0.10000000000000003</v>
      </c>
      <c r="D326">
        <f>_xlfn.XLOOKUP($B326,'2010'!$E$5:$E$6900,'2010'!$F$5:$F$6900)</f>
        <v>-9.0000000000000024E-2</v>
      </c>
      <c r="E326">
        <f>_xlfn.XLOOKUP($B326,'2013'!$E$5:$E$6900,'2013'!$F$5:$F$6900)</f>
        <v>-4.0000000000000036E-2</v>
      </c>
      <c r="F326" t="e">
        <f>_xlfn.XLOOKUP($B326,'2016'!$E$5:$E$6900,'2016'!$F$5:$F$6900)</f>
        <v>#N/A</v>
      </c>
      <c r="G326" t="e">
        <f>_xlfn.XLOOKUP($B326,'2019'!$E$5:$E$6900,'2019'!$F$5:$F$6900)</f>
        <v>#N/A</v>
      </c>
      <c r="H326" t="e">
        <f>_xlfn.XLOOKUP($B326,'2022'!$E$5:$E$6914,'2022'!$F$5:$F$6914)</f>
        <v>#N/A</v>
      </c>
    </row>
    <row r="327" spans="2:8" x14ac:dyDescent="0.25">
      <c r="B327">
        <v>324</v>
      </c>
      <c r="C327" t="e">
        <f>_xlfn.XLOOKUP($B327,'2007'!$E$5:$E$10000,'2007'!$F$5:$F$10000)</f>
        <v>#N/A</v>
      </c>
      <c r="D327" t="e">
        <f>_xlfn.XLOOKUP($B327,'2010'!$E$5:$E$6900,'2010'!$F$5:$F$6900)</f>
        <v>#N/A</v>
      </c>
      <c r="E327" t="e">
        <f>_xlfn.XLOOKUP($B327,'2013'!$E$5:$E$6900,'2013'!$F$5:$F$6900)</f>
        <v>#N/A</v>
      </c>
      <c r="F327" t="e">
        <f>_xlfn.XLOOKUP($B327,'2016'!$E$5:$E$6900,'2016'!$F$5:$F$6900)</f>
        <v>#N/A</v>
      </c>
      <c r="G327" t="e">
        <f>_xlfn.XLOOKUP($B327,'2019'!$E$5:$E$6900,'2019'!$F$5:$F$6900)</f>
        <v>#N/A</v>
      </c>
      <c r="H327" t="e">
        <f>_xlfn.XLOOKUP($B327,'2022'!$E$5:$E$6914,'2022'!$F$5:$F$6914)</f>
        <v>#N/A</v>
      </c>
    </row>
    <row r="328" spans="2:8" x14ac:dyDescent="0.25">
      <c r="B328">
        <v>325</v>
      </c>
      <c r="C328" t="e">
        <f>_xlfn.XLOOKUP($B328,'2007'!$E$5:$E$10000,'2007'!$F$5:$F$10000)</f>
        <v>#N/A</v>
      </c>
      <c r="D328" t="e">
        <f>_xlfn.XLOOKUP($B328,'2010'!$E$5:$E$6900,'2010'!$F$5:$F$6900)</f>
        <v>#N/A</v>
      </c>
      <c r="E328" t="e">
        <f>_xlfn.XLOOKUP($B328,'2013'!$E$5:$E$6900,'2013'!$F$5:$F$6900)</f>
        <v>#N/A</v>
      </c>
      <c r="F328">
        <f>_xlfn.XLOOKUP($B328,'2016'!$E$5:$E$6900,'2016'!$F$5:$F$6900)</f>
        <v>-8.0000000000000016E-2</v>
      </c>
      <c r="G328" t="e">
        <f>_xlfn.XLOOKUP($B328,'2019'!$E$5:$E$6900,'2019'!$F$5:$F$6900)</f>
        <v>#N/A</v>
      </c>
      <c r="H328" t="e">
        <f>_xlfn.XLOOKUP($B328,'2022'!$E$5:$E$6914,'2022'!$F$5:$F$6914)</f>
        <v>#N/A</v>
      </c>
    </row>
    <row r="329" spans="2:8" x14ac:dyDescent="0.25">
      <c r="B329">
        <v>326</v>
      </c>
      <c r="C329" t="e">
        <f>_xlfn.XLOOKUP($B329,'2007'!$E$5:$E$10000,'2007'!$F$5:$F$10000)</f>
        <v>#N/A</v>
      </c>
      <c r="D329" t="e">
        <f>_xlfn.XLOOKUP($B329,'2010'!$E$5:$E$6900,'2010'!$F$5:$F$6900)</f>
        <v>#N/A</v>
      </c>
      <c r="E329" t="e">
        <f>_xlfn.XLOOKUP($B329,'2013'!$E$5:$E$6900,'2013'!$F$5:$F$6900)</f>
        <v>#N/A</v>
      </c>
      <c r="F329" t="e">
        <f>_xlfn.XLOOKUP($B329,'2016'!$E$5:$E$6900,'2016'!$F$5:$F$6900)</f>
        <v>#N/A</v>
      </c>
      <c r="G329" t="e">
        <f>_xlfn.XLOOKUP($B329,'2019'!$E$5:$E$6900,'2019'!$F$5:$F$6900)</f>
        <v>#N/A</v>
      </c>
      <c r="H329" t="e">
        <f>_xlfn.XLOOKUP($B329,'2022'!$E$5:$E$6914,'2022'!$F$5:$F$6914)</f>
        <v>#N/A</v>
      </c>
    </row>
    <row r="330" spans="2:8" x14ac:dyDescent="0.25">
      <c r="B330">
        <v>327</v>
      </c>
      <c r="C330" t="e">
        <f>_xlfn.XLOOKUP($B330,'2007'!$E$5:$E$10000,'2007'!$F$5:$F$10000)</f>
        <v>#N/A</v>
      </c>
      <c r="D330">
        <f>_xlfn.XLOOKUP($B330,'2010'!$E$5:$E$6900,'2010'!$F$5:$F$6900)</f>
        <v>-0.19999999999999996</v>
      </c>
      <c r="E330" t="e">
        <f>_xlfn.XLOOKUP($B330,'2013'!$E$5:$E$6900,'2013'!$F$5:$F$6900)</f>
        <v>#N/A</v>
      </c>
      <c r="F330" t="e">
        <f>_xlfn.XLOOKUP($B330,'2016'!$E$5:$E$6900,'2016'!$F$5:$F$6900)</f>
        <v>#N/A</v>
      </c>
      <c r="G330" t="e">
        <f>_xlfn.XLOOKUP($B330,'2019'!$E$5:$E$6900,'2019'!$F$5:$F$6900)</f>
        <v>#N/A</v>
      </c>
      <c r="H330" t="e">
        <f>_xlfn.XLOOKUP($B330,'2022'!$E$5:$E$6914,'2022'!$F$5:$F$6914)</f>
        <v>#N/A</v>
      </c>
    </row>
    <row r="331" spans="2:8" x14ac:dyDescent="0.25">
      <c r="B331">
        <v>328</v>
      </c>
      <c r="C331" t="e">
        <f>_xlfn.XLOOKUP($B331,'2007'!$E$5:$E$10000,'2007'!$F$5:$F$10000)</f>
        <v>#N/A</v>
      </c>
      <c r="D331" t="e">
        <f>_xlfn.XLOOKUP($B331,'2010'!$E$5:$E$6900,'2010'!$F$5:$F$6900)</f>
        <v>#N/A</v>
      </c>
      <c r="E331" t="e">
        <f>_xlfn.XLOOKUP($B331,'2013'!$E$5:$E$6900,'2013'!$F$5:$F$6900)</f>
        <v>#N/A</v>
      </c>
      <c r="F331" t="e">
        <f>_xlfn.XLOOKUP($B331,'2016'!$E$5:$E$6900,'2016'!$F$5:$F$6900)</f>
        <v>#N/A</v>
      </c>
      <c r="G331" t="e">
        <f>_xlfn.XLOOKUP($B331,'2019'!$E$5:$E$6900,'2019'!$F$5:$F$6900)</f>
        <v>#N/A</v>
      </c>
      <c r="H331" t="e">
        <f>_xlfn.XLOOKUP($B331,'2022'!$E$5:$E$6914,'2022'!$F$5:$F$6914)</f>
        <v>#N/A</v>
      </c>
    </row>
    <row r="332" spans="2:8" x14ac:dyDescent="0.25">
      <c r="B332">
        <v>329</v>
      </c>
      <c r="C332" t="e">
        <f>_xlfn.XLOOKUP($B332,'2007'!$E$5:$E$10000,'2007'!$F$5:$F$10000)</f>
        <v>#N/A</v>
      </c>
      <c r="D332">
        <f>_xlfn.XLOOKUP($B332,'2010'!$E$5:$E$6900,'2010'!$F$5:$F$6900)</f>
        <v>-0.21999999999999997</v>
      </c>
      <c r="E332" t="e">
        <f>_xlfn.XLOOKUP($B332,'2013'!$E$5:$E$6900,'2013'!$F$5:$F$6900)</f>
        <v>#N/A</v>
      </c>
      <c r="F332" t="e">
        <f>_xlfn.XLOOKUP($B332,'2016'!$E$5:$E$6900,'2016'!$F$5:$F$6900)</f>
        <v>#N/A</v>
      </c>
      <c r="G332" t="e">
        <f>_xlfn.XLOOKUP($B332,'2019'!$E$5:$E$6900,'2019'!$F$5:$F$6900)</f>
        <v>#N/A</v>
      </c>
      <c r="H332" t="e">
        <f>_xlfn.XLOOKUP($B332,'2022'!$E$5:$E$6914,'2022'!$F$5:$F$6914)</f>
        <v>#N/A</v>
      </c>
    </row>
    <row r="333" spans="2:8" x14ac:dyDescent="0.25">
      <c r="B333">
        <v>330</v>
      </c>
      <c r="C333" t="e">
        <f>_xlfn.XLOOKUP($B333,'2007'!$E$5:$E$10000,'2007'!$F$5:$F$10000)</f>
        <v>#N/A</v>
      </c>
      <c r="D333">
        <f>_xlfn.XLOOKUP($B333,'2010'!$E$5:$E$6900,'2010'!$F$5:$F$6900)</f>
        <v>-0.12000000000000005</v>
      </c>
      <c r="E333" t="e">
        <f>_xlfn.XLOOKUP($B333,'2013'!$E$5:$E$6900,'2013'!$F$5:$F$6900)</f>
        <v>#N/A</v>
      </c>
      <c r="F333" t="e">
        <f>_xlfn.XLOOKUP($B333,'2016'!$E$5:$E$6900,'2016'!$F$5:$F$6900)</f>
        <v>#N/A</v>
      </c>
      <c r="G333" t="e">
        <f>_xlfn.XLOOKUP($B333,'2019'!$E$5:$E$6900,'2019'!$F$5:$F$6900)</f>
        <v>#N/A</v>
      </c>
      <c r="H333">
        <f>_xlfn.XLOOKUP($B333,'2022'!$E$5:$E$6914,'2022'!$F$5:$F$6914)</f>
        <v>9.0000000000000024E-2</v>
      </c>
    </row>
    <row r="334" spans="2:8" x14ac:dyDescent="0.25">
      <c r="B334">
        <v>331</v>
      </c>
      <c r="C334" t="e">
        <f>_xlfn.XLOOKUP($B334,'2007'!$E$5:$E$10000,'2007'!$F$5:$F$10000)</f>
        <v>#N/A</v>
      </c>
      <c r="D334" t="e">
        <f>_xlfn.XLOOKUP($B334,'2010'!$E$5:$E$6900,'2010'!$F$5:$F$6900)</f>
        <v>#N/A</v>
      </c>
      <c r="E334" t="e">
        <f>_xlfn.XLOOKUP($B334,'2013'!$E$5:$E$6900,'2013'!$F$5:$F$6900)</f>
        <v>#N/A</v>
      </c>
      <c r="F334">
        <f>_xlfn.XLOOKUP($B334,'2016'!$E$5:$E$6900,'2016'!$F$5:$F$6900)</f>
        <v>-6.0000000000000053E-2</v>
      </c>
      <c r="G334" t="e">
        <f>_xlfn.XLOOKUP($B334,'2019'!$E$5:$E$6900,'2019'!$F$5:$F$6900)</f>
        <v>#N/A</v>
      </c>
      <c r="H334" t="e">
        <f>_xlfn.XLOOKUP($B334,'2022'!$E$5:$E$6914,'2022'!$F$5:$F$6914)</f>
        <v>#N/A</v>
      </c>
    </row>
    <row r="335" spans="2:8" x14ac:dyDescent="0.25">
      <c r="B335">
        <v>332</v>
      </c>
      <c r="C335" t="e">
        <f>_xlfn.XLOOKUP($B335,'2007'!$E$5:$E$10000,'2007'!$F$5:$F$10000)</f>
        <v>#N/A</v>
      </c>
      <c r="D335" t="e">
        <f>_xlfn.XLOOKUP($B335,'2010'!$E$5:$E$6900,'2010'!$F$5:$F$6900)</f>
        <v>#N/A</v>
      </c>
      <c r="E335" t="e">
        <f>_xlfn.XLOOKUP($B335,'2013'!$E$5:$E$6900,'2013'!$F$5:$F$6900)</f>
        <v>#N/A</v>
      </c>
      <c r="F335" t="e">
        <f>_xlfn.XLOOKUP($B335,'2016'!$E$5:$E$6900,'2016'!$F$5:$F$6900)</f>
        <v>#N/A</v>
      </c>
      <c r="G335" t="e">
        <f>_xlfn.XLOOKUP($B335,'2019'!$E$5:$E$6900,'2019'!$F$5:$F$6900)</f>
        <v>#N/A</v>
      </c>
      <c r="H335" t="e">
        <f>_xlfn.XLOOKUP($B335,'2022'!$E$5:$E$6914,'2022'!$F$5:$F$6914)</f>
        <v>#N/A</v>
      </c>
    </row>
    <row r="336" spans="2:8" x14ac:dyDescent="0.25">
      <c r="B336">
        <v>333</v>
      </c>
      <c r="C336" t="e">
        <f>_xlfn.XLOOKUP($B336,'2007'!$E$5:$E$10000,'2007'!$F$5:$F$10000)</f>
        <v>#N/A</v>
      </c>
      <c r="D336" t="e">
        <f>_xlfn.XLOOKUP($B336,'2010'!$E$5:$E$6900,'2010'!$F$5:$F$6900)</f>
        <v>#N/A</v>
      </c>
      <c r="E336" t="e">
        <f>_xlfn.XLOOKUP($B336,'2013'!$E$5:$E$6900,'2013'!$F$5:$F$6900)</f>
        <v>#N/A</v>
      </c>
      <c r="F336" t="e">
        <f>_xlfn.XLOOKUP($B336,'2016'!$E$5:$E$6900,'2016'!$F$5:$F$6900)</f>
        <v>#N/A</v>
      </c>
      <c r="G336" t="e">
        <f>_xlfn.XLOOKUP($B336,'2019'!$E$5:$E$6900,'2019'!$F$5:$F$6900)</f>
        <v>#N/A</v>
      </c>
      <c r="H336" t="e">
        <f>_xlfn.XLOOKUP($B336,'2022'!$E$5:$E$6914,'2022'!$F$5:$F$6914)</f>
        <v>#N/A</v>
      </c>
    </row>
    <row r="337" spans="2:8" x14ac:dyDescent="0.25">
      <c r="B337">
        <v>334</v>
      </c>
      <c r="C337" t="e">
        <f>_xlfn.XLOOKUP($B337,'2007'!$E$5:$E$10000,'2007'!$F$5:$F$10000)</f>
        <v>#N/A</v>
      </c>
      <c r="D337" t="e">
        <f>_xlfn.XLOOKUP($B337,'2010'!$E$5:$E$6900,'2010'!$F$5:$F$6900)</f>
        <v>#N/A</v>
      </c>
      <c r="E337" t="e">
        <f>_xlfn.XLOOKUP($B337,'2013'!$E$5:$E$6900,'2013'!$F$5:$F$6900)</f>
        <v>#N/A</v>
      </c>
      <c r="F337" t="e">
        <f>_xlfn.XLOOKUP($B337,'2016'!$E$5:$E$6900,'2016'!$F$5:$F$6900)</f>
        <v>#N/A</v>
      </c>
      <c r="G337" t="e">
        <f>_xlfn.XLOOKUP($B337,'2019'!$E$5:$E$6900,'2019'!$F$5:$F$6900)</f>
        <v>#N/A</v>
      </c>
      <c r="H337" t="e">
        <f>_xlfn.XLOOKUP($B337,'2022'!$E$5:$E$6914,'2022'!$F$5:$F$6914)</f>
        <v>#N/A</v>
      </c>
    </row>
    <row r="338" spans="2:8" x14ac:dyDescent="0.25">
      <c r="B338">
        <v>335</v>
      </c>
      <c r="C338" t="e">
        <f>_xlfn.XLOOKUP($B338,'2007'!$E$5:$E$10000,'2007'!$F$5:$F$10000)</f>
        <v>#N/A</v>
      </c>
      <c r="D338" t="e">
        <f>_xlfn.XLOOKUP($B338,'2010'!$E$5:$E$6900,'2010'!$F$5:$F$6900)</f>
        <v>#N/A</v>
      </c>
      <c r="E338" t="e">
        <f>_xlfn.XLOOKUP($B338,'2013'!$E$5:$E$6900,'2013'!$F$5:$F$6900)</f>
        <v>#N/A</v>
      </c>
      <c r="F338" t="e">
        <f>_xlfn.XLOOKUP($B338,'2016'!$E$5:$E$6900,'2016'!$F$5:$F$6900)</f>
        <v>#N/A</v>
      </c>
      <c r="G338" t="e">
        <f>_xlfn.XLOOKUP($B338,'2019'!$E$5:$E$6900,'2019'!$F$5:$F$6900)</f>
        <v>#N/A</v>
      </c>
      <c r="H338" t="e">
        <f>_xlfn.XLOOKUP($B338,'2022'!$E$5:$E$6914,'2022'!$F$5:$F$6914)</f>
        <v>#N/A</v>
      </c>
    </row>
    <row r="339" spans="2:8" x14ac:dyDescent="0.25">
      <c r="B339">
        <v>336</v>
      </c>
      <c r="C339" t="e">
        <f>_xlfn.XLOOKUP($B339,'2007'!$E$5:$E$10000,'2007'!$F$5:$F$10000)</f>
        <v>#N/A</v>
      </c>
      <c r="D339" t="e">
        <f>_xlfn.XLOOKUP($B339,'2010'!$E$5:$E$6900,'2010'!$F$5:$F$6900)</f>
        <v>#N/A</v>
      </c>
      <c r="E339" t="e">
        <f>_xlfn.XLOOKUP($B339,'2013'!$E$5:$E$6900,'2013'!$F$5:$F$6900)</f>
        <v>#N/A</v>
      </c>
      <c r="F339" t="e">
        <f>_xlfn.XLOOKUP($B339,'2016'!$E$5:$E$6900,'2016'!$F$5:$F$6900)</f>
        <v>#N/A</v>
      </c>
      <c r="G339" t="e">
        <f>_xlfn.XLOOKUP($B339,'2019'!$E$5:$E$6900,'2019'!$F$5:$F$6900)</f>
        <v>#N/A</v>
      </c>
      <c r="H339">
        <f>_xlfn.XLOOKUP($B339,'2022'!$E$5:$E$6914,'2022'!$F$5:$F$6914)</f>
        <v>0.12000000000000005</v>
      </c>
    </row>
    <row r="340" spans="2:8" x14ac:dyDescent="0.25">
      <c r="B340">
        <v>337</v>
      </c>
      <c r="C340">
        <f>_xlfn.XLOOKUP($B340,'2007'!$E$5:$E$10000,'2007'!$F$5:$F$10000)</f>
        <v>8.0000000000000016E-2</v>
      </c>
      <c r="D340">
        <f>_xlfn.XLOOKUP($B340,'2010'!$E$5:$E$6900,'2010'!$F$5:$F$6900)</f>
        <v>-0.12000000000000005</v>
      </c>
      <c r="E340">
        <f>_xlfn.XLOOKUP($B340,'2013'!$E$5:$E$6900,'2013'!$F$5:$F$6900)</f>
        <v>-4.0000000000000036E-2</v>
      </c>
      <c r="F340" t="e">
        <f>_xlfn.XLOOKUP($B340,'2016'!$E$5:$E$6900,'2016'!$F$5:$F$6900)</f>
        <v>#N/A</v>
      </c>
      <c r="G340" t="e">
        <f>_xlfn.XLOOKUP($B340,'2019'!$E$5:$E$6900,'2019'!$F$5:$F$6900)</f>
        <v>#N/A</v>
      </c>
      <c r="H340" t="e">
        <f>_xlfn.XLOOKUP($B340,'2022'!$E$5:$E$6914,'2022'!$F$5:$F$6914)</f>
        <v>#N/A</v>
      </c>
    </row>
    <row r="341" spans="2:8" x14ac:dyDescent="0.25">
      <c r="B341">
        <v>338</v>
      </c>
      <c r="C341" t="e">
        <f>_xlfn.XLOOKUP($B341,'2007'!$E$5:$E$10000,'2007'!$F$5:$F$10000)</f>
        <v>#N/A</v>
      </c>
      <c r="D341" t="e">
        <f>_xlfn.XLOOKUP($B341,'2010'!$E$5:$E$6900,'2010'!$F$5:$F$6900)</f>
        <v>#N/A</v>
      </c>
      <c r="E341" t="e">
        <f>_xlfn.XLOOKUP($B341,'2013'!$E$5:$E$6900,'2013'!$F$5:$F$6900)</f>
        <v>#N/A</v>
      </c>
      <c r="F341" t="e">
        <f>_xlfn.XLOOKUP($B341,'2016'!$E$5:$E$6900,'2016'!$F$5:$F$6900)</f>
        <v>#N/A</v>
      </c>
      <c r="G341" t="e">
        <f>_xlfn.XLOOKUP($B341,'2019'!$E$5:$E$6900,'2019'!$F$5:$F$6900)</f>
        <v>#N/A</v>
      </c>
      <c r="H341" t="e">
        <f>_xlfn.XLOOKUP($B341,'2022'!$E$5:$E$6914,'2022'!$F$5:$F$6914)</f>
        <v>#N/A</v>
      </c>
    </row>
    <row r="342" spans="2:8" x14ac:dyDescent="0.25">
      <c r="B342">
        <v>339</v>
      </c>
      <c r="C342" t="e">
        <f>_xlfn.XLOOKUP($B342,'2007'!$E$5:$E$10000,'2007'!$F$5:$F$10000)</f>
        <v>#N/A</v>
      </c>
      <c r="D342" t="e">
        <f>_xlfn.XLOOKUP($B342,'2010'!$E$5:$E$6900,'2010'!$F$5:$F$6900)</f>
        <v>#N/A</v>
      </c>
      <c r="E342" t="e">
        <f>_xlfn.XLOOKUP($B342,'2013'!$E$5:$E$6900,'2013'!$F$5:$F$6900)</f>
        <v>#N/A</v>
      </c>
      <c r="F342" t="e">
        <f>_xlfn.XLOOKUP($B342,'2016'!$E$5:$E$6900,'2016'!$F$5:$F$6900)</f>
        <v>#N/A</v>
      </c>
      <c r="G342" t="e">
        <f>_xlfn.XLOOKUP($B342,'2019'!$E$5:$E$6900,'2019'!$F$5:$F$6900)</f>
        <v>#N/A</v>
      </c>
      <c r="H342" t="e">
        <f>_xlfn.XLOOKUP($B342,'2022'!$E$5:$E$6914,'2022'!$F$5:$F$6914)</f>
        <v>#N/A</v>
      </c>
    </row>
    <row r="343" spans="2:8" x14ac:dyDescent="0.25">
      <c r="B343">
        <v>340</v>
      </c>
      <c r="C343" t="e">
        <f>_xlfn.XLOOKUP($B343,'2007'!$E$5:$E$10000,'2007'!$F$5:$F$10000)</f>
        <v>#N/A</v>
      </c>
      <c r="D343" t="e">
        <f>_xlfn.XLOOKUP($B343,'2010'!$E$5:$E$6900,'2010'!$F$5:$F$6900)</f>
        <v>#N/A</v>
      </c>
      <c r="E343" t="e">
        <f>_xlfn.XLOOKUP($B343,'2013'!$E$5:$E$6900,'2013'!$F$5:$F$6900)</f>
        <v>#N/A</v>
      </c>
      <c r="F343" t="e">
        <f>_xlfn.XLOOKUP($B343,'2016'!$E$5:$E$6900,'2016'!$F$5:$F$6900)</f>
        <v>#N/A</v>
      </c>
      <c r="G343" t="e">
        <f>_xlfn.XLOOKUP($B343,'2019'!$E$5:$E$6900,'2019'!$F$5:$F$6900)</f>
        <v>#N/A</v>
      </c>
      <c r="H343" t="e">
        <f>_xlfn.XLOOKUP($B343,'2022'!$E$5:$E$6914,'2022'!$F$5:$F$6914)</f>
        <v>#N/A</v>
      </c>
    </row>
    <row r="344" spans="2:8" x14ac:dyDescent="0.25">
      <c r="B344">
        <v>341</v>
      </c>
      <c r="C344" t="e">
        <f>_xlfn.XLOOKUP($B344,'2007'!$E$5:$E$10000,'2007'!$F$5:$F$10000)</f>
        <v>#N/A</v>
      </c>
      <c r="D344" t="e">
        <f>_xlfn.XLOOKUP($B344,'2010'!$E$5:$E$6900,'2010'!$F$5:$F$6900)</f>
        <v>#N/A</v>
      </c>
      <c r="E344" t="e">
        <f>_xlfn.XLOOKUP($B344,'2013'!$E$5:$E$6900,'2013'!$F$5:$F$6900)</f>
        <v>#N/A</v>
      </c>
      <c r="F344" t="e">
        <f>_xlfn.XLOOKUP($B344,'2016'!$E$5:$E$6900,'2016'!$F$5:$F$6900)</f>
        <v>#N/A</v>
      </c>
      <c r="G344" t="e">
        <f>_xlfn.XLOOKUP($B344,'2019'!$E$5:$E$6900,'2019'!$F$5:$F$6900)</f>
        <v>#N/A</v>
      </c>
      <c r="H344" t="e">
        <f>_xlfn.XLOOKUP($B344,'2022'!$E$5:$E$6914,'2022'!$F$5:$F$6914)</f>
        <v>#N/A</v>
      </c>
    </row>
    <row r="345" spans="2:8" x14ac:dyDescent="0.25">
      <c r="B345">
        <v>342</v>
      </c>
      <c r="C345" t="e">
        <f>_xlfn.XLOOKUP($B345,'2007'!$E$5:$E$10000,'2007'!$F$5:$F$10000)</f>
        <v>#N/A</v>
      </c>
      <c r="D345" t="e">
        <f>_xlfn.XLOOKUP($B345,'2010'!$E$5:$E$6900,'2010'!$F$5:$F$6900)</f>
        <v>#N/A</v>
      </c>
      <c r="E345" t="e">
        <f>_xlfn.XLOOKUP($B345,'2013'!$E$5:$E$6900,'2013'!$F$5:$F$6900)</f>
        <v>#N/A</v>
      </c>
      <c r="F345" t="e">
        <f>_xlfn.XLOOKUP($B345,'2016'!$E$5:$E$6900,'2016'!$F$5:$F$6900)</f>
        <v>#N/A</v>
      </c>
      <c r="G345" t="e">
        <f>_xlfn.XLOOKUP($B345,'2019'!$E$5:$E$6900,'2019'!$F$5:$F$6900)</f>
        <v>#N/A</v>
      </c>
      <c r="H345" t="e">
        <f>_xlfn.XLOOKUP($B345,'2022'!$E$5:$E$6914,'2022'!$F$5:$F$6914)</f>
        <v>#N/A</v>
      </c>
    </row>
    <row r="346" spans="2:8" x14ac:dyDescent="0.25">
      <c r="B346">
        <v>343</v>
      </c>
      <c r="C346" t="e">
        <f>_xlfn.XLOOKUP($B346,'2007'!$E$5:$E$10000,'2007'!$F$5:$F$10000)</f>
        <v>#N/A</v>
      </c>
      <c r="D346" t="e">
        <f>_xlfn.XLOOKUP($B346,'2010'!$E$5:$E$6900,'2010'!$F$5:$F$6900)</f>
        <v>#N/A</v>
      </c>
      <c r="E346" t="e">
        <f>_xlfn.XLOOKUP($B346,'2013'!$E$5:$E$6900,'2013'!$F$5:$F$6900)</f>
        <v>#N/A</v>
      </c>
      <c r="F346" t="e">
        <f>_xlfn.XLOOKUP($B346,'2016'!$E$5:$E$6900,'2016'!$F$5:$F$6900)</f>
        <v>#N/A</v>
      </c>
      <c r="G346">
        <f>_xlfn.XLOOKUP($B346,'2019'!$E$5:$E$6900,'2019'!$F$5:$F$6900)</f>
        <v>2.0000000000000018E-2</v>
      </c>
      <c r="H346" t="e">
        <f>_xlfn.XLOOKUP($B346,'2022'!$E$5:$E$6914,'2022'!$F$5:$F$6914)</f>
        <v>#N/A</v>
      </c>
    </row>
    <row r="347" spans="2:8" x14ac:dyDescent="0.25">
      <c r="B347">
        <v>344</v>
      </c>
      <c r="C347" t="e">
        <f>_xlfn.XLOOKUP($B347,'2007'!$E$5:$E$10000,'2007'!$F$5:$F$10000)</f>
        <v>#N/A</v>
      </c>
      <c r="D347">
        <f>_xlfn.XLOOKUP($B347,'2010'!$E$5:$E$6900,'2010'!$F$5:$F$6900)</f>
        <v>-0.12000000000000005</v>
      </c>
      <c r="E347" t="e">
        <f>_xlfn.XLOOKUP($B347,'2013'!$E$5:$E$6900,'2013'!$F$5:$F$6900)</f>
        <v>#N/A</v>
      </c>
      <c r="F347" t="e">
        <f>_xlfn.XLOOKUP($B347,'2016'!$E$5:$E$6900,'2016'!$F$5:$F$6900)</f>
        <v>#N/A</v>
      </c>
      <c r="G347">
        <f>_xlfn.XLOOKUP($B347,'2019'!$E$5:$E$6900,'2019'!$F$5:$F$6900)</f>
        <v>0</v>
      </c>
      <c r="H347">
        <f>_xlfn.XLOOKUP($B347,'2022'!$E$5:$E$6914,'2022'!$F$5:$F$6914)</f>
        <v>0.12000000000000005</v>
      </c>
    </row>
    <row r="348" spans="2:8" x14ac:dyDescent="0.25">
      <c r="B348">
        <v>345</v>
      </c>
      <c r="C348" t="e">
        <f>_xlfn.XLOOKUP($B348,'2007'!$E$5:$E$10000,'2007'!$F$5:$F$10000)</f>
        <v>#N/A</v>
      </c>
      <c r="D348" t="e">
        <f>_xlfn.XLOOKUP($B348,'2010'!$E$5:$E$6900,'2010'!$F$5:$F$6900)</f>
        <v>#N/A</v>
      </c>
      <c r="E348" t="e">
        <f>_xlfn.XLOOKUP($B348,'2013'!$E$5:$E$6900,'2013'!$F$5:$F$6900)</f>
        <v>#N/A</v>
      </c>
      <c r="F348" t="e">
        <f>_xlfn.XLOOKUP($B348,'2016'!$E$5:$E$6900,'2016'!$F$5:$F$6900)</f>
        <v>#N/A</v>
      </c>
      <c r="G348" t="e">
        <f>_xlfn.XLOOKUP($B348,'2019'!$E$5:$E$6900,'2019'!$F$5:$F$6900)</f>
        <v>#N/A</v>
      </c>
      <c r="H348" t="e">
        <f>_xlfn.XLOOKUP($B348,'2022'!$E$5:$E$6914,'2022'!$F$5:$F$6914)</f>
        <v>#N/A</v>
      </c>
    </row>
    <row r="349" spans="2:8" x14ac:dyDescent="0.25">
      <c r="B349">
        <v>346</v>
      </c>
      <c r="C349" t="e">
        <f>_xlfn.XLOOKUP($B349,'2007'!$E$5:$E$10000,'2007'!$F$5:$F$10000)</f>
        <v>#N/A</v>
      </c>
      <c r="D349" t="e">
        <f>_xlfn.XLOOKUP($B349,'2010'!$E$5:$E$6900,'2010'!$F$5:$F$6900)</f>
        <v>#N/A</v>
      </c>
      <c r="E349">
        <f>_xlfn.XLOOKUP($B349,'2013'!$E$5:$E$6900,'2013'!$F$5:$F$6900)</f>
        <v>-0.11000000000000004</v>
      </c>
      <c r="F349" t="e">
        <f>_xlfn.XLOOKUP($B349,'2016'!$E$5:$E$6900,'2016'!$F$5:$F$6900)</f>
        <v>#N/A</v>
      </c>
      <c r="G349" t="e">
        <f>_xlfn.XLOOKUP($B349,'2019'!$E$5:$E$6900,'2019'!$F$5:$F$6900)</f>
        <v>#N/A</v>
      </c>
      <c r="H349" t="e">
        <f>_xlfn.XLOOKUP($B349,'2022'!$E$5:$E$6914,'2022'!$F$5:$F$6914)</f>
        <v>#N/A</v>
      </c>
    </row>
    <row r="350" spans="2:8" x14ac:dyDescent="0.25">
      <c r="B350">
        <v>347</v>
      </c>
      <c r="C350" t="e">
        <f>_xlfn.XLOOKUP($B350,'2007'!$E$5:$E$10000,'2007'!$F$5:$F$10000)</f>
        <v>#N/A</v>
      </c>
      <c r="D350" t="e">
        <f>_xlfn.XLOOKUP($B350,'2010'!$E$5:$E$6900,'2010'!$F$5:$F$6900)</f>
        <v>#N/A</v>
      </c>
      <c r="E350" t="e">
        <f>_xlfn.XLOOKUP($B350,'2013'!$E$5:$E$6900,'2013'!$F$5:$F$6900)</f>
        <v>#N/A</v>
      </c>
      <c r="F350">
        <f>_xlfn.XLOOKUP($B350,'2016'!$E$5:$E$6900,'2016'!$F$5:$F$6900)</f>
        <v>-4.0000000000000036E-2</v>
      </c>
      <c r="G350" t="e">
        <f>_xlfn.XLOOKUP($B350,'2019'!$E$5:$E$6900,'2019'!$F$5:$F$6900)</f>
        <v>#N/A</v>
      </c>
      <c r="H350" t="e">
        <f>_xlfn.XLOOKUP($B350,'2022'!$E$5:$E$6914,'2022'!$F$5:$F$6914)</f>
        <v>#N/A</v>
      </c>
    </row>
    <row r="351" spans="2:8" x14ac:dyDescent="0.25">
      <c r="B351">
        <v>348</v>
      </c>
      <c r="C351" t="e">
        <f>_xlfn.XLOOKUP($B351,'2007'!$E$5:$E$10000,'2007'!$F$5:$F$10000)</f>
        <v>#N/A</v>
      </c>
      <c r="D351" t="e">
        <f>_xlfn.XLOOKUP($B351,'2010'!$E$5:$E$6900,'2010'!$F$5:$F$6900)</f>
        <v>#N/A</v>
      </c>
      <c r="E351" t="e">
        <f>_xlfn.XLOOKUP($B351,'2013'!$E$5:$E$6900,'2013'!$F$5:$F$6900)</f>
        <v>#N/A</v>
      </c>
      <c r="F351" t="e">
        <f>_xlfn.XLOOKUP($B351,'2016'!$E$5:$E$6900,'2016'!$F$5:$F$6900)</f>
        <v>#N/A</v>
      </c>
      <c r="G351" t="e">
        <f>_xlfn.XLOOKUP($B351,'2019'!$E$5:$E$6900,'2019'!$F$5:$F$6900)</f>
        <v>#N/A</v>
      </c>
      <c r="H351" t="e">
        <f>_xlfn.XLOOKUP($B351,'2022'!$E$5:$E$6914,'2022'!$F$5:$F$6914)</f>
        <v>#N/A</v>
      </c>
    </row>
    <row r="352" spans="2:8" x14ac:dyDescent="0.25">
      <c r="B352">
        <v>349</v>
      </c>
      <c r="C352" t="e">
        <f>_xlfn.XLOOKUP($B352,'2007'!$E$5:$E$10000,'2007'!$F$5:$F$10000)</f>
        <v>#N/A</v>
      </c>
      <c r="D352" t="e">
        <f>_xlfn.XLOOKUP($B352,'2010'!$E$5:$E$6900,'2010'!$F$5:$F$6900)</f>
        <v>#N/A</v>
      </c>
      <c r="E352" t="e">
        <f>_xlfn.XLOOKUP($B352,'2013'!$E$5:$E$6900,'2013'!$F$5:$F$6900)</f>
        <v>#N/A</v>
      </c>
      <c r="F352" t="e">
        <f>_xlfn.XLOOKUP($B352,'2016'!$E$5:$E$6900,'2016'!$F$5:$F$6900)</f>
        <v>#N/A</v>
      </c>
      <c r="G352" t="e">
        <f>_xlfn.XLOOKUP($B352,'2019'!$E$5:$E$6900,'2019'!$F$5:$F$6900)</f>
        <v>#N/A</v>
      </c>
      <c r="H352" t="e">
        <f>_xlfn.XLOOKUP($B352,'2022'!$E$5:$E$6914,'2022'!$F$5:$F$6914)</f>
        <v>#N/A</v>
      </c>
    </row>
    <row r="353" spans="2:8" x14ac:dyDescent="0.25">
      <c r="B353">
        <v>350</v>
      </c>
      <c r="C353" t="e">
        <f>_xlfn.XLOOKUP($B353,'2007'!$E$5:$E$10000,'2007'!$F$5:$F$10000)</f>
        <v>#N/A</v>
      </c>
      <c r="D353" t="e">
        <f>_xlfn.XLOOKUP($B353,'2010'!$E$5:$E$6900,'2010'!$F$5:$F$6900)</f>
        <v>#N/A</v>
      </c>
      <c r="E353" t="e">
        <f>_xlfn.XLOOKUP($B353,'2013'!$E$5:$E$6900,'2013'!$F$5:$F$6900)</f>
        <v>#N/A</v>
      </c>
      <c r="F353" t="e">
        <f>_xlfn.XLOOKUP($B353,'2016'!$E$5:$E$6900,'2016'!$F$5:$F$6900)</f>
        <v>#N/A</v>
      </c>
      <c r="G353" t="e">
        <f>_xlfn.XLOOKUP($B353,'2019'!$E$5:$E$6900,'2019'!$F$5:$F$6900)</f>
        <v>#N/A</v>
      </c>
      <c r="H353" t="e">
        <f>_xlfn.XLOOKUP($B353,'2022'!$E$5:$E$6914,'2022'!$F$5:$F$6914)</f>
        <v>#N/A</v>
      </c>
    </row>
    <row r="354" spans="2:8" x14ac:dyDescent="0.25">
      <c r="B354">
        <v>351</v>
      </c>
      <c r="C354">
        <f>_xlfn.XLOOKUP($B354,'2007'!$E$5:$E$10000,'2007'!$F$5:$F$10000)</f>
        <v>0.10000000000000003</v>
      </c>
      <c r="D354">
        <f>_xlfn.XLOOKUP($B354,'2010'!$E$5:$E$6900,'2010'!$F$5:$F$6900)</f>
        <v>-0.13999999999999996</v>
      </c>
      <c r="E354">
        <f>_xlfn.XLOOKUP($B354,'2013'!$E$5:$E$6900,'2013'!$F$5:$F$6900)</f>
        <v>-4.0000000000000036E-2</v>
      </c>
      <c r="F354">
        <f>_xlfn.XLOOKUP($B354,'2016'!$E$5:$E$6900,'2016'!$F$5:$F$6900)</f>
        <v>-6.0000000000000053E-2</v>
      </c>
      <c r="G354" t="e">
        <f>_xlfn.XLOOKUP($B354,'2019'!$E$5:$E$6900,'2019'!$F$5:$F$6900)</f>
        <v>#N/A</v>
      </c>
      <c r="H354" t="e">
        <f>_xlfn.XLOOKUP($B354,'2022'!$E$5:$E$6914,'2022'!$F$5:$F$6914)</f>
        <v>#N/A</v>
      </c>
    </row>
    <row r="355" spans="2:8" x14ac:dyDescent="0.25">
      <c r="B355">
        <v>352</v>
      </c>
      <c r="C355" t="e">
        <f>_xlfn.XLOOKUP($B355,'2007'!$E$5:$E$10000,'2007'!$F$5:$F$10000)</f>
        <v>#N/A</v>
      </c>
      <c r="D355" t="e">
        <f>_xlfn.XLOOKUP($B355,'2010'!$E$5:$E$6900,'2010'!$F$5:$F$6900)</f>
        <v>#N/A</v>
      </c>
      <c r="E355" t="e">
        <f>_xlfn.XLOOKUP($B355,'2013'!$E$5:$E$6900,'2013'!$F$5:$F$6900)</f>
        <v>#N/A</v>
      </c>
      <c r="F355" t="e">
        <f>_xlfn.XLOOKUP($B355,'2016'!$E$5:$E$6900,'2016'!$F$5:$F$6900)</f>
        <v>#N/A</v>
      </c>
      <c r="G355" t="e">
        <f>_xlfn.XLOOKUP($B355,'2019'!$E$5:$E$6900,'2019'!$F$5:$F$6900)</f>
        <v>#N/A</v>
      </c>
      <c r="H355" t="e">
        <f>_xlfn.XLOOKUP($B355,'2022'!$E$5:$E$6914,'2022'!$F$5:$F$6914)</f>
        <v>#N/A</v>
      </c>
    </row>
    <row r="356" spans="2:8" x14ac:dyDescent="0.25">
      <c r="B356">
        <v>353</v>
      </c>
      <c r="C356" t="e">
        <f>_xlfn.XLOOKUP($B356,'2007'!$E$5:$E$10000,'2007'!$F$5:$F$10000)</f>
        <v>#N/A</v>
      </c>
      <c r="D356" t="e">
        <f>_xlfn.XLOOKUP($B356,'2010'!$E$5:$E$6900,'2010'!$F$5:$F$6900)</f>
        <v>#N/A</v>
      </c>
      <c r="E356" t="e">
        <f>_xlfn.XLOOKUP($B356,'2013'!$E$5:$E$6900,'2013'!$F$5:$F$6900)</f>
        <v>#N/A</v>
      </c>
      <c r="F356" t="e">
        <f>_xlfn.XLOOKUP($B356,'2016'!$E$5:$E$6900,'2016'!$F$5:$F$6900)</f>
        <v>#N/A</v>
      </c>
      <c r="G356" t="e">
        <f>_xlfn.XLOOKUP($B356,'2019'!$E$5:$E$6900,'2019'!$F$5:$F$6900)</f>
        <v>#N/A</v>
      </c>
      <c r="H356" t="e">
        <f>_xlfn.XLOOKUP($B356,'2022'!$E$5:$E$6914,'2022'!$F$5:$F$6914)</f>
        <v>#N/A</v>
      </c>
    </row>
    <row r="357" spans="2:8" x14ac:dyDescent="0.25">
      <c r="B357">
        <v>354</v>
      </c>
      <c r="C357" t="e">
        <f>_xlfn.XLOOKUP($B357,'2007'!$E$5:$E$10000,'2007'!$F$5:$F$10000)</f>
        <v>#N/A</v>
      </c>
      <c r="D357">
        <f>_xlfn.XLOOKUP($B357,'2010'!$E$5:$E$6900,'2010'!$F$5:$F$6900)</f>
        <v>-9.0000000000000024E-2</v>
      </c>
      <c r="E357" t="e">
        <f>_xlfn.XLOOKUP($B357,'2013'!$E$5:$E$6900,'2013'!$F$5:$F$6900)</f>
        <v>#N/A</v>
      </c>
      <c r="F357" t="e">
        <f>_xlfn.XLOOKUP($B357,'2016'!$E$5:$E$6900,'2016'!$F$5:$F$6900)</f>
        <v>#N/A</v>
      </c>
      <c r="G357" t="e">
        <f>_xlfn.XLOOKUP($B357,'2019'!$E$5:$E$6900,'2019'!$F$5:$F$6900)</f>
        <v>#N/A</v>
      </c>
      <c r="H357" t="e">
        <f>_xlfn.XLOOKUP($B357,'2022'!$E$5:$E$6914,'2022'!$F$5:$F$6914)</f>
        <v>#N/A</v>
      </c>
    </row>
    <row r="358" spans="2:8" x14ac:dyDescent="0.25">
      <c r="B358">
        <v>355</v>
      </c>
      <c r="C358" t="e">
        <f>_xlfn.XLOOKUP($B358,'2007'!$E$5:$E$10000,'2007'!$F$5:$F$10000)</f>
        <v>#N/A</v>
      </c>
      <c r="D358" t="e">
        <f>_xlfn.XLOOKUP($B358,'2010'!$E$5:$E$6900,'2010'!$F$5:$F$6900)</f>
        <v>#N/A</v>
      </c>
      <c r="E358" t="e">
        <f>_xlfn.XLOOKUP($B358,'2013'!$E$5:$E$6900,'2013'!$F$5:$F$6900)</f>
        <v>#N/A</v>
      </c>
      <c r="F358" t="e">
        <f>_xlfn.XLOOKUP($B358,'2016'!$E$5:$E$6900,'2016'!$F$5:$F$6900)</f>
        <v>#N/A</v>
      </c>
      <c r="G358" t="e">
        <f>_xlfn.XLOOKUP($B358,'2019'!$E$5:$E$6900,'2019'!$F$5:$F$6900)</f>
        <v>#N/A</v>
      </c>
      <c r="H358" t="e">
        <f>_xlfn.XLOOKUP($B358,'2022'!$E$5:$E$6914,'2022'!$F$5:$F$6914)</f>
        <v>#N/A</v>
      </c>
    </row>
    <row r="359" spans="2:8" x14ac:dyDescent="0.25">
      <c r="B359">
        <v>356</v>
      </c>
      <c r="C359" t="e">
        <f>_xlfn.XLOOKUP($B359,'2007'!$E$5:$E$10000,'2007'!$F$5:$F$10000)</f>
        <v>#N/A</v>
      </c>
      <c r="D359" t="e">
        <f>_xlfn.XLOOKUP($B359,'2010'!$E$5:$E$6900,'2010'!$F$5:$F$6900)</f>
        <v>#N/A</v>
      </c>
      <c r="E359" t="e">
        <f>_xlfn.XLOOKUP($B359,'2013'!$E$5:$E$6900,'2013'!$F$5:$F$6900)</f>
        <v>#N/A</v>
      </c>
      <c r="F359" t="e">
        <f>_xlfn.XLOOKUP($B359,'2016'!$E$5:$E$6900,'2016'!$F$5:$F$6900)</f>
        <v>#N/A</v>
      </c>
      <c r="G359" t="e">
        <f>_xlfn.XLOOKUP($B359,'2019'!$E$5:$E$6900,'2019'!$F$5:$F$6900)</f>
        <v>#N/A</v>
      </c>
      <c r="H359" t="e">
        <f>_xlfn.XLOOKUP($B359,'2022'!$E$5:$E$6914,'2022'!$F$5:$F$6914)</f>
        <v>#N/A</v>
      </c>
    </row>
    <row r="360" spans="2:8" x14ac:dyDescent="0.25">
      <c r="B360">
        <v>357</v>
      </c>
      <c r="C360" t="e">
        <f>_xlfn.XLOOKUP($B360,'2007'!$E$5:$E$10000,'2007'!$F$5:$F$10000)</f>
        <v>#N/A</v>
      </c>
      <c r="D360">
        <f>_xlfn.XLOOKUP($B360,'2010'!$E$5:$E$6900,'2010'!$F$5:$F$6900)</f>
        <v>-0.15999999999999998</v>
      </c>
      <c r="E360" t="e">
        <f>_xlfn.XLOOKUP($B360,'2013'!$E$5:$E$6900,'2013'!$F$5:$F$6900)</f>
        <v>#N/A</v>
      </c>
      <c r="F360" t="e">
        <f>_xlfn.XLOOKUP($B360,'2016'!$E$5:$E$6900,'2016'!$F$5:$F$6900)</f>
        <v>#N/A</v>
      </c>
      <c r="G360" t="e">
        <f>_xlfn.XLOOKUP($B360,'2019'!$E$5:$E$6900,'2019'!$F$5:$F$6900)</f>
        <v>#N/A</v>
      </c>
      <c r="H360">
        <f>_xlfn.XLOOKUP($B360,'2022'!$E$5:$E$6914,'2022'!$F$5:$F$6914)</f>
        <v>0.10000000000000003</v>
      </c>
    </row>
    <row r="361" spans="2:8" x14ac:dyDescent="0.25">
      <c r="B361">
        <v>358</v>
      </c>
      <c r="C361" t="e">
        <f>_xlfn.XLOOKUP($B361,'2007'!$E$5:$E$10000,'2007'!$F$5:$F$10000)</f>
        <v>#N/A</v>
      </c>
      <c r="D361">
        <f>_xlfn.XLOOKUP($B361,'2010'!$E$5:$E$6900,'2010'!$F$5:$F$6900)</f>
        <v>-0.13999999999999996</v>
      </c>
      <c r="E361" t="e">
        <f>_xlfn.XLOOKUP($B361,'2013'!$E$5:$E$6900,'2013'!$F$5:$F$6900)</f>
        <v>#N/A</v>
      </c>
      <c r="F361" t="e">
        <f>_xlfn.XLOOKUP($B361,'2016'!$E$5:$E$6900,'2016'!$F$5:$F$6900)</f>
        <v>#N/A</v>
      </c>
      <c r="G361" t="e">
        <f>_xlfn.XLOOKUP($B361,'2019'!$E$5:$E$6900,'2019'!$F$5:$F$6900)</f>
        <v>#N/A</v>
      </c>
      <c r="H361">
        <f>_xlfn.XLOOKUP($B361,'2022'!$E$5:$E$6914,'2022'!$F$5:$F$6914)</f>
        <v>0.11000000000000004</v>
      </c>
    </row>
    <row r="362" spans="2:8" x14ac:dyDescent="0.25">
      <c r="B362">
        <v>359</v>
      </c>
      <c r="C362" t="e">
        <f>_xlfn.XLOOKUP($B362,'2007'!$E$5:$E$10000,'2007'!$F$5:$F$10000)</f>
        <v>#N/A</v>
      </c>
      <c r="D362" t="e">
        <f>_xlfn.XLOOKUP($B362,'2010'!$E$5:$E$6900,'2010'!$F$5:$F$6900)</f>
        <v>#N/A</v>
      </c>
      <c r="E362" t="e">
        <f>_xlfn.XLOOKUP($B362,'2013'!$E$5:$E$6900,'2013'!$F$5:$F$6900)</f>
        <v>#N/A</v>
      </c>
      <c r="F362" t="e">
        <f>_xlfn.XLOOKUP($B362,'2016'!$E$5:$E$6900,'2016'!$F$5:$F$6900)</f>
        <v>#N/A</v>
      </c>
      <c r="G362" t="e">
        <f>_xlfn.XLOOKUP($B362,'2019'!$E$5:$E$6900,'2019'!$F$5:$F$6900)</f>
        <v>#N/A</v>
      </c>
      <c r="H362" t="e">
        <f>_xlfn.XLOOKUP($B362,'2022'!$E$5:$E$6914,'2022'!$F$5:$F$6914)</f>
        <v>#N/A</v>
      </c>
    </row>
    <row r="363" spans="2:8" x14ac:dyDescent="0.25">
      <c r="B363">
        <v>360</v>
      </c>
      <c r="C363" t="e">
        <f>_xlfn.XLOOKUP($B363,'2007'!$E$5:$E$10000,'2007'!$F$5:$F$10000)</f>
        <v>#N/A</v>
      </c>
      <c r="D363" t="e">
        <f>_xlfn.XLOOKUP($B363,'2010'!$E$5:$E$6900,'2010'!$F$5:$F$6900)</f>
        <v>#N/A</v>
      </c>
      <c r="E363" t="e">
        <f>_xlfn.XLOOKUP($B363,'2013'!$E$5:$E$6900,'2013'!$F$5:$F$6900)</f>
        <v>#N/A</v>
      </c>
      <c r="F363">
        <f>_xlfn.XLOOKUP($B363,'2016'!$E$5:$E$6900,'2016'!$F$5:$F$6900)</f>
        <v>-2.0000000000000018E-2</v>
      </c>
      <c r="G363" t="e">
        <f>_xlfn.XLOOKUP($B363,'2019'!$E$5:$E$6900,'2019'!$F$5:$F$6900)</f>
        <v>#N/A</v>
      </c>
      <c r="H363" t="e">
        <f>_xlfn.XLOOKUP($B363,'2022'!$E$5:$E$6914,'2022'!$F$5:$F$6914)</f>
        <v>#N/A</v>
      </c>
    </row>
    <row r="364" spans="2:8" x14ac:dyDescent="0.25">
      <c r="B364">
        <v>361</v>
      </c>
      <c r="C364" t="e">
        <f>_xlfn.XLOOKUP($B364,'2007'!$E$5:$E$10000,'2007'!$F$5:$F$10000)</f>
        <v>#N/A</v>
      </c>
      <c r="D364" t="e">
        <f>_xlfn.XLOOKUP($B364,'2010'!$E$5:$E$6900,'2010'!$F$5:$F$6900)</f>
        <v>#N/A</v>
      </c>
      <c r="E364" t="e">
        <f>_xlfn.XLOOKUP($B364,'2013'!$E$5:$E$6900,'2013'!$F$5:$F$6900)</f>
        <v>#N/A</v>
      </c>
      <c r="F364" t="e">
        <f>_xlfn.XLOOKUP($B364,'2016'!$E$5:$E$6900,'2016'!$F$5:$F$6900)</f>
        <v>#N/A</v>
      </c>
      <c r="G364" t="e">
        <f>_xlfn.XLOOKUP($B364,'2019'!$E$5:$E$6900,'2019'!$F$5:$F$6900)</f>
        <v>#N/A</v>
      </c>
      <c r="H364">
        <f>_xlfn.XLOOKUP($B364,'2022'!$E$5:$E$6914,'2022'!$F$5:$F$6914)</f>
        <v>4.0000000000000036E-2</v>
      </c>
    </row>
    <row r="365" spans="2:8" x14ac:dyDescent="0.25">
      <c r="B365">
        <v>362</v>
      </c>
      <c r="C365" t="e">
        <f>_xlfn.XLOOKUP($B365,'2007'!$E$5:$E$10000,'2007'!$F$5:$F$10000)</f>
        <v>#N/A</v>
      </c>
      <c r="D365" t="e">
        <f>_xlfn.XLOOKUP($B365,'2010'!$E$5:$E$6900,'2010'!$F$5:$F$6900)</f>
        <v>#N/A</v>
      </c>
      <c r="E365" t="e">
        <f>_xlfn.XLOOKUP($B365,'2013'!$E$5:$E$6900,'2013'!$F$5:$F$6900)</f>
        <v>#N/A</v>
      </c>
      <c r="F365">
        <f>_xlfn.XLOOKUP($B365,'2016'!$E$5:$E$6900,'2016'!$F$5:$F$6900)</f>
        <v>-4.0000000000000036E-2</v>
      </c>
      <c r="G365" t="e">
        <f>_xlfn.XLOOKUP($B365,'2019'!$E$5:$E$6900,'2019'!$F$5:$F$6900)</f>
        <v>#N/A</v>
      </c>
      <c r="H365" t="e">
        <f>_xlfn.XLOOKUP($B365,'2022'!$E$5:$E$6914,'2022'!$F$5:$F$6914)</f>
        <v>#N/A</v>
      </c>
    </row>
    <row r="366" spans="2:8" x14ac:dyDescent="0.25">
      <c r="B366">
        <v>363</v>
      </c>
      <c r="C366" t="e">
        <f>_xlfn.XLOOKUP($B366,'2007'!$E$5:$E$10000,'2007'!$F$5:$F$10000)</f>
        <v>#N/A</v>
      </c>
      <c r="D366" t="e">
        <f>_xlfn.XLOOKUP($B366,'2010'!$E$5:$E$6900,'2010'!$F$5:$F$6900)</f>
        <v>#N/A</v>
      </c>
      <c r="E366" t="e">
        <f>_xlfn.XLOOKUP($B366,'2013'!$E$5:$E$6900,'2013'!$F$5:$F$6900)</f>
        <v>#N/A</v>
      </c>
      <c r="F366" t="e">
        <f>_xlfn.XLOOKUP($B366,'2016'!$E$5:$E$6900,'2016'!$F$5:$F$6900)</f>
        <v>#N/A</v>
      </c>
      <c r="G366" t="e">
        <f>_xlfn.XLOOKUP($B366,'2019'!$E$5:$E$6900,'2019'!$F$5:$F$6900)</f>
        <v>#N/A</v>
      </c>
      <c r="H366" t="e">
        <f>_xlfn.XLOOKUP($B366,'2022'!$E$5:$E$6914,'2022'!$F$5:$F$6914)</f>
        <v>#N/A</v>
      </c>
    </row>
    <row r="367" spans="2:8" x14ac:dyDescent="0.25">
      <c r="B367">
        <v>364</v>
      </c>
      <c r="C367" t="e">
        <f>_xlfn.XLOOKUP($B367,'2007'!$E$5:$E$10000,'2007'!$F$5:$F$10000)</f>
        <v>#N/A</v>
      </c>
      <c r="D367" t="e">
        <f>_xlfn.XLOOKUP($B367,'2010'!$E$5:$E$6900,'2010'!$F$5:$F$6900)</f>
        <v>#N/A</v>
      </c>
      <c r="E367" t="e">
        <f>_xlfn.XLOOKUP($B367,'2013'!$E$5:$E$6900,'2013'!$F$5:$F$6900)</f>
        <v>#N/A</v>
      </c>
      <c r="F367" t="e">
        <f>_xlfn.XLOOKUP($B367,'2016'!$E$5:$E$6900,'2016'!$F$5:$F$6900)</f>
        <v>#N/A</v>
      </c>
      <c r="G367">
        <f>_xlfn.XLOOKUP($B367,'2019'!$E$5:$E$6900,'2019'!$F$5:$F$6900)</f>
        <v>3.0000000000000027E-2</v>
      </c>
      <c r="H367" t="e">
        <f>_xlfn.XLOOKUP($B367,'2022'!$E$5:$E$6914,'2022'!$F$5:$F$6914)</f>
        <v>#N/A</v>
      </c>
    </row>
    <row r="368" spans="2:8" x14ac:dyDescent="0.25">
      <c r="B368">
        <v>365</v>
      </c>
      <c r="C368">
        <f>_xlfn.XLOOKUP($B368,'2007'!$E$5:$E$10000,'2007'!$F$5:$F$10000)</f>
        <v>0.10000000000000003</v>
      </c>
      <c r="D368">
        <f>_xlfn.XLOOKUP($B368,'2010'!$E$5:$E$6900,'2010'!$F$5:$F$6900)</f>
        <v>-0.13999999999999996</v>
      </c>
      <c r="E368">
        <f>_xlfn.XLOOKUP($B368,'2013'!$E$5:$E$6900,'2013'!$F$5:$F$6900)</f>
        <v>-2.0000000000000018E-2</v>
      </c>
      <c r="F368" t="e">
        <f>_xlfn.XLOOKUP($B368,'2016'!$E$5:$E$6900,'2016'!$F$5:$F$6900)</f>
        <v>#N/A</v>
      </c>
      <c r="G368" t="e">
        <f>_xlfn.XLOOKUP($B368,'2019'!$E$5:$E$6900,'2019'!$F$5:$F$6900)</f>
        <v>#N/A</v>
      </c>
      <c r="H368" t="e">
        <f>_xlfn.XLOOKUP($B368,'2022'!$E$5:$E$6914,'2022'!$F$5:$F$6914)</f>
        <v>#N/A</v>
      </c>
    </row>
    <row r="369" spans="2:8" x14ac:dyDescent="0.25">
      <c r="B369">
        <v>366</v>
      </c>
      <c r="C369" t="e">
        <f>_xlfn.XLOOKUP($B369,'2007'!$E$5:$E$10000,'2007'!$F$5:$F$10000)</f>
        <v>#N/A</v>
      </c>
      <c r="D369" t="e">
        <f>_xlfn.XLOOKUP($B369,'2010'!$E$5:$E$6900,'2010'!$F$5:$F$6900)</f>
        <v>#N/A</v>
      </c>
      <c r="E369" t="e">
        <f>_xlfn.XLOOKUP($B369,'2013'!$E$5:$E$6900,'2013'!$F$5:$F$6900)</f>
        <v>#N/A</v>
      </c>
      <c r="F369" t="e">
        <f>_xlfn.XLOOKUP($B369,'2016'!$E$5:$E$6900,'2016'!$F$5:$F$6900)</f>
        <v>#N/A</v>
      </c>
      <c r="G369" t="e">
        <f>_xlfn.XLOOKUP($B369,'2019'!$E$5:$E$6900,'2019'!$F$5:$F$6900)</f>
        <v>#N/A</v>
      </c>
      <c r="H369" t="e">
        <f>_xlfn.XLOOKUP($B369,'2022'!$E$5:$E$6914,'2022'!$F$5:$F$6914)</f>
        <v>#N/A</v>
      </c>
    </row>
    <row r="370" spans="2:8" x14ac:dyDescent="0.25">
      <c r="B370">
        <v>367</v>
      </c>
      <c r="C370" t="e">
        <f>_xlfn.XLOOKUP($B370,'2007'!$E$5:$E$10000,'2007'!$F$5:$F$10000)</f>
        <v>#N/A</v>
      </c>
      <c r="D370" t="e">
        <f>_xlfn.XLOOKUP($B370,'2010'!$E$5:$E$6900,'2010'!$F$5:$F$6900)</f>
        <v>#N/A</v>
      </c>
      <c r="E370" t="e">
        <f>_xlfn.XLOOKUP($B370,'2013'!$E$5:$E$6900,'2013'!$F$5:$F$6900)</f>
        <v>#N/A</v>
      </c>
      <c r="F370" t="e">
        <f>_xlfn.XLOOKUP($B370,'2016'!$E$5:$E$6900,'2016'!$F$5:$F$6900)</f>
        <v>#N/A</v>
      </c>
      <c r="G370" t="e">
        <f>_xlfn.XLOOKUP($B370,'2019'!$E$5:$E$6900,'2019'!$F$5:$F$6900)</f>
        <v>#N/A</v>
      </c>
      <c r="H370" t="e">
        <f>_xlfn.XLOOKUP($B370,'2022'!$E$5:$E$6914,'2022'!$F$5:$F$6914)</f>
        <v>#N/A</v>
      </c>
    </row>
    <row r="371" spans="2:8" x14ac:dyDescent="0.25">
      <c r="B371">
        <v>368</v>
      </c>
      <c r="C371" t="e">
        <f>_xlfn.XLOOKUP($B371,'2007'!$E$5:$E$10000,'2007'!$F$5:$F$10000)</f>
        <v>#N/A</v>
      </c>
      <c r="D371" t="e">
        <f>_xlfn.XLOOKUP($B371,'2010'!$E$5:$E$6900,'2010'!$F$5:$F$6900)</f>
        <v>#N/A</v>
      </c>
      <c r="E371" t="e">
        <f>_xlfn.XLOOKUP($B371,'2013'!$E$5:$E$6900,'2013'!$F$5:$F$6900)</f>
        <v>#N/A</v>
      </c>
      <c r="F371" t="e">
        <f>_xlfn.XLOOKUP($B371,'2016'!$E$5:$E$6900,'2016'!$F$5:$F$6900)</f>
        <v>#N/A</v>
      </c>
      <c r="G371" t="e">
        <f>_xlfn.XLOOKUP($B371,'2019'!$E$5:$E$6900,'2019'!$F$5:$F$6900)</f>
        <v>#N/A</v>
      </c>
      <c r="H371" t="e">
        <f>_xlfn.XLOOKUP($B371,'2022'!$E$5:$E$6914,'2022'!$F$5:$F$6914)</f>
        <v>#N/A</v>
      </c>
    </row>
    <row r="372" spans="2:8" x14ac:dyDescent="0.25">
      <c r="B372">
        <v>369</v>
      </c>
      <c r="C372" t="e">
        <f>_xlfn.XLOOKUP($B372,'2007'!$E$5:$E$10000,'2007'!$F$5:$F$10000)</f>
        <v>#N/A</v>
      </c>
      <c r="D372" t="e">
        <f>_xlfn.XLOOKUP($B372,'2010'!$E$5:$E$6900,'2010'!$F$5:$F$6900)</f>
        <v>#N/A</v>
      </c>
      <c r="E372" t="e">
        <f>_xlfn.XLOOKUP($B372,'2013'!$E$5:$E$6900,'2013'!$F$5:$F$6900)</f>
        <v>#N/A</v>
      </c>
      <c r="F372" t="e">
        <f>_xlfn.XLOOKUP($B372,'2016'!$E$5:$E$6900,'2016'!$F$5:$F$6900)</f>
        <v>#N/A</v>
      </c>
      <c r="G372" t="e">
        <f>_xlfn.XLOOKUP($B372,'2019'!$E$5:$E$6900,'2019'!$F$5:$F$6900)</f>
        <v>#N/A</v>
      </c>
      <c r="H372" t="e">
        <f>_xlfn.XLOOKUP($B372,'2022'!$E$5:$E$6914,'2022'!$F$5:$F$6914)</f>
        <v>#N/A</v>
      </c>
    </row>
    <row r="373" spans="2:8" x14ac:dyDescent="0.25">
      <c r="B373">
        <v>370</v>
      </c>
      <c r="C373" t="e">
        <f>_xlfn.XLOOKUP($B373,'2007'!$E$5:$E$10000,'2007'!$F$5:$F$10000)</f>
        <v>#N/A</v>
      </c>
      <c r="D373" t="e">
        <f>_xlfn.XLOOKUP($B373,'2010'!$E$5:$E$6900,'2010'!$F$5:$F$6900)</f>
        <v>#N/A</v>
      </c>
      <c r="E373" t="e">
        <f>_xlfn.XLOOKUP($B373,'2013'!$E$5:$E$6900,'2013'!$F$5:$F$6900)</f>
        <v>#N/A</v>
      </c>
      <c r="F373" t="e">
        <f>_xlfn.XLOOKUP($B373,'2016'!$E$5:$E$6900,'2016'!$F$5:$F$6900)</f>
        <v>#N/A</v>
      </c>
      <c r="G373" t="e">
        <f>_xlfn.XLOOKUP($B373,'2019'!$E$5:$E$6900,'2019'!$F$5:$F$6900)</f>
        <v>#N/A</v>
      </c>
      <c r="H373" t="e">
        <f>_xlfn.XLOOKUP($B373,'2022'!$E$5:$E$6914,'2022'!$F$5:$F$6914)</f>
        <v>#N/A</v>
      </c>
    </row>
    <row r="374" spans="2:8" x14ac:dyDescent="0.25">
      <c r="B374">
        <v>371</v>
      </c>
      <c r="C374" t="e">
        <f>_xlfn.XLOOKUP($B374,'2007'!$E$5:$E$10000,'2007'!$F$5:$F$10000)</f>
        <v>#N/A</v>
      </c>
      <c r="D374" t="e">
        <f>_xlfn.XLOOKUP($B374,'2010'!$E$5:$E$6900,'2010'!$F$5:$F$6900)</f>
        <v>#N/A</v>
      </c>
      <c r="E374" t="e">
        <f>_xlfn.XLOOKUP($B374,'2013'!$E$5:$E$6900,'2013'!$F$5:$F$6900)</f>
        <v>#N/A</v>
      </c>
      <c r="F374" t="e">
        <f>_xlfn.XLOOKUP($B374,'2016'!$E$5:$E$6900,'2016'!$F$5:$F$6900)</f>
        <v>#N/A</v>
      </c>
      <c r="G374" t="e">
        <f>_xlfn.XLOOKUP($B374,'2019'!$E$5:$E$6900,'2019'!$F$5:$F$6900)</f>
        <v>#N/A</v>
      </c>
      <c r="H374" t="e">
        <f>_xlfn.XLOOKUP($B374,'2022'!$E$5:$E$6914,'2022'!$F$5:$F$6914)</f>
        <v>#N/A</v>
      </c>
    </row>
    <row r="375" spans="2:8" x14ac:dyDescent="0.25">
      <c r="B375">
        <v>372</v>
      </c>
      <c r="C375" t="e">
        <f>_xlfn.XLOOKUP($B375,'2007'!$E$5:$E$10000,'2007'!$F$5:$F$10000)</f>
        <v>#N/A</v>
      </c>
      <c r="D375">
        <f>_xlfn.XLOOKUP($B375,'2010'!$E$5:$E$6900,'2010'!$F$5:$F$6900)</f>
        <v>-0.12000000000000005</v>
      </c>
      <c r="E375" t="e">
        <f>_xlfn.XLOOKUP($B375,'2013'!$E$5:$E$6900,'2013'!$F$5:$F$6900)</f>
        <v>#N/A</v>
      </c>
      <c r="F375">
        <f>_xlfn.XLOOKUP($B375,'2016'!$E$5:$E$6900,'2016'!$F$5:$F$6900)</f>
        <v>-6.0000000000000053E-2</v>
      </c>
      <c r="G375" t="e">
        <f>_xlfn.XLOOKUP($B375,'2019'!$E$5:$E$6900,'2019'!$F$5:$F$6900)</f>
        <v>#N/A</v>
      </c>
      <c r="H375">
        <f>_xlfn.XLOOKUP($B375,'2022'!$E$5:$E$6914,'2022'!$F$5:$F$6914)</f>
        <v>9.0000000000000024E-2</v>
      </c>
    </row>
    <row r="376" spans="2:8" x14ac:dyDescent="0.25">
      <c r="B376">
        <v>373</v>
      </c>
      <c r="C376" t="e">
        <f>_xlfn.XLOOKUP($B376,'2007'!$E$5:$E$10000,'2007'!$F$5:$F$10000)</f>
        <v>#N/A</v>
      </c>
      <c r="D376" t="e">
        <f>_xlfn.XLOOKUP($B376,'2010'!$E$5:$E$6900,'2010'!$F$5:$F$6900)</f>
        <v>#N/A</v>
      </c>
      <c r="E376" t="e">
        <f>_xlfn.XLOOKUP($B376,'2013'!$E$5:$E$6900,'2013'!$F$5:$F$6900)</f>
        <v>#N/A</v>
      </c>
      <c r="F376" t="e">
        <f>_xlfn.XLOOKUP($B376,'2016'!$E$5:$E$6900,'2016'!$F$5:$F$6900)</f>
        <v>#N/A</v>
      </c>
      <c r="G376" t="e">
        <f>_xlfn.XLOOKUP($B376,'2019'!$E$5:$E$6900,'2019'!$F$5:$F$6900)</f>
        <v>#N/A</v>
      </c>
      <c r="H376" t="e">
        <f>_xlfn.XLOOKUP($B376,'2022'!$E$5:$E$6914,'2022'!$F$5:$F$6914)</f>
        <v>#N/A</v>
      </c>
    </row>
    <row r="377" spans="2:8" x14ac:dyDescent="0.25">
      <c r="B377">
        <v>374</v>
      </c>
      <c r="C377" t="e">
        <f>_xlfn.XLOOKUP($B377,'2007'!$E$5:$E$10000,'2007'!$F$5:$F$10000)</f>
        <v>#N/A</v>
      </c>
      <c r="D377" t="e">
        <f>_xlfn.XLOOKUP($B377,'2010'!$E$5:$E$6900,'2010'!$F$5:$F$6900)</f>
        <v>#N/A</v>
      </c>
      <c r="E377" t="e">
        <f>_xlfn.XLOOKUP($B377,'2013'!$E$5:$E$6900,'2013'!$F$5:$F$6900)</f>
        <v>#N/A</v>
      </c>
      <c r="F377">
        <f>_xlfn.XLOOKUP($B377,'2016'!$E$5:$E$6900,'2016'!$F$5:$F$6900)</f>
        <v>4.0000000000000036E-2</v>
      </c>
      <c r="G377" t="e">
        <f>_xlfn.XLOOKUP($B377,'2019'!$E$5:$E$6900,'2019'!$F$5:$F$6900)</f>
        <v>#N/A</v>
      </c>
      <c r="H377" t="e">
        <f>_xlfn.XLOOKUP($B377,'2022'!$E$5:$E$6914,'2022'!$F$5:$F$6914)</f>
        <v>#N/A</v>
      </c>
    </row>
    <row r="378" spans="2:8" x14ac:dyDescent="0.25">
      <c r="B378">
        <v>375</v>
      </c>
      <c r="C378" t="e">
        <f>_xlfn.XLOOKUP($B378,'2007'!$E$5:$E$10000,'2007'!$F$5:$F$10000)</f>
        <v>#N/A</v>
      </c>
      <c r="D378" t="e">
        <f>_xlfn.XLOOKUP($B378,'2010'!$E$5:$E$6900,'2010'!$F$5:$F$6900)</f>
        <v>#N/A</v>
      </c>
      <c r="E378" t="e">
        <f>_xlfn.XLOOKUP($B378,'2013'!$E$5:$E$6900,'2013'!$F$5:$F$6900)</f>
        <v>#N/A</v>
      </c>
      <c r="F378" t="e">
        <f>_xlfn.XLOOKUP($B378,'2016'!$E$5:$E$6900,'2016'!$F$5:$F$6900)</f>
        <v>#N/A</v>
      </c>
      <c r="G378" t="e">
        <f>_xlfn.XLOOKUP($B378,'2019'!$E$5:$E$6900,'2019'!$F$5:$F$6900)</f>
        <v>#N/A</v>
      </c>
      <c r="H378" t="e">
        <f>_xlfn.XLOOKUP($B378,'2022'!$E$5:$E$6914,'2022'!$F$5:$F$6914)</f>
        <v>#N/A</v>
      </c>
    </row>
    <row r="379" spans="2:8" x14ac:dyDescent="0.25">
      <c r="B379">
        <v>376</v>
      </c>
      <c r="C379" t="e">
        <f>_xlfn.XLOOKUP($B379,'2007'!$E$5:$E$10000,'2007'!$F$5:$F$10000)</f>
        <v>#N/A</v>
      </c>
      <c r="D379" t="e">
        <f>_xlfn.XLOOKUP($B379,'2010'!$E$5:$E$6900,'2010'!$F$5:$F$6900)</f>
        <v>#N/A</v>
      </c>
      <c r="E379">
        <f>_xlfn.XLOOKUP($B379,'2013'!$E$5:$E$6900,'2013'!$F$5:$F$6900)</f>
        <v>-9.0000000000000024E-2</v>
      </c>
      <c r="F379" t="e">
        <f>_xlfn.XLOOKUP($B379,'2016'!$E$5:$E$6900,'2016'!$F$5:$F$6900)</f>
        <v>#N/A</v>
      </c>
      <c r="G379" t="e">
        <f>_xlfn.XLOOKUP($B379,'2019'!$E$5:$E$6900,'2019'!$F$5:$F$6900)</f>
        <v>#N/A</v>
      </c>
      <c r="H379" t="e">
        <f>_xlfn.XLOOKUP($B379,'2022'!$E$5:$E$6914,'2022'!$F$5:$F$6914)</f>
        <v>#N/A</v>
      </c>
    </row>
    <row r="380" spans="2:8" x14ac:dyDescent="0.25">
      <c r="B380">
        <v>377</v>
      </c>
      <c r="C380" t="e">
        <f>_xlfn.XLOOKUP($B380,'2007'!$E$5:$E$10000,'2007'!$F$5:$F$10000)</f>
        <v>#N/A</v>
      </c>
      <c r="D380" t="e">
        <f>_xlfn.XLOOKUP($B380,'2010'!$E$5:$E$6900,'2010'!$F$5:$F$6900)</f>
        <v>#N/A</v>
      </c>
      <c r="E380" t="e">
        <f>_xlfn.XLOOKUP($B380,'2013'!$E$5:$E$6900,'2013'!$F$5:$F$6900)</f>
        <v>#N/A</v>
      </c>
      <c r="F380" t="e">
        <f>_xlfn.XLOOKUP($B380,'2016'!$E$5:$E$6900,'2016'!$F$5:$F$6900)</f>
        <v>#N/A</v>
      </c>
      <c r="G380" t="e">
        <f>_xlfn.XLOOKUP($B380,'2019'!$E$5:$E$6900,'2019'!$F$5:$F$6900)</f>
        <v>#N/A</v>
      </c>
      <c r="H380" t="e">
        <f>_xlfn.XLOOKUP($B380,'2022'!$E$5:$E$6914,'2022'!$F$5:$F$6914)</f>
        <v>#N/A</v>
      </c>
    </row>
    <row r="381" spans="2:8" x14ac:dyDescent="0.25">
      <c r="B381">
        <v>378</v>
      </c>
      <c r="C381" t="e">
        <f>_xlfn.XLOOKUP($B381,'2007'!$E$5:$E$10000,'2007'!$F$5:$F$10000)</f>
        <v>#N/A</v>
      </c>
      <c r="D381" t="e">
        <f>_xlfn.XLOOKUP($B381,'2010'!$E$5:$E$6900,'2010'!$F$5:$F$6900)</f>
        <v>#N/A</v>
      </c>
      <c r="E381" t="e">
        <f>_xlfn.XLOOKUP($B381,'2013'!$E$5:$E$6900,'2013'!$F$5:$F$6900)</f>
        <v>#N/A</v>
      </c>
      <c r="F381" t="e">
        <f>_xlfn.XLOOKUP($B381,'2016'!$E$5:$E$6900,'2016'!$F$5:$F$6900)</f>
        <v>#N/A</v>
      </c>
      <c r="G381" t="e">
        <f>_xlfn.XLOOKUP($B381,'2019'!$E$5:$E$6900,'2019'!$F$5:$F$6900)</f>
        <v>#N/A</v>
      </c>
      <c r="H381">
        <f>_xlfn.XLOOKUP($B381,'2022'!$E$5:$E$6914,'2022'!$F$5:$F$6914)</f>
        <v>0.10000000000000003</v>
      </c>
    </row>
    <row r="382" spans="2:8" x14ac:dyDescent="0.25">
      <c r="B382">
        <v>379</v>
      </c>
      <c r="C382">
        <f>_xlfn.XLOOKUP($B382,'2007'!$E$5:$E$10000,'2007'!$F$5:$F$10000)</f>
        <v>0.18</v>
      </c>
      <c r="D382">
        <f>_xlfn.XLOOKUP($B382,'2010'!$E$5:$E$6900,'2010'!$F$5:$F$6900)</f>
        <v>-0.18</v>
      </c>
      <c r="E382">
        <f>_xlfn.XLOOKUP($B382,'2013'!$E$5:$E$6900,'2013'!$F$5:$F$6900)</f>
        <v>-2.0000000000000018E-2</v>
      </c>
      <c r="F382" t="e">
        <f>_xlfn.XLOOKUP($B382,'2016'!$E$5:$E$6900,'2016'!$F$5:$F$6900)</f>
        <v>#N/A</v>
      </c>
      <c r="G382" t="e">
        <f>_xlfn.XLOOKUP($B382,'2019'!$E$5:$E$6900,'2019'!$F$5:$F$6900)</f>
        <v>#N/A</v>
      </c>
      <c r="H382" t="e">
        <f>_xlfn.XLOOKUP($B382,'2022'!$E$5:$E$6914,'2022'!$F$5:$F$6914)</f>
        <v>#N/A</v>
      </c>
    </row>
    <row r="383" spans="2:8" x14ac:dyDescent="0.25">
      <c r="B383">
        <v>380</v>
      </c>
      <c r="C383" t="e">
        <f>_xlfn.XLOOKUP($B383,'2007'!$E$5:$E$10000,'2007'!$F$5:$F$10000)</f>
        <v>#N/A</v>
      </c>
      <c r="D383" t="e">
        <f>_xlfn.XLOOKUP($B383,'2010'!$E$5:$E$6900,'2010'!$F$5:$F$6900)</f>
        <v>#N/A</v>
      </c>
      <c r="E383" t="e">
        <f>_xlfn.XLOOKUP($B383,'2013'!$E$5:$E$6900,'2013'!$F$5:$F$6900)</f>
        <v>#N/A</v>
      </c>
      <c r="F383" t="e">
        <f>_xlfn.XLOOKUP($B383,'2016'!$E$5:$E$6900,'2016'!$F$5:$F$6900)</f>
        <v>#N/A</v>
      </c>
      <c r="G383" t="e">
        <f>_xlfn.XLOOKUP($B383,'2019'!$E$5:$E$6900,'2019'!$F$5:$F$6900)</f>
        <v>#N/A</v>
      </c>
      <c r="H383" t="e">
        <f>_xlfn.XLOOKUP($B383,'2022'!$E$5:$E$6914,'2022'!$F$5:$F$6914)</f>
        <v>#N/A</v>
      </c>
    </row>
    <row r="384" spans="2:8" x14ac:dyDescent="0.25">
      <c r="B384">
        <v>381</v>
      </c>
      <c r="C384" t="e">
        <f>_xlfn.XLOOKUP($B384,'2007'!$E$5:$E$10000,'2007'!$F$5:$F$10000)</f>
        <v>#N/A</v>
      </c>
      <c r="D384" t="e">
        <f>_xlfn.XLOOKUP($B384,'2010'!$E$5:$E$6900,'2010'!$F$5:$F$6900)</f>
        <v>#N/A</v>
      </c>
      <c r="E384">
        <f>_xlfn.XLOOKUP($B384,'2013'!$E$5:$E$6900,'2013'!$F$5:$F$6900)</f>
        <v>-2.0000000000000018E-2</v>
      </c>
      <c r="F384">
        <f>_xlfn.XLOOKUP($B384,'2016'!$E$5:$E$6900,'2016'!$F$5:$F$6900)</f>
        <v>-8.0000000000000016E-2</v>
      </c>
      <c r="G384" t="e">
        <f>_xlfn.XLOOKUP($B384,'2019'!$E$5:$E$6900,'2019'!$F$5:$F$6900)</f>
        <v>#N/A</v>
      </c>
      <c r="H384" t="e">
        <f>_xlfn.XLOOKUP($B384,'2022'!$E$5:$E$6914,'2022'!$F$5:$F$6914)</f>
        <v>#N/A</v>
      </c>
    </row>
    <row r="385" spans="2:8" x14ac:dyDescent="0.25">
      <c r="B385">
        <v>382</v>
      </c>
      <c r="C385" t="e">
        <f>_xlfn.XLOOKUP($B385,'2007'!$E$5:$E$10000,'2007'!$F$5:$F$10000)</f>
        <v>#N/A</v>
      </c>
      <c r="D385" t="e">
        <f>_xlfn.XLOOKUP($B385,'2010'!$E$5:$E$6900,'2010'!$F$5:$F$6900)</f>
        <v>#N/A</v>
      </c>
      <c r="E385" t="e">
        <f>_xlfn.XLOOKUP($B385,'2013'!$E$5:$E$6900,'2013'!$F$5:$F$6900)</f>
        <v>#N/A</v>
      </c>
      <c r="F385">
        <f>_xlfn.XLOOKUP($B385,'2016'!$E$5:$E$6900,'2016'!$F$5:$F$6900)</f>
        <v>-2.0000000000000018E-2</v>
      </c>
      <c r="G385" t="e">
        <f>_xlfn.XLOOKUP($B385,'2019'!$E$5:$E$6900,'2019'!$F$5:$F$6900)</f>
        <v>#N/A</v>
      </c>
      <c r="H385" t="e">
        <f>_xlfn.XLOOKUP($B385,'2022'!$E$5:$E$6914,'2022'!$F$5:$F$6914)</f>
        <v>#N/A</v>
      </c>
    </row>
    <row r="386" spans="2:8" x14ac:dyDescent="0.25">
      <c r="B386">
        <v>383</v>
      </c>
      <c r="C386" t="e">
        <f>_xlfn.XLOOKUP($B386,'2007'!$E$5:$E$10000,'2007'!$F$5:$F$10000)</f>
        <v>#N/A</v>
      </c>
      <c r="D386" t="e">
        <f>_xlfn.XLOOKUP($B386,'2010'!$E$5:$E$6900,'2010'!$F$5:$F$6900)</f>
        <v>#N/A</v>
      </c>
      <c r="E386" t="e">
        <f>_xlfn.XLOOKUP($B386,'2013'!$E$5:$E$6900,'2013'!$F$5:$F$6900)</f>
        <v>#N/A</v>
      </c>
      <c r="F386" t="e">
        <f>_xlfn.XLOOKUP($B386,'2016'!$E$5:$E$6900,'2016'!$F$5:$F$6900)</f>
        <v>#N/A</v>
      </c>
      <c r="G386" t="e">
        <f>_xlfn.XLOOKUP($B386,'2019'!$E$5:$E$6900,'2019'!$F$5:$F$6900)</f>
        <v>#N/A</v>
      </c>
      <c r="H386" t="e">
        <f>_xlfn.XLOOKUP($B386,'2022'!$E$5:$E$6914,'2022'!$F$5:$F$6914)</f>
        <v>#N/A</v>
      </c>
    </row>
    <row r="387" spans="2:8" x14ac:dyDescent="0.25">
      <c r="B387">
        <v>384</v>
      </c>
      <c r="C387" t="e">
        <f>_xlfn.XLOOKUP($B387,'2007'!$E$5:$E$10000,'2007'!$F$5:$F$10000)</f>
        <v>#N/A</v>
      </c>
      <c r="D387" t="e">
        <f>_xlfn.XLOOKUP($B387,'2010'!$E$5:$E$6900,'2010'!$F$5:$F$6900)</f>
        <v>#N/A</v>
      </c>
      <c r="E387" t="e">
        <f>_xlfn.XLOOKUP($B387,'2013'!$E$5:$E$6900,'2013'!$F$5:$F$6900)</f>
        <v>#N/A</v>
      </c>
      <c r="F387" t="e">
        <f>_xlfn.XLOOKUP($B387,'2016'!$E$5:$E$6900,'2016'!$F$5:$F$6900)</f>
        <v>#N/A</v>
      </c>
      <c r="G387" t="e">
        <f>_xlfn.XLOOKUP($B387,'2019'!$E$5:$E$6900,'2019'!$F$5:$F$6900)</f>
        <v>#N/A</v>
      </c>
      <c r="H387" t="e">
        <f>_xlfn.XLOOKUP($B387,'2022'!$E$5:$E$6914,'2022'!$F$5:$F$6914)</f>
        <v>#N/A</v>
      </c>
    </row>
    <row r="388" spans="2:8" x14ac:dyDescent="0.25">
      <c r="B388">
        <v>385</v>
      </c>
      <c r="C388" t="e">
        <f>_xlfn.XLOOKUP($B388,'2007'!$E$5:$E$10000,'2007'!$F$5:$F$10000)</f>
        <v>#N/A</v>
      </c>
      <c r="D388">
        <f>_xlfn.XLOOKUP($B388,'2010'!$E$5:$E$6900,'2010'!$F$5:$F$6900)</f>
        <v>-0.15999999999999998</v>
      </c>
      <c r="E388" t="e">
        <f>_xlfn.XLOOKUP($B388,'2013'!$E$5:$E$6900,'2013'!$F$5:$F$6900)</f>
        <v>#N/A</v>
      </c>
      <c r="F388" t="e">
        <f>_xlfn.XLOOKUP($B388,'2016'!$E$5:$E$6900,'2016'!$F$5:$F$6900)</f>
        <v>#N/A</v>
      </c>
      <c r="G388">
        <f>_xlfn.XLOOKUP($B388,'2019'!$E$5:$E$6900,'2019'!$F$5:$F$6900)</f>
        <v>2.0000000000000018E-2</v>
      </c>
      <c r="H388" t="e">
        <f>_xlfn.XLOOKUP($B388,'2022'!$E$5:$E$6914,'2022'!$F$5:$F$6914)</f>
        <v>#N/A</v>
      </c>
    </row>
    <row r="389" spans="2:8" x14ac:dyDescent="0.25">
      <c r="B389">
        <v>386</v>
      </c>
      <c r="C389" t="e">
        <f>_xlfn.XLOOKUP($B389,'2007'!$E$5:$E$10000,'2007'!$F$5:$F$10000)</f>
        <v>#N/A</v>
      </c>
      <c r="D389">
        <f>_xlfn.XLOOKUP($B389,'2010'!$E$5:$E$6900,'2010'!$F$5:$F$6900)</f>
        <v>-0.12000000000000005</v>
      </c>
      <c r="E389" t="e">
        <f>_xlfn.XLOOKUP($B389,'2013'!$E$5:$E$6900,'2013'!$F$5:$F$6900)</f>
        <v>#N/A</v>
      </c>
      <c r="F389">
        <f>_xlfn.XLOOKUP($B389,'2016'!$E$5:$E$6900,'2016'!$F$5:$F$6900)</f>
        <v>-6.0000000000000053E-2</v>
      </c>
      <c r="G389" t="e">
        <f>_xlfn.XLOOKUP($B389,'2019'!$E$5:$E$6900,'2019'!$F$5:$F$6900)</f>
        <v>#N/A</v>
      </c>
      <c r="H389">
        <f>_xlfn.XLOOKUP($B389,'2022'!$E$5:$E$6914,'2022'!$F$5:$F$6914)</f>
        <v>0.10000000000000003</v>
      </c>
    </row>
    <row r="390" spans="2:8" x14ac:dyDescent="0.25">
      <c r="B390">
        <v>387</v>
      </c>
      <c r="C390" t="e">
        <f>_xlfn.XLOOKUP($B390,'2007'!$E$5:$E$10000,'2007'!$F$5:$F$10000)</f>
        <v>#N/A</v>
      </c>
      <c r="D390" t="e">
        <f>_xlfn.XLOOKUP($B390,'2010'!$E$5:$E$6900,'2010'!$F$5:$F$6900)</f>
        <v>#N/A</v>
      </c>
      <c r="E390" t="e">
        <f>_xlfn.XLOOKUP($B390,'2013'!$E$5:$E$6900,'2013'!$F$5:$F$6900)</f>
        <v>#N/A</v>
      </c>
      <c r="F390">
        <f>_xlfn.XLOOKUP($B390,'2016'!$E$5:$E$6900,'2016'!$F$5:$F$6900)</f>
        <v>0</v>
      </c>
      <c r="G390">
        <f>_xlfn.XLOOKUP($B390,'2019'!$E$5:$E$6900,'2019'!$F$5:$F$6900)</f>
        <v>2.0000000000000018E-2</v>
      </c>
      <c r="H390" t="e">
        <f>_xlfn.XLOOKUP($B390,'2022'!$E$5:$E$6914,'2022'!$F$5:$F$6914)</f>
        <v>#N/A</v>
      </c>
    </row>
    <row r="391" spans="2:8" x14ac:dyDescent="0.25">
      <c r="B391">
        <v>388</v>
      </c>
      <c r="C391" t="e">
        <f>_xlfn.XLOOKUP($B391,'2007'!$E$5:$E$10000,'2007'!$F$5:$F$10000)</f>
        <v>#N/A</v>
      </c>
      <c r="D391" t="e">
        <f>_xlfn.XLOOKUP($B391,'2010'!$E$5:$E$6900,'2010'!$F$5:$F$6900)</f>
        <v>#N/A</v>
      </c>
      <c r="E391" t="e">
        <f>_xlfn.XLOOKUP($B391,'2013'!$E$5:$E$6900,'2013'!$F$5:$F$6900)</f>
        <v>#N/A</v>
      </c>
      <c r="F391">
        <f>_xlfn.XLOOKUP($B391,'2016'!$E$5:$E$6900,'2016'!$F$5:$F$6900)</f>
        <v>-6.0000000000000053E-2</v>
      </c>
      <c r="G391" t="e">
        <f>_xlfn.XLOOKUP($B391,'2019'!$E$5:$E$6900,'2019'!$F$5:$F$6900)</f>
        <v>#N/A</v>
      </c>
      <c r="H391" t="e">
        <f>_xlfn.XLOOKUP($B391,'2022'!$E$5:$E$6914,'2022'!$F$5:$F$6914)</f>
        <v>#N/A</v>
      </c>
    </row>
    <row r="392" spans="2:8" x14ac:dyDescent="0.25">
      <c r="B392">
        <v>389</v>
      </c>
      <c r="C392" t="e">
        <f>_xlfn.XLOOKUP($B392,'2007'!$E$5:$E$10000,'2007'!$F$5:$F$10000)</f>
        <v>#N/A</v>
      </c>
      <c r="D392" t="e">
        <f>_xlfn.XLOOKUP($B392,'2010'!$E$5:$E$6900,'2010'!$F$5:$F$6900)</f>
        <v>#N/A</v>
      </c>
      <c r="E392" t="e">
        <f>_xlfn.XLOOKUP($B392,'2013'!$E$5:$E$6900,'2013'!$F$5:$F$6900)</f>
        <v>#N/A</v>
      </c>
      <c r="F392" t="e">
        <f>_xlfn.XLOOKUP($B392,'2016'!$E$5:$E$6900,'2016'!$F$5:$F$6900)</f>
        <v>#N/A</v>
      </c>
      <c r="G392" t="e">
        <f>_xlfn.XLOOKUP($B392,'2019'!$E$5:$E$6900,'2019'!$F$5:$F$6900)</f>
        <v>#N/A</v>
      </c>
      <c r="H392" t="e">
        <f>_xlfn.XLOOKUP($B392,'2022'!$E$5:$E$6914,'2022'!$F$5:$F$6914)</f>
        <v>#N/A</v>
      </c>
    </row>
    <row r="393" spans="2:8" x14ac:dyDescent="0.25">
      <c r="B393">
        <v>390</v>
      </c>
      <c r="C393" t="e">
        <f>_xlfn.XLOOKUP($B393,'2007'!$E$5:$E$10000,'2007'!$F$5:$F$10000)</f>
        <v>#N/A</v>
      </c>
      <c r="D393" t="e">
        <f>_xlfn.XLOOKUP($B393,'2010'!$E$5:$E$6900,'2010'!$F$5:$F$6900)</f>
        <v>#N/A</v>
      </c>
      <c r="E393" t="e">
        <f>_xlfn.XLOOKUP($B393,'2013'!$E$5:$E$6900,'2013'!$F$5:$F$6900)</f>
        <v>#N/A</v>
      </c>
      <c r="F393" t="e">
        <f>_xlfn.XLOOKUP($B393,'2016'!$E$5:$E$6900,'2016'!$F$5:$F$6900)</f>
        <v>#N/A</v>
      </c>
      <c r="G393" t="e">
        <f>_xlfn.XLOOKUP($B393,'2019'!$E$5:$E$6900,'2019'!$F$5:$F$6900)</f>
        <v>#N/A</v>
      </c>
      <c r="H393" t="e">
        <f>_xlfn.XLOOKUP($B393,'2022'!$E$5:$E$6914,'2022'!$F$5:$F$6914)</f>
        <v>#N/A</v>
      </c>
    </row>
    <row r="394" spans="2:8" x14ac:dyDescent="0.25">
      <c r="B394">
        <v>391</v>
      </c>
      <c r="C394" t="e">
        <f>_xlfn.XLOOKUP($B394,'2007'!$E$5:$E$10000,'2007'!$F$5:$F$10000)</f>
        <v>#N/A</v>
      </c>
      <c r="D394" t="e">
        <f>_xlfn.XLOOKUP($B394,'2010'!$E$5:$E$6900,'2010'!$F$5:$F$6900)</f>
        <v>#N/A</v>
      </c>
      <c r="E394" t="e">
        <f>_xlfn.XLOOKUP($B394,'2013'!$E$5:$E$6900,'2013'!$F$5:$F$6900)</f>
        <v>#N/A</v>
      </c>
      <c r="F394" t="e">
        <f>_xlfn.XLOOKUP($B394,'2016'!$E$5:$E$6900,'2016'!$F$5:$F$6900)</f>
        <v>#N/A</v>
      </c>
      <c r="G394" t="e">
        <f>_xlfn.XLOOKUP($B394,'2019'!$E$5:$E$6900,'2019'!$F$5:$F$6900)</f>
        <v>#N/A</v>
      </c>
      <c r="H394" t="e">
        <f>_xlfn.XLOOKUP($B394,'2022'!$E$5:$E$6914,'2022'!$F$5:$F$6914)</f>
        <v>#N/A</v>
      </c>
    </row>
    <row r="395" spans="2:8" x14ac:dyDescent="0.25">
      <c r="B395">
        <v>392</v>
      </c>
      <c r="C395" t="e">
        <f>_xlfn.XLOOKUP($B395,'2007'!$E$5:$E$10000,'2007'!$F$5:$F$10000)</f>
        <v>#N/A</v>
      </c>
      <c r="D395" t="e">
        <f>_xlfn.XLOOKUP($B395,'2010'!$E$5:$E$6900,'2010'!$F$5:$F$6900)</f>
        <v>#N/A</v>
      </c>
      <c r="E395" t="e">
        <f>_xlfn.XLOOKUP($B395,'2013'!$E$5:$E$6900,'2013'!$F$5:$F$6900)</f>
        <v>#N/A</v>
      </c>
      <c r="F395" t="e">
        <f>_xlfn.XLOOKUP($B395,'2016'!$E$5:$E$6900,'2016'!$F$5:$F$6900)</f>
        <v>#N/A</v>
      </c>
      <c r="G395" t="e">
        <f>_xlfn.XLOOKUP($B395,'2019'!$E$5:$E$6900,'2019'!$F$5:$F$6900)</f>
        <v>#N/A</v>
      </c>
      <c r="H395" t="e">
        <f>_xlfn.XLOOKUP($B395,'2022'!$E$5:$E$6914,'2022'!$F$5:$F$6914)</f>
        <v>#N/A</v>
      </c>
    </row>
    <row r="396" spans="2:8" x14ac:dyDescent="0.25">
      <c r="B396">
        <v>393</v>
      </c>
      <c r="C396" t="e">
        <f>_xlfn.XLOOKUP($B396,'2007'!$E$5:$E$10000,'2007'!$F$5:$F$10000)</f>
        <v>#N/A</v>
      </c>
      <c r="D396">
        <f>_xlfn.XLOOKUP($B396,'2010'!$E$5:$E$6900,'2010'!$F$5:$F$6900)</f>
        <v>-0.15999999999999998</v>
      </c>
      <c r="E396">
        <f>_xlfn.XLOOKUP($B396,'2013'!$E$5:$E$6900,'2013'!$F$5:$F$6900)</f>
        <v>-4.0000000000000036E-2</v>
      </c>
      <c r="F396" t="e">
        <f>_xlfn.XLOOKUP($B396,'2016'!$E$5:$E$6900,'2016'!$F$5:$F$6900)</f>
        <v>#N/A</v>
      </c>
      <c r="G396" t="e">
        <f>_xlfn.XLOOKUP($B396,'2019'!$E$5:$E$6900,'2019'!$F$5:$F$6900)</f>
        <v>#N/A</v>
      </c>
      <c r="H396" t="e">
        <f>_xlfn.XLOOKUP($B396,'2022'!$E$5:$E$6914,'2022'!$F$5:$F$6914)</f>
        <v>#N/A</v>
      </c>
    </row>
    <row r="397" spans="2:8" x14ac:dyDescent="0.25">
      <c r="B397">
        <v>394</v>
      </c>
      <c r="C397" t="e">
        <f>_xlfn.XLOOKUP($B397,'2007'!$E$5:$E$10000,'2007'!$F$5:$F$10000)</f>
        <v>#N/A</v>
      </c>
      <c r="D397" t="e">
        <f>_xlfn.XLOOKUP($B397,'2010'!$E$5:$E$6900,'2010'!$F$5:$F$6900)</f>
        <v>#N/A</v>
      </c>
      <c r="E397" t="e">
        <f>_xlfn.XLOOKUP($B397,'2013'!$E$5:$E$6900,'2013'!$F$5:$F$6900)</f>
        <v>#N/A</v>
      </c>
      <c r="F397" t="e">
        <f>_xlfn.XLOOKUP($B397,'2016'!$E$5:$E$6900,'2016'!$F$5:$F$6900)</f>
        <v>#N/A</v>
      </c>
      <c r="G397">
        <f>_xlfn.XLOOKUP($B397,'2019'!$E$5:$E$6900,'2019'!$F$5:$F$6900)</f>
        <v>1.9999999999999962E-2</v>
      </c>
      <c r="H397" t="e">
        <f>_xlfn.XLOOKUP($B397,'2022'!$E$5:$E$6914,'2022'!$F$5:$F$6914)</f>
        <v>#N/A</v>
      </c>
    </row>
    <row r="398" spans="2:8" x14ac:dyDescent="0.25">
      <c r="B398">
        <v>395</v>
      </c>
      <c r="C398" t="e">
        <f>_xlfn.XLOOKUP($B398,'2007'!$E$5:$E$10000,'2007'!$F$5:$F$10000)</f>
        <v>#N/A</v>
      </c>
      <c r="D398" t="e">
        <f>_xlfn.XLOOKUP($B398,'2010'!$E$5:$E$6900,'2010'!$F$5:$F$6900)</f>
        <v>#N/A</v>
      </c>
      <c r="E398">
        <f>_xlfn.XLOOKUP($B398,'2013'!$E$5:$E$6900,'2013'!$F$5:$F$6900)</f>
        <v>-4.0000000000000036E-2</v>
      </c>
      <c r="F398">
        <f>_xlfn.XLOOKUP($B398,'2016'!$E$5:$E$6900,'2016'!$F$5:$F$6900)</f>
        <v>-4.0000000000000036E-2</v>
      </c>
      <c r="G398" t="e">
        <f>_xlfn.XLOOKUP($B398,'2019'!$E$5:$E$6900,'2019'!$F$5:$F$6900)</f>
        <v>#N/A</v>
      </c>
      <c r="H398" t="e">
        <f>_xlfn.XLOOKUP($B398,'2022'!$E$5:$E$6914,'2022'!$F$5:$F$6914)</f>
        <v>#N/A</v>
      </c>
    </row>
    <row r="399" spans="2:8" x14ac:dyDescent="0.25">
      <c r="B399">
        <v>396</v>
      </c>
      <c r="C399" t="e">
        <f>_xlfn.XLOOKUP($B399,'2007'!$E$5:$E$10000,'2007'!$F$5:$F$10000)</f>
        <v>#N/A</v>
      </c>
      <c r="D399" t="e">
        <f>_xlfn.XLOOKUP($B399,'2010'!$E$5:$E$6900,'2010'!$F$5:$F$6900)</f>
        <v>#N/A</v>
      </c>
      <c r="E399" t="e">
        <f>_xlfn.XLOOKUP($B399,'2013'!$E$5:$E$6900,'2013'!$F$5:$F$6900)</f>
        <v>#N/A</v>
      </c>
      <c r="F399" t="e">
        <f>_xlfn.XLOOKUP($B399,'2016'!$E$5:$E$6900,'2016'!$F$5:$F$6900)</f>
        <v>#N/A</v>
      </c>
      <c r="G399" t="e">
        <f>_xlfn.XLOOKUP($B399,'2019'!$E$5:$E$6900,'2019'!$F$5:$F$6900)</f>
        <v>#N/A</v>
      </c>
      <c r="H399" t="e">
        <f>_xlfn.XLOOKUP($B399,'2022'!$E$5:$E$6914,'2022'!$F$5:$F$6914)</f>
        <v>#N/A</v>
      </c>
    </row>
    <row r="400" spans="2:8" x14ac:dyDescent="0.25">
      <c r="B400">
        <v>397</v>
      </c>
      <c r="C400" t="e">
        <f>_xlfn.XLOOKUP($B400,'2007'!$E$5:$E$10000,'2007'!$F$5:$F$10000)</f>
        <v>#N/A</v>
      </c>
      <c r="D400" t="e">
        <f>_xlfn.XLOOKUP($B400,'2010'!$E$5:$E$6900,'2010'!$F$5:$F$6900)</f>
        <v>#N/A</v>
      </c>
      <c r="E400" t="e">
        <f>_xlfn.XLOOKUP($B400,'2013'!$E$5:$E$6900,'2013'!$F$5:$F$6900)</f>
        <v>#N/A</v>
      </c>
      <c r="F400" t="e">
        <f>_xlfn.XLOOKUP($B400,'2016'!$E$5:$E$6900,'2016'!$F$5:$F$6900)</f>
        <v>#N/A</v>
      </c>
      <c r="G400" t="e">
        <f>_xlfn.XLOOKUP($B400,'2019'!$E$5:$E$6900,'2019'!$F$5:$F$6900)</f>
        <v>#N/A</v>
      </c>
      <c r="H400" t="e">
        <f>_xlfn.XLOOKUP($B400,'2022'!$E$5:$E$6914,'2022'!$F$5:$F$6914)</f>
        <v>#N/A</v>
      </c>
    </row>
    <row r="401" spans="2:8" x14ac:dyDescent="0.25">
      <c r="B401">
        <v>398</v>
      </c>
      <c r="C401" t="e">
        <f>_xlfn.XLOOKUP($B401,'2007'!$E$5:$E$10000,'2007'!$F$5:$F$10000)</f>
        <v>#N/A</v>
      </c>
      <c r="D401" t="e">
        <f>_xlfn.XLOOKUP($B401,'2010'!$E$5:$E$6900,'2010'!$F$5:$F$6900)</f>
        <v>#N/A</v>
      </c>
      <c r="E401" t="e">
        <f>_xlfn.XLOOKUP($B401,'2013'!$E$5:$E$6900,'2013'!$F$5:$F$6900)</f>
        <v>#N/A</v>
      </c>
      <c r="F401" t="e">
        <f>_xlfn.XLOOKUP($B401,'2016'!$E$5:$E$6900,'2016'!$F$5:$F$6900)</f>
        <v>#N/A</v>
      </c>
      <c r="G401" t="e">
        <f>_xlfn.XLOOKUP($B401,'2019'!$E$5:$E$6900,'2019'!$F$5:$F$6900)</f>
        <v>#N/A</v>
      </c>
      <c r="H401" t="e">
        <f>_xlfn.XLOOKUP($B401,'2022'!$E$5:$E$6914,'2022'!$F$5:$F$6914)</f>
        <v>#N/A</v>
      </c>
    </row>
    <row r="402" spans="2:8" x14ac:dyDescent="0.25">
      <c r="B402">
        <v>399</v>
      </c>
      <c r="C402" t="e">
        <f>_xlfn.XLOOKUP($B402,'2007'!$E$5:$E$10000,'2007'!$F$5:$F$10000)</f>
        <v>#N/A</v>
      </c>
      <c r="D402" t="e">
        <f>_xlfn.XLOOKUP($B402,'2010'!$E$5:$E$6900,'2010'!$F$5:$F$6900)</f>
        <v>#N/A</v>
      </c>
      <c r="E402" t="e">
        <f>_xlfn.XLOOKUP($B402,'2013'!$E$5:$E$6900,'2013'!$F$5:$F$6900)</f>
        <v>#N/A</v>
      </c>
      <c r="F402" t="e">
        <f>_xlfn.XLOOKUP($B402,'2016'!$E$5:$E$6900,'2016'!$F$5:$F$6900)</f>
        <v>#N/A</v>
      </c>
      <c r="G402" t="e">
        <f>_xlfn.XLOOKUP($B402,'2019'!$E$5:$E$6900,'2019'!$F$5:$F$6900)</f>
        <v>#N/A</v>
      </c>
      <c r="H402">
        <f>_xlfn.XLOOKUP($B402,'2022'!$E$5:$E$6914,'2022'!$F$5:$F$6914)</f>
        <v>8.0000000000000016E-2</v>
      </c>
    </row>
    <row r="403" spans="2:8" x14ac:dyDescent="0.25">
      <c r="B403">
        <v>400</v>
      </c>
      <c r="C403" t="e">
        <f>_xlfn.XLOOKUP($B403,'2007'!$E$5:$E$10000,'2007'!$F$5:$F$10000)</f>
        <v>#N/A</v>
      </c>
      <c r="D403">
        <f>_xlfn.XLOOKUP($B403,'2010'!$E$5:$E$6900,'2010'!$F$5:$F$6900)</f>
        <v>-0.12000000000000005</v>
      </c>
      <c r="E403" t="e">
        <f>_xlfn.XLOOKUP($B403,'2013'!$E$5:$E$6900,'2013'!$F$5:$F$6900)</f>
        <v>#N/A</v>
      </c>
      <c r="F403">
        <f>_xlfn.XLOOKUP($B403,'2016'!$E$5:$E$6900,'2016'!$F$5:$F$6900)</f>
        <v>-6.0000000000000053E-2</v>
      </c>
      <c r="G403">
        <f>_xlfn.XLOOKUP($B403,'2019'!$E$5:$E$6900,'2019'!$F$5:$F$6900)</f>
        <v>0</v>
      </c>
      <c r="H403">
        <f>_xlfn.XLOOKUP($B403,'2022'!$E$5:$E$6914,'2022'!$F$5:$F$6914)</f>
        <v>0.10000000000000003</v>
      </c>
    </row>
    <row r="404" spans="2:8" x14ac:dyDescent="0.25">
      <c r="B404">
        <v>401</v>
      </c>
      <c r="C404" t="e">
        <f>_xlfn.XLOOKUP($B404,'2007'!$E$5:$E$10000,'2007'!$F$5:$F$10000)</f>
        <v>#N/A</v>
      </c>
      <c r="D404" t="e">
        <f>_xlfn.XLOOKUP($B404,'2010'!$E$5:$E$6900,'2010'!$F$5:$F$6900)</f>
        <v>#N/A</v>
      </c>
      <c r="E404" t="e">
        <f>_xlfn.XLOOKUP($B404,'2013'!$E$5:$E$6900,'2013'!$F$5:$F$6900)</f>
        <v>#N/A</v>
      </c>
      <c r="F404" t="e">
        <f>_xlfn.XLOOKUP($B404,'2016'!$E$5:$E$6900,'2016'!$F$5:$F$6900)</f>
        <v>#N/A</v>
      </c>
      <c r="G404">
        <f>_xlfn.XLOOKUP($B404,'2019'!$E$5:$E$6900,'2019'!$F$5:$F$6900)</f>
        <v>1.0000000000000009E-2</v>
      </c>
      <c r="H404" t="e">
        <f>_xlfn.XLOOKUP($B404,'2022'!$E$5:$E$6914,'2022'!$F$5:$F$6914)</f>
        <v>#N/A</v>
      </c>
    </row>
    <row r="405" spans="2:8" x14ac:dyDescent="0.25">
      <c r="B405">
        <v>402</v>
      </c>
      <c r="C405" t="e">
        <f>_xlfn.XLOOKUP($B405,'2007'!$E$5:$E$10000,'2007'!$F$5:$F$10000)</f>
        <v>#N/A</v>
      </c>
      <c r="D405" t="e">
        <f>_xlfn.XLOOKUP($B405,'2010'!$E$5:$E$6900,'2010'!$F$5:$F$6900)</f>
        <v>#N/A</v>
      </c>
      <c r="E405">
        <f>_xlfn.XLOOKUP($B405,'2013'!$E$5:$E$6900,'2013'!$F$5:$F$6900)</f>
        <v>-4.0000000000000036E-2</v>
      </c>
      <c r="F405">
        <f>_xlfn.XLOOKUP($B405,'2016'!$E$5:$E$6900,'2016'!$F$5:$F$6900)</f>
        <v>-8.0000000000000016E-2</v>
      </c>
      <c r="G405" t="e">
        <f>_xlfn.XLOOKUP($B405,'2019'!$E$5:$E$6900,'2019'!$F$5:$F$6900)</f>
        <v>#N/A</v>
      </c>
      <c r="H405" t="e">
        <f>_xlfn.XLOOKUP($B405,'2022'!$E$5:$E$6914,'2022'!$F$5:$F$6914)</f>
        <v>#N/A</v>
      </c>
    </row>
    <row r="406" spans="2:8" x14ac:dyDescent="0.25">
      <c r="B406">
        <v>403</v>
      </c>
      <c r="C406" t="e">
        <f>_xlfn.XLOOKUP($B406,'2007'!$E$5:$E$10000,'2007'!$F$5:$F$10000)</f>
        <v>#N/A</v>
      </c>
      <c r="D406" t="e">
        <f>_xlfn.XLOOKUP($B406,'2010'!$E$5:$E$6900,'2010'!$F$5:$F$6900)</f>
        <v>#N/A</v>
      </c>
      <c r="E406" t="e">
        <f>_xlfn.XLOOKUP($B406,'2013'!$E$5:$E$6900,'2013'!$F$5:$F$6900)</f>
        <v>#N/A</v>
      </c>
      <c r="F406" t="e">
        <f>_xlfn.XLOOKUP($B406,'2016'!$E$5:$E$6900,'2016'!$F$5:$F$6900)</f>
        <v>#N/A</v>
      </c>
      <c r="G406" t="e">
        <f>_xlfn.XLOOKUP($B406,'2019'!$E$5:$E$6900,'2019'!$F$5:$F$6900)</f>
        <v>#N/A</v>
      </c>
      <c r="H406" t="e">
        <f>_xlfn.XLOOKUP($B406,'2022'!$E$5:$E$6914,'2022'!$F$5:$F$6914)</f>
        <v>#N/A</v>
      </c>
    </row>
    <row r="407" spans="2:8" x14ac:dyDescent="0.25">
      <c r="B407">
        <v>404</v>
      </c>
      <c r="C407" t="e">
        <f>_xlfn.XLOOKUP($B407,'2007'!$E$5:$E$10000,'2007'!$F$5:$F$10000)</f>
        <v>#N/A</v>
      </c>
      <c r="D407" t="e">
        <f>_xlfn.XLOOKUP($B407,'2010'!$E$5:$E$6900,'2010'!$F$5:$F$6900)</f>
        <v>#N/A</v>
      </c>
      <c r="E407" t="e">
        <f>_xlfn.XLOOKUP($B407,'2013'!$E$5:$E$6900,'2013'!$F$5:$F$6900)</f>
        <v>#N/A</v>
      </c>
      <c r="F407" t="e">
        <f>_xlfn.XLOOKUP($B407,'2016'!$E$5:$E$6900,'2016'!$F$5:$F$6900)</f>
        <v>#N/A</v>
      </c>
      <c r="G407" t="e">
        <f>_xlfn.XLOOKUP($B407,'2019'!$E$5:$E$6900,'2019'!$F$5:$F$6900)</f>
        <v>#N/A</v>
      </c>
      <c r="H407" t="e">
        <f>_xlfn.XLOOKUP($B407,'2022'!$E$5:$E$6914,'2022'!$F$5:$F$6914)</f>
        <v>#N/A</v>
      </c>
    </row>
    <row r="408" spans="2:8" x14ac:dyDescent="0.25">
      <c r="B408">
        <v>405</v>
      </c>
      <c r="C408" t="e">
        <f>_xlfn.XLOOKUP($B408,'2007'!$E$5:$E$10000,'2007'!$F$5:$F$10000)</f>
        <v>#N/A</v>
      </c>
      <c r="D408" t="e">
        <f>_xlfn.XLOOKUP($B408,'2010'!$E$5:$E$6900,'2010'!$F$5:$F$6900)</f>
        <v>#N/A</v>
      </c>
      <c r="E408" t="e">
        <f>_xlfn.XLOOKUP($B408,'2013'!$E$5:$E$6900,'2013'!$F$5:$F$6900)</f>
        <v>#N/A</v>
      </c>
      <c r="F408" t="e">
        <f>_xlfn.XLOOKUP($B408,'2016'!$E$5:$E$6900,'2016'!$F$5:$F$6900)</f>
        <v>#N/A</v>
      </c>
      <c r="G408" t="e">
        <f>_xlfn.XLOOKUP($B408,'2019'!$E$5:$E$6900,'2019'!$F$5:$F$6900)</f>
        <v>#N/A</v>
      </c>
      <c r="H408" t="e">
        <f>_xlfn.XLOOKUP($B408,'2022'!$E$5:$E$6914,'2022'!$F$5:$F$6914)</f>
        <v>#N/A</v>
      </c>
    </row>
    <row r="409" spans="2:8" x14ac:dyDescent="0.25">
      <c r="B409">
        <v>406</v>
      </c>
      <c r="C409" t="e">
        <f>_xlfn.XLOOKUP($B409,'2007'!$E$5:$E$10000,'2007'!$F$5:$F$10000)</f>
        <v>#N/A</v>
      </c>
      <c r="D409" t="e">
        <f>_xlfn.XLOOKUP($B409,'2010'!$E$5:$E$6900,'2010'!$F$5:$F$6900)</f>
        <v>#N/A</v>
      </c>
      <c r="E409" t="e">
        <f>_xlfn.XLOOKUP($B409,'2013'!$E$5:$E$6900,'2013'!$F$5:$F$6900)</f>
        <v>#N/A</v>
      </c>
      <c r="F409" t="e">
        <f>_xlfn.XLOOKUP($B409,'2016'!$E$5:$E$6900,'2016'!$F$5:$F$6900)</f>
        <v>#N/A</v>
      </c>
      <c r="G409">
        <f>_xlfn.XLOOKUP($B409,'2019'!$E$5:$E$6900,'2019'!$F$5:$F$6900)</f>
        <v>1.9999999999999962E-2</v>
      </c>
      <c r="H409" t="e">
        <f>_xlfn.XLOOKUP($B409,'2022'!$E$5:$E$6914,'2022'!$F$5:$F$6914)</f>
        <v>#N/A</v>
      </c>
    </row>
    <row r="410" spans="2:8" x14ac:dyDescent="0.25">
      <c r="B410">
        <v>407</v>
      </c>
      <c r="C410" t="e">
        <f>_xlfn.XLOOKUP($B410,'2007'!$E$5:$E$10000,'2007'!$F$5:$F$10000)</f>
        <v>#N/A</v>
      </c>
      <c r="D410">
        <f>_xlfn.XLOOKUP($B410,'2010'!$E$5:$E$6900,'2010'!$F$5:$F$6900)</f>
        <v>-0.10000000000000003</v>
      </c>
      <c r="E410" t="e">
        <f>_xlfn.XLOOKUP($B410,'2013'!$E$5:$E$6900,'2013'!$F$5:$F$6900)</f>
        <v>#N/A</v>
      </c>
      <c r="F410" t="e">
        <f>_xlfn.XLOOKUP($B410,'2016'!$E$5:$E$6900,'2016'!$F$5:$F$6900)</f>
        <v>#N/A</v>
      </c>
      <c r="G410" t="e">
        <f>_xlfn.XLOOKUP($B410,'2019'!$E$5:$E$6900,'2019'!$F$5:$F$6900)</f>
        <v>#N/A</v>
      </c>
      <c r="H410" t="e">
        <f>_xlfn.XLOOKUP($B410,'2022'!$E$5:$E$6914,'2022'!$F$5:$F$6914)</f>
        <v>#N/A</v>
      </c>
    </row>
    <row r="411" spans="2:8" x14ac:dyDescent="0.25">
      <c r="B411">
        <v>408</v>
      </c>
      <c r="C411" t="e">
        <f>_xlfn.XLOOKUP($B411,'2007'!$E$5:$E$10000,'2007'!$F$5:$F$10000)</f>
        <v>#N/A</v>
      </c>
      <c r="D411" t="e">
        <f>_xlfn.XLOOKUP($B411,'2010'!$E$5:$E$6900,'2010'!$F$5:$F$6900)</f>
        <v>#N/A</v>
      </c>
      <c r="E411">
        <f>_xlfn.XLOOKUP($B411,'2013'!$E$5:$E$6900,'2013'!$F$5:$F$6900)</f>
        <v>-6.0000000000000053E-2</v>
      </c>
      <c r="F411" t="e">
        <f>_xlfn.XLOOKUP($B411,'2016'!$E$5:$E$6900,'2016'!$F$5:$F$6900)</f>
        <v>#N/A</v>
      </c>
      <c r="G411">
        <f>_xlfn.XLOOKUP($B411,'2019'!$E$5:$E$6900,'2019'!$F$5:$F$6900)</f>
        <v>2.0000000000000018E-2</v>
      </c>
      <c r="H411" t="e">
        <f>_xlfn.XLOOKUP($B411,'2022'!$E$5:$E$6914,'2022'!$F$5:$F$6914)</f>
        <v>#N/A</v>
      </c>
    </row>
    <row r="412" spans="2:8" x14ac:dyDescent="0.25">
      <c r="B412">
        <v>409</v>
      </c>
      <c r="C412" t="e">
        <f>_xlfn.XLOOKUP($B412,'2007'!$E$5:$E$10000,'2007'!$F$5:$F$10000)</f>
        <v>#N/A</v>
      </c>
      <c r="D412" t="e">
        <f>_xlfn.XLOOKUP($B412,'2010'!$E$5:$E$6900,'2010'!$F$5:$F$6900)</f>
        <v>#N/A</v>
      </c>
      <c r="E412">
        <f>_xlfn.XLOOKUP($B412,'2013'!$E$5:$E$6900,'2013'!$F$5:$F$6900)</f>
        <v>-4.0000000000000036E-2</v>
      </c>
      <c r="F412">
        <f>_xlfn.XLOOKUP($B412,'2016'!$E$5:$E$6900,'2016'!$F$5:$F$6900)</f>
        <v>-8.0000000000000016E-2</v>
      </c>
      <c r="G412" t="e">
        <f>_xlfn.XLOOKUP($B412,'2019'!$E$5:$E$6900,'2019'!$F$5:$F$6900)</f>
        <v>#N/A</v>
      </c>
      <c r="H412" t="e">
        <f>_xlfn.XLOOKUP($B412,'2022'!$E$5:$E$6914,'2022'!$F$5:$F$6914)</f>
        <v>#N/A</v>
      </c>
    </row>
    <row r="413" spans="2:8" x14ac:dyDescent="0.25">
      <c r="B413">
        <v>410</v>
      </c>
      <c r="C413" t="e">
        <f>_xlfn.XLOOKUP($B413,'2007'!$E$5:$E$10000,'2007'!$F$5:$F$10000)</f>
        <v>#N/A</v>
      </c>
      <c r="D413" t="e">
        <f>_xlfn.XLOOKUP($B413,'2010'!$E$5:$E$6900,'2010'!$F$5:$F$6900)</f>
        <v>#N/A</v>
      </c>
      <c r="E413" t="e">
        <f>_xlfn.XLOOKUP($B413,'2013'!$E$5:$E$6900,'2013'!$F$5:$F$6900)</f>
        <v>#N/A</v>
      </c>
      <c r="F413" t="e">
        <f>_xlfn.XLOOKUP($B413,'2016'!$E$5:$E$6900,'2016'!$F$5:$F$6900)</f>
        <v>#N/A</v>
      </c>
      <c r="G413" t="e">
        <f>_xlfn.XLOOKUP($B413,'2019'!$E$5:$E$6900,'2019'!$F$5:$F$6900)</f>
        <v>#N/A</v>
      </c>
      <c r="H413" t="e">
        <f>_xlfn.XLOOKUP($B413,'2022'!$E$5:$E$6914,'2022'!$F$5:$F$6914)</f>
        <v>#N/A</v>
      </c>
    </row>
    <row r="414" spans="2:8" x14ac:dyDescent="0.25">
      <c r="B414">
        <v>411</v>
      </c>
      <c r="C414" t="e">
        <f>_xlfn.XLOOKUP($B414,'2007'!$E$5:$E$10000,'2007'!$F$5:$F$10000)</f>
        <v>#N/A</v>
      </c>
      <c r="D414" t="e">
        <f>_xlfn.XLOOKUP($B414,'2010'!$E$5:$E$6900,'2010'!$F$5:$F$6900)</f>
        <v>#N/A</v>
      </c>
      <c r="E414">
        <f>_xlfn.XLOOKUP($B414,'2013'!$E$5:$E$6900,'2013'!$F$5:$F$6900)</f>
        <v>-6.0000000000000053E-2</v>
      </c>
      <c r="F414" t="e">
        <f>_xlfn.XLOOKUP($B414,'2016'!$E$5:$E$6900,'2016'!$F$5:$F$6900)</f>
        <v>#N/A</v>
      </c>
      <c r="G414" t="e">
        <f>_xlfn.XLOOKUP($B414,'2019'!$E$5:$E$6900,'2019'!$F$5:$F$6900)</f>
        <v>#N/A</v>
      </c>
      <c r="H414" t="e">
        <f>_xlfn.XLOOKUP($B414,'2022'!$E$5:$E$6914,'2022'!$F$5:$F$6914)</f>
        <v>#N/A</v>
      </c>
    </row>
    <row r="415" spans="2:8" x14ac:dyDescent="0.25">
      <c r="B415">
        <v>412</v>
      </c>
      <c r="C415" t="e">
        <f>_xlfn.XLOOKUP($B415,'2007'!$E$5:$E$10000,'2007'!$F$5:$F$10000)</f>
        <v>#N/A</v>
      </c>
      <c r="D415" t="e">
        <f>_xlfn.XLOOKUP($B415,'2010'!$E$5:$E$6900,'2010'!$F$5:$F$6900)</f>
        <v>#N/A</v>
      </c>
      <c r="E415" t="e">
        <f>_xlfn.XLOOKUP($B415,'2013'!$E$5:$E$6900,'2013'!$F$5:$F$6900)</f>
        <v>#N/A</v>
      </c>
      <c r="F415" t="e">
        <f>_xlfn.XLOOKUP($B415,'2016'!$E$5:$E$6900,'2016'!$F$5:$F$6900)</f>
        <v>#N/A</v>
      </c>
      <c r="G415" t="e">
        <f>_xlfn.XLOOKUP($B415,'2019'!$E$5:$E$6900,'2019'!$F$5:$F$6900)</f>
        <v>#N/A</v>
      </c>
      <c r="H415" t="e">
        <f>_xlfn.XLOOKUP($B415,'2022'!$E$5:$E$6914,'2022'!$F$5:$F$6914)</f>
        <v>#N/A</v>
      </c>
    </row>
    <row r="416" spans="2:8" x14ac:dyDescent="0.25">
      <c r="B416">
        <v>413</v>
      </c>
      <c r="C416" t="e">
        <f>_xlfn.XLOOKUP($B416,'2007'!$E$5:$E$10000,'2007'!$F$5:$F$10000)</f>
        <v>#N/A</v>
      </c>
      <c r="D416" t="e">
        <f>_xlfn.XLOOKUP($B416,'2010'!$E$5:$E$6900,'2010'!$F$5:$F$6900)</f>
        <v>#N/A</v>
      </c>
      <c r="E416" t="e">
        <f>_xlfn.XLOOKUP($B416,'2013'!$E$5:$E$6900,'2013'!$F$5:$F$6900)</f>
        <v>#N/A</v>
      </c>
      <c r="F416" t="e">
        <f>_xlfn.XLOOKUP($B416,'2016'!$E$5:$E$6900,'2016'!$F$5:$F$6900)</f>
        <v>#N/A</v>
      </c>
      <c r="G416" t="e">
        <f>_xlfn.XLOOKUP($B416,'2019'!$E$5:$E$6900,'2019'!$F$5:$F$6900)</f>
        <v>#N/A</v>
      </c>
      <c r="H416" t="e">
        <f>_xlfn.XLOOKUP($B416,'2022'!$E$5:$E$6914,'2022'!$F$5:$F$6914)</f>
        <v>#N/A</v>
      </c>
    </row>
    <row r="417" spans="2:8" x14ac:dyDescent="0.25">
      <c r="B417">
        <v>414</v>
      </c>
      <c r="C417" t="e">
        <f>_xlfn.XLOOKUP($B417,'2007'!$E$5:$E$10000,'2007'!$F$5:$F$10000)</f>
        <v>#N/A</v>
      </c>
      <c r="D417">
        <f>_xlfn.XLOOKUP($B417,'2010'!$E$5:$E$6900,'2010'!$F$5:$F$6900)</f>
        <v>0</v>
      </c>
      <c r="E417" t="e">
        <f>_xlfn.XLOOKUP($B417,'2013'!$E$5:$E$6900,'2013'!$F$5:$F$6900)</f>
        <v>#N/A</v>
      </c>
      <c r="F417">
        <f>_xlfn.XLOOKUP($B417,'2016'!$E$5:$E$6900,'2016'!$F$5:$F$6900)</f>
        <v>-8.0000000000000016E-2</v>
      </c>
      <c r="G417" t="e">
        <f>_xlfn.XLOOKUP($B417,'2019'!$E$5:$E$6900,'2019'!$F$5:$F$6900)</f>
        <v>#N/A</v>
      </c>
      <c r="H417">
        <f>_xlfn.XLOOKUP($B417,'2022'!$E$5:$E$6914,'2022'!$F$5:$F$6914)</f>
        <v>7.0000000000000007E-2</v>
      </c>
    </row>
    <row r="418" spans="2:8" x14ac:dyDescent="0.25">
      <c r="B418">
        <v>415</v>
      </c>
      <c r="C418" t="e">
        <f>_xlfn.XLOOKUP($B418,'2007'!$E$5:$E$10000,'2007'!$F$5:$F$10000)</f>
        <v>#N/A</v>
      </c>
      <c r="D418" t="e">
        <f>_xlfn.XLOOKUP($B418,'2010'!$E$5:$E$6900,'2010'!$F$5:$F$6900)</f>
        <v>#N/A</v>
      </c>
      <c r="E418" t="e">
        <f>_xlfn.XLOOKUP($B418,'2013'!$E$5:$E$6900,'2013'!$F$5:$F$6900)</f>
        <v>#N/A</v>
      </c>
      <c r="F418">
        <f>_xlfn.XLOOKUP($B418,'2016'!$E$5:$E$6900,'2016'!$F$5:$F$6900)</f>
        <v>2.0000000000000018E-2</v>
      </c>
      <c r="G418" t="e">
        <f>_xlfn.XLOOKUP($B418,'2019'!$E$5:$E$6900,'2019'!$F$5:$F$6900)</f>
        <v>#N/A</v>
      </c>
      <c r="H418" t="e">
        <f>_xlfn.XLOOKUP($B418,'2022'!$E$5:$E$6914,'2022'!$F$5:$F$6914)</f>
        <v>#N/A</v>
      </c>
    </row>
    <row r="419" spans="2:8" x14ac:dyDescent="0.25">
      <c r="B419">
        <v>416</v>
      </c>
      <c r="C419" t="e">
        <f>_xlfn.XLOOKUP($B419,'2007'!$E$5:$E$10000,'2007'!$F$5:$F$10000)</f>
        <v>#N/A</v>
      </c>
      <c r="D419" t="e">
        <f>_xlfn.XLOOKUP($B419,'2010'!$E$5:$E$6900,'2010'!$F$5:$F$6900)</f>
        <v>#N/A</v>
      </c>
      <c r="E419">
        <f>_xlfn.XLOOKUP($B419,'2013'!$E$5:$E$6900,'2013'!$F$5:$F$6900)</f>
        <v>-2.0000000000000018E-2</v>
      </c>
      <c r="F419">
        <f>_xlfn.XLOOKUP($B419,'2016'!$E$5:$E$6900,'2016'!$F$5:$F$6900)</f>
        <v>-6.0000000000000053E-2</v>
      </c>
      <c r="G419" t="e">
        <f>_xlfn.XLOOKUP($B419,'2019'!$E$5:$E$6900,'2019'!$F$5:$F$6900)</f>
        <v>#N/A</v>
      </c>
      <c r="H419" t="e">
        <f>_xlfn.XLOOKUP($B419,'2022'!$E$5:$E$6914,'2022'!$F$5:$F$6914)</f>
        <v>#N/A</v>
      </c>
    </row>
    <row r="420" spans="2:8" x14ac:dyDescent="0.25">
      <c r="B420">
        <v>417</v>
      </c>
      <c r="C420" t="e">
        <f>_xlfn.XLOOKUP($B420,'2007'!$E$5:$E$10000,'2007'!$F$5:$F$10000)</f>
        <v>#N/A</v>
      </c>
      <c r="D420" t="e">
        <f>_xlfn.XLOOKUP($B420,'2010'!$E$5:$E$6900,'2010'!$F$5:$F$6900)</f>
        <v>#N/A</v>
      </c>
      <c r="E420" t="e">
        <f>_xlfn.XLOOKUP($B420,'2013'!$E$5:$E$6900,'2013'!$F$5:$F$6900)</f>
        <v>#N/A</v>
      </c>
      <c r="F420">
        <f>_xlfn.XLOOKUP($B420,'2016'!$E$5:$E$6900,'2016'!$F$5:$F$6900)</f>
        <v>-4.0000000000000036E-2</v>
      </c>
      <c r="G420" t="e">
        <f>_xlfn.XLOOKUP($B420,'2019'!$E$5:$E$6900,'2019'!$F$5:$F$6900)</f>
        <v>#N/A</v>
      </c>
      <c r="H420" t="e">
        <f>_xlfn.XLOOKUP($B420,'2022'!$E$5:$E$6914,'2022'!$F$5:$F$6914)</f>
        <v>#N/A</v>
      </c>
    </row>
    <row r="421" spans="2:8" x14ac:dyDescent="0.25">
      <c r="B421">
        <v>418</v>
      </c>
      <c r="C421" t="e">
        <f>_xlfn.XLOOKUP($B421,'2007'!$E$5:$E$10000,'2007'!$F$5:$F$10000)</f>
        <v>#N/A</v>
      </c>
      <c r="D421" t="e">
        <f>_xlfn.XLOOKUP($B421,'2010'!$E$5:$E$6900,'2010'!$F$5:$F$6900)</f>
        <v>#N/A</v>
      </c>
      <c r="E421" t="e">
        <f>_xlfn.XLOOKUP($B421,'2013'!$E$5:$E$6900,'2013'!$F$5:$F$6900)</f>
        <v>#N/A</v>
      </c>
      <c r="F421" t="e">
        <f>_xlfn.XLOOKUP($B421,'2016'!$E$5:$E$6900,'2016'!$F$5:$F$6900)</f>
        <v>#N/A</v>
      </c>
      <c r="G421" t="e">
        <f>_xlfn.XLOOKUP($B421,'2019'!$E$5:$E$6900,'2019'!$F$5:$F$6900)</f>
        <v>#N/A</v>
      </c>
      <c r="H421" t="e">
        <f>_xlfn.XLOOKUP($B421,'2022'!$E$5:$E$6914,'2022'!$F$5:$F$6914)</f>
        <v>#N/A</v>
      </c>
    </row>
    <row r="422" spans="2:8" x14ac:dyDescent="0.25">
      <c r="B422">
        <v>419</v>
      </c>
      <c r="C422" t="e">
        <f>_xlfn.XLOOKUP($B422,'2007'!$E$5:$E$10000,'2007'!$F$5:$F$10000)</f>
        <v>#N/A</v>
      </c>
      <c r="D422" t="e">
        <f>_xlfn.XLOOKUP($B422,'2010'!$E$5:$E$6900,'2010'!$F$5:$F$6900)</f>
        <v>#N/A</v>
      </c>
      <c r="E422" t="e">
        <f>_xlfn.XLOOKUP($B422,'2013'!$E$5:$E$6900,'2013'!$F$5:$F$6900)</f>
        <v>#N/A</v>
      </c>
      <c r="F422" t="e">
        <f>_xlfn.XLOOKUP($B422,'2016'!$E$5:$E$6900,'2016'!$F$5:$F$6900)</f>
        <v>#N/A</v>
      </c>
      <c r="G422" t="e">
        <f>_xlfn.XLOOKUP($B422,'2019'!$E$5:$E$6900,'2019'!$F$5:$F$6900)</f>
        <v>#N/A</v>
      </c>
      <c r="H422" t="e">
        <f>_xlfn.XLOOKUP($B422,'2022'!$E$5:$E$6914,'2022'!$F$5:$F$6914)</f>
        <v>#N/A</v>
      </c>
    </row>
    <row r="423" spans="2:8" x14ac:dyDescent="0.25">
      <c r="B423">
        <v>420</v>
      </c>
      <c r="C423" t="e">
        <f>_xlfn.XLOOKUP($B423,'2007'!$E$5:$E$10000,'2007'!$F$5:$F$10000)</f>
        <v>#N/A</v>
      </c>
      <c r="D423">
        <f>_xlfn.XLOOKUP($B423,'2010'!$E$5:$E$6900,'2010'!$F$5:$F$6900)</f>
        <v>-0.13999999999999996</v>
      </c>
      <c r="E423">
        <f>_xlfn.XLOOKUP($B423,'2013'!$E$5:$E$6900,'2013'!$F$5:$F$6900)</f>
        <v>-9.0000000000000024E-2</v>
      </c>
      <c r="F423" t="e">
        <f>_xlfn.XLOOKUP($B423,'2016'!$E$5:$E$6900,'2016'!$F$5:$F$6900)</f>
        <v>#N/A</v>
      </c>
      <c r="G423" t="e">
        <f>_xlfn.XLOOKUP($B423,'2019'!$E$5:$E$6900,'2019'!$F$5:$F$6900)</f>
        <v>#N/A</v>
      </c>
      <c r="H423">
        <f>_xlfn.XLOOKUP($B423,'2022'!$E$5:$E$6914,'2022'!$F$5:$F$6914)</f>
        <v>0.18</v>
      </c>
    </row>
    <row r="424" spans="2:8" x14ac:dyDescent="0.25">
      <c r="B424">
        <v>421</v>
      </c>
      <c r="C424">
        <f>_xlfn.XLOOKUP($B424,'2007'!$E$5:$E$10000,'2007'!$F$5:$F$10000)</f>
        <v>8.0000000000000016E-2</v>
      </c>
      <c r="D424">
        <f>_xlfn.XLOOKUP($B424,'2010'!$E$5:$E$6900,'2010'!$F$5:$F$6900)</f>
        <v>-3.0000000000000027E-2</v>
      </c>
      <c r="E424">
        <f>_xlfn.XLOOKUP($B424,'2013'!$E$5:$E$6900,'2013'!$F$5:$F$6900)</f>
        <v>-4.0000000000000036E-2</v>
      </c>
      <c r="F424" t="e">
        <f>_xlfn.XLOOKUP($B424,'2016'!$E$5:$E$6900,'2016'!$F$5:$F$6900)</f>
        <v>#N/A</v>
      </c>
      <c r="G424" t="e">
        <f>_xlfn.XLOOKUP($B424,'2019'!$E$5:$E$6900,'2019'!$F$5:$F$6900)</f>
        <v>#N/A</v>
      </c>
      <c r="H424" t="e">
        <f>_xlfn.XLOOKUP($B424,'2022'!$E$5:$E$6914,'2022'!$F$5:$F$6914)</f>
        <v>#N/A</v>
      </c>
    </row>
    <row r="425" spans="2:8" x14ac:dyDescent="0.25">
      <c r="B425">
        <v>422</v>
      </c>
      <c r="C425" t="e">
        <f>_xlfn.XLOOKUP($B425,'2007'!$E$5:$E$10000,'2007'!$F$5:$F$10000)</f>
        <v>#N/A</v>
      </c>
      <c r="D425" t="e">
        <f>_xlfn.XLOOKUP($B425,'2010'!$E$5:$E$6900,'2010'!$F$5:$F$6900)</f>
        <v>#N/A</v>
      </c>
      <c r="E425" t="e">
        <f>_xlfn.XLOOKUP($B425,'2013'!$E$5:$E$6900,'2013'!$F$5:$F$6900)</f>
        <v>#N/A</v>
      </c>
      <c r="F425" t="e">
        <f>_xlfn.XLOOKUP($B425,'2016'!$E$5:$E$6900,'2016'!$F$5:$F$6900)</f>
        <v>#N/A</v>
      </c>
      <c r="G425">
        <f>_xlfn.XLOOKUP($B425,'2019'!$E$5:$E$6900,'2019'!$F$5:$F$6900)</f>
        <v>1.9999999999999962E-2</v>
      </c>
      <c r="H425" t="e">
        <f>_xlfn.XLOOKUP($B425,'2022'!$E$5:$E$6914,'2022'!$F$5:$F$6914)</f>
        <v>#N/A</v>
      </c>
    </row>
    <row r="426" spans="2:8" x14ac:dyDescent="0.25">
      <c r="B426">
        <v>423</v>
      </c>
      <c r="C426" t="e">
        <f>_xlfn.XLOOKUP($B426,'2007'!$E$5:$E$10000,'2007'!$F$5:$F$10000)</f>
        <v>#N/A</v>
      </c>
      <c r="D426" t="e">
        <f>_xlfn.XLOOKUP($B426,'2010'!$E$5:$E$6900,'2010'!$F$5:$F$6900)</f>
        <v>#N/A</v>
      </c>
      <c r="E426">
        <f>_xlfn.XLOOKUP($B426,'2013'!$E$5:$E$6900,'2013'!$F$5:$F$6900)</f>
        <v>-4.0000000000000036E-2</v>
      </c>
      <c r="F426">
        <f>_xlfn.XLOOKUP($B426,'2016'!$E$5:$E$6900,'2016'!$F$5:$F$6900)</f>
        <v>-6.0000000000000053E-2</v>
      </c>
      <c r="G426" t="e">
        <f>_xlfn.XLOOKUP($B426,'2019'!$E$5:$E$6900,'2019'!$F$5:$F$6900)</f>
        <v>#N/A</v>
      </c>
      <c r="H426" t="e">
        <f>_xlfn.XLOOKUP($B426,'2022'!$E$5:$E$6914,'2022'!$F$5:$F$6914)</f>
        <v>#N/A</v>
      </c>
    </row>
    <row r="427" spans="2:8" x14ac:dyDescent="0.25">
      <c r="B427">
        <v>424</v>
      </c>
      <c r="C427" t="e">
        <f>_xlfn.XLOOKUP($B427,'2007'!$E$5:$E$10000,'2007'!$F$5:$F$10000)</f>
        <v>#N/A</v>
      </c>
      <c r="D427" t="e">
        <f>_xlfn.XLOOKUP($B427,'2010'!$E$5:$E$6900,'2010'!$F$5:$F$6900)</f>
        <v>#N/A</v>
      </c>
      <c r="E427" t="e">
        <f>_xlfn.XLOOKUP($B427,'2013'!$E$5:$E$6900,'2013'!$F$5:$F$6900)</f>
        <v>#N/A</v>
      </c>
      <c r="F427" t="e">
        <f>_xlfn.XLOOKUP($B427,'2016'!$E$5:$E$6900,'2016'!$F$5:$F$6900)</f>
        <v>#N/A</v>
      </c>
      <c r="G427" t="e">
        <f>_xlfn.XLOOKUP($B427,'2019'!$E$5:$E$6900,'2019'!$F$5:$F$6900)</f>
        <v>#N/A</v>
      </c>
      <c r="H427" t="e">
        <f>_xlfn.XLOOKUP($B427,'2022'!$E$5:$E$6914,'2022'!$F$5:$F$6914)</f>
        <v>#N/A</v>
      </c>
    </row>
    <row r="428" spans="2:8" x14ac:dyDescent="0.25">
      <c r="B428">
        <v>425</v>
      </c>
      <c r="C428" t="e">
        <f>_xlfn.XLOOKUP($B428,'2007'!$E$5:$E$10000,'2007'!$F$5:$F$10000)</f>
        <v>#N/A</v>
      </c>
      <c r="D428" t="e">
        <f>_xlfn.XLOOKUP($B428,'2010'!$E$5:$E$6900,'2010'!$F$5:$F$6900)</f>
        <v>#N/A</v>
      </c>
      <c r="E428" t="e">
        <f>_xlfn.XLOOKUP($B428,'2013'!$E$5:$E$6900,'2013'!$F$5:$F$6900)</f>
        <v>#N/A</v>
      </c>
      <c r="F428" t="e">
        <f>_xlfn.XLOOKUP($B428,'2016'!$E$5:$E$6900,'2016'!$F$5:$F$6900)</f>
        <v>#N/A</v>
      </c>
      <c r="G428" t="e">
        <f>_xlfn.XLOOKUP($B428,'2019'!$E$5:$E$6900,'2019'!$F$5:$F$6900)</f>
        <v>#N/A</v>
      </c>
      <c r="H428" t="e">
        <f>_xlfn.XLOOKUP($B428,'2022'!$E$5:$E$6914,'2022'!$F$5:$F$6914)</f>
        <v>#N/A</v>
      </c>
    </row>
    <row r="429" spans="2:8" x14ac:dyDescent="0.25">
      <c r="B429">
        <v>426</v>
      </c>
      <c r="C429" t="e">
        <f>_xlfn.XLOOKUP($B429,'2007'!$E$5:$E$10000,'2007'!$F$5:$F$10000)</f>
        <v>#N/A</v>
      </c>
      <c r="D429" t="e">
        <f>_xlfn.XLOOKUP($B429,'2010'!$E$5:$E$6900,'2010'!$F$5:$F$6900)</f>
        <v>#N/A</v>
      </c>
      <c r="E429" t="e">
        <f>_xlfn.XLOOKUP($B429,'2013'!$E$5:$E$6900,'2013'!$F$5:$F$6900)</f>
        <v>#N/A</v>
      </c>
      <c r="F429" t="e">
        <f>_xlfn.XLOOKUP($B429,'2016'!$E$5:$E$6900,'2016'!$F$5:$F$6900)</f>
        <v>#N/A</v>
      </c>
      <c r="G429" t="e">
        <f>_xlfn.XLOOKUP($B429,'2019'!$E$5:$E$6900,'2019'!$F$5:$F$6900)</f>
        <v>#N/A</v>
      </c>
      <c r="H429" t="e">
        <f>_xlfn.XLOOKUP($B429,'2022'!$E$5:$E$6914,'2022'!$F$5:$F$6914)</f>
        <v>#N/A</v>
      </c>
    </row>
    <row r="430" spans="2:8" x14ac:dyDescent="0.25">
      <c r="B430">
        <v>427</v>
      </c>
      <c r="C430" t="e">
        <f>_xlfn.XLOOKUP($B430,'2007'!$E$5:$E$10000,'2007'!$F$5:$F$10000)</f>
        <v>#N/A</v>
      </c>
      <c r="D430" t="e">
        <f>_xlfn.XLOOKUP($B430,'2010'!$E$5:$E$6900,'2010'!$F$5:$F$6900)</f>
        <v>#N/A</v>
      </c>
      <c r="E430" t="e">
        <f>_xlfn.XLOOKUP($B430,'2013'!$E$5:$E$6900,'2013'!$F$5:$F$6900)</f>
        <v>#N/A</v>
      </c>
      <c r="F430">
        <f>_xlfn.XLOOKUP($B430,'2016'!$E$5:$E$6900,'2016'!$F$5:$F$6900)</f>
        <v>-6.0000000000000053E-2</v>
      </c>
      <c r="G430">
        <f>_xlfn.XLOOKUP($B430,'2019'!$E$5:$E$6900,'2019'!$F$5:$F$6900)</f>
        <v>-1.0000000000000009E-2</v>
      </c>
      <c r="H430" t="e">
        <f>_xlfn.XLOOKUP($B430,'2022'!$E$5:$E$6914,'2022'!$F$5:$F$6914)</f>
        <v>#N/A</v>
      </c>
    </row>
    <row r="431" spans="2:8" x14ac:dyDescent="0.25">
      <c r="B431">
        <v>428</v>
      </c>
      <c r="C431" t="e">
        <f>_xlfn.XLOOKUP($B431,'2007'!$E$5:$E$10000,'2007'!$F$5:$F$10000)</f>
        <v>#N/A</v>
      </c>
      <c r="D431">
        <f>_xlfn.XLOOKUP($B431,'2010'!$E$5:$E$6900,'2010'!$F$5:$F$6900)</f>
        <v>-9.0000000000000024E-2</v>
      </c>
      <c r="E431" t="e">
        <f>_xlfn.XLOOKUP($B431,'2013'!$E$5:$E$6900,'2013'!$F$5:$F$6900)</f>
        <v>#N/A</v>
      </c>
      <c r="F431" t="e">
        <f>_xlfn.XLOOKUP($B431,'2016'!$E$5:$E$6900,'2016'!$F$5:$F$6900)</f>
        <v>#N/A</v>
      </c>
      <c r="G431">
        <f>_xlfn.XLOOKUP($B431,'2019'!$E$5:$E$6900,'2019'!$F$5:$F$6900)</f>
        <v>6.0000000000000053E-2</v>
      </c>
      <c r="H431">
        <f>_xlfn.XLOOKUP($B431,'2022'!$E$5:$E$6914,'2022'!$F$5:$F$6914)</f>
        <v>4.9999999999999989E-2</v>
      </c>
    </row>
    <row r="432" spans="2:8" x14ac:dyDescent="0.25">
      <c r="B432">
        <v>429</v>
      </c>
      <c r="C432" t="e">
        <f>_xlfn.XLOOKUP($B432,'2007'!$E$5:$E$10000,'2007'!$F$5:$F$10000)</f>
        <v>#N/A</v>
      </c>
      <c r="D432" t="e">
        <f>_xlfn.XLOOKUP($B432,'2010'!$E$5:$E$6900,'2010'!$F$5:$F$6900)</f>
        <v>#N/A</v>
      </c>
      <c r="E432" t="e">
        <f>_xlfn.XLOOKUP($B432,'2013'!$E$5:$E$6900,'2013'!$F$5:$F$6900)</f>
        <v>#N/A</v>
      </c>
      <c r="F432">
        <f>_xlfn.XLOOKUP($B432,'2016'!$E$5:$E$6900,'2016'!$F$5:$F$6900)</f>
        <v>0</v>
      </c>
      <c r="G432" t="e">
        <f>_xlfn.XLOOKUP($B432,'2019'!$E$5:$E$6900,'2019'!$F$5:$F$6900)</f>
        <v>#N/A</v>
      </c>
      <c r="H432" t="e">
        <f>_xlfn.XLOOKUP($B432,'2022'!$E$5:$E$6914,'2022'!$F$5:$F$6914)</f>
        <v>#N/A</v>
      </c>
    </row>
    <row r="433" spans="2:8" x14ac:dyDescent="0.25">
      <c r="B433">
        <v>430</v>
      </c>
      <c r="C433" t="e">
        <f>_xlfn.XLOOKUP($B433,'2007'!$E$5:$E$10000,'2007'!$F$5:$F$10000)</f>
        <v>#N/A</v>
      </c>
      <c r="D433" t="e">
        <f>_xlfn.XLOOKUP($B433,'2010'!$E$5:$E$6900,'2010'!$F$5:$F$6900)</f>
        <v>#N/A</v>
      </c>
      <c r="E433">
        <f>_xlfn.XLOOKUP($B433,'2013'!$E$5:$E$6900,'2013'!$F$5:$F$6900)</f>
        <v>-0.11000000000000004</v>
      </c>
      <c r="F433">
        <f>_xlfn.XLOOKUP($B433,'2016'!$E$5:$E$6900,'2016'!$F$5:$F$6900)</f>
        <v>-6.0000000000000053E-2</v>
      </c>
      <c r="G433" t="e">
        <f>_xlfn.XLOOKUP($B433,'2019'!$E$5:$E$6900,'2019'!$F$5:$F$6900)</f>
        <v>#N/A</v>
      </c>
      <c r="H433" t="e">
        <f>_xlfn.XLOOKUP($B433,'2022'!$E$5:$E$6914,'2022'!$F$5:$F$6914)</f>
        <v>#N/A</v>
      </c>
    </row>
    <row r="434" spans="2:8" x14ac:dyDescent="0.25">
      <c r="B434">
        <v>431</v>
      </c>
      <c r="C434" t="e">
        <f>_xlfn.XLOOKUP($B434,'2007'!$E$5:$E$10000,'2007'!$F$5:$F$10000)</f>
        <v>#N/A</v>
      </c>
      <c r="D434">
        <f>_xlfn.XLOOKUP($B434,'2010'!$E$5:$E$6900,'2010'!$F$5:$F$6900)</f>
        <v>-0.10000000000000003</v>
      </c>
      <c r="E434" t="e">
        <f>_xlfn.XLOOKUP($B434,'2013'!$E$5:$E$6900,'2013'!$F$5:$F$6900)</f>
        <v>#N/A</v>
      </c>
      <c r="F434" t="e">
        <f>_xlfn.XLOOKUP($B434,'2016'!$E$5:$E$6900,'2016'!$F$5:$F$6900)</f>
        <v>#N/A</v>
      </c>
      <c r="G434" t="e">
        <f>_xlfn.XLOOKUP($B434,'2019'!$E$5:$E$6900,'2019'!$F$5:$F$6900)</f>
        <v>#N/A</v>
      </c>
      <c r="H434" t="e">
        <f>_xlfn.XLOOKUP($B434,'2022'!$E$5:$E$6914,'2022'!$F$5:$F$6914)</f>
        <v>#N/A</v>
      </c>
    </row>
    <row r="435" spans="2:8" x14ac:dyDescent="0.25">
      <c r="B435">
        <v>432</v>
      </c>
      <c r="C435" t="e">
        <f>_xlfn.XLOOKUP($B435,'2007'!$E$5:$E$10000,'2007'!$F$5:$F$10000)</f>
        <v>#N/A</v>
      </c>
      <c r="D435" t="e">
        <f>_xlfn.XLOOKUP($B435,'2010'!$E$5:$E$6900,'2010'!$F$5:$F$6900)</f>
        <v>#N/A</v>
      </c>
      <c r="E435" t="e">
        <f>_xlfn.XLOOKUP($B435,'2013'!$E$5:$E$6900,'2013'!$F$5:$F$6900)</f>
        <v>#N/A</v>
      </c>
      <c r="F435" t="e">
        <f>_xlfn.XLOOKUP($B435,'2016'!$E$5:$E$6900,'2016'!$F$5:$F$6900)</f>
        <v>#N/A</v>
      </c>
      <c r="G435" t="e">
        <f>_xlfn.XLOOKUP($B435,'2019'!$E$5:$E$6900,'2019'!$F$5:$F$6900)</f>
        <v>#N/A</v>
      </c>
      <c r="H435" t="e">
        <f>_xlfn.XLOOKUP($B435,'2022'!$E$5:$E$6914,'2022'!$F$5:$F$6914)</f>
        <v>#N/A</v>
      </c>
    </row>
    <row r="436" spans="2:8" x14ac:dyDescent="0.25">
      <c r="B436">
        <v>433</v>
      </c>
      <c r="C436" t="e">
        <f>_xlfn.XLOOKUP($B436,'2007'!$E$5:$E$10000,'2007'!$F$5:$F$10000)</f>
        <v>#N/A</v>
      </c>
      <c r="D436" t="e">
        <f>_xlfn.XLOOKUP($B436,'2010'!$E$5:$E$6900,'2010'!$F$5:$F$6900)</f>
        <v>#N/A</v>
      </c>
      <c r="E436" t="e">
        <f>_xlfn.XLOOKUP($B436,'2013'!$E$5:$E$6900,'2013'!$F$5:$F$6900)</f>
        <v>#N/A</v>
      </c>
      <c r="F436" t="e">
        <f>_xlfn.XLOOKUP($B436,'2016'!$E$5:$E$6900,'2016'!$F$5:$F$6900)</f>
        <v>#N/A</v>
      </c>
      <c r="G436" t="e">
        <f>_xlfn.XLOOKUP($B436,'2019'!$E$5:$E$6900,'2019'!$F$5:$F$6900)</f>
        <v>#N/A</v>
      </c>
      <c r="H436" t="e">
        <f>_xlfn.XLOOKUP($B436,'2022'!$E$5:$E$6914,'2022'!$F$5:$F$6914)</f>
        <v>#N/A</v>
      </c>
    </row>
    <row r="437" spans="2:8" x14ac:dyDescent="0.25">
      <c r="B437">
        <v>434</v>
      </c>
      <c r="C437" t="e">
        <f>_xlfn.XLOOKUP($B437,'2007'!$E$5:$E$10000,'2007'!$F$5:$F$10000)</f>
        <v>#N/A</v>
      </c>
      <c r="D437" t="e">
        <f>_xlfn.XLOOKUP($B437,'2010'!$E$5:$E$6900,'2010'!$F$5:$F$6900)</f>
        <v>#N/A</v>
      </c>
      <c r="E437" t="e">
        <f>_xlfn.XLOOKUP($B437,'2013'!$E$5:$E$6900,'2013'!$F$5:$F$6900)</f>
        <v>#N/A</v>
      </c>
      <c r="F437">
        <f>_xlfn.XLOOKUP($B437,'2016'!$E$5:$E$6900,'2016'!$F$5:$F$6900)</f>
        <v>-6.0000000000000053E-2</v>
      </c>
      <c r="G437" t="e">
        <f>_xlfn.XLOOKUP($B437,'2019'!$E$5:$E$6900,'2019'!$F$5:$F$6900)</f>
        <v>#N/A</v>
      </c>
      <c r="H437" t="e">
        <f>_xlfn.XLOOKUP($B437,'2022'!$E$5:$E$6914,'2022'!$F$5:$F$6914)</f>
        <v>#N/A</v>
      </c>
    </row>
    <row r="438" spans="2:8" x14ac:dyDescent="0.25">
      <c r="B438">
        <v>435</v>
      </c>
      <c r="C438" t="e">
        <f>_xlfn.XLOOKUP($B438,'2007'!$E$5:$E$10000,'2007'!$F$5:$F$10000)</f>
        <v>#N/A</v>
      </c>
      <c r="D438">
        <f>_xlfn.XLOOKUP($B438,'2010'!$E$5:$E$6900,'2010'!$F$5:$F$6900)</f>
        <v>-0.10000000000000003</v>
      </c>
      <c r="E438" t="e">
        <f>_xlfn.XLOOKUP($B438,'2013'!$E$5:$E$6900,'2013'!$F$5:$F$6900)</f>
        <v>#N/A</v>
      </c>
      <c r="F438" t="e">
        <f>_xlfn.XLOOKUP($B438,'2016'!$E$5:$E$6900,'2016'!$F$5:$F$6900)</f>
        <v>#N/A</v>
      </c>
      <c r="G438">
        <f>_xlfn.XLOOKUP($B438,'2019'!$E$5:$E$6900,'2019'!$F$5:$F$6900)</f>
        <v>3.0000000000000027E-2</v>
      </c>
      <c r="H438" t="e">
        <f>_xlfn.XLOOKUP($B438,'2022'!$E$5:$E$6914,'2022'!$F$5:$F$6914)</f>
        <v>#N/A</v>
      </c>
    </row>
    <row r="439" spans="2:8" x14ac:dyDescent="0.25">
      <c r="B439">
        <v>436</v>
      </c>
      <c r="C439" t="e">
        <f>_xlfn.XLOOKUP($B439,'2007'!$E$5:$E$10000,'2007'!$F$5:$F$10000)</f>
        <v>#N/A</v>
      </c>
      <c r="D439" t="e">
        <f>_xlfn.XLOOKUP($B439,'2010'!$E$5:$E$6900,'2010'!$F$5:$F$6900)</f>
        <v>#N/A</v>
      </c>
      <c r="E439">
        <f>_xlfn.XLOOKUP($B439,'2013'!$E$5:$E$6900,'2013'!$F$5:$F$6900)</f>
        <v>-0.10000000000000003</v>
      </c>
      <c r="F439" t="e">
        <f>_xlfn.XLOOKUP($B439,'2016'!$E$5:$E$6900,'2016'!$F$5:$F$6900)</f>
        <v>#N/A</v>
      </c>
      <c r="G439" t="e">
        <f>_xlfn.XLOOKUP($B439,'2019'!$E$5:$E$6900,'2019'!$F$5:$F$6900)</f>
        <v>#N/A</v>
      </c>
      <c r="H439" t="e">
        <f>_xlfn.XLOOKUP($B439,'2022'!$E$5:$E$6914,'2022'!$F$5:$F$6914)</f>
        <v>#N/A</v>
      </c>
    </row>
    <row r="440" spans="2:8" x14ac:dyDescent="0.25">
      <c r="B440">
        <v>437</v>
      </c>
      <c r="C440" t="e">
        <f>_xlfn.XLOOKUP($B440,'2007'!$E$5:$E$10000,'2007'!$F$5:$F$10000)</f>
        <v>#N/A</v>
      </c>
      <c r="D440" t="e">
        <f>_xlfn.XLOOKUP($B440,'2010'!$E$5:$E$6900,'2010'!$F$5:$F$6900)</f>
        <v>#N/A</v>
      </c>
      <c r="E440">
        <f>_xlfn.XLOOKUP($B440,'2013'!$E$5:$E$6900,'2013'!$F$5:$F$6900)</f>
        <v>-6.0000000000000053E-2</v>
      </c>
      <c r="F440">
        <f>_xlfn.XLOOKUP($B440,'2016'!$E$5:$E$6900,'2016'!$F$5:$F$6900)</f>
        <v>-8.0000000000000016E-2</v>
      </c>
      <c r="G440" t="e">
        <f>_xlfn.XLOOKUP($B440,'2019'!$E$5:$E$6900,'2019'!$F$5:$F$6900)</f>
        <v>#N/A</v>
      </c>
      <c r="H440" t="e">
        <f>_xlfn.XLOOKUP($B440,'2022'!$E$5:$E$6914,'2022'!$F$5:$F$6914)</f>
        <v>#N/A</v>
      </c>
    </row>
    <row r="441" spans="2:8" x14ac:dyDescent="0.25">
      <c r="B441">
        <v>438</v>
      </c>
      <c r="C441" t="e">
        <f>_xlfn.XLOOKUP($B441,'2007'!$E$5:$E$10000,'2007'!$F$5:$F$10000)</f>
        <v>#N/A</v>
      </c>
      <c r="D441" t="e">
        <f>_xlfn.XLOOKUP($B441,'2010'!$E$5:$E$6900,'2010'!$F$5:$F$6900)</f>
        <v>#N/A</v>
      </c>
      <c r="E441" t="e">
        <f>_xlfn.XLOOKUP($B441,'2013'!$E$5:$E$6900,'2013'!$F$5:$F$6900)</f>
        <v>#N/A</v>
      </c>
      <c r="F441" t="e">
        <f>_xlfn.XLOOKUP($B441,'2016'!$E$5:$E$6900,'2016'!$F$5:$F$6900)</f>
        <v>#N/A</v>
      </c>
      <c r="G441" t="e">
        <f>_xlfn.XLOOKUP($B441,'2019'!$E$5:$E$6900,'2019'!$F$5:$F$6900)</f>
        <v>#N/A</v>
      </c>
      <c r="H441" t="e">
        <f>_xlfn.XLOOKUP($B441,'2022'!$E$5:$E$6914,'2022'!$F$5:$F$6914)</f>
        <v>#N/A</v>
      </c>
    </row>
    <row r="442" spans="2:8" x14ac:dyDescent="0.25">
      <c r="B442">
        <v>439</v>
      </c>
      <c r="C442" t="e">
        <f>_xlfn.XLOOKUP($B442,'2007'!$E$5:$E$10000,'2007'!$F$5:$F$10000)</f>
        <v>#N/A</v>
      </c>
      <c r="D442">
        <f>_xlfn.XLOOKUP($B442,'2010'!$E$5:$E$6900,'2010'!$F$5:$F$6900)</f>
        <v>-5.0000000000000044E-2</v>
      </c>
      <c r="E442" t="e">
        <f>_xlfn.XLOOKUP($B442,'2013'!$E$5:$E$6900,'2013'!$F$5:$F$6900)</f>
        <v>#N/A</v>
      </c>
      <c r="F442" t="e">
        <f>_xlfn.XLOOKUP($B442,'2016'!$E$5:$E$6900,'2016'!$F$5:$F$6900)</f>
        <v>#N/A</v>
      </c>
      <c r="G442" t="e">
        <f>_xlfn.XLOOKUP($B442,'2019'!$E$5:$E$6900,'2019'!$F$5:$F$6900)</f>
        <v>#N/A</v>
      </c>
      <c r="H442" t="e">
        <f>_xlfn.XLOOKUP($B442,'2022'!$E$5:$E$6914,'2022'!$F$5:$F$6914)</f>
        <v>#N/A</v>
      </c>
    </row>
    <row r="443" spans="2:8" x14ac:dyDescent="0.25">
      <c r="B443">
        <v>440</v>
      </c>
      <c r="C443" t="e">
        <f>_xlfn.XLOOKUP($B443,'2007'!$E$5:$E$10000,'2007'!$F$5:$F$10000)</f>
        <v>#N/A</v>
      </c>
      <c r="D443" t="e">
        <f>_xlfn.XLOOKUP($B443,'2010'!$E$5:$E$6900,'2010'!$F$5:$F$6900)</f>
        <v>#N/A</v>
      </c>
      <c r="E443">
        <f>_xlfn.XLOOKUP($B443,'2013'!$E$5:$E$6900,'2013'!$F$5:$F$6900)</f>
        <v>-4.0000000000000036E-2</v>
      </c>
      <c r="F443" t="e">
        <f>_xlfn.XLOOKUP($B443,'2016'!$E$5:$E$6900,'2016'!$F$5:$F$6900)</f>
        <v>#N/A</v>
      </c>
      <c r="G443" t="e">
        <f>_xlfn.XLOOKUP($B443,'2019'!$E$5:$E$6900,'2019'!$F$5:$F$6900)</f>
        <v>#N/A</v>
      </c>
      <c r="H443" t="e">
        <f>_xlfn.XLOOKUP($B443,'2022'!$E$5:$E$6914,'2022'!$F$5:$F$6914)</f>
        <v>#N/A</v>
      </c>
    </row>
    <row r="444" spans="2:8" x14ac:dyDescent="0.25">
      <c r="B444">
        <v>441</v>
      </c>
      <c r="C444" t="e">
        <f>_xlfn.XLOOKUP($B444,'2007'!$E$5:$E$10000,'2007'!$F$5:$F$10000)</f>
        <v>#N/A</v>
      </c>
      <c r="D444" t="e">
        <f>_xlfn.XLOOKUP($B444,'2010'!$E$5:$E$6900,'2010'!$F$5:$F$6900)</f>
        <v>#N/A</v>
      </c>
      <c r="E444" t="e">
        <f>_xlfn.XLOOKUP($B444,'2013'!$E$5:$E$6900,'2013'!$F$5:$F$6900)</f>
        <v>#N/A</v>
      </c>
      <c r="F444" t="e">
        <f>_xlfn.XLOOKUP($B444,'2016'!$E$5:$E$6900,'2016'!$F$5:$F$6900)</f>
        <v>#N/A</v>
      </c>
      <c r="G444" t="e">
        <f>_xlfn.XLOOKUP($B444,'2019'!$E$5:$E$6900,'2019'!$F$5:$F$6900)</f>
        <v>#N/A</v>
      </c>
      <c r="H444" t="e">
        <f>_xlfn.XLOOKUP($B444,'2022'!$E$5:$E$6914,'2022'!$F$5:$F$6914)</f>
        <v>#N/A</v>
      </c>
    </row>
    <row r="445" spans="2:8" x14ac:dyDescent="0.25">
      <c r="B445">
        <v>442</v>
      </c>
      <c r="C445">
        <f>_xlfn.XLOOKUP($B445,'2007'!$E$5:$E$10000,'2007'!$F$5:$F$10000)</f>
        <v>0.15999999999999998</v>
      </c>
      <c r="D445">
        <f>_xlfn.XLOOKUP($B445,'2010'!$E$5:$E$6900,'2010'!$F$5:$F$6900)</f>
        <v>-6.0000000000000053E-2</v>
      </c>
      <c r="E445" t="e">
        <f>_xlfn.XLOOKUP($B445,'2013'!$E$5:$E$6900,'2013'!$F$5:$F$6900)</f>
        <v>#N/A</v>
      </c>
      <c r="F445" t="e">
        <f>_xlfn.XLOOKUP($B445,'2016'!$E$5:$E$6900,'2016'!$F$5:$F$6900)</f>
        <v>#N/A</v>
      </c>
      <c r="G445" t="e">
        <f>_xlfn.XLOOKUP($B445,'2019'!$E$5:$E$6900,'2019'!$F$5:$F$6900)</f>
        <v>#N/A</v>
      </c>
      <c r="H445">
        <f>_xlfn.XLOOKUP($B445,'2022'!$E$5:$E$6914,'2022'!$F$5:$F$6914)</f>
        <v>0.10000000000000003</v>
      </c>
    </row>
    <row r="446" spans="2:8" x14ac:dyDescent="0.25">
      <c r="B446">
        <v>443</v>
      </c>
      <c r="C446" t="e">
        <f>_xlfn.XLOOKUP($B446,'2007'!$E$5:$E$10000,'2007'!$F$5:$F$10000)</f>
        <v>#N/A</v>
      </c>
      <c r="D446" t="e">
        <f>_xlfn.XLOOKUP($B446,'2010'!$E$5:$E$6900,'2010'!$F$5:$F$6900)</f>
        <v>#N/A</v>
      </c>
      <c r="E446" t="e">
        <f>_xlfn.XLOOKUP($B446,'2013'!$E$5:$E$6900,'2013'!$F$5:$F$6900)</f>
        <v>#N/A</v>
      </c>
      <c r="F446">
        <f>_xlfn.XLOOKUP($B446,'2016'!$E$5:$E$6900,'2016'!$F$5:$F$6900)</f>
        <v>0</v>
      </c>
      <c r="G446" t="e">
        <f>_xlfn.XLOOKUP($B446,'2019'!$E$5:$E$6900,'2019'!$F$5:$F$6900)</f>
        <v>#N/A</v>
      </c>
      <c r="H446" t="e">
        <f>_xlfn.XLOOKUP($B446,'2022'!$E$5:$E$6914,'2022'!$F$5:$F$6914)</f>
        <v>#N/A</v>
      </c>
    </row>
    <row r="447" spans="2:8" x14ac:dyDescent="0.25">
      <c r="B447">
        <v>444</v>
      </c>
      <c r="C447" t="e">
        <f>_xlfn.XLOOKUP($B447,'2007'!$E$5:$E$10000,'2007'!$F$5:$F$10000)</f>
        <v>#N/A</v>
      </c>
      <c r="D447" t="e">
        <f>_xlfn.XLOOKUP($B447,'2010'!$E$5:$E$6900,'2010'!$F$5:$F$6900)</f>
        <v>#N/A</v>
      </c>
      <c r="E447">
        <f>_xlfn.XLOOKUP($B447,'2013'!$E$5:$E$6900,'2013'!$F$5:$F$6900)</f>
        <v>-7.0000000000000007E-2</v>
      </c>
      <c r="F447">
        <f>_xlfn.XLOOKUP($B447,'2016'!$E$5:$E$6900,'2016'!$F$5:$F$6900)</f>
        <v>-4.0000000000000036E-2</v>
      </c>
      <c r="G447" t="e">
        <f>_xlfn.XLOOKUP($B447,'2019'!$E$5:$E$6900,'2019'!$F$5:$F$6900)</f>
        <v>#N/A</v>
      </c>
      <c r="H447" t="e">
        <f>_xlfn.XLOOKUP($B447,'2022'!$E$5:$E$6914,'2022'!$F$5:$F$6914)</f>
        <v>#N/A</v>
      </c>
    </row>
    <row r="448" spans="2:8" x14ac:dyDescent="0.25">
      <c r="B448">
        <v>445</v>
      </c>
      <c r="C448" t="e">
        <f>_xlfn.XLOOKUP($B448,'2007'!$E$5:$E$10000,'2007'!$F$5:$F$10000)</f>
        <v>#N/A</v>
      </c>
      <c r="D448" t="e">
        <f>_xlfn.XLOOKUP($B448,'2010'!$E$5:$E$6900,'2010'!$F$5:$F$6900)</f>
        <v>#N/A</v>
      </c>
      <c r="E448" t="e">
        <f>_xlfn.XLOOKUP($B448,'2013'!$E$5:$E$6900,'2013'!$F$5:$F$6900)</f>
        <v>#N/A</v>
      </c>
      <c r="F448" t="e">
        <f>_xlfn.XLOOKUP($B448,'2016'!$E$5:$E$6900,'2016'!$F$5:$F$6900)</f>
        <v>#N/A</v>
      </c>
      <c r="G448" t="e">
        <f>_xlfn.XLOOKUP($B448,'2019'!$E$5:$E$6900,'2019'!$F$5:$F$6900)</f>
        <v>#N/A</v>
      </c>
      <c r="H448" t="e">
        <f>_xlfn.XLOOKUP($B448,'2022'!$E$5:$E$6914,'2022'!$F$5:$F$6914)</f>
        <v>#N/A</v>
      </c>
    </row>
    <row r="449" spans="2:8" x14ac:dyDescent="0.25">
      <c r="B449">
        <v>446</v>
      </c>
      <c r="C449" t="e">
        <f>_xlfn.XLOOKUP($B449,'2007'!$E$5:$E$10000,'2007'!$F$5:$F$10000)</f>
        <v>#N/A</v>
      </c>
      <c r="D449" t="e">
        <f>_xlfn.XLOOKUP($B449,'2010'!$E$5:$E$6900,'2010'!$F$5:$F$6900)</f>
        <v>#N/A</v>
      </c>
      <c r="E449" t="e">
        <f>_xlfn.XLOOKUP($B449,'2013'!$E$5:$E$6900,'2013'!$F$5:$F$6900)</f>
        <v>#N/A</v>
      </c>
      <c r="F449" t="e">
        <f>_xlfn.XLOOKUP($B449,'2016'!$E$5:$E$6900,'2016'!$F$5:$F$6900)</f>
        <v>#N/A</v>
      </c>
      <c r="G449" t="e">
        <f>_xlfn.XLOOKUP($B449,'2019'!$E$5:$E$6900,'2019'!$F$5:$F$6900)</f>
        <v>#N/A</v>
      </c>
      <c r="H449" t="e">
        <f>_xlfn.XLOOKUP($B449,'2022'!$E$5:$E$6914,'2022'!$F$5:$F$6914)</f>
        <v>#N/A</v>
      </c>
    </row>
    <row r="450" spans="2:8" x14ac:dyDescent="0.25">
      <c r="B450">
        <v>447</v>
      </c>
      <c r="C450" t="e">
        <f>_xlfn.XLOOKUP($B450,'2007'!$E$5:$E$10000,'2007'!$F$5:$F$10000)</f>
        <v>#N/A</v>
      </c>
      <c r="D450" t="e">
        <f>_xlfn.XLOOKUP($B450,'2010'!$E$5:$E$6900,'2010'!$F$5:$F$6900)</f>
        <v>#N/A</v>
      </c>
      <c r="E450" t="e">
        <f>_xlfn.XLOOKUP($B450,'2013'!$E$5:$E$6900,'2013'!$F$5:$F$6900)</f>
        <v>#N/A</v>
      </c>
      <c r="F450" t="e">
        <f>_xlfn.XLOOKUP($B450,'2016'!$E$5:$E$6900,'2016'!$F$5:$F$6900)</f>
        <v>#N/A</v>
      </c>
      <c r="G450" t="e">
        <f>_xlfn.XLOOKUP($B450,'2019'!$E$5:$E$6900,'2019'!$F$5:$F$6900)</f>
        <v>#N/A</v>
      </c>
      <c r="H450" t="e">
        <f>_xlfn.XLOOKUP($B450,'2022'!$E$5:$E$6914,'2022'!$F$5:$F$6914)</f>
        <v>#N/A</v>
      </c>
    </row>
    <row r="451" spans="2:8" x14ac:dyDescent="0.25">
      <c r="B451">
        <v>448</v>
      </c>
      <c r="C451" t="e">
        <f>_xlfn.XLOOKUP($B451,'2007'!$E$5:$E$10000,'2007'!$F$5:$F$10000)</f>
        <v>#N/A</v>
      </c>
      <c r="D451">
        <f>_xlfn.XLOOKUP($B451,'2010'!$E$5:$E$6900,'2010'!$F$5:$F$6900)</f>
        <v>-0.10000000000000003</v>
      </c>
      <c r="E451" t="e">
        <f>_xlfn.XLOOKUP($B451,'2013'!$E$5:$E$6900,'2013'!$F$5:$F$6900)</f>
        <v>#N/A</v>
      </c>
      <c r="F451" t="e">
        <f>_xlfn.XLOOKUP($B451,'2016'!$E$5:$E$6900,'2016'!$F$5:$F$6900)</f>
        <v>#N/A</v>
      </c>
      <c r="G451">
        <f>_xlfn.XLOOKUP($B451,'2019'!$E$5:$E$6900,'2019'!$F$5:$F$6900)</f>
        <v>-1.9999999999999962E-2</v>
      </c>
      <c r="H451" t="e">
        <f>_xlfn.XLOOKUP($B451,'2022'!$E$5:$E$6914,'2022'!$F$5:$F$6914)</f>
        <v>#N/A</v>
      </c>
    </row>
    <row r="452" spans="2:8" x14ac:dyDescent="0.25">
      <c r="B452">
        <v>449</v>
      </c>
      <c r="C452" t="e">
        <f>_xlfn.XLOOKUP($B452,'2007'!$E$5:$E$10000,'2007'!$F$5:$F$10000)</f>
        <v>#N/A</v>
      </c>
      <c r="D452">
        <f>_xlfn.XLOOKUP($B452,'2010'!$E$5:$E$6900,'2010'!$F$5:$F$6900)</f>
        <v>-8.0000000000000016E-2</v>
      </c>
      <c r="E452">
        <f>_xlfn.XLOOKUP($B452,'2013'!$E$5:$E$6900,'2013'!$F$5:$F$6900)</f>
        <v>-6.0000000000000053E-2</v>
      </c>
      <c r="F452">
        <f>_xlfn.XLOOKUP($B452,'2016'!$E$5:$E$6900,'2016'!$F$5:$F$6900)</f>
        <v>-8.0000000000000016E-2</v>
      </c>
      <c r="G452" t="e">
        <f>_xlfn.XLOOKUP($B452,'2019'!$E$5:$E$6900,'2019'!$F$5:$F$6900)</f>
        <v>#N/A</v>
      </c>
      <c r="H452">
        <f>_xlfn.XLOOKUP($B452,'2022'!$E$5:$E$6914,'2022'!$F$5:$F$6914)</f>
        <v>0.12000000000000005</v>
      </c>
    </row>
    <row r="453" spans="2:8" x14ac:dyDescent="0.25">
      <c r="B453">
        <v>450</v>
      </c>
      <c r="C453" t="e">
        <f>_xlfn.XLOOKUP($B453,'2007'!$E$5:$E$10000,'2007'!$F$5:$F$10000)</f>
        <v>#N/A</v>
      </c>
      <c r="D453" t="e">
        <f>_xlfn.XLOOKUP($B453,'2010'!$E$5:$E$6900,'2010'!$F$5:$F$6900)</f>
        <v>#N/A</v>
      </c>
      <c r="E453" t="e">
        <f>_xlfn.XLOOKUP($B453,'2013'!$E$5:$E$6900,'2013'!$F$5:$F$6900)</f>
        <v>#N/A</v>
      </c>
      <c r="F453" t="e">
        <f>_xlfn.XLOOKUP($B453,'2016'!$E$5:$E$6900,'2016'!$F$5:$F$6900)</f>
        <v>#N/A</v>
      </c>
      <c r="G453">
        <f>_xlfn.XLOOKUP($B453,'2019'!$E$5:$E$6900,'2019'!$F$5:$F$6900)</f>
        <v>8.0000000000000016E-2</v>
      </c>
      <c r="H453" t="e">
        <f>_xlfn.XLOOKUP($B453,'2022'!$E$5:$E$6914,'2022'!$F$5:$F$6914)</f>
        <v>#N/A</v>
      </c>
    </row>
    <row r="454" spans="2:8" x14ac:dyDescent="0.25">
      <c r="B454">
        <v>451</v>
      </c>
      <c r="C454" t="e">
        <f>_xlfn.XLOOKUP($B454,'2007'!$E$5:$E$10000,'2007'!$F$5:$F$10000)</f>
        <v>#N/A</v>
      </c>
      <c r="D454" t="e">
        <f>_xlfn.XLOOKUP($B454,'2010'!$E$5:$E$6900,'2010'!$F$5:$F$6900)</f>
        <v>#N/A</v>
      </c>
      <c r="E454">
        <f>_xlfn.XLOOKUP($B454,'2013'!$E$5:$E$6900,'2013'!$F$5:$F$6900)</f>
        <v>-0.10000000000000003</v>
      </c>
      <c r="F454">
        <f>_xlfn.XLOOKUP($B454,'2016'!$E$5:$E$6900,'2016'!$F$5:$F$6900)</f>
        <v>-6.0000000000000053E-2</v>
      </c>
      <c r="G454" t="e">
        <f>_xlfn.XLOOKUP($B454,'2019'!$E$5:$E$6900,'2019'!$F$5:$F$6900)</f>
        <v>#N/A</v>
      </c>
      <c r="H454" t="e">
        <f>_xlfn.XLOOKUP($B454,'2022'!$E$5:$E$6914,'2022'!$F$5:$F$6914)</f>
        <v>#N/A</v>
      </c>
    </row>
    <row r="455" spans="2:8" x14ac:dyDescent="0.25">
      <c r="B455">
        <v>452</v>
      </c>
      <c r="C455" t="e">
        <f>_xlfn.XLOOKUP($B455,'2007'!$E$5:$E$10000,'2007'!$F$5:$F$10000)</f>
        <v>#N/A</v>
      </c>
      <c r="D455" t="e">
        <f>_xlfn.XLOOKUP($B455,'2010'!$E$5:$E$6900,'2010'!$F$5:$F$6900)</f>
        <v>#N/A</v>
      </c>
      <c r="E455" t="e">
        <f>_xlfn.XLOOKUP($B455,'2013'!$E$5:$E$6900,'2013'!$F$5:$F$6900)</f>
        <v>#N/A</v>
      </c>
      <c r="F455" t="e">
        <f>_xlfn.XLOOKUP($B455,'2016'!$E$5:$E$6900,'2016'!$F$5:$F$6900)</f>
        <v>#N/A</v>
      </c>
      <c r="G455" t="e">
        <f>_xlfn.XLOOKUP($B455,'2019'!$E$5:$E$6900,'2019'!$F$5:$F$6900)</f>
        <v>#N/A</v>
      </c>
      <c r="H455" t="e">
        <f>_xlfn.XLOOKUP($B455,'2022'!$E$5:$E$6914,'2022'!$F$5:$F$6914)</f>
        <v>#N/A</v>
      </c>
    </row>
    <row r="456" spans="2:8" x14ac:dyDescent="0.25">
      <c r="B456">
        <v>453</v>
      </c>
      <c r="C456" t="e">
        <f>_xlfn.XLOOKUP($B456,'2007'!$E$5:$E$10000,'2007'!$F$5:$F$10000)</f>
        <v>#N/A</v>
      </c>
      <c r="D456" t="e">
        <f>_xlfn.XLOOKUP($B456,'2010'!$E$5:$E$6900,'2010'!$F$5:$F$6900)</f>
        <v>#N/A</v>
      </c>
      <c r="E456">
        <f>_xlfn.XLOOKUP($B456,'2013'!$E$5:$E$6900,'2013'!$F$5:$F$6900)</f>
        <v>-4.0000000000000036E-2</v>
      </c>
      <c r="F456" t="e">
        <f>_xlfn.XLOOKUP($B456,'2016'!$E$5:$E$6900,'2016'!$F$5:$F$6900)</f>
        <v>#N/A</v>
      </c>
      <c r="G456" t="e">
        <f>_xlfn.XLOOKUP($B456,'2019'!$E$5:$E$6900,'2019'!$F$5:$F$6900)</f>
        <v>#N/A</v>
      </c>
      <c r="H456" t="e">
        <f>_xlfn.XLOOKUP($B456,'2022'!$E$5:$E$6914,'2022'!$F$5:$F$6914)</f>
        <v>#N/A</v>
      </c>
    </row>
    <row r="457" spans="2:8" x14ac:dyDescent="0.25">
      <c r="B457">
        <v>454</v>
      </c>
      <c r="C457" t="e">
        <f>_xlfn.XLOOKUP($B457,'2007'!$E$5:$E$10000,'2007'!$F$5:$F$10000)</f>
        <v>#N/A</v>
      </c>
      <c r="D457" t="e">
        <f>_xlfn.XLOOKUP($B457,'2010'!$E$5:$E$6900,'2010'!$F$5:$F$6900)</f>
        <v>#N/A</v>
      </c>
      <c r="E457" t="e">
        <f>_xlfn.XLOOKUP($B457,'2013'!$E$5:$E$6900,'2013'!$F$5:$F$6900)</f>
        <v>#N/A</v>
      </c>
      <c r="F457" t="e">
        <f>_xlfn.XLOOKUP($B457,'2016'!$E$5:$E$6900,'2016'!$F$5:$F$6900)</f>
        <v>#N/A</v>
      </c>
      <c r="G457" t="e">
        <f>_xlfn.XLOOKUP($B457,'2019'!$E$5:$E$6900,'2019'!$F$5:$F$6900)</f>
        <v>#N/A</v>
      </c>
      <c r="H457" t="e">
        <f>_xlfn.XLOOKUP($B457,'2022'!$E$5:$E$6914,'2022'!$F$5:$F$6914)</f>
        <v>#N/A</v>
      </c>
    </row>
    <row r="458" spans="2:8" x14ac:dyDescent="0.25">
      <c r="B458">
        <v>455</v>
      </c>
      <c r="C458" t="e">
        <f>_xlfn.XLOOKUP($B458,'2007'!$E$5:$E$10000,'2007'!$F$5:$F$10000)</f>
        <v>#N/A</v>
      </c>
      <c r="D458" t="e">
        <f>_xlfn.XLOOKUP($B458,'2010'!$E$5:$E$6900,'2010'!$F$5:$F$6900)</f>
        <v>#N/A</v>
      </c>
      <c r="E458">
        <f>_xlfn.XLOOKUP($B458,'2013'!$E$5:$E$6900,'2013'!$F$5:$F$6900)</f>
        <v>-0.14999999999999997</v>
      </c>
      <c r="F458" t="e">
        <f>_xlfn.XLOOKUP($B458,'2016'!$E$5:$E$6900,'2016'!$F$5:$F$6900)</f>
        <v>#N/A</v>
      </c>
      <c r="G458" t="e">
        <f>_xlfn.XLOOKUP($B458,'2019'!$E$5:$E$6900,'2019'!$F$5:$F$6900)</f>
        <v>#N/A</v>
      </c>
      <c r="H458" t="e">
        <f>_xlfn.XLOOKUP($B458,'2022'!$E$5:$E$6914,'2022'!$F$5:$F$6914)</f>
        <v>#N/A</v>
      </c>
    </row>
    <row r="459" spans="2:8" x14ac:dyDescent="0.25">
      <c r="B459">
        <v>456</v>
      </c>
      <c r="C459">
        <f>_xlfn.XLOOKUP($B459,'2007'!$E$5:$E$10000,'2007'!$F$5:$F$10000)</f>
        <v>0.15999999999999998</v>
      </c>
      <c r="D459">
        <f>_xlfn.XLOOKUP($B459,'2010'!$E$5:$E$6900,'2010'!$F$5:$F$6900)</f>
        <v>-3.0000000000000027E-2</v>
      </c>
      <c r="E459" t="e">
        <f>_xlfn.XLOOKUP($B459,'2013'!$E$5:$E$6900,'2013'!$F$5:$F$6900)</f>
        <v>#N/A</v>
      </c>
      <c r="F459">
        <f>_xlfn.XLOOKUP($B459,'2016'!$E$5:$E$6900,'2016'!$F$5:$F$6900)</f>
        <v>-6.0000000000000053E-2</v>
      </c>
      <c r="G459">
        <f>_xlfn.XLOOKUP($B459,'2019'!$E$5:$E$6900,'2019'!$F$5:$F$6900)</f>
        <v>4.0000000000000036E-2</v>
      </c>
      <c r="H459">
        <f>_xlfn.XLOOKUP($B459,'2022'!$E$5:$E$6914,'2022'!$F$5:$F$6914)</f>
        <v>8.0000000000000016E-2</v>
      </c>
    </row>
    <row r="460" spans="2:8" x14ac:dyDescent="0.25">
      <c r="B460">
        <v>457</v>
      </c>
      <c r="C460" t="e">
        <f>_xlfn.XLOOKUP($B460,'2007'!$E$5:$E$10000,'2007'!$F$5:$F$10000)</f>
        <v>#N/A</v>
      </c>
      <c r="D460" t="e">
        <f>_xlfn.XLOOKUP($B460,'2010'!$E$5:$E$6900,'2010'!$F$5:$F$6900)</f>
        <v>#N/A</v>
      </c>
      <c r="E460" t="e">
        <f>_xlfn.XLOOKUP($B460,'2013'!$E$5:$E$6900,'2013'!$F$5:$F$6900)</f>
        <v>#N/A</v>
      </c>
      <c r="F460" t="e">
        <f>_xlfn.XLOOKUP($B460,'2016'!$E$5:$E$6900,'2016'!$F$5:$F$6900)</f>
        <v>#N/A</v>
      </c>
      <c r="G460" t="e">
        <f>_xlfn.XLOOKUP($B460,'2019'!$E$5:$E$6900,'2019'!$F$5:$F$6900)</f>
        <v>#N/A</v>
      </c>
      <c r="H460" t="e">
        <f>_xlfn.XLOOKUP($B460,'2022'!$E$5:$E$6914,'2022'!$F$5:$F$6914)</f>
        <v>#N/A</v>
      </c>
    </row>
    <row r="461" spans="2:8" x14ac:dyDescent="0.25">
      <c r="B461">
        <v>458</v>
      </c>
      <c r="C461" t="e">
        <f>_xlfn.XLOOKUP($B461,'2007'!$E$5:$E$10000,'2007'!$F$5:$F$10000)</f>
        <v>#N/A</v>
      </c>
      <c r="D461" t="e">
        <f>_xlfn.XLOOKUP($B461,'2010'!$E$5:$E$6900,'2010'!$F$5:$F$6900)</f>
        <v>#N/A</v>
      </c>
      <c r="E461" t="e">
        <f>_xlfn.XLOOKUP($B461,'2013'!$E$5:$E$6900,'2013'!$F$5:$F$6900)</f>
        <v>#N/A</v>
      </c>
      <c r="F461" t="e">
        <f>_xlfn.XLOOKUP($B461,'2016'!$E$5:$E$6900,'2016'!$F$5:$F$6900)</f>
        <v>#N/A</v>
      </c>
      <c r="G461" t="e">
        <f>_xlfn.XLOOKUP($B461,'2019'!$E$5:$E$6900,'2019'!$F$5:$F$6900)</f>
        <v>#N/A</v>
      </c>
      <c r="H461" t="e">
        <f>_xlfn.XLOOKUP($B461,'2022'!$E$5:$E$6914,'2022'!$F$5:$F$6914)</f>
        <v>#N/A</v>
      </c>
    </row>
    <row r="462" spans="2:8" x14ac:dyDescent="0.25">
      <c r="B462">
        <v>459</v>
      </c>
      <c r="C462" t="e">
        <f>_xlfn.XLOOKUP($B462,'2007'!$E$5:$E$10000,'2007'!$F$5:$F$10000)</f>
        <v>#N/A</v>
      </c>
      <c r="D462" t="e">
        <f>_xlfn.XLOOKUP($B462,'2010'!$E$5:$E$6900,'2010'!$F$5:$F$6900)</f>
        <v>#N/A</v>
      </c>
      <c r="E462" t="e">
        <f>_xlfn.XLOOKUP($B462,'2013'!$E$5:$E$6900,'2013'!$F$5:$F$6900)</f>
        <v>#N/A</v>
      </c>
      <c r="F462">
        <f>_xlfn.XLOOKUP($B462,'2016'!$E$5:$E$6900,'2016'!$F$5:$F$6900)</f>
        <v>-8.0000000000000016E-2</v>
      </c>
      <c r="G462" t="e">
        <f>_xlfn.XLOOKUP($B462,'2019'!$E$5:$E$6900,'2019'!$F$5:$F$6900)</f>
        <v>#N/A</v>
      </c>
      <c r="H462" t="e">
        <f>_xlfn.XLOOKUP($B462,'2022'!$E$5:$E$6914,'2022'!$F$5:$F$6914)</f>
        <v>#N/A</v>
      </c>
    </row>
    <row r="463" spans="2:8" x14ac:dyDescent="0.25">
      <c r="B463">
        <v>460</v>
      </c>
      <c r="C463" t="e">
        <f>_xlfn.XLOOKUP($B463,'2007'!$E$5:$E$10000,'2007'!$F$5:$F$10000)</f>
        <v>#N/A</v>
      </c>
      <c r="D463" t="e">
        <f>_xlfn.XLOOKUP($B463,'2010'!$E$5:$E$6900,'2010'!$F$5:$F$6900)</f>
        <v>#N/A</v>
      </c>
      <c r="E463" t="e">
        <f>_xlfn.XLOOKUP($B463,'2013'!$E$5:$E$6900,'2013'!$F$5:$F$6900)</f>
        <v>#N/A</v>
      </c>
      <c r="F463" t="e">
        <f>_xlfn.XLOOKUP($B463,'2016'!$E$5:$E$6900,'2016'!$F$5:$F$6900)</f>
        <v>#N/A</v>
      </c>
      <c r="G463" t="e">
        <f>_xlfn.XLOOKUP($B463,'2019'!$E$5:$E$6900,'2019'!$F$5:$F$6900)</f>
        <v>#N/A</v>
      </c>
      <c r="H463" t="e">
        <f>_xlfn.XLOOKUP($B463,'2022'!$E$5:$E$6914,'2022'!$F$5:$F$6914)</f>
        <v>#N/A</v>
      </c>
    </row>
    <row r="464" spans="2:8" x14ac:dyDescent="0.25">
      <c r="B464">
        <v>461</v>
      </c>
      <c r="C464" t="e">
        <f>_xlfn.XLOOKUP($B464,'2007'!$E$5:$E$10000,'2007'!$F$5:$F$10000)</f>
        <v>#N/A</v>
      </c>
      <c r="D464" t="e">
        <f>_xlfn.XLOOKUP($B464,'2010'!$E$5:$E$6900,'2010'!$F$5:$F$6900)</f>
        <v>#N/A</v>
      </c>
      <c r="E464" t="e">
        <f>_xlfn.XLOOKUP($B464,'2013'!$E$5:$E$6900,'2013'!$F$5:$F$6900)</f>
        <v>#N/A</v>
      </c>
      <c r="F464" t="e">
        <f>_xlfn.XLOOKUP($B464,'2016'!$E$5:$E$6900,'2016'!$F$5:$F$6900)</f>
        <v>#N/A</v>
      </c>
      <c r="G464" t="e">
        <f>_xlfn.XLOOKUP($B464,'2019'!$E$5:$E$6900,'2019'!$F$5:$F$6900)</f>
        <v>#N/A</v>
      </c>
      <c r="H464" t="e">
        <f>_xlfn.XLOOKUP($B464,'2022'!$E$5:$E$6914,'2022'!$F$5:$F$6914)</f>
        <v>#N/A</v>
      </c>
    </row>
    <row r="465" spans="2:8" x14ac:dyDescent="0.25">
      <c r="B465">
        <v>462</v>
      </c>
      <c r="C465" t="e">
        <f>_xlfn.XLOOKUP($B465,'2007'!$E$5:$E$10000,'2007'!$F$5:$F$10000)</f>
        <v>#N/A</v>
      </c>
      <c r="D465" t="e">
        <f>_xlfn.XLOOKUP($B465,'2010'!$E$5:$E$6900,'2010'!$F$5:$F$6900)</f>
        <v>#N/A</v>
      </c>
      <c r="E465" t="e">
        <f>_xlfn.XLOOKUP($B465,'2013'!$E$5:$E$6900,'2013'!$F$5:$F$6900)</f>
        <v>#N/A</v>
      </c>
      <c r="F465" t="e">
        <f>_xlfn.XLOOKUP($B465,'2016'!$E$5:$E$6900,'2016'!$F$5:$F$6900)</f>
        <v>#N/A</v>
      </c>
      <c r="G465" t="e">
        <f>_xlfn.XLOOKUP($B465,'2019'!$E$5:$E$6900,'2019'!$F$5:$F$6900)</f>
        <v>#N/A</v>
      </c>
      <c r="H465" t="e">
        <f>_xlfn.XLOOKUP($B465,'2022'!$E$5:$E$6914,'2022'!$F$5:$F$6914)</f>
        <v>#N/A</v>
      </c>
    </row>
    <row r="466" spans="2:8" x14ac:dyDescent="0.25">
      <c r="B466">
        <v>463</v>
      </c>
      <c r="C466" t="e">
        <f>_xlfn.XLOOKUP($B466,'2007'!$E$5:$E$10000,'2007'!$F$5:$F$10000)</f>
        <v>#N/A</v>
      </c>
      <c r="D466">
        <f>_xlfn.XLOOKUP($B466,'2010'!$E$5:$E$6900,'2010'!$F$5:$F$6900)</f>
        <v>-8.0000000000000016E-2</v>
      </c>
      <c r="E466">
        <f>_xlfn.XLOOKUP($B466,'2013'!$E$5:$E$6900,'2013'!$F$5:$F$6900)</f>
        <v>-8.0000000000000016E-2</v>
      </c>
      <c r="F466" t="e">
        <f>_xlfn.XLOOKUP($B466,'2016'!$E$5:$E$6900,'2016'!$F$5:$F$6900)</f>
        <v>#N/A</v>
      </c>
      <c r="G466" t="e">
        <f>_xlfn.XLOOKUP($B466,'2019'!$E$5:$E$6900,'2019'!$F$5:$F$6900)</f>
        <v>#N/A</v>
      </c>
      <c r="H466" t="e">
        <f>_xlfn.XLOOKUP($B466,'2022'!$E$5:$E$6914,'2022'!$F$5:$F$6914)</f>
        <v>#N/A</v>
      </c>
    </row>
    <row r="467" spans="2:8" x14ac:dyDescent="0.25">
      <c r="B467">
        <v>464</v>
      </c>
      <c r="C467" t="e">
        <f>_xlfn.XLOOKUP($B467,'2007'!$E$5:$E$10000,'2007'!$F$5:$F$10000)</f>
        <v>#N/A</v>
      </c>
      <c r="D467" t="e">
        <f>_xlfn.XLOOKUP($B467,'2010'!$E$5:$E$6900,'2010'!$F$5:$F$6900)</f>
        <v>#N/A</v>
      </c>
      <c r="E467">
        <f>_xlfn.XLOOKUP($B467,'2013'!$E$5:$E$6900,'2013'!$F$5:$F$6900)</f>
        <v>-4.0000000000000036E-2</v>
      </c>
      <c r="F467" t="e">
        <f>_xlfn.XLOOKUP($B467,'2016'!$E$5:$E$6900,'2016'!$F$5:$F$6900)</f>
        <v>#N/A</v>
      </c>
      <c r="G467">
        <f>_xlfn.XLOOKUP($B467,'2019'!$E$5:$E$6900,'2019'!$F$5:$F$6900)</f>
        <v>2.0000000000000018E-2</v>
      </c>
      <c r="H467" t="e">
        <f>_xlfn.XLOOKUP($B467,'2022'!$E$5:$E$6914,'2022'!$F$5:$F$6914)</f>
        <v>#N/A</v>
      </c>
    </row>
    <row r="468" spans="2:8" x14ac:dyDescent="0.25">
      <c r="B468">
        <v>465</v>
      </c>
      <c r="C468" t="e">
        <f>_xlfn.XLOOKUP($B468,'2007'!$E$5:$E$10000,'2007'!$F$5:$F$10000)</f>
        <v>#N/A</v>
      </c>
      <c r="D468" t="e">
        <f>_xlfn.XLOOKUP($B468,'2010'!$E$5:$E$6900,'2010'!$F$5:$F$6900)</f>
        <v>#N/A</v>
      </c>
      <c r="E468">
        <f>_xlfn.XLOOKUP($B468,'2013'!$E$5:$E$6900,'2013'!$F$5:$F$6900)</f>
        <v>-0.12999999999999995</v>
      </c>
      <c r="F468" t="e">
        <f>_xlfn.XLOOKUP($B468,'2016'!$E$5:$E$6900,'2016'!$F$5:$F$6900)</f>
        <v>#N/A</v>
      </c>
      <c r="G468" t="e">
        <f>_xlfn.XLOOKUP($B468,'2019'!$E$5:$E$6900,'2019'!$F$5:$F$6900)</f>
        <v>#N/A</v>
      </c>
      <c r="H468" t="e">
        <f>_xlfn.XLOOKUP($B468,'2022'!$E$5:$E$6914,'2022'!$F$5:$F$6914)</f>
        <v>#N/A</v>
      </c>
    </row>
    <row r="469" spans="2:8" x14ac:dyDescent="0.25">
      <c r="B469">
        <v>466</v>
      </c>
      <c r="C469" t="e">
        <f>_xlfn.XLOOKUP($B469,'2007'!$E$5:$E$10000,'2007'!$F$5:$F$10000)</f>
        <v>#N/A</v>
      </c>
      <c r="D469" t="e">
        <f>_xlfn.XLOOKUP($B469,'2010'!$E$5:$E$6900,'2010'!$F$5:$F$6900)</f>
        <v>#N/A</v>
      </c>
      <c r="E469" t="e">
        <f>_xlfn.XLOOKUP($B469,'2013'!$E$5:$E$6900,'2013'!$F$5:$F$6900)</f>
        <v>#N/A</v>
      </c>
      <c r="F469" t="e">
        <f>_xlfn.XLOOKUP($B469,'2016'!$E$5:$E$6900,'2016'!$F$5:$F$6900)</f>
        <v>#N/A</v>
      </c>
      <c r="G469" t="e">
        <f>_xlfn.XLOOKUP($B469,'2019'!$E$5:$E$6900,'2019'!$F$5:$F$6900)</f>
        <v>#N/A</v>
      </c>
      <c r="H469" t="e">
        <f>_xlfn.XLOOKUP($B469,'2022'!$E$5:$E$6914,'2022'!$F$5:$F$6914)</f>
        <v>#N/A</v>
      </c>
    </row>
    <row r="470" spans="2:8" x14ac:dyDescent="0.25">
      <c r="B470">
        <v>467</v>
      </c>
      <c r="C470" t="e">
        <f>_xlfn.XLOOKUP($B470,'2007'!$E$5:$E$10000,'2007'!$F$5:$F$10000)</f>
        <v>#N/A</v>
      </c>
      <c r="D470" t="e">
        <f>_xlfn.XLOOKUP($B470,'2010'!$E$5:$E$6900,'2010'!$F$5:$F$6900)</f>
        <v>#N/A</v>
      </c>
      <c r="E470" t="e">
        <f>_xlfn.XLOOKUP($B470,'2013'!$E$5:$E$6900,'2013'!$F$5:$F$6900)</f>
        <v>#N/A</v>
      </c>
      <c r="F470" t="e">
        <f>_xlfn.XLOOKUP($B470,'2016'!$E$5:$E$6900,'2016'!$F$5:$F$6900)</f>
        <v>#N/A</v>
      </c>
      <c r="G470" t="e">
        <f>_xlfn.XLOOKUP($B470,'2019'!$E$5:$E$6900,'2019'!$F$5:$F$6900)</f>
        <v>#N/A</v>
      </c>
      <c r="H470" t="e">
        <f>_xlfn.XLOOKUP($B470,'2022'!$E$5:$E$6914,'2022'!$F$5:$F$6914)</f>
        <v>#N/A</v>
      </c>
    </row>
    <row r="471" spans="2:8" x14ac:dyDescent="0.25">
      <c r="B471">
        <v>468</v>
      </c>
      <c r="C471" t="e">
        <f>_xlfn.XLOOKUP($B471,'2007'!$E$5:$E$10000,'2007'!$F$5:$F$10000)</f>
        <v>#N/A</v>
      </c>
      <c r="D471" t="e">
        <f>_xlfn.XLOOKUP($B471,'2010'!$E$5:$E$6900,'2010'!$F$5:$F$6900)</f>
        <v>#N/A</v>
      </c>
      <c r="E471" t="e">
        <f>_xlfn.XLOOKUP($B471,'2013'!$E$5:$E$6900,'2013'!$F$5:$F$6900)</f>
        <v>#N/A</v>
      </c>
      <c r="F471" t="e">
        <f>_xlfn.XLOOKUP($B471,'2016'!$E$5:$E$6900,'2016'!$F$5:$F$6900)</f>
        <v>#N/A</v>
      </c>
      <c r="G471" t="e">
        <f>_xlfn.XLOOKUP($B471,'2019'!$E$5:$E$6900,'2019'!$F$5:$F$6900)</f>
        <v>#N/A</v>
      </c>
      <c r="H471">
        <f>_xlfn.XLOOKUP($B471,'2022'!$E$5:$E$6914,'2022'!$F$5:$F$6914)</f>
        <v>6.0000000000000053E-2</v>
      </c>
    </row>
    <row r="472" spans="2:8" x14ac:dyDescent="0.25">
      <c r="B472">
        <v>469</v>
      </c>
      <c r="C472" t="e">
        <f>_xlfn.XLOOKUP($B472,'2007'!$E$5:$E$10000,'2007'!$F$5:$F$10000)</f>
        <v>#N/A</v>
      </c>
      <c r="D472" t="e">
        <f>_xlfn.XLOOKUP($B472,'2010'!$E$5:$E$6900,'2010'!$F$5:$F$6900)</f>
        <v>#N/A</v>
      </c>
      <c r="E472" t="e">
        <f>_xlfn.XLOOKUP($B472,'2013'!$E$5:$E$6900,'2013'!$F$5:$F$6900)</f>
        <v>#N/A</v>
      </c>
      <c r="F472" t="e">
        <f>_xlfn.XLOOKUP($B472,'2016'!$E$5:$E$6900,'2016'!$F$5:$F$6900)</f>
        <v>#N/A</v>
      </c>
      <c r="G472">
        <f>_xlfn.XLOOKUP($B472,'2019'!$E$5:$E$6900,'2019'!$F$5:$F$6900)</f>
        <v>1.9999999999999962E-2</v>
      </c>
      <c r="H472" t="e">
        <f>_xlfn.XLOOKUP($B472,'2022'!$E$5:$E$6914,'2022'!$F$5:$F$6914)</f>
        <v>#N/A</v>
      </c>
    </row>
    <row r="473" spans="2:8" x14ac:dyDescent="0.25">
      <c r="B473">
        <v>470</v>
      </c>
      <c r="C473" t="e">
        <f>_xlfn.XLOOKUP($B473,'2007'!$E$5:$E$10000,'2007'!$F$5:$F$10000)</f>
        <v>#N/A</v>
      </c>
      <c r="D473">
        <f>_xlfn.XLOOKUP($B473,'2010'!$E$5:$E$6900,'2010'!$F$5:$F$6900)</f>
        <v>-8.0000000000000016E-2</v>
      </c>
      <c r="E473" t="e">
        <f>_xlfn.XLOOKUP($B473,'2013'!$E$5:$E$6900,'2013'!$F$5:$F$6900)</f>
        <v>#N/A</v>
      </c>
      <c r="F473">
        <f>_xlfn.XLOOKUP($B473,'2016'!$E$5:$E$6900,'2016'!$F$5:$F$6900)</f>
        <v>-8.0000000000000016E-2</v>
      </c>
      <c r="G473" t="e">
        <f>_xlfn.XLOOKUP($B473,'2019'!$E$5:$E$6900,'2019'!$F$5:$F$6900)</f>
        <v>#N/A</v>
      </c>
      <c r="H473">
        <f>_xlfn.XLOOKUP($B473,'2022'!$E$5:$E$6914,'2022'!$F$5:$F$6914)</f>
        <v>8.0000000000000016E-2</v>
      </c>
    </row>
    <row r="474" spans="2:8" x14ac:dyDescent="0.25">
      <c r="B474">
        <v>471</v>
      </c>
      <c r="C474">
        <f>_xlfn.XLOOKUP($B474,'2007'!$E$5:$E$10000,'2007'!$F$5:$F$10000)</f>
        <v>0.12000000000000005</v>
      </c>
      <c r="D474" t="e">
        <f>_xlfn.XLOOKUP($B474,'2010'!$E$5:$E$6900,'2010'!$F$5:$F$6900)</f>
        <v>#N/A</v>
      </c>
      <c r="E474" t="e">
        <f>_xlfn.XLOOKUP($B474,'2013'!$E$5:$E$6900,'2013'!$F$5:$F$6900)</f>
        <v>#N/A</v>
      </c>
      <c r="F474" t="e">
        <f>_xlfn.XLOOKUP($B474,'2016'!$E$5:$E$6900,'2016'!$F$5:$F$6900)</f>
        <v>#N/A</v>
      </c>
      <c r="G474" t="e">
        <f>_xlfn.XLOOKUP($B474,'2019'!$E$5:$E$6900,'2019'!$F$5:$F$6900)</f>
        <v>#N/A</v>
      </c>
      <c r="H474" t="e">
        <f>_xlfn.XLOOKUP($B474,'2022'!$E$5:$E$6914,'2022'!$F$5:$F$6914)</f>
        <v>#N/A</v>
      </c>
    </row>
    <row r="475" spans="2:8" x14ac:dyDescent="0.25">
      <c r="B475">
        <v>472</v>
      </c>
      <c r="C475" t="e">
        <f>_xlfn.XLOOKUP($B475,'2007'!$E$5:$E$10000,'2007'!$F$5:$F$10000)</f>
        <v>#N/A</v>
      </c>
      <c r="D475" t="e">
        <f>_xlfn.XLOOKUP($B475,'2010'!$E$5:$E$6900,'2010'!$F$5:$F$6900)</f>
        <v>#N/A</v>
      </c>
      <c r="E475" t="e">
        <f>_xlfn.XLOOKUP($B475,'2013'!$E$5:$E$6900,'2013'!$F$5:$F$6900)</f>
        <v>#N/A</v>
      </c>
      <c r="F475" t="e">
        <f>_xlfn.XLOOKUP($B475,'2016'!$E$5:$E$6900,'2016'!$F$5:$F$6900)</f>
        <v>#N/A</v>
      </c>
      <c r="G475" t="e">
        <f>_xlfn.XLOOKUP($B475,'2019'!$E$5:$E$6900,'2019'!$F$5:$F$6900)</f>
        <v>#N/A</v>
      </c>
      <c r="H475" t="e">
        <f>_xlfn.XLOOKUP($B475,'2022'!$E$5:$E$6914,'2022'!$F$5:$F$6914)</f>
        <v>#N/A</v>
      </c>
    </row>
    <row r="476" spans="2:8" x14ac:dyDescent="0.25">
      <c r="B476">
        <v>473</v>
      </c>
      <c r="C476" t="e">
        <f>_xlfn.XLOOKUP($B476,'2007'!$E$5:$E$10000,'2007'!$F$5:$F$10000)</f>
        <v>#N/A</v>
      </c>
      <c r="D476" t="e">
        <f>_xlfn.XLOOKUP($B476,'2010'!$E$5:$E$6900,'2010'!$F$5:$F$6900)</f>
        <v>#N/A</v>
      </c>
      <c r="E476" t="e">
        <f>_xlfn.XLOOKUP($B476,'2013'!$E$5:$E$6900,'2013'!$F$5:$F$6900)</f>
        <v>#N/A</v>
      </c>
      <c r="F476" t="e">
        <f>_xlfn.XLOOKUP($B476,'2016'!$E$5:$E$6900,'2016'!$F$5:$F$6900)</f>
        <v>#N/A</v>
      </c>
      <c r="G476" t="e">
        <f>_xlfn.XLOOKUP($B476,'2019'!$E$5:$E$6900,'2019'!$F$5:$F$6900)</f>
        <v>#N/A</v>
      </c>
      <c r="H476" t="e">
        <f>_xlfn.XLOOKUP($B476,'2022'!$E$5:$E$6914,'2022'!$F$5:$F$6914)</f>
        <v>#N/A</v>
      </c>
    </row>
    <row r="477" spans="2:8" x14ac:dyDescent="0.25">
      <c r="B477">
        <v>474</v>
      </c>
      <c r="C477" t="e">
        <f>_xlfn.XLOOKUP($B477,'2007'!$E$5:$E$10000,'2007'!$F$5:$F$10000)</f>
        <v>#N/A</v>
      </c>
      <c r="D477" t="e">
        <f>_xlfn.XLOOKUP($B477,'2010'!$E$5:$E$6900,'2010'!$F$5:$F$6900)</f>
        <v>#N/A</v>
      </c>
      <c r="E477" t="e">
        <f>_xlfn.XLOOKUP($B477,'2013'!$E$5:$E$6900,'2013'!$F$5:$F$6900)</f>
        <v>#N/A</v>
      </c>
      <c r="F477" t="e">
        <f>_xlfn.XLOOKUP($B477,'2016'!$E$5:$E$6900,'2016'!$F$5:$F$6900)</f>
        <v>#N/A</v>
      </c>
      <c r="G477" t="e">
        <f>_xlfn.XLOOKUP($B477,'2019'!$E$5:$E$6900,'2019'!$F$5:$F$6900)</f>
        <v>#N/A</v>
      </c>
      <c r="H477" t="e">
        <f>_xlfn.XLOOKUP($B477,'2022'!$E$5:$E$6914,'2022'!$F$5:$F$6914)</f>
        <v>#N/A</v>
      </c>
    </row>
    <row r="478" spans="2:8" x14ac:dyDescent="0.25">
      <c r="B478">
        <v>475</v>
      </c>
      <c r="C478" t="e">
        <f>_xlfn.XLOOKUP($B478,'2007'!$E$5:$E$10000,'2007'!$F$5:$F$10000)</f>
        <v>#N/A</v>
      </c>
      <c r="D478" t="e">
        <f>_xlfn.XLOOKUP($B478,'2010'!$E$5:$E$6900,'2010'!$F$5:$F$6900)</f>
        <v>#N/A</v>
      </c>
      <c r="E478" t="e">
        <f>_xlfn.XLOOKUP($B478,'2013'!$E$5:$E$6900,'2013'!$F$5:$F$6900)</f>
        <v>#N/A</v>
      </c>
      <c r="F478" t="e">
        <f>_xlfn.XLOOKUP($B478,'2016'!$E$5:$E$6900,'2016'!$F$5:$F$6900)</f>
        <v>#N/A</v>
      </c>
      <c r="G478" t="e">
        <f>_xlfn.XLOOKUP($B478,'2019'!$E$5:$E$6900,'2019'!$F$5:$F$6900)</f>
        <v>#N/A</v>
      </c>
      <c r="H478" t="e">
        <f>_xlfn.XLOOKUP($B478,'2022'!$E$5:$E$6914,'2022'!$F$5:$F$6914)</f>
        <v>#N/A</v>
      </c>
    </row>
    <row r="479" spans="2:8" x14ac:dyDescent="0.25">
      <c r="B479">
        <v>476</v>
      </c>
      <c r="C479" t="e">
        <f>_xlfn.XLOOKUP($B479,'2007'!$E$5:$E$10000,'2007'!$F$5:$F$10000)</f>
        <v>#N/A</v>
      </c>
      <c r="D479">
        <f>_xlfn.XLOOKUP($B479,'2010'!$E$5:$E$6900,'2010'!$F$5:$F$6900)</f>
        <v>-0.13999999999999996</v>
      </c>
      <c r="E479">
        <f>_xlfn.XLOOKUP($B479,'2013'!$E$5:$E$6900,'2013'!$F$5:$F$6900)</f>
        <v>-9.0000000000000024E-2</v>
      </c>
      <c r="F479" t="e">
        <f>_xlfn.XLOOKUP($B479,'2016'!$E$5:$E$6900,'2016'!$F$5:$F$6900)</f>
        <v>#N/A</v>
      </c>
      <c r="G479" t="e">
        <f>_xlfn.XLOOKUP($B479,'2019'!$E$5:$E$6900,'2019'!$F$5:$F$6900)</f>
        <v>#N/A</v>
      </c>
      <c r="H479">
        <f>_xlfn.XLOOKUP($B479,'2022'!$E$5:$E$6914,'2022'!$F$5:$F$6914)</f>
        <v>0.11000000000000004</v>
      </c>
    </row>
    <row r="480" spans="2:8" x14ac:dyDescent="0.25">
      <c r="B480">
        <v>477</v>
      </c>
      <c r="C480" t="e">
        <f>_xlfn.XLOOKUP($B480,'2007'!$E$5:$E$10000,'2007'!$F$5:$F$10000)</f>
        <v>#N/A</v>
      </c>
      <c r="D480">
        <f>_xlfn.XLOOKUP($B480,'2010'!$E$5:$E$6900,'2010'!$F$5:$F$6900)</f>
        <v>-0.10000000000000003</v>
      </c>
      <c r="E480" t="e">
        <f>_xlfn.XLOOKUP($B480,'2013'!$E$5:$E$6900,'2013'!$F$5:$F$6900)</f>
        <v>#N/A</v>
      </c>
      <c r="F480" t="e">
        <f>_xlfn.XLOOKUP($B480,'2016'!$E$5:$E$6900,'2016'!$F$5:$F$6900)</f>
        <v>#N/A</v>
      </c>
      <c r="G480" t="e">
        <f>_xlfn.XLOOKUP($B480,'2019'!$E$5:$E$6900,'2019'!$F$5:$F$6900)</f>
        <v>#N/A</v>
      </c>
      <c r="H480">
        <f>_xlfn.XLOOKUP($B480,'2022'!$E$5:$E$6914,'2022'!$F$5:$F$6914)</f>
        <v>5.0000000000000044E-2</v>
      </c>
    </row>
    <row r="481" spans="2:8" x14ac:dyDescent="0.25">
      <c r="B481">
        <v>478</v>
      </c>
      <c r="C481" t="e">
        <f>_xlfn.XLOOKUP($B481,'2007'!$E$5:$E$10000,'2007'!$F$5:$F$10000)</f>
        <v>#N/A</v>
      </c>
      <c r="D481" t="e">
        <f>_xlfn.XLOOKUP($B481,'2010'!$E$5:$E$6900,'2010'!$F$5:$F$6900)</f>
        <v>#N/A</v>
      </c>
      <c r="E481" t="e">
        <f>_xlfn.XLOOKUP($B481,'2013'!$E$5:$E$6900,'2013'!$F$5:$F$6900)</f>
        <v>#N/A</v>
      </c>
      <c r="F481" t="e">
        <f>_xlfn.XLOOKUP($B481,'2016'!$E$5:$E$6900,'2016'!$F$5:$F$6900)</f>
        <v>#N/A</v>
      </c>
      <c r="G481">
        <f>_xlfn.XLOOKUP($B481,'2019'!$E$5:$E$6900,'2019'!$F$5:$F$6900)</f>
        <v>0</v>
      </c>
      <c r="H481" t="e">
        <f>_xlfn.XLOOKUP($B481,'2022'!$E$5:$E$6914,'2022'!$F$5:$F$6914)</f>
        <v>#N/A</v>
      </c>
    </row>
    <row r="482" spans="2:8" x14ac:dyDescent="0.25">
      <c r="B482">
        <v>479</v>
      </c>
      <c r="C482" t="e">
        <f>_xlfn.XLOOKUP($B482,'2007'!$E$5:$E$10000,'2007'!$F$5:$F$10000)</f>
        <v>#N/A</v>
      </c>
      <c r="D482" t="e">
        <f>_xlfn.XLOOKUP($B482,'2010'!$E$5:$E$6900,'2010'!$F$5:$F$6900)</f>
        <v>#N/A</v>
      </c>
      <c r="E482" t="e">
        <f>_xlfn.XLOOKUP($B482,'2013'!$E$5:$E$6900,'2013'!$F$5:$F$6900)</f>
        <v>#N/A</v>
      </c>
      <c r="F482">
        <f>_xlfn.XLOOKUP($B482,'2016'!$E$5:$E$6900,'2016'!$F$5:$F$6900)</f>
        <v>-4.0000000000000036E-2</v>
      </c>
      <c r="G482" t="e">
        <f>_xlfn.XLOOKUP($B482,'2019'!$E$5:$E$6900,'2019'!$F$5:$F$6900)</f>
        <v>#N/A</v>
      </c>
      <c r="H482" t="e">
        <f>_xlfn.XLOOKUP($B482,'2022'!$E$5:$E$6914,'2022'!$F$5:$F$6914)</f>
        <v>#N/A</v>
      </c>
    </row>
    <row r="483" spans="2:8" x14ac:dyDescent="0.25">
      <c r="B483">
        <v>480</v>
      </c>
      <c r="C483" t="e">
        <f>_xlfn.XLOOKUP($B483,'2007'!$E$5:$E$10000,'2007'!$F$5:$F$10000)</f>
        <v>#N/A</v>
      </c>
      <c r="D483" t="e">
        <f>_xlfn.XLOOKUP($B483,'2010'!$E$5:$E$6900,'2010'!$F$5:$F$6900)</f>
        <v>#N/A</v>
      </c>
      <c r="E483" t="e">
        <f>_xlfn.XLOOKUP($B483,'2013'!$E$5:$E$6900,'2013'!$F$5:$F$6900)</f>
        <v>#N/A</v>
      </c>
      <c r="F483" t="e">
        <f>_xlfn.XLOOKUP($B483,'2016'!$E$5:$E$6900,'2016'!$F$5:$F$6900)</f>
        <v>#N/A</v>
      </c>
      <c r="G483" t="e">
        <f>_xlfn.XLOOKUP($B483,'2019'!$E$5:$E$6900,'2019'!$F$5:$F$6900)</f>
        <v>#N/A</v>
      </c>
      <c r="H483" t="e">
        <f>_xlfn.XLOOKUP($B483,'2022'!$E$5:$E$6914,'2022'!$F$5:$F$6914)</f>
        <v>#N/A</v>
      </c>
    </row>
    <row r="484" spans="2:8" x14ac:dyDescent="0.25">
      <c r="B484">
        <v>481</v>
      </c>
      <c r="C484" t="e">
        <f>_xlfn.XLOOKUP($B484,'2007'!$E$5:$E$10000,'2007'!$F$5:$F$10000)</f>
        <v>#N/A</v>
      </c>
      <c r="D484" t="e">
        <f>_xlfn.XLOOKUP($B484,'2010'!$E$5:$E$6900,'2010'!$F$5:$F$6900)</f>
        <v>#N/A</v>
      </c>
      <c r="E484" t="e">
        <f>_xlfn.XLOOKUP($B484,'2013'!$E$5:$E$6900,'2013'!$F$5:$F$6900)</f>
        <v>#N/A</v>
      </c>
      <c r="F484" t="e">
        <f>_xlfn.XLOOKUP($B484,'2016'!$E$5:$E$6900,'2016'!$F$5:$F$6900)</f>
        <v>#N/A</v>
      </c>
      <c r="G484" t="e">
        <f>_xlfn.XLOOKUP($B484,'2019'!$E$5:$E$6900,'2019'!$F$5:$F$6900)</f>
        <v>#N/A</v>
      </c>
      <c r="H484" t="e">
        <f>_xlfn.XLOOKUP($B484,'2022'!$E$5:$E$6914,'2022'!$F$5:$F$6914)</f>
        <v>#N/A</v>
      </c>
    </row>
    <row r="485" spans="2:8" x14ac:dyDescent="0.25">
      <c r="B485">
        <v>482</v>
      </c>
      <c r="C485" t="e">
        <f>_xlfn.XLOOKUP($B485,'2007'!$E$5:$E$10000,'2007'!$F$5:$F$10000)</f>
        <v>#N/A</v>
      </c>
      <c r="D485" t="e">
        <f>_xlfn.XLOOKUP($B485,'2010'!$E$5:$E$6900,'2010'!$F$5:$F$6900)</f>
        <v>#N/A</v>
      </c>
      <c r="E485" t="e">
        <f>_xlfn.XLOOKUP($B485,'2013'!$E$5:$E$6900,'2013'!$F$5:$F$6900)</f>
        <v>#N/A</v>
      </c>
      <c r="F485" t="e">
        <f>_xlfn.XLOOKUP($B485,'2016'!$E$5:$E$6900,'2016'!$F$5:$F$6900)</f>
        <v>#N/A</v>
      </c>
      <c r="G485" t="e">
        <f>_xlfn.XLOOKUP($B485,'2019'!$E$5:$E$6900,'2019'!$F$5:$F$6900)</f>
        <v>#N/A</v>
      </c>
      <c r="H485" t="e">
        <f>_xlfn.XLOOKUP($B485,'2022'!$E$5:$E$6914,'2022'!$F$5:$F$6914)</f>
        <v>#N/A</v>
      </c>
    </row>
    <row r="486" spans="2:8" x14ac:dyDescent="0.25">
      <c r="B486">
        <v>483</v>
      </c>
      <c r="C486" t="e">
        <f>_xlfn.XLOOKUP($B486,'2007'!$E$5:$E$10000,'2007'!$F$5:$F$10000)</f>
        <v>#N/A</v>
      </c>
      <c r="D486" t="e">
        <f>_xlfn.XLOOKUP($B486,'2010'!$E$5:$E$6900,'2010'!$F$5:$F$6900)</f>
        <v>#N/A</v>
      </c>
      <c r="E486" t="e">
        <f>_xlfn.XLOOKUP($B486,'2013'!$E$5:$E$6900,'2013'!$F$5:$F$6900)</f>
        <v>#N/A</v>
      </c>
      <c r="F486" t="e">
        <f>_xlfn.XLOOKUP($B486,'2016'!$E$5:$E$6900,'2016'!$F$5:$F$6900)</f>
        <v>#N/A</v>
      </c>
      <c r="G486" t="e">
        <f>_xlfn.XLOOKUP($B486,'2019'!$E$5:$E$6900,'2019'!$F$5:$F$6900)</f>
        <v>#N/A</v>
      </c>
      <c r="H486" t="e">
        <f>_xlfn.XLOOKUP($B486,'2022'!$E$5:$E$6914,'2022'!$F$5:$F$6914)</f>
        <v>#N/A</v>
      </c>
    </row>
    <row r="487" spans="2:8" x14ac:dyDescent="0.25">
      <c r="B487">
        <v>484</v>
      </c>
      <c r="C487">
        <f>_xlfn.XLOOKUP($B487,'2007'!$E$5:$E$10000,'2007'!$F$5:$F$10000)</f>
        <v>0.12000000000000005</v>
      </c>
      <c r="D487">
        <f>_xlfn.XLOOKUP($B487,'2010'!$E$5:$E$6900,'2010'!$F$5:$F$6900)</f>
        <v>-8.0000000000000016E-2</v>
      </c>
      <c r="E487" t="e">
        <f>_xlfn.XLOOKUP($B487,'2013'!$E$5:$E$6900,'2013'!$F$5:$F$6900)</f>
        <v>#N/A</v>
      </c>
      <c r="F487">
        <f>_xlfn.XLOOKUP($B487,'2016'!$E$5:$E$6900,'2016'!$F$5:$F$6900)</f>
        <v>-8.0000000000000016E-2</v>
      </c>
      <c r="G487" t="e">
        <f>_xlfn.XLOOKUP($B487,'2019'!$E$5:$E$6900,'2019'!$F$5:$F$6900)</f>
        <v>#N/A</v>
      </c>
      <c r="H487">
        <f>_xlfn.XLOOKUP($B487,'2022'!$E$5:$E$6914,'2022'!$F$5:$F$6914)</f>
        <v>3.999999999999998E-2</v>
      </c>
    </row>
    <row r="488" spans="2:8" x14ac:dyDescent="0.25">
      <c r="B488">
        <v>485</v>
      </c>
      <c r="C488" t="e">
        <f>_xlfn.XLOOKUP($B488,'2007'!$E$5:$E$10000,'2007'!$F$5:$F$10000)</f>
        <v>#N/A</v>
      </c>
      <c r="D488" t="e">
        <f>_xlfn.XLOOKUP($B488,'2010'!$E$5:$E$6900,'2010'!$F$5:$F$6900)</f>
        <v>#N/A</v>
      </c>
      <c r="E488" t="e">
        <f>_xlfn.XLOOKUP($B488,'2013'!$E$5:$E$6900,'2013'!$F$5:$F$6900)</f>
        <v>#N/A</v>
      </c>
      <c r="F488">
        <f>_xlfn.XLOOKUP($B488,'2016'!$E$5:$E$6900,'2016'!$F$5:$F$6900)</f>
        <v>-8.0000000000000016E-2</v>
      </c>
      <c r="G488" t="e">
        <f>_xlfn.XLOOKUP($B488,'2019'!$E$5:$E$6900,'2019'!$F$5:$F$6900)</f>
        <v>#N/A</v>
      </c>
      <c r="H488" t="e">
        <f>_xlfn.XLOOKUP($B488,'2022'!$E$5:$E$6914,'2022'!$F$5:$F$6914)</f>
        <v>#N/A</v>
      </c>
    </row>
    <row r="489" spans="2:8" x14ac:dyDescent="0.25">
      <c r="B489">
        <v>486</v>
      </c>
      <c r="C489" t="e">
        <f>_xlfn.XLOOKUP($B489,'2007'!$E$5:$E$10000,'2007'!$F$5:$F$10000)</f>
        <v>#N/A</v>
      </c>
      <c r="D489" t="e">
        <f>_xlfn.XLOOKUP($B489,'2010'!$E$5:$E$6900,'2010'!$F$5:$F$6900)</f>
        <v>#N/A</v>
      </c>
      <c r="E489" t="e">
        <f>_xlfn.XLOOKUP($B489,'2013'!$E$5:$E$6900,'2013'!$F$5:$F$6900)</f>
        <v>#N/A</v>
      </c>
      <c r="F489" t="e">
        <f>_xlfn.XLOOKUP($B489,'2016'!$E$5:$E$6900,'2016'!$F$5:$F$6900)</f>
        <v>#N/A</v>
      </c>
      <c r="G489" t="e">
        <f>_xlfn.XLOOKUP($B489,'2019'!$E$5:$E$6900,'2019'!$F$5:$F$6900)</f>
        <v>#N/A</v>
      </c>
      <c r="H489" t="e">
        <f>_xlfn.XLOOKUP($B489,'2022'!$E$5:$E$6914,'2022'!$F$5:$F$6914)</f>
        <v>#N/A</v>
      </c>
    </row>
    <row r="490" spans="2:8" x14ac:dyDescent="0.25">
      <c r="B490">
        <v>487</v>
      </c>
      <c r="C490" t="e">
        <f>_xlfn.XLOOKUP($B490,'2007'!$E$5:$E$10000,'2007'!$F$5:$F$10000)</f>
        <v>#N/A</v>
      </c>
      <c r="D490" t="e">
        <f>_xlfn.XLOOKUP($B490,'2010'!$E$5:$E$6900,'2010'!$F$5:$F$6900)</f>
        <v>#N/A</v>
      </c>
      <c r="E490" t="e">
        <f>_xlfn.XLOOKUP($B490,'2013'!$E$5:$E$6900,'2013'!$F$5:$F$6900)</f>
        <v>#N/A</v>
      </c>
      <c r="F490" t="e">
        <f>_xlfn.XLOOKUP($B490,'2016'!$E$5:$E$6900,'2016'!$F$5:$F$6900)</f>
        <v>#N/A</v>
      </c>
      <c r="G490" t="e">
        <f>_xlfn.XLOOKUP($B490,'2019'!$E$5:$E$6900,'2019'!$F$5:$F$6900)</f>
        <v>#N/A</v>
      </c>
      <c r="H490" t="e">
        <f>_xlfn.XLOOKUP($B490,'2022'!$E$5:$E$6914,'2022'!$F$5:$F$6914)</f>
        <v>#N/A</v>
      </c>
    </row>
    <row r="491" spans="2:8" x14ac:dyDescent="0.25">
      <c r="B491">
        <v>488</v>
      </c>
      <c r="C491" t="e">
        <f>_xlfn.XLOOKUP($B491,'2007'!$E$5:$E$10000,'2007'!$F$5:$F$10000)</f>
        <v>#N/A</v>
      </c>
      <c r="D491" t="e">
        <f>_xlfn.XLOOKUP($B491,'2010'!$E$5:$E$6900,'2010'!$F$5:$F$6900)</f>
        <v>#N/A</v>
      </c>
      <c r="E491" t="e">
        <f>_xlfn.XLOOKUP($B491,'2013'!$E$5:$E$6900,'2013'!$F$5:$F$6900)</f>
        <v>#N/A</v>
      </c>
      <c r="F491" t="e">
        <f>_xlfn.XLOOKUP($B491,'2016'!$E$5:$E$6900,'2016'!$F$5:$F$6900)</f>
        <v>#N/A</v>
      </c>
      <c r="G491" t="e">
        <f>_xlfn.XLOOKUP($B491,'2019'!$E$5:$E$6900,'2019'!$F$5:$F$6900)</f>
        <v>#N/A</v>
      </c>
      <c r="H491" t="e">
        <f>_xlfn.XLOOKUP($B491,'2022'!$E$5:$E$6914,'2022'!$F$5:$F$6914)</f>
        <v>#N/A</v>
      </c>
    </row>
    <row r="492" spans="2:8" x14ac:dyDescent="0.25">
      <c r="B492">
        <v>489</v>
      </c>
      <c r="C492" t="e">
        <f>_xlfn.XLOOKUP($B492,'2007'!$E$5:$E$10000,'2007'!$F$5:$F$10000)</f>
        <v>#N/A</v>
      </c>
      <c r="D492" t="e">
        <f>_xlfn.XLOOKUP($B492,'2010'!$E$5:$E$6900,'2010'!$F$5:$F$6900)</f>
        <v>#N/A</v>
      </c>
      <c r="E492" t="e">
        <f>_xlfn.XLOOKUP($B492,'2013'!$E$5:$E$6900,'2013'!$F$5:$F$6900)</f>
        <v>#N/A</v>
      </c>
      <c r="F492" t="e">
        <f>_xlfn.XLOOKUP($B492,'2016'!$E$5:$E$6900,'2016'!$F$5:$F$6900)</f>
        <v>#N/A</v>
      </c>
      <c r="G492" t="e">
        <f>_xlfn.XLOOKUP($B492,'2019'!$E$5:$E$6900,'2019'!$F$5:$F$6900)</f>
        <v>#N/A</v>
      </c>
      <c r="H492">
        <f>_xlfn.XLOOKUP($B492,'2022'!$E$5:$E$6914,'2022'!$F$5:$F$6914)</f>
        <v>8.0000000000000016E-2</v>
      </c>
    </row>
    <row r="493" spans="2:8" x14ac:dyDescent="0.25">
      <c r="B493">
        <v>490</v>
      </c>
      <c r="C493" t="e">
        <f>_xlfn.XLOOKUP($B493,'2007'!$E$5:$E$10000,'2007'!$F$5:$F$10000)</f>
        <v>#N/A</v>
      </c>
      <c r="D493" t="e">
        <f>_xlfn.XLOOKUP($B493,'2010'!$E$5:$E$6900,'2010'!$F$5:$F$6900)</f>
        <v>#N/A</v>
      </c>
      <c r="E493" t="e">
        <f>_xlfn.XLOOKUP($B493,'2013'!$E$5:$E$6900,'2013'!$F$5:$F$6900)</f>
        <v>#N/A</v>
      </c>
      <c r="F493" t="e">
        <f>_xlfn.XLOOKUP($B493,'2016'!$E$5:$E$6900,'2016'!$F$5:$F$6900)</f>
        <v>#N/A</v>
      </c>
      <c r="G493">
        <f>_xlfn.XLOOKUP($B493,'2019'!$E$5:$E$6900,'2019'!$F$5:$F$6900)</f>
        <v>-1.9999999999999962E-2</v>
      </c>
      <c r="H493" t="e">
        <f>_xlfn.XLOOKUP($B493,'2022'!$E$5:$E$6914,'2022'!$F$5:$F$6914)</f>
        <v>#N/A</v>
      </c>
    </row>
    <row r="494" spans="2:8" x14ac:dyDescent="0.25">
      <c r="B494">
        <v>491</v>
      </c>
      <c r="C494" t="e">
        <f>_xlfn.XLOOKUP($B494,'2007'!$E$5:$E$10000,'2007'!$F$5:$F$10000)</f>
        <v>#N/A</v>
      </c>
      <c r="D494" t="e">
        <f>_xlfn.XLOOKUP($B494,'2010'!$E$5:$E$6900,'2010'!$F$5:$F$6900)</f>
        <v>#N/A</v>
      </c>
      <c r="E494" t="e">
        <f>_xlfn.XLOOKUP($B494,'2013'!$E$5:$E$6900,'2013'!$F$5:$F$6900)</f>
        <v>#N/A</v>
      </c>
      <c r="F494" t="e">
        <f>_xlfn.XLOOKUP($B494,'2016'!$E$5:$E$6900,'2016'!$F$5:$F$6900)</f>
        <v>#N/A</v>
      </c>
      <c r="G494" t="e">
        <f>_xlfn.XLOOKUP($B494,'2019'!$E$5:$E$6900,'2019'!$F$5:$F$6900)</f>
        <v>#N/A</v>
      </c>
      <c r="H494">
        <f>_xlfn.XLOOKUP($B494,'2022'!$E$5:$E$6914,'2022'!$F$5:$F$6914)</f>
        <v>2.0000000000000018E-2</v>
      </c>
    </row>
    <row r="495" spans="2:8" x14ac:dyDescent="0.25">
      <c r="B495">
        <v>492</v>
      </c>
      <c r="C495" t="e">
        <f>_xlfn.XLOOKUP($B495,'2007'!$E$5:$E$10000,'2007'!$F$5:$F$10000)</f>
        <v>#N/A</v>
      </c>
      <c r="D495" t="e">
        <f>_xlfn.XLOOKUP($B495,'2010'!$E$5:$E$6900,'2010'!$F$5:$F$6900)</f>
        <v>#N/A</v>
      </c>
      <c r="E495">
        <f>_xlfn.XLOOKUP($B495,'2013'!$E$5:$E$6900,'2013'!$F$5:$F$6900)</f>
        <v>-8.0000000000000016E-2</v>
      </c>
      <c r="F495" t="e">
        <f>_xlfn.XLOOKUP($B495,'2016'!$E$5:$E$6900,'2016'!$F$5:$F$6900)</f>
        <v>#N/A</v>
      </c>
      <c r="G495">
        <f>_xlfn.XLOOKUP($B495,'2019'!$E$5:$E$6900,'2019'!$F$5:$F$6900)</f>
        <v>2.0000000000000018E-2</v>
      </c>
      <c r="H495" t="e">
        <f>_xlfn.XLOOKUP($B495,'2022'!$E$5:$E$6914,'2022'!$F$5:$F$6914)</f>
        <v>#N/A</v>
      </c>
    </row>
    <row r="496" spans="2:8" x14ac:dyDescent="0.25">
      <c r="B496">
        <v>493</v>
      </c>
      <c r="C496" t="e">
        <f>_xlfn.XLOOKUP($B496,'2007'!$E$5:$E$10000,'2007'!$F$5:$F$10000)</f>
        <v>#N/A</v>
      </c>
      <c r="D496" t="e">
        <f>_xlfn.XLOOKUP($B496,'2010'!$E$5:$E$6900,'2010'!$F$5:$F$6900)</f>
        <v>#N/A</v>
      </c>
      <c r="E496">
        <f>_xlfn.XLOOKUP($B496,'2013'!$E$5:$E$6900,'2013'!$F$5:$F$6900)</f>
        <v>-6.0000000000000053E-2</v>
      </c>
      <c r="F496" t="e">
        <f>_xlfn.XLOOKUP($B496,'2016'!$E$5:$E$6900,'2016'!$F$5:$F$6900)</f>
        <v>#N/A</v>
      </c>
      <c r="G496" t="e">
        <f>_xlfn.XLOOKUP($B496,'2019'!$E$5:$E$6900,'2019'!$F$5:$F$6900)</f>
        <v>#N/A</v>
      </c>
      <c r="H496" t="e">
        <f>_xlfn.XLOOKUP($B496,'2022'!$E$5:$E$6914,'2022'!$F$5:$F$6914)</f>
        <v>#N/A</v>
      </c>
    </row>
    <row r="497" spans="2:8" x14ac:dyDescent="0.25">
      <c r="B497">
        <v>494</v>
      </c>
      <c r="C497" t="e">
        <f>_xlfn.XLOOKUP($B497,'2007'!$E$5:$E$10000,'2007'!$F$5:$F$10000)</f>
        <v>#N/A</v>
      </c>
      <c r="D497" t="e">
        <f>_xlfn.XLOOKUP($B497,'2010'!$E$5:$E$6900,'2010'!$F$5:$F$6900)</f>
        <v>#N/A</v>
      </c>
      <c r="E497" t="e">
        <f>_xlfn.XLOOKUP($B497,'2013'!$E$5:$E$6900,'2013'!$F$5:$F$6900)</f>
        <v>#N/A</v>
      </c>
      <c r="F497" t="e">
        <f>_xlfn.XLOOKUP($B497,'2016'!$E$5:$E$6900,'2016'!$F$5:$F$6900)</f>
        <v>#N/A</v>
      </c>
      <c r="G497" t="e">
        <f>_xlfn.XLOOKUP($B497,'2019'!$E$5:$E$6900,'2019'!$F$5:$F$6900)</f>
        <v>#N/A</v>
      </c>
      <c r="H497" t="e">
        <f>_xlfn.XLOOKUP($B497,'2022'!$E$5:$E$6914,'2022'!$F$5:$F$6914)</f>
        <v>#N/A</v>
      </c>
    </row>
    <row r="498" spans="2:8" x14ac:dyDescent="0.25">
      <c r="B498">
        <v>495</v>
      </c>
      <c r="C498" t="e">
        <f>_xlfn.XLOOKUP($B498,'2007'!$E$5:$E$10000,'2007'!$F$5:$F$10000)</f>
        <v>#N/A</v>
      </c>
      <c r="D498" t="e">
        <f>_xlfn.XLOOKUP($B498,'2010'!$E$5:$E$6900,'2010'!$F$5:$F$6900)</f>
        <v>#N/A</v>
      </c>
      <c r="E498" t="e">
        <f>_xlfn.XLOOKUP($B498,'2013'!$E$5:$E$6900,'2013'!$F$5:$F$6900)</f>
        <v>#N/A</v>
      </c>
      <c r="F498" t="e">
        <f>_xlfn.XLOOKUP($B498,'2016'!$E$5:$E$6900,'2016'!$F$5:$F$6900)</f>
        <v>#N/A</v>
      </c>
      <c r="G498" t="e">
        <f>_xlfn.XLOOKUP($B498,'2019'!$E$5:$E$6900,'2019'!$F$5:$F$6900)</f>
        <v>#N/A</v>
      </c>
      <c r="H498" t="e">
        <f>_xlfn.XLOOKUP($B498,'2022'!$E$5:$E$6914,'2022'!$F$5:$F$6914)</f>
        <v>#N/A</v>
      </c>
    </row>
    <row r="499" spans="2:8" x14ac:dyDescent="0.25">
      <c r="B499">
        <v>496</v>
      </c>
      <c r="C499" t="e">
        <f>_xlfn.XLOOKUP($B499,'2007'!$E$5:$E$10000,'2007'!$F$5:$F$10000)</f>
        <v>#N/A</v>
      </c>
      <c r="D499" t="e">
        <f>_xlfn.XLOOKUP($B499,'2010'!$E$5:$E$6900,'2010'!$F$5:$F$6900)</f>
        <v>#N/A</v>
      </c>
      <c r="E499" t="e">
        <f>_xlfn.XLOOKUP($B499,'2013'!$E$5:$E$6900,'2013'!$F$5:$F$6900)</f>
        <v>#N/A</v>
      </c>
      <c r="F499" t="e">
        <f>_xlfn.XLOOKUP($B499,'2016'!$E$5:$E$6900,'2016'!$F$5:$F$6900)</f>
        <v>#N/A</v>
      </c>
      <c r="G499" t="e">
        <f>_xlfn.XLOOKUP($B499,'2019'!$E$5:$E$6900,'2019'!$F$5:$F$6900)</f>
        <v>#N/A</v>
      </c>
      <c r="H499">
        <f>_xlfn.XLOOKUP($B499,'2022'!$E$5:$E$6914,'2022'!$F$5:$F$6914)</f>
        <v>6.0000000000000053E-2</v>
      </c>
    </row>
    <row r="500" spans="2:8" x14ac:dyDescent="0.25">
      <c r="B500">
        <v>497</v>
      </c>
      <c r="C500" t="e">
        <f>_xlfn.XLOOKUP($B500,'2007'!$E$5:$E$10000,'2007'!$F$5:$F$10000)</f>
        <v>#N/A</v>
      </c>
      <c r="D500" t="e">
        <f>_xlfn.XLOOKUP($B500,'2010'!$E$5:$E$6900,'2010'!$F$5:$F$6900)</f>
        <v>#N/A</v>
      </c>
      <c r="E500" t="e">
        <f>_xlfn.XLOOKUP($B500,'2013'!$E$5:$E$6900,'2013'!$F$5:$F$6900)</f>
        <v>#N/A</v>
      </c>
      <c r="F500" t="e">
        <f>_xlfn.XLOOKUP($B500,'2016'!$E$5:$E$6900,'2016'!$F$5:$F$6900)</f>
        <v>#N/A</v>
      </c>
      <c r="G500" t="e">
        <f>_xlfn.XLOOKUP($B500,'2019'!$E$5:$E$6900,'2019'!$F$5:$F$6900)</f>
        <v>#N/A</v>
      </c>
      <c r="H500" t="e">
        <f>_xlfn.XLOOKUP($B500,'2022'!$E$5:$E$6914,'2022'!$F$5:$F$6914)</f>
        <v>#N/A</v>
      </c>
    </row>
    <row r="501" spans="2:8" x14ac:dyDescent="0.25">
      <c r="B501">
        <v>498</v>
      </c>
      <c r="C501">
        <f>_xlfn.XLOOKUP($B501,'2007'!$E$5:$E$10000,'2007'!$F$5:$F$10000)</f>
        <v>0.15999999999999998</v>
      </c>
      <c r="D501" t="e">
        <f>_xlfn.XLOOKUP($B501,'2010'!$E$5:$E$6900,'2010'!$F$5:$F$6900)</f>
        <v>#N/A</v>
      </c>
      <c r="E501" t="e">
        <f>_xlfn.XLOOKUP($B501,'2013'!$E$5:$E$6900,'2013'!$F$5:$F$6900)</f>
        <v>#N/A</v>
      </c>
      <c r="F501" t="e">
        <f>_xlfn.XLOOKUP($B501,'2016'!$E$5:$E$6900,'2016'!$F$5:$F$6900)</f>
        <v>#N/A</v>
      </c>
      <c r="G501" t="e">
        <f>_xlfn.XLOOKUP($B501,'2019'!$E$5:$E$6900,'2019'!$F$5:$F$6900)</f>
        <v>#N/A</v>
      </c>
      <c r="H501">
        <f>_xlfn.XLOOKUP($B501,'2022'!$E$5:$E$6914,'2022'!$F$5:$F$6914)</f>
        <v>4.9999999999999989E-2</v>
      </c>
    </row>
    <row r="502" spans="2:8" x14ac:dyDescent="0.25">
      <c r="B502">
        <v>499</v>
      </c>
      <c r="C502" t="e">
        <f>_xlfn.XLOOKUP($B502,'2007'!$E$5:$E$10000,'2007'!$F$5:$F$10000)</f>
        <v>#N/A</v>
      </c>
      <c r="D502" t="e">
        <f>_xlfn.XLOOKUP($B502,'2010'!$E$5:$E$6900,'2010'!$F$5:$F$6900)</f>
        <v>#N/A</v>
      </c>
      <c r="E502" t="e">
        <f>_xlfn.XLOOKUP($B502,'2013'!$E$5:$E$6900,'2013'!$F$5:$F$6900)</f>
        <v>#N/A</v>
      </c>
      <c r="F502">
        <f>_xlfn.XLOOKUP($B502,'2016'!$E$5:$E$6900,'2016'!$F$5:$F$6900)</f>
        <v>-0.10000000000000003</v>
      </c>
      <c r="G502" t="e">
        <f>_xlfn.XLOOKUP($B502,'2019'!$E$5:$E$6900,'2019'!$F$5:$F$6900)</f>
        <v>#N/A</v>
      </c>
      <c r="H502" t="e">
        <f>_xlfn.XLOOKUP($B502,'2022'!$E$5:$E$6914,'2022'!$F$5:$F$6914)</f>
        <v>#N/A</v>
      </c>
    </row>
    <row r="503" spans="2:8" x14ac:dyDescent="0.25">
      <c r="B503">
        <v>500</v>
      </c>
      <c r="C503" t="e">
        <f>_xlfn.XLOOKUP($B503,'2007'!$E$5:$E$10000,'2007'!$F$5:$F$10000)</f>
        <v>#N/A</v>
      </c>
      <c r="D503" t="e">
        <f>_xlfn.XLOOKUP($B503,'2010'!$E$5:$E$6900,'2010'!$F$5:$F$6900)</f>
        <v>#N/A</v>
      </c>
      <c r="E503">
        <f>_xlfn.XLOOKUP($B503,'2013'!$E$5:$E$6900,'2013'!$F$5:$F$6900)</f>
        <v>-8.0000000000000016E-2</v>
      </c>
      <c r="F503">
        <f>_xlfn.XLOOKUP($B503,'2016'!$E$5:$E$6900,'2016'!$F$5:$F$6900)</f>
        <v>-4.0000000000000036E-2</v>
      </c>
      <c r="G503" t="e">
        <f>_xlfn.XLOOKUP($B503,'2019'!$E$5:$E$6900,'2019'!$F$5:$F$6900)</f>
        <v>#N/A</v>
      </c>
      <c r="H503" t="e">
        <f>_xlfn.XLOOKUP($B503,'2022'!$E$5:$E$6914,'2022'!$F$5:$F$6914)</f>
        <v>#N/A</v>
      </c>
    </row>
    <row r="504" spans="2:8" x14ac:dyDescent="0.25">
      <c r="B504">
        <v>501</v>
      </c>
      <c r="C504" t="e">
        <f>_xlfn.XLOOKUP($B504,'2007'!$E$5:$E$10000,'2007'!$F$5:$F$10000)</f>
        <v>#N/A</v>
      </c>
      <c r="D504" t="e">
        <f>_xlfn.XLOOKUP($B504,'2010'!$E$5:$E$6900,'2010'!$F$5:$F$6900)</f>
        <v>#N/A</v>
      </c>
      <c r="E504" t="e">
        <f>_xlfn.XLOOKUP($B504,'2013'!$E$5:$E$6900,'2013'!$F$5:$F$6900)</f>
        <v>#N/A</v>
      </c>
      <c r="F504" t="e">
        <f>_xlfn.XLOOKUP($B504,'2016'!$E$5:$E$6900,'2016'!$F$5:$F$6900)</f>
        <v>#N/A</v>
      </c>
      <c r="G504" t="e">
        <f>_xlfn.XLOOKUP($B504,'2019'!$E$5:$E$6900,'2019'!$F$5:$F$6900)</f>
        <v>#N/A</v>
      </c>
      <c r="H504">
        <f>_xlfn.XLOOKUP($B504,'2022'!$E$5:$E$6914,'2022'!$F$5:$F$6914)</f>
        <v>0.13999999999999996</v>
      </c>
    </row>
    <row r="505" spans="2:8" x14ac:dyDescent="0.25">
      <c r="B505">
        <v>502</v>
      </c>
      <c r="C505" t="e">
        <f>_xlfn.XLOOKUP($B505,'2007'!$E$5:$E$10000,'2007'!$F$5:$F$10000)</f>
        <v>#N/A</v>
      </c>
      <c r="D505" t="e">
        <f>_xlfn.XLOOKUP($B505,'2010'!$E$5:$E$6900,'2010'!$F$5:$F$6900)</f>
        <v>#N/A</v>
      </c>
      <c r="E505" t="e">
        <f>_xlfn.XLOOKUP($B505,'2013'!$E$5:$E$6900,'2013'!$F$5:$F$6900)</f>
        <v>#N/A</v>
      </c>
      <c r="F505" t="e">
        <f>_xlfn.XLOOKUP($B505,'2016'!$E$5:$E$6900,'2016'!$F$5:$F$6900)</f>
        <v>#N/A</v>
      </c>
      <c r="G505" t="e">
        <f>_xlfn.XLOOKUP($B505,'2019'!$E$5:$E$6900,'2019'!$F$5:$F$6900)</f>
        <v>#N/A</v>
      </c>
      <c r="H505" t="e">
        <f>_xlfn.XLOOKUP($B505,'2022'!$E$5:$E$6914,'2022'!$F$5:$F$6914)</f>
        <v>#N/A</v>
      </c>
    </row>
    <row r="506" spans="2:8" x14ac:dyDescent="0.25">
      <c r="B506">
        <v>503</v>
      </c>
      <c r="C506" t="e">
        <f>_xlfn.XLOOKUP($B506,'2007'!$E$5:$E$10000,'2007'!$F$5:$F$10000)</f>
        <v>#N/A</v>
      </c>
      <c r="D506" t="e">
        <f>_xlfn.XLOOKUP($B506,'2010'!$E$5:$E$6900,'2010'!$F$5:$F$6900)</f>
        <v>#N/A</v>
      </c>
      <c r="E506" t="e">
        <f>_xlfn.XLOOKUP($B506,'2013'!$E$5:$E$6900,'2013'!$F$5:$F$6900)</f>
        <v>#N/A</v>
      </c>
      <c r="F506" t="e">
        <f>_xlfn.XLOOKUP($B506,'2016'!$E$5:$E$6900,'2016'!$F$5:$F$6900)</f>
        <v>#N/A</v>
      </c>
      <c r="G506" t="e">
        <f>_xlfn.XLOOKUP($B506,'2019'!$E$5:$E$6900,'2019'!$F$5:$F$6900)</f>
        <v>#N/A</v>
      </c>
      <c r="H506">
        <f>_xlfn.XLOOKUP($B506,'2022'!$E$5:$E$6914,'2022'!$F$5:$F$6914)</f>
        <v>6.0000000000000053E-2</v>
      </c>
    </row>
    <row r="507" spans="2:8" x14ac:dyDescent="0.25">
      <c r="B507">
        <v>504</v>
      </c>
      <c r="C507" t="e">
        <f>_xlfn.XLOOKUP($B507,'2007'!$E$5:$E$10000,'2007'!$F$5:$F$10000)</f>
        <v>#N/A</v>
      </c>
      <c r="D507" t="e">
        <f>_xlfn.XLOOKUP($B507,'2010'!$E$5:$E$6900,'2010'!$F$5:$F$6900)</f>
        <v>#N/A</v>
      </c>
      <c r="E507" t="e">
        <f>_xlfn.XLOOKUP($B507,'2013'!$E$5:$E$6900,'2013'!$F$5:$F$6900)</f>
        <v>#N/A</v>
      </c>
      <c r="F507" t="e">
        <f>_xlfn.XLOOKUP($B507,'2016'!$E$5:$E$6900,'2016'!$F$5:$F$6900)</f>
        <v>#N/A</v>
      </c>
      <c r="G507" t="e">
        <f>_xlfn.XLOOKUP($B507,'2019'!$E$5:$E$6900,'2019'!$F$5:$F$6900)</f>
        <v>#N/A</v>
      </c>
      <c r="H507" t="e">
        <f>_xlfn.XLOOKUP($B507,'2022'!$E$5:$E$6914,'2022'!$F$5:$F$6914)</f>
        <v>#N/A</v>
      </c>
    </row>
    <row r="508" spans="2:8" x14ac:dyDescent="0.25">
      <c r="B508">
        <v>505</v>
      </c>
      <c r="C508" t="e">
        <f>_xlfn.XLOOKUP($B508,'2007'!$E$5:$E$10000,'2007'!$F$5:$F$10000)</f>
        <v>#N/A</v>
      </c>
      <c r="D508">
        <f>_xlfn.XLOOKUP($B508,'2010'!$E$5:$E$6900,'2010'!$F$5:$F$6900)</f>
        <v>-3.0000000000000027E-2</v>
      </c>
      <c r="E508" t="e">
        <f>_xlfn.XLOOKUP($B508,'2013'!$E$5:$E$6900,'2013'!$F$5:$F$6900)</f>
        <v>#N/A</v>
      </c>
      <c r="F508" t="e">
        <f>_xlfn.XLOOKUP($B508,'2016'!$E$5:$E$6900,'2016'!$F$5:$F$6900)</f>
        <v>#N/A</v>
      </c>
      <c r="G508" t="e">
        <f>_xlfn.XLOOKUP($B508,'2019'!$E$5:$E$6900,'2019'!$F$5:$F$6900)</f>
        <v>#N/A</v>
      </c>
      <c r="H508" t="e">
        <f>_xlfn.XLOOKUP($B508,'2022'!$E$5:$E$6914,'2022'!$F$5:$F$6914)</f>
        <v>#N/A</v>
      </c>
    </row>
    <row r="509" spans="2:8" x14ac:dyDescent="0.25">
      <c r="B509">
        <v>506</v>
      </c>
      <c r="C509" t="e">
        <f>_xlfn.XLOOKUP($B509,'2007'!$E$5:$E$10000,'2007'!$F$5:$F$10000)</f>
        <v>#N/A</v>
      </c>
      <c r="D509" t="e">
        <f>_xlfn.XLOOKUP($B509,'2010'!$E$5:$E$6900,'2010'!$F$5:$F$6900)</f>
        <v>#N/A</v>
      </c>
      <c r="E509" t="e">
        <f>_xlfn.XLOOKUP($B509,'2013'!$E$5:$E$6900,'2013'!$F$5:$F$6900)</f>
        <v>#N/A</v>
      </c>
      <c r="F509" t="e">
        <f>_xlfn.XLOOKUP($B509,'2016'!$E$5:$E$6900,'2016'!$F$5:$F$6900)</f>
        <v>#N/A</v>
      </c>
      <c r="G509">
        <f>_xlfn.XLOOKUP($B509,'2019'!$E$5:$E$6900,'2019'!$F$5:$F$6900)</f>
        <v>7.0000000000000007E-2</v>
      </c>
      <c r="H509" t="e">
        <f>_xlfn.XLOOKUP($B509,'2022'!$E$5:$E$6914,'2022'!$F$5:$F$6914)</f>
        <v>#N/A</v>
      </c>
    </row>
    <row r="510" spans="2:8" x14ac:dyDescent="0.25">
      <c r="B510">
        <v>507</v>
      </c>
      <c r="C510" t="e">
        <f>_xlfn.XLOOKUP($B510,'2007'!$E$5:$E$10000,'2007'!$F$5:$F$10000)</f>
        <v>#N/A</v>
      </c>
      <c r="D510" t="e">
        <f>_xlfn.XLOOKUP($B510,'2010'!$E$5:$E$6900,'2010'!$F$5:$F$6900)</f>
        <v>#N/A</v>
      </c>
      <c r="E510">
        <f>_xlfn.XLOOKUP($B510,'2013'!$E$5:$E$6900,'2013'!$F$5:$F$6900)</f>
        <v>-0.13999999999999996</v>
      </c>
      <c r="F510">
        <f>_xlfn.XLOOKUP($B510,'2016'!$E$5:$E$6900,'2016'!$F$5:$F$6900)</f>
        <v>-8.0000000000000016E-2</v>
      </c>
      <c r="G510" t="e">
        <f>_xlfn.XLOOKUP($B510,'2019'!$E$5:$E$6900,'2019'!$F$5:$F$6900)</f>
        <v>#N/A</v>
      </c>
      <c r="H510">
        <f>_xlfn.XLOOKUP($B510,'2022'!$E$5:$E$6914,'2022'!$F$5:$F$6914)</f>
        <v>6.0000000000000053E-2</v>
      </c>
    </row>
    <row r="511" spans="2:8" x14ac:dyDescent="0.25">
      <c r="B511">
        <v>508</v>
      </c>
      <c r="C511" t="e">
        <f>_xlfn.XLOOKUP($B511,'2007'!$E$5:$E$10000,'2007'!$F$5:$F$10000)</f>
        <v>#N/A</v>
      </c>
      <c r="D511" t="e">
        <f>_xlfn.XLOOKUP($B511,'2010'!$E$5:$E$6900,'2010'!$F$5:$F$6900)</f>
        <v>#N/A</v>
      </c>
      <c r="E511" t="e">
        <f>_xlfn.XLOOKUP($B511,'2013'!$E$5:$E$6900,'2013'!$F$5:$F$6900)</f>
        <v>#N/A</v>
      </c>
      <c r="F511" t="e">
        <f>_xlfn.XLOOKUP($B511,'2016'!$E$5:$E$6900,'2016'!$F$5:$F$6900)</f>
        <v>#N/A</v>
      </c>
      <c r="G511" t="e">
        <f>_xlfn.XLOOKUP($B511,'2019'!$E$5:$E$6900,'2019'!$F$5:$F$6900)</f>
        <v>#N/A</v>
      </c>
      <c r="H511" t="e">
        <f>_xlfn.XLOOKUP($B511,'2022'!$E$5:$E$6914,'2022'!$F$5:$F$6914)</f>
        <v>#N/A</v>
      </c>
    </row>
    <row r="512" spans="2:8" x14ac:dyDescent="0.25">
      <c r="B512">
        <v>509</v>
      </c>
      <c r="C512" t="e">
        <f>_xlfn.XLOOKUP($B512,'2007'!$E$5:$E$10000,'2007'!$F$5:$F$10000)</f>
        <v>#N/A</v>
      </c>
      <c r="D512" t="e">
        <f>_xlfn.XLOOKUP($B512,'2010'!$E$5:$E$6900,'2010'!$F$5:$F$6900)</f>
        <v>#N/A</v>
      </c>
      <c r="E512" t="e">
        <f>_xlfn.XLOOKUP($B512,'2013'!$E$5:$E$6900,'2013'!$F$5:$F$6900)</f>
        <v>#N/A</v>
      </c>
      <c r="F512" t="e">
        <f>_xlfn.XLOOKUP($B512,'2016'!$E$5:$E$6900,'2016'!$F$5:$F$6900)</f>
        <v>#N/A</v>
      </c>
      <c r="G512" t="e">
        <f>_xlfn.XLOOKUP($B512,'2019'!$E$5:$E$6900,'2019'!$F$5:$F$6900)</f>
        <v>#N/A</v>
      </c>
      <c r="H512">
        <f>_xlfn.XLOOKUP($B512,'2022'!$E$5:$E$6914,'2022'!$F$5:$F$6914)</f>
        <v>8.0000000000000016E-2</v>
      </c>
    </row>
    <row r="513" spans="2:8" x14ac:dyDescent="0.25">
      <c r="B513">
        <v>510</v>
      </c>
      <c r="C513" t="e">
        <f>_xlfn.XLOOKUP($B513,'2007'!$E$5:$E$10000,'2007'!$F$5:$F$10000)</f>
        <v>#N/A</v>
      </c>
      <c r="D513" t="e">
        <f>_xlfn.XLOOKUP($B513,'2010'!$E$5:$E$6900,'2010'!$F$5:$F$6900)</f>
        <v>#N/A</v>
      </c>
      <c r="E513">
        <f>_xlfn.XLOOKUP($B513,'2013'!$E$5:$E$6900,'2013'!$F$5:$F$6900)</f>
        <v>-0.13999999999999996</v>
      </c>
      <c r="F513" t="e">
        <f>_xlfn.XLOOKUP($B513,'2016'!$E$5:$E$6900,'2016'!$F$5:$F$6900)</f>
        <v>#N/A</v>
      </c>
      <c r="G513" t="e">
        <f>_xlfn.XLOOKUP($B513,'2019'!$E$5:$E$6900,'2019'!$F$5:$F$6900)</f>
        <v>#N/A</v>
      </c>
      <c r="H513" t="e">
        <f>_xlfn.XLOOKUP($B513,'2022'!$E$5:$E$6914,'2022'!$F$5:$F$6914)</f>
        <v>#N/A</v>
      </c>
    </row>
    <row r="514" spans="2:8" x14ac:dyDescent="0.25">
      <c r="B514">
        <v>511</v>
      </c>
      <c r="C514" t="e">
        <f>_xlfn.XLOOKUP($B514,'2007'!$E$5:$E$10000,'2007'!$F$5:$F$10000)</f>
        <v>#N/A</v>
      </c>
      <c r="D514" t="e">
        <f>_xlfn.XLOOKUP($B514,'2010'!$E$5:$E$6900,'2010'!$F$5:$F$6900)</f>
        <v>#N/A</v>
      </c>
      <c r="E514" t="e">
        <f>_xlfn.XLOOKUP($B514,'2013'!$E$5:$E$6900,'2013'!$F$5:$F$6900)</f>
        <v>#N/A</v>
      </c>
      <c r="F514" t="e">
        <f>_xlfn.XLOOKUP($B514,'2016'!$E$5:$E$6900,'2016'!$F$5:$F$6900)</f>
        <v>#N/A</v>
      </c>
      <c r="G514">
        <f>_xlfn.XLOOKUP($B514,'2019'!$E$5:$E$6900,'2019'!$F$5:$F$6900)</f>
        <v>9.9999999999999534E-3</v>
      </c>
      <c r="H514" t="e">
        <f>_xlfn.XLOOKUP($B514,'2022'!$E$5:$E$6914,'2022'!$F$5:$F$6914)</f>
        <v>#N/A</v>
      </c>
    </row>
    <row r="515" spans="2:8" x14ac:dyDescent="0.25">
      <c r="B515">
        <v>512</v>
      </c>
      <c r="C515">
        <f>_xlfn.XLOOKUP($B515,'2007'!$E$5:$E$10000,'2007'!$F$5:$F$10000)</f>
        <v>0.15999999999999998</v>
      </c>
      <c r="D515">
        <f>_xlfn.XLOOKUP($B515,'2010'!$E$5:$E$6900,'2010'!$F$5:$F$6900)</f>
        <v>-8.0000000000000016E-2</v>
      </c>
      <c r="E515" t="e">
        <f>_xlfn.XLOOKUP($B515,'2013'!$E$5:$E$6900,'2013'!$F$5:$F$6900)</f>
        <v>#N/A</v>
      </c>
      <c r="F515" t="e">
        <f>_xlfn.XLOOKUP($B515,'2016'!$E$5:$E$6900,'2016'!$F$5:$F$6900)</f>
        <v>#N/A</v>
      </c>
      <c r="G515" t="e">
        <f>_xlfn.XLOOKUP($B515,'2019'!$E$5:$E$6900,'2019'!$F$5:$F$6900)</f>
        <v>#N/A</v>
      </c>
      <c r="H515" t="e">
        <f>_xlfn.XLOOKUP($B515,'2022'!$E$5:$E$6914,'2022'!$F$5:$F$6914)</f>
        <v>#N/A</v>
      </c>
    </row>
    <row r="516" spans="2:8" x14ac:dyDescent="0.25">
      <c r="B516">
        <v>513</v>
      </c>
      <c r="C516" t="e">
        <f>_xlfn.XLOOKUP($B516,'2007'!$E$5:$E$10000,'2007'!$F$5:$F$10000)</f>
        <v>#N/A</v>
      </c>
      <c r="D516" t="e">
        <f>_xlfn.XLOOKUP($B516,'2010'!$E$5:$E$6900,'2010'!$F$5:$F$6900)</f>
        <v>#N/A</v>
      </c>
      <c r="E516" t="e">
        <f>_xlfn.XLOOKUP($B516,'2013'!$E$5:$E$6900,'2013'!$F$5:$F$6900)</f>
        <v>#N/A</v>
      </c>
      <c r="F516">
        <f>_xlfn.XLOOKUP($B516,'2016'!$E$5:$E$6900,'2016'!$F$5:$F$6900)</f>
        <v>-6.0000000000000053E-2</v>
      </c>
      <c r="G516">
        <f>_xlfn.XLOOKUP($B516,'2019'!$E$5:$E$6900,'2019'!$F$5:$F$6900)</f>
        <v>4.0000000000000036E-2</v>
      </c>
      <c r="H516" t="e">
        <f>_xlfn.XLOOKUP($B516,'2022'!$E$5:$E$6914,'2022'!$F$5:$F$6914)</f>
        <v>#N/A</v>
      </c>
    </row>
    <row r="517" spans="2:8" x14ac:dyDescent="0.25">
      <c r="B517">
        <v>514</v>
      </c>
      <c r="C517" t="e">
        <f>_xlfn.XLOOKUP($B517,'2007'!$E$5:$E$10000,'2007'!$F$5:$F$10000)</f>
        <v>#N/A</v>
      </c>
      <c r="D517" t="e">
        <f>_xlfn.XLOOKUP($B517,'2010'!$E$5:$E$6900,'2010'!$F$5:$F$6900)</f>
        <v>#N/A</v>
      </c>
      <c r="E517" t="e">
        <f>_xlfn.XLOOKUP($B517,'2013'!$E$5:$E$6900,'2013'!$F$5:$F$6900)</f>
        <v>#N/A</v>
      </c>
      <c r="F517">
        <f>_xlfn.XLOOKUP($B517,'2016'!$E$5:$E$6900,'2016'!$F$5:$F$6900)</f>
        <v>-8.0000000000000016E-2</v>
      </c>
      <c r="G517" t="e">
        <f>_xlfn.XLOOKUP($B517,'2019'!$E$5:$E$6900,'2019'!$F$5:$F$6900)</f>
        <v>#N/A</v>
      </c>
      <c r="H517" t="e">
        <f>_xlfn.XLOOKUP($B517,'2022'!$E$5:$E$6914,'2022'!$F$5:$F$6914)</f>
        <v>#N/A</v>
      </c>
    </row>
    <row r="518" spans="2:8" x14ac:dyDescent="0.25">
      <c r="B518">
        <v>515</v>
      </c>
      <c r="C518" t="e">
        <f>_xlfn.XLOOKUP($B518,'2007'!$E$5:$E$10000,'2007'!$F$5:$F$10000)</f>
        <v>#N/A</v>
      </c>
      <c r="D518">
        <f>_xlfn.XLOOKUP($B518,'2010'!$E$5:$E$6900,'2010'!$F$5:$F$6900)</f>
        <v>-7.0000000000000007E-2</v>
      </c>
      <c r="E518" t="e">
        <f>_xlfn.XLOOKUP($B518,'2013'!$E$5:$E$6900,'2013'!$F$5:$F$6900)</f>
        <v>#N/A</v>
      </c>
      <c r="F518">
        <f>_xlfn.XLOOKUP($B518,'2016'!$E$5:$E$6900,'2016'!$F$5:$F$6900)</f>
        <v>-6.0000000000000053E-2</v>
      </c>
      <c r="G518" t="e">
        <f>_xlfn.XLOOKUP($B518,'2019'!$E$5:$E$6900,'2019'!$F$5:$F$6900)</f>
        <v>#N/A</v>
      </c>
      <c r="H518" t="e">
        <f>_xlfn.XLOOKUP($B518,'2022'!$E$5:$E$6914,'2022'!$F$5:$F$6914)</f>
        <v>#N/A</v>
      </c>
    </row>
    <row r="519" spans="2:8" x14ac:dyDescent="0.25">
      <c r="B519">
        <v>516</v>
      </c>
      <c r="C519" t="e">
        <f>_xlfn.XLOOKUP($B519,'2007'!$E$5:$E$10000,'2007'!$F$5:$F$10000)</f>
        <v>#N/A</v>
      </c>
      <c r="D519" t="e">
        <f>_xlfn.XLOOKUP($B519,'2010'!$E$5:$E$6900,'2010'!$F$5:$F$6900)</f>
        <v>#N/A</v>
      </c>
      <c r="E519">
        <f>_xlfn.XLOOKUP($B519,'2013'!$E$5:$E$6900,'2013'!$F$5:$F$6900)</f>
        <v>-0.14999999999999997</v>
      </c>
      <c r="F519" t="e">
        <f>_xlfn.XLOOKUP($B519,'2016'!$E$5:$E$6900,'2016'!$F$5:$F$6900)</f>
        <v>#N/A</v>
      </c>
      <c r="G519" t="e">
        <f>_xlfn.XLOOKUP($B519,'2019'!$E$5:$E$6900,'2019'!$F$5:$F$6900)</f>
        <v>#N/A</v>
      </c>
      <c r="H519" t="e">
        <f>_xlfn.XLOOKUP($B519,'2022'!$E$5:$E$6914,'2022'!$F$5:$F$6914)</f>
        <v>#N/A</v>
      </c>
    </row>
    <row r="520" spans="2:8" x14ac:dyDescent="0.25">
      <c r="B520">
        <v>517</v>
      </c>
      <c r="C520" t="e">
        <f>_xlfn.XLOOKUP($B520,'2007'!$E$5:$E$10000,'2007'!$F$5:$F$10000)</f>
        <v>#N/A</v>
      </c>
      <c r="D520" t="e">
        <f>_xlfn.XLOOKUP($B520,'2010'!$E$5:$E$6900,'2010'!$F$5:$F$6900)</f>
        <v>#N/A</v>
      </c>
      <c r="E520" t="e">
        <f>_xlfn.XLOOKUP($B520,'2013'!$E$5:$E$6900,'2013'!$F$5:$F$6900)</f>
        <v>#N/A</v>
      </c>
      <c r="F520" t="e">
        <f>_xlfn.XLOOKUP($B520,'2016'!$E$5:$E$6900,'2016'!$F$5:$F$6900)</f>
        <v>#N/A</v>
      </c>
      <c r="G520" t="e">
        <f>_xlfn.XLOOKUP($B520,'2019'!$E$5:$E$6900,'2019'!$F$5:$F$6900)</f>
        <v>#N/A</v>
      </c>
      <c r="H520" t="e">
        <f>_xlfn.XLOOKUP($B520,'2022'!$E$5:$E$6914,'2022'!$F$5:$F$6914)</f>
        <v>#N/A</v>
      </c>
    </row>
    <row r="521" spans="2:8" x14ac:dyDescent="0.25">
      <c r="B521">
        <v>518</v>
      </c>
      <c r="C521" t="e">
        <f>_xlfn.XLOOKUP($B521,'2007'!$E$5:$E$10000,'2007'!$F$5:$F$10000)</f>
        <v>#N/A</v>
      </c>
      <c r="D521" t="e">
        <f>_xlfn.XLOOKUP($B521,'2010'!$E$5:$E$6900,'2010'!$F$5:$F$6900)</f>
        <v>#N/A</v>
      </c>
      <c r="E521" t="e">
        <f>_xlfn.XLOOKUP($B521,'2013'!$E$5:$E$6900,'2013'!$F$5:$F$6900)</f>
        <v>#N/A</v>
      </c>
      <c r="F521" t="e">
        <f>_xlfn.XLOOKUP($B521,'2016'!$E$5:$E$6900,'2016'!$F$5:$F$6900)</f>
        <v>#N/A</v>
      </c>
      <c r="G521" t="e">
        <f>_xlfn.XLOOKUP($B521,'2019'!$E$5:$E$6900,'2019'!$F$5:$F$6900)</f>
        <v>#N/A</v>
      </c>
      <c r="H521" t="e">
        <f>_xlfn.XLOOKUP($B521,'2022'!$E$5:$E$6914,'2022'!$F$5:$F$6914)</f>
        <v>#N/A</v>
      </c>
    </row>
    <row r="522" spans="2:8" x14ac:dyDescent="0.25">
      <c r="B522">
        <v>519</v>
      </c>
      <c r="C522" t="e">
        <f>_xlfn.XLOOKUP($B522,'2007'!$E$5:$E$10000,'2007'!$F$5:$F$10000)</f>
        <v>#N/A</v>
      </c>
      <c r="D522">
        <f>_xlfn.XLOOKUP($B522,'2010'!$E$5:$E$6900,'2010'!$F$5:$F$6900)</f>
        <v>-8.0000000000000016E-2</v>
      </c>
      <c r="E522">
        <f>_xlfn.XLOOKUP($B522,'2013'!$E$5:$E$6900,'2013'!$F$5:$F$6900)</f>
        <v>-6.0000000000000053E-2</v>
      </c>
      <c r="F522">
        <f>_xlfn.XLOOKUP($B522,'2016'!$E$5:$E$6900,'2016'!$F$5:$F$6900)</f>
        <v>-6.0000000000000053E-2</v>
      </c>
      <c r="G522" t="e">
        <f>_xlfn.XLOOKUP($B522,'2019'!$E$5:$E$6900,'2019'!$F$5:$F$6900)</f>
        <v>#N/A</v>
      </c>
      <c r="H522">
        <f>_xlfn.XLOOKUP($B522,'2022'!$E$5:$E$6914,'2022'!$F$5:$F$6914)</f>
        <v>-1.0000000000000009E-2</v>
      </c>
    </row>
    <row r="523" spans="2:8" x14ac:dyDescent="0.25">
      <c r="B523">
        <v>520</v>
      </c>
      <c r="C523" t="e">
        <f>_xlfn.XLOOKUP($B523,'2007'!$E$5:$E$10000,'2007'!$F$5:$F$10000)</f>
        <v>#N/A</v>
      </c>
      <c r="D523" t="e">
        <f>_xlfn.XLOOKUP($B523,'2010'!$E$5:$E$6900,'2010'!$F$5:$F$6900)</f>
        <v>#N/A</v>
      </c>
      <c r="E523" t="e">
        <f>_xlfn.XLOOKUP($B523,'2013'!$E$5:$E$6900,'2013'!$F$5:$F$6900)</f>
        <v>#N/A</v>
      </c>
      <c r="F523" t="e">
        <f>_xlfn.XLOOKUP($B523,'2016'!$E$5:$E$6900,'2016'!$F$5:$F$6900)</f>
        <v>#N/A</v>
      </c>
      <c r="G523">
        <f>_xlfn.XLOOKUP($B523,'2019'!$E$5:$E$6900,'2019'!$F$5:$F$6900)</f>
        <v>2.9999999999999971E-2</v>
      </c>
      <c r="H523" t="e">
        <f>_xlfn.XLOOKUP($B523,'2022'!$E$5:$E$6914,'2022'!$F$5:$F$6914)</f>
        <v>#N/A</v>
      </c>
    </row>
    <row r="524" spans="2:8" x14ac:dyDescent="0.25">
      <c r="B524">
        <v>521</v>
      </c>
      <c r="C524" t="e">
        <f>_xlfn.XLOOKUP($B524,'2007'!$E$5:$E$10000,'2007'!$F$5:$F$10000)</f>
        <v>#N/A</v>
      </c>
      <c r="D524" t="e">
        <f>_xlfn.XLOOKUP($B524,'2010'!$E$5:$E$6900,'2010'!$F$5:$F$6900)</f>
        <v>#N/A</v>
      </c>
      <c r="E524" t="e">
        <f>_xlfn.XLOOKUP($B524,'2013'!$E$5:$E$6900,'2013'!$F$5:$F$6900)</f>
        <v>#N/A</v>
      </c>
      <c r="F524">
        <f>_xlfn.XLOOKUP($B524,'2016'!$E$5:$E$6900,'2016'!$F$5:$F$6900)</f>
        <v>-0.10000000000000003</v>
      </c>
      <c r="G524" t="e">
        <f>_xlfn.XLOOKUP($B524,'2019'!$E$5:$E$6900,'2019'!$F$5:$F$6900)</f>
        <v>#N/A</v>
      </c>
      <c r="H524" t="e">
        <f>_xlfn.XLOOKUP($B524,'2022'!$E$5:$E$6914,'2022'!$F$5:$F$6914)</f>
        <v>#N/A</v>
      </c>
    </row>
    <row r="525" spans="2:8" x14ac:dyDescent="0.25">
      <c r="B525">
        <v>522</v>
      </c>
      <c r="C525" t="e">
        <f>_xlfn.XLOOKUP($B525,'2007'!$E$5:$E$10000,'2007'!$F$5:$F$10000)</f>
        <v>#N/A</v>
      </c>
      <c r="D525" t="e">
        <f>_xlfn.XLOOKUP($B525,'2010'!$E$5:$E$6900,'2010'!$F$5:$F$6900)</f>
        <v>#N/A</v>
      </c>
      <c r="E525" t="e">
        <f>_xlfn.XLOOKUP($B525,'2013'!$E$5:$E$6900,'2013'!$F$5:$F$6900)</f>
        <v>#N/A</v>
      </c>
      <c r="F525" t="e">
        <f>_xlfn.XLOOKUP($B525,'2016'!$E$5:$E$6900,'2016'!$F$5:$F$6900)</f>
        <v>#N/A</v>
      </c>
      <c r="G525" t="e">
        <f>_xlfn.XLOOKUP($B525,'2019'!$E$5:$E$6900,'2019'!$F$5:$F$6900)</f>
        <v>#N/A</v>
      </c>
      <c r="H525" t="e">
        <f>_xlfn.XLOOKUP($B525,'2022'!$E$5:$E$6914,'2022'!$F$5:$F$6914)</f>
        <v>#N/A</v>
      </c>
    </row>
    <row r="526" spans="2:8" x14ac:dyDescent="0.25">
      <c r="B526">
        <v>523</v>
      </c>
      <c r="C526" t="e">
        <f>_xlfn.XLOOKUP($B526,'2007'!$E$5:$E$10000,'2007'!$F$5:$F$10000)</f>
        <v>#N/A</v>
      </c>
      <c r="D526" t="e">
        <f>_xlfn.XLOOKUP($B526,'2010'!$E$5:$E$6900,'2010'!$F$5:$F$6900)</f>
        <v>#N/A</v>
      </c>
      <c r="E526" t="e">
        <f>_xlfn.XLOOKUP($B526,'2013'!$E$5:$E$6900,'2013'!$F$5:$F$6900)</f>
        <v>#N/A</v>
      </c>
      <c r="F526" t="e">
        <f>_xlfn.XLOOKUP($B526,'2016'!$E$5:$E$6900,'2016'!$F$5:$F$6900)</f>
        <v>#N/A</v>
      </c>
      <c r="G526" t="e">
        <f>_xlfn.XLOOKUP($B526,'2019'!$E$5:$E$6900,'2019'!$F$5:$F$6900)</f>
        <v>#N/A</v>
      </c>
      <c r="H526" t="e">
        <f>_xlfn.XLOOKUP($B526,'2022'!$E$5:$E$6914,'2022'!$F$5:$F$6914)</f>
        <v>#N/A</v>
      </c>
    </row>
    <row r="527" spans="2:8" x14ac:dyDescent="0.25">
      <c r="B527">
        <v>524</v>
      </c>
      <c r="C527" t="e">
        <f>_xlfn.XLOOKUP($B527,'2007'!$E$5:$E$10000,'2007'!$F$5:$F$10000)</f>
        <v>#N/A</v>
      </c>
      <c r="D527" t="e">
        <f>_xlfn.XLOOKUP($B527,'2010'!$E$5:$E$6900,'2010'!$F$5:$F$6900)</f>
        <v>#N/A</v>
      </c>
      <c r="E527" t="e">
        <f>_xlfn.XLOOKUP($B527,'2013'!$E$5:$E$6900,'2013'!$F$5:$F$6900)</f>
        <v>#N/A</v>
      </c>
      <c r="F527" t="e">
        <f>_xlfn.XLOOKUP($B527,'2016'!$E$5:$E$6900,'2016'!$F$5:$F$6900)</f>
        <v>#N/A</v>
      </c>
      <c r="G527" t="e">
        <f>_xlfn.XLOOKUP($B527,'2019'!$E$5:$E$6900,'2019'!$F$5:$F$6900)</f>
        <v>#N/A</v>
      </c>
      <c r="H527" t="e">
        <f>_xlfn.XLOOKUP($B527,'2022'!$E$5:$E$6914,'2022'!$F$5:$F$6914)</f>
        <v>#N/A</v>
      </c>
    </row>
    <row r="528" spans="2:8" x14ac:dyDescent="0.25">
      <c r="B528">
        <v>525</v>
      </c>
      <c r="C528" t="e">
        <f>_xlfn.XLOOKUP($B528,'2007'!$E$5:$E$10000,'2007'!$F$5:$F$10000)</f>
        <v>#N/A</v>
      </c>
      <c r="D528">
        <f>_xlfn.XLOOKUP($B528,'2010'!$E$5:$E$6900,'2010'!$F$5:$F$6900)</f>
        <v>-8.0000000000000016E-2</v>
      </c>
      <c r="E528" t="e">
        <f>_xlfn.XLOOKUP($B528,'2013'!$E$5:$E$6900,'2013'!$F$5:$F$6900)</f>
        <v>#N/A</v>
      </c>
      <c r="F528" t="e">
        <f>_xlfn.XLOOKUP($B528,'2016'!$E$5:$E$6900,'2016'!$F$5:$F$6900)</f>
        <v>#N/A</v>
      </c>
      <c r="G528" t="e">
        <f>_xlfn.XLOOKUP($B528,'2019'!$E$5:$E$6900,'2019'!$F$5:$F$6900)</f>
        <v>#N/A</v>
      </c>
      <c r="H528" t="e">
        <f>_xlfn.XLOOKUP($B528,'2022'!$E$5:$E$6914,'2022'!$F$5:$F$6914)</f>
        <v>#N/A</v>
      </c>
    </row>
    <row r="529" spans="2:8" x14ac:dyDescent="0.25">
      <c r="B529">
        <v>526</v>
      </c>
      <c r="C529">
        <f>_xlfn.XLOOKUP($B529,'2007'!$E$5:$E$10000,'2007'!$F$5:$F$10000)</f>
        <v>0.10000000000000003</v>
      </c>
      <c r="D529">
        <f>_xlfn.XLOOKUP($B529,'2010'!$E$5:$E$6900,'2010'!$F$5:$F$6900)</f>
        <v>2.0000000000000018E-2</v>
      </c>
      <c r="E529" t="e">
        <f>_xlfn.XLOOKUP($B529,'2013'!$E$5:$E$6900,'2013'!$F$5:$F$6900)</f>
        <v>#N/A</v>
      </c>
      <c r="F529">
        <f>_xlfn.XLOOKUP($B529,'2016'!$E$5:$E$6900,'2016'!$F$5:$F$6900)</f>
        <v>0</v>
      </c>
      <c r="G529" t="e">
        <f>_xlfn.XLOOKUP($B529,'2019'!$E$5:$E$6900,'2019'!$F$5:$F$6900)</f>
        <v>#N/A</v>
      </c>
      <c r="H529">
        <f>_xlfn.XLOOKUP($B529,'2022'!$E$5:$E$6914,'2022'!$F$5:$F$6914)</f>
        <v>1.9999999999999962E-2</v>
      </c>
    </row>
    <row r="530" spans="2:8" x14ac:dyDescent="0.25">
      <c r="B530">
        <v>527</v>
      </c>
      <c r="C530" t="e">
        <f>_xlfn.XLOOKUP($B530,'2007'!$E$5:$E$10000,'2007'!$F$5:$F$10000)</f>
        <v>#N/A</v>
      </c>
      <c r="D530" t="e">
        <f>_xlfn.XLOOKUP($B530,'2010'!$E$5:$E$6900,'2010'!$F$5:$F$6900)</f>
        <v>#N/A</v>
      </c>
      <c r="E530" t="e">
        <f>_xlfn.XLOOKUP($B530,'2013'!$E$5:$E$6900,'2013'!$F$5:$F$6900)</f>
        <v>#N/A</v>
      </c>
      <c r="F530" t="e">
        <f>_xlfn.XLOOKUP($B530,'2016'!$E$5:$E$6900,'2016'!$F$5:$F$6900)</f>
        <v>#N/A</v>
      </c>
      <c r="G530" t="e">
        <f>_xlfn.XLOOKUP($B530,'2019'!$E$5:$E$6900,'2019'!$F$5:$F$6900)</f>
        <v>#N/A</v>
      </c>
      <c r="H530" t="e">
        <f>_xlfn.XLOOKUP($B530,'2022'!$E$5:$E$6914,'2022'!$F$5:$F$6914)</f>
        <v>#N/A</v>
      </c>
    </row>
    <row r="531" spans="2:8" x14ac:dyDescent="0.25">
      <c r="B531">
        <v>528</v>
      </c>
      <c r="C531" t="e">
        <f>_xlfn.XLOOKUP($B531,'2007'!$E$5:$E$10000,'2007'!$F$5:$F$10000)</f>
        <v>#N/A</v>
      </c>
      <c r="D531" t="e">
        <f>_xlfn.XLOOKUP($B531,'2010'!$E$5:$E$6900,'2010'!$F$5:$F$6900)</f>
        <v>#N/A</v>
      </c>
      <c r="E531" t="e">
        <f>_xlfn.XLOOKUP($B531,'2013'!$E$5:$E$6900,'2013'!$F$5:$F$6900)</f>
        <v>#N/A</v>
      </c>
      <c r="F531">
        <f>_xlfn.XLOOKUP($B531,'2016'!$E$5:$E$6900,'2016'!$F$5:$F$6900)</f>
        <v>-8.0000000000000016E-2</v>
      </c>
      <c r="G531" t="e">
        <f>_xlfn.XLOOKUP($B531,'2019'!$E$5:$E$6900,'2019'!$F$5:$F$6900)</f>
        <v>#N/A</v>
      </c>
      <c r="H531" t="e">
        <f>_xlfn.XLOOKUP($B531,'2022'!$E$5:$E$6914,'2022'!$F$5:$F$6914)</f>
        <v>#N/A</v>
      </c>
    </row>
    <row r="532" spans="2:8" x14ac:dyDescent="0.25">
      <c r="B532">
        <v>529</v>
      </c>
      <c r="C532" t="e">
        <f>_xlfn.XLOOKUP($B532,'2007'!$E$5:$E$10000,'2007'!$F$5:$F$10000)</f>
        <v>#N/A</v>
      </c>
      <c r="D532" t="e">
        <f>_xlfn.XLOOKUP($B532,'2010'!$E$5:$E$6900,'2010'!$F$5:$F$6900)</f>
        <v>#N/A</v>
      </c>
      <c r="E532" t="e">
        <f>_xlfn.XLOOKUP($B532,'2013'!$E$5:$E$6900,'2013'!$F$5:$F$6900)</f>
        <v>#N/A</v>
      </c>
      <c r="F532" t="e">
        <f>_xlfn.XLOOKUP($B532,'2016'!$E$5:$E$6900,'2016'!$F$5:$F$6900)</f>
        <v>#N/A</v>
      </c>
      <c r="G532" t="e">
        <f>_xlfn.XLOOKUP($B532,'2019'!$E$5:$E$6900,'2019'!$F$5:$F$6900)</f>
        <v>#N/A</v>
      </c>
      <c r="H532" t="e">
        <f>_xlfn.XLOOKUP($B532,'2022'!$E$5:$E$6914,'2022'!$F$5:$F$6914)</f>
        <v>#N/A</v>
      </c>
    </row>
    <row r="533" spans="2:8" x14ac:dyDescent="0.25">
      <c r="B533">
        <v>530</v>
      </c>
      <c r="C533" t="e">
        <f>_xlfn.XLOOKUP($B533,'2007'!$E$5:$E$10000,'2007'!$F$5:$F$10000)</f>
        <v>#N/A</v>
      </c>
      <c r="D533" t="e">
        <f>_xlfn.XLOOKUP($B533,'2010'!$E$5:$E$6900,'2010'!$F$5:$F$6900)</f>
        <v>#N/A</v>
      </c>
      <c r="E533" t="e">
        <f>_xlfn.XLOOKUP($B533,'2013'!$E$5:$E$6900,'2013'!$F$5:$F$6900)</f>
        <v>#N/A</v>
      </c>
      <c r="F533" t="e">
        <f>_xlfn.XLOOKUP($B533,'2016'!$E$5:$E$6900,'2016'!$F$5:$F$6900)</f>
        <v>#N/A</v>
      </c>
      <c r="G533" t="e">
        <f>_xlfn.XLOOKUP($B533,'2019'!$E$5:$E$6900,'2019'!$F$5:$F$6900)</f>
        <v>#N/A</v>
      </c>
      <c r="H533" t="e">
        <f>_xlfn.XLOOKUP($B533,'2022'!$E$5:$E$6914,'2022'!$F$5:$F$6914)</f>
        <v>#N/A</v>
      </c>
    </row>
    <row r="534" spans="2:8" x14ac:dyDescent="0.25">
      <c r="B534">
        <v>531</v>
      </c>
      <c r="C534" t="e">
        <f>_xlfn.XLOOKUP($B534,'2007'!$E$5:$E$10000,'2007'!$F$5:$F$10000)</f>
        <v>#N/A</v>
      </c>
      <c r="D534" t="e">
        <f>_xlfn.XLOOKUP($B534,'2010'!$E$5:$E$6900,'2010'!$F$5:$F$6900)</f>
        <v>#N/A</v>
      </c>
      <c r="E534" t="e">
        <f>_xlfn.XLOOKUP($B534,'2013'!$E$5:$E$6900,'2013'!$F$5:$F$6900)</f>
        <v>#N/A</v>
      </c>
      <c r="F534" t="e">
        <f>_xlfn.XLOOKUP($B534,'2016'!$E$5:$E$6900,'2016'!$F$5:$F$6900)</f>
        <v>#N/A</v>
      </c>
      <c r="G534" t="e">
        <f>_xlfn.XLOOKUP($B534,'2019'!$E$5:$E$6900,'2019'!$F$5:$F$6900)</f>
        <v>#N/A</v>
      </c>
      <c r="H534">
        <f>_xlfn.XLOOKUP($B534,'2022'!$E$5:$E$6914,'2022'!$F$5:$F$6914)</f>
        <v>4.0000000000000036E-2</v>
      </c>
    </row>
    <row r="535" spans="2:8" x14ac:dyDescent="0.25">
      <c r="B535">
        <v>532</v>
      </c>
      <c r="C535" t="e">
        <f>_xlfn.XLOOKUP($B535,'2007'!$E$5:$E$10000,'2007'!$F$5:$F$10000)</f>
        <v>#N/A</v>
      </c>
      <c r="D535">
        <f>_xlfn.XLOOKUP($B535,'2010'!$E$5:$E$6900,'2010'!$F$5:$F$6900)</f>
        <v>-6.0000000000000053E-2</v>
      </c>
      <c r="E535" t="e">
        <f>_xlfn.XLOOKUP($B535,'2013'!$E$5:$E$6900,'2013'!$F$5:$F$6900)</f>
        <v>#N/A</v>
      </c>
      <c r="F535" t="e">
        <f>_xlfn.XLOOKUP($B535,'2016'!$E$5:$E$6900,'2016'!$F$5:$F$6900)</f>
        <v>#N/A</v>
      </c>
      <c r="G535" t="e">
        <f>_xlfn.XLOOKUP($B535,'2019'!$E$5:$E$6900,'2019'!$F$5:$F$6900)</f>
        <v>#N/A</v>
      </c>
      <c r="H535" t="e">
        <f>_xlfn.XLOOKUP($B535,'2022'!$E$5:$E$6914,'2022'!$F$5:$F$6914)</f>
        <v>#N/A</v>
      </c>
    </row>
    <row r="536" spans="2:8" x14ac:dyDescent="0.25">
      <c r="B536">
        <v>533</v>
      </c>
      <c r="C536" t="e">
        <f>_xlfn.XLOOKUP($B536,'2007'!$E$5:$E$10000,'2007'!$F$5:$F$10000)</f>
        <v>#N/A</v>
      </c>
      <c r="D536">
        <f>_xlfn.XLOOKUP($B536,'2010'!$E$5:$E$6900,'2010'!$F$5:$F$6900)</f>
        <v>-3.0000000000000027E-2</v>
      </c>
      <c r="E536">
        <f>_xlfn.XLOOKUP($B536,'2013'!$E$5:$E$6900,'2013'!$F$5:$F$6900)</f>
        <v>-2.0000000000000018E-2</v>
      </c>
      <c r="F536">
        <f>_xlfn.XLOOKUP($B536,'2016'!$E$5:$E$6900,'2016'!$F$5:$F$6900)</f>
        <v>-6.0000000000000053E-2</v>
      </c>
      <c r="G536" t="e">
        <f>_xlfn.XLOOKUP($B536,'2019'!$E$5:$E$6900,'2019'!$F$5:$F$6900)</f>
        <v>#N/A</v>
      </c>
      <c r="H536">
        <f>_xlfn.XLOOKUP($B536,'2022'!$E$5:$E$6914,'2022'!$F$5:$F$6914)</f>
        <v>0.13999999999999996</v>
      </c>
    </row>
    <row r="537" spans="2:8" x14ac:dyDescent="0.25">
      <c r="B537">
        <v>534</v>
      </c>
      <c r="C537" t="e">
        <f>_xlfn.XLOOKUP($B537,'2007'!$E$5:$E$10000,'2007'!$F$5:$F$10000)</f>
        <v>#N/A</v>
      </c>
      <c r="D537" t="e">
        <f>_xlfn.XLOOKUP($B537,'2010'!$E$5:$E$6900,'2010'!$F$5:$F$6900)</f>
        <v>#N/A</v>
      </c>
      <c r="E537" t="e">
        <f>_xlfn.XLOOKUP($B537,'2013'!$E$5:$E$6900,'2013'!$F$5:$F$6900)</f>
        <v>#N/A</v>
      </c>
      <c r="F537" t="e">
        <f>_xlfn.XLOOKUP($B537,'2016'!$E$5:$E$6900,'2016'!$F$5:$F$6900)</f>
        <v>#N/A</v>
      </c>
      <c r="G537">
        <f>_xlfn.XLOOKUP($B537,'2019'!$E$5:$E$6900,'2019'!$F$5:$F$6900)</f>
        <v>2.9999999999999971E-2</v>
      </c>
      <c r="H537" t="e">
        <f>_xlfn.XLOOKUP($B537,'2022'!$E$5:$E$6914,'2022'!$F$5:$F$6914)</f>
        <v>#N/A</v>
      </c>
    </row>
    <row r="538" spans="2:8" x14ac:dyDescent="0.25">
      <c r="B538">
        <v>535</v>
      </c>
      <c r="C538" t="e">
        <f>_xlfn.XLOOKUP($B538,'2007'!$E$5:$E$10000,'2007'!$F$5:$F$10000)</f>
        <v>#N/A</v>
      </c>
      <c r="D538" t="e">
        <f>_xlfn.XLOOKUP($B538,'2010'!$E$5:$E$6900,'2010'!$F$5:$F$6900)</f>
        <v>#N/A</v>
      </c>
      <c r="E538" t="e">
        <f>_xlfn.XLOOKUP($B538,'2013'!$E$5:$E$6900,'2013'!$F$5:$F$6900)</f>
        <v>#N/A</v>
      </c>
      <c r="F538">
        <f>_xlfn.XLOOKUP($B538,'2016'!$E$5:$E$6900,'2016'!$F$5:$F$6900)</f>
        <v>-6.0000000000000053E-2</v>
      </c>
      <c r="G538" t="e">
        <f>_xlfn.XLOOKUP($B538,'2019'!$E$5:$E$6900,'2019'!$F$5:$F$6900)</f>
        <v>#N/A</v>
      </c>
      <c r="H538" t="e">
        <f>_xlfn.XLOOKUP($B538,'2022'!$E$5:$E$6914,'2022'!$F$5:$F$6914)</f>
        <v>#N/A</v>
      </c>
    </row>
    <row r="539" spans="2:8" x14ac:dyDescent="0.25">
      <c r="B539">
        <v>536</v>
      </c>
      <c r="C539" t="e">
        <f>_xlfn.XLOOKUP($B539,'2007'!$E$5:$E$10000,'2007'!$F$5:$F$10000)</f>
        <v>#N/A</v>
      </c>
      <c r="D539">
        <f>_xlfn.XLOOKUP($B539,'2010'!$E$5:$E$6900,'2010'!$F$5:$F$6900)</f>
        <v>-0.11000000000000004</v>
      </c>
      <c r="E539" t="e">
        <f>_xlfn.XLOOKUP($B539,'2013'!$E$5:$E$6900,'2013'!$F$5:$F$6900)</f>
        <v>#N/A</v>
      </c>
      <c r="F539" t="e">
        <f>_xlfn.XLOOKUP($B539,'2016'!$E$5:$E$6900,'2016'!$F$5:$F$6900)</f>
        <v>#N/A</v>
      </c>
      <c r="G539" t="e">
        <f>_xlfn.XLOOKUP($B539,'2019'!$E$5:$E$6900,'2019'!$F$5:$F$6900)</f>
        <v>#N/A</v>
      </c>
      <c r="H539" t="e">
        <f>_xlfn.XLOOKUP($B539,'2022'!$E$5:$E$6914,'2022'!$F$5:$F$6914)</f>
        <v>#N/A</v>
      </c>
    </row>
    <row r="540" spans="2:8" x14ac:dyDescent="0.25">
      <c r="B540">
        <v>537</v>
      </c>
      <c r="C540" t="e">
        <f>_xlfn.XLOOKUP($B540,'2007'!$E$5:$E$10000,'2007'!$F$5:$F$10000)</f>
        <v>#N/A</v>
      </c>
      <c r="D540" t="e">
        <f>_xlfn.XLOOKUP($B540,'2010'!$E$5:$E$6900,'2010'!$F$5:$F$6900)</f>
        <v>#N/A</v>
      </c>
      <c r="E540" t="e">
        <f>_xlfn.XLOOKUP($B540,'2013'!$E$5:$E$6900,'2013'!$F$5:$F$6900)</f>
        <v>#N/A</v>
      </c>
      <c r="F540" t="e">
        <f>_xlfn.XLOOKUP($B540,'2016'!$E$5:$E$6900,'2016'!$F$5:$F$6900)</f>
        <v>#N/A</v>
      </c>
      <c r="G540" t="e">
        <f>_xlfn.XLOOKUP($B540,'2019'!$E$5:$E$6900,'2019'!$F$5:$F$6900)</f>
        <v>#N/A</v>
      </c>
      <c r="H540" t="e">
        <f>_xlfn.XLOOKUP($B540,'2022'!$E$5:$E$6914,'2022'!$F$5:$F$6914)</f>
        <v>#N/A</v>
      </c>
    </row>
    <row r="541" spans="2:8" x14ac:dyDescent="0.25">
      <c r="B541">
        <v>538</v>
      </c>
      <c r="C541" t="e">
        <f>_xlfn.XLOOKUP($B541,'2007'!$E$5:$E$10000,'2007'!$F$5:$F$10000)</f>
        <v>#N/A</v>
      </c>
      <c r="D541">
        <f>_xlfn.XLOOKUP($B541,'2010'!$E$5:$E$6900,'2010'!$F$5:$F$6900)</f>
        <v>-8.0000000000000016E-2</v>
      </c>
      <c r="E541" t="e">
        <f>_xlfn.XLOOKUP($B541,'2013'!$E$5:$E$6900,'2013'!$F$5:$F$6900)</f>
        <v>#N/A</v>
      </c>
      <c r="F541" t="e">
        <f>_xlfn.XLOOKUP($B541,'2016'!$E$5:$E$6900,'2016'!$F$5:$F$6900)</f>
        <v>#N/A</v>
      </c>
      <c r="G541" t="e">
        <f>_xlfn.XLOOKUP($B541,'2019'!$E$5:$E$6900,'2019'!$F$5:$F$6900)</f>
        <v>#N/A</v>
      </c>
      <c r="H541" t="e">
        <f>_xlfn.XLOOKUP($B541,'2022'!$E$5:$E$6914,'2022'!$F$5:$F$6914)</f>
        <v>#N/A</v>
      </c>
    </row>
    <row r="542" spans="2:8" x14ac:dyDescent="0.25">
      <c r="B542">
        <v>539</v>
      </c>
      <c r="C542" t="e">
        <f>_xlfn.XLOOKUP($B542,'2007'!$E$5:$E$10000,'2007'!$F$5:$F$10000)</f>
        <v>#N/A</v>
      </c>
      <c r="D542" t="e">
        <f>_xlfn.XLOOKUP($B542,'2010'!$E$5:$E$6900,'2010'!$F$5:$F$6900)</f>
        <v>#N/A</v>
      </c>
      <c r="E542">
        <f>_xlfn.XLOOKUP($B542,'2013'!$E$5:$E$6900,'2013'!$F$5:$F$6900)</f>
        <v>-7.0000000000000007E-2</v>
      </c>
      <c r="F542" t="e">
        <f>_xlfn.XLOOKUP($B542,'2016'!$E$5:$E$6900,'2016'!$F$5:$F$6900)</f>
        <v>#N/A</v>
      </c>
      <c r="G542">
        <f>_xlfn.XLOOKUP($B542,'2019'!$E$5:$E$6900,'2019'!$F$5:$F$6900)</f>
        <v>-2.0000000000000018E-2</v>
      </c>
      <c r="H542" t="e">
        <f>_xlfn.XLOOKUP($B542,'2022'!$E$5:$E$6914,'2022'!$F$5:$F$6914)</f>
        <v>#N/A</v>
      </c>
    </row>
    <row r="543" spans="2:8" x14ac:dyDescent="0.25">
      <c r="B543">
        <v>540</v>
      </c>
      <c r="C543">
        <f>_xlfn.XLOOKUP($B543,'2007'!$E$5:$E$10000,'2007'!$F$5:$F$10000)</f>
        <v>0.12000000000000005</v>
      </c>
      <c r="D543">
        <f>_xlfn.XLOOKUP($B543,'2010'!$E$5:$E$6900,'2010'!$F$5:$F$6900)</f>
        <v>-0.10000000000000003</v>
      </c>
      <c r="E543" t="e">
        <f>_xlfn.XLOOKUP($B543,'2013'!$E$5:$E$6900,'2013'!$F$5:$F$6900)</f>
        <v>#N/A</v>
      </c>
      <c r="F543" t="e">
        <f>_xlfn.XLOOKUP($B543,'2016'!$E$5:$E$6900,'2016'!$F$5:$F$6900)</f>
        <v>#N/A</v>
      </c>
      <c r="G543" t="e">
        <f>_xlfn.XLOOKUP($B543,'2019'!$E$5:$E$6900,'2019'!$F$5:$F$6900)</f>
        <v>#N/A</v>
      </c>
      <c r="H543">
        <f>_xlfn.XLOOKUP($B543,'2022'!$E$5:$E$6914,'2022'!$F$5:$F$6914)</f>
        <v>2.0000000000000018E-2</v>
      </c>
    </row>
    <row r="544" spans="2:8" x14ac:dyDescent="0.25">
      <c r="B544">
        <v>541</v>
      </c>
      <c r="C544" t="e">
        <f>_xlfn.XLOOKUP($B544,'2007'!$E$5:$E$10000,'2007'!$F$5:$F$10000)</f>
        <v>#N/A</v>
      </c>
      <c r="D544" t="e">
        <f>_xlfn.XLOOKUP($B544,'2010'!$E$5:$E$6900,'2010'!$F$5:$F$6900)</f>
        <v>#N/A</v>
      </c>
      <c r="E544" t="e">
        <f>_xlfn.XLOOKUP($B544,'2013'!$E$5:$E$6900,'2013'!$F$5:$F$6900)</f>
        <v>#N/A</v>
      </c>
      <c r="F544" t="e">
        <f>_xlfn.XLOOKUP($B544,'2016'!$E$5:$E$6900,'2016'!$F$5:$F$6900)</f>
        <v>#N/A</v>
      </c>
      <c r="G544" t="e">
        <f>_xlfn.XLOOKUP($B544,'2019'!$E$5:$E$6900,'2019'!$F$5:$F$6900)</f>
        <v>#N/A</v>
      </c>
      <c r="H544" t="e">
        <f>_xlfn.XLOOKUP($B544,'2022'!$E$5:$E$6914,'2022'!$F$5:$F$6914)</f>
        <v>#N/A</v>
      </c>
    </row>
    <row r="545" spans="2:8" x14ac:dyDescent="0.25">
      <c r="B545">
        <v>542</v>
      </c>
      <c r="C545" t="e">
        <f>_xlfn.XLOOKUP($B545,'2007'!$E$5:$E$10000,'2007'!$F$5:$F$10000)</f>
        <v>#N/A</v>
      </c>
      <c r="D545" t="e">
        <f>_xlfn.XLOOKUP($B545,'2010'!$E$5:$E$6900,'2010'!$F$5:$F$6900)</f>
        <v>#N/A</v>
      </c>
      <c r="E545" t="e">
        <f>_xlfn.XLOOKUP($B545,'2013'!$E$5:$E$6900,'2013'!$F$5:$F$6900)</f>
        <v>#N/A</v>
      </c>
      <c r="F545" t="e">
        <f>_xlfn.XLOOKUP($B545,'2016'!$E$5:$E$6900,'2016'!$F$5:$F$6900)</f>
        <v>#N/A</v>
      </c>
      <c r="G545" t="e">
        <f>_xlfn.XLOOKUP($B545,'2019'!$E$5:$E$6900,'2019'!$F$5:$F$6900)</f>
        <v>#N/A</v>
      </c>
      <c r="H545">
        <f>_xlfn.XLOOKUP($B545,'2022'!$E$5:$E$6914,'2022'!$F$5:$F$6914)</f>
        <v>2.0000000000000018E-2</v>
      </c>
    </row>
    <row r="546" spans="2:8" x14ac:dyDescent="0.25">
      <c r="B546">
        <v>543</v>
      </c>
      <c r="C546" t="e">
        <f>_xlfn.XLOOKUP($B546,'2007'!$E$5:$E$10000,'2007'!$F$5:$F$10000)</f>
        <v>#N/A</v>
      </c>
      <c r="D546" t="e">
        <f>_xlfn.XLOOKUP($B546,'2010'!$E$5:$E$6900,'2010'!$F$5:$F$6900)</f>
        <v>#N/A</v>
      </c>
      <c r="E546" t="e">
        <f>_xlfn.XLOOKUP($B546,'2013'!$E$5:$E$6900,'2013'!$F$5:$F$6900)</f>
        <v>#N/A</v>
      </c>
      <c r="F546" t="e">
        <f>_xlfn.XLOOKUP($B546,'2016'!$E$5:$E$6900,'2016'!$F$5:$F$6900)</f>
        <v>#N/A</v>
      </c>
      <c r="G546" t="e">
        <f>_xlfn.XLOOKUP($B546,'2019'!$E$5:$E$6900,'2019'!$F$5:$F$6900)</f>
        <v>#N/A</v>
      </c>
      <c r="H546" t="e">
        <f>_xlfn.XLOOKUP($B546,'2022'!$E$5:$E$6914,'2022'!$F$5:$F$6914)</f>
        <v>#N/A</v>
      </c>
    </row>
    <row r="547" spans="2:8" x14ac:dyDescent="0.25">
      <c r="B547">
        <v>544</v>
      </c>
      <c r="C547" t="e">
        <f>_xlfn.XLOOKUP($B547,'2007'!$E$5:$E$10000,'2007'!$F$5:$F$10000)</f>
        <v>#N/A</v>
      </c>
      <c r="D547" t="e">
        <f>_xlfn.XLOOKUP($B547,'2010'!$E$5:$E$6900,'2010'!$F$5:$F$6900)</f>
        <v>#N/A</v>
      </c>
      <c r="E547" t="e">
        <f>_xlfn.XLOOKUP($B547,'2013'!$E$5:$E$6900,'2013'!$F$5:$F$6900)</f>
        <v>#N/A</v>
      </c>
      <c r="F547" t="e">
        <f>_xlfn.XLOOKUP($B547,'2016'!$E$5:$E$6900,'2016'!$F$5:$F$6900)</f>
        <v>#N/A</v>
      </c>
      <c r="G547" t="e">
        <f>_xlfn.XLOOKUP($B547,'2019'!$E$5:$E$6900,'2019'!$F$5:$F$6900)</f>
        <v>#N/A</v>
      </c>
      <c r="H547" t="e">
        <f>_xlfn.XLOOKUP($B547,'2022'!$E$5:$E$6914,'2022'!$F$5:$F$6914)</f>
        <v>#N/A</v>
      </c>
    </row>
    <row r="548" spans="2:8" x14ac:dyDescent="0.25">
      <c r="B548">
        <v>545</v>
      </c>
      <c r="C548" t="e">
        <f>_xlfn.XLOOKUP($B548,'2007'!$E$5:$E$10000,'2007'!$F$5:$F$10000)</f>
        <v>#N/A</v>
      </c>
      <c r="D548" t="e">
        <f>_xlfn.XLOOKUP($B548,'2010'!$E$5:$E$6900,'2010'!$F$5:$F$6900)</f>
        <v>#N/A</v>
      </c>
      <c r="E548" t="e">
        <f>_xlfn.XLOOKUP($B548,'2013'!$E$5:$E$6900,'2013'!$F$5:$F$6900)</f>
        <v>#N/A</v>
      </c>
      <c r="F548" t="e">
        <f>_xlfn.XLOOKUP($B548,'2016'!$E$5:$E$6900,'2016'!$F$5:$F$6900)</f>
        <v>#N/A</v>
      </c>
      <c r="G548" t="e">
        <f>_xlfn.XLOOKUP($B548,'2019'!$E$5:$E$6900,'2019'!$F$5:$F$6900)</f>
        <v>#N/A</v>
      </c>
      <c r="H548" t="e">
        <f>_xlfn.XLOOKUP($B548,'2022'!$E$5:$E$6914,'2022'!$F$5:$F$6914)</f>
        <v>#N/A</v>
      </c>
    </row>
    <row r="549" spans="2:8" x14ac:dyDescent="0.25">
      <c r="B549">
        <v>546</v>
      </c>
      <c r="C549" t="e">
        <f>_xlfn.XLOOKUP($B549,'2007'!$E$5:$E$10000,'2007'!$F$5:$F$10000)</f>
        <v>#N/A</v>
      </c>
      <c r="D549" t="e">
        <f>_xlfn.XLOOKUP($B549,'2010'!$E$5:$E$6900,'2010'!$F$5:$F$6900)</f>
        <v>#N/A</v>
      </c>
      <c r="E549" t="e">
        <f>_xlfn.XLOOKUP($B549,'2013'!$E$5:$E$6900,'2013'!$F$5:$F$6900)</f>
        <v>#N/A</v>
      </c>
      <c r="F549" t="e">
        <f>_xlfn.XLOOKUP($B549,'2016'!$E$5:$E$6900,'2016'!$F$5:$F$6900)</f>
        <v>#N/A</v>
      </c>
      <c r="G549" t="e">
        <f>_xlfn.XLOOKUP($B549,'2019'!$E$5:$E$6900,'2019'!$F$5:$F$6900)</f>
        <v>#N/A</v>
      </c>
      <c r="H549" t="e">
        <f>_xlfn.XLOOKUP($B549,'2022'!$E$5:$E$6914,'2022'!$F$5:$F$6914)</f>
        <v>#N/A</v>
      </c>
    </row>
    <row r="550" spans="2:8" x14ac:dyDescent="0.25">
      <c r="B550">
        <v>547</v>
      </c>
      <c r="C550" t="e">
        <f>_xlfn.XLOOKUP($B550,'2007'!$E$5:$E$10000,'2007'!$F$5:$F$10000)</f>
        <v>#N/A</v>
      </c>
      <c r="D550">
        <f>_xlfn.XLOOKUP($B550,'2010'!$E$5:$E$6900,'2010'!$F$5:$F$6900)</f>
        <v>-0.10000000000000003</v>
      </c>
      <c r="E550">
        <f>_xlfn.XLOOKUP($B550,'2013'!$E$5:$E$6900,'2013'!$F$5:$F$6900)</f>
        <v>-6.0000000000000053E-2</v>
      </c>
      <c r="F550" t="e">
        <f>_xlfn.XLOOKUP($B550,'2016'!$E$5:$E$6900,'2016'!$F$5:$F$6900)</f>
        <v>#N/A</v>
      </c>
      <c r="G550" t="e">
        <f>_xlfn.XLOOKUP($B550,'2019'!$E$5:$E$6900,'2019'!$F$5:$F$6900)</f>
        <v>#N/A</v>
      </c>
      <c r="H550">
        <f>_xlfn.XLOOKUP($B550,'2022'!$E$5:$E$6914,'2022'!$F$5:$F$6914)</f>
        <v>-1.0000000000000009E-2</v>
      </c>
    </row>
    <row r="551" spans="2:8" x14ac:dyDescent="0.25">
      <c r="B551">
        <v>548</v>
      </c>
      <c r="C551" t="e">
        <f>_xlfn.XLOOKUP($B551,'2007'!$E$5:$E$10000,'2007'!$F$5:$F$10000)</f>
        <v>#N/A</v>
      </c>
      <c r="D551" t="e">
        <f>_xlfn.XLOOKUP($B551,'2010'!$E$5:$E$6900,'2010'!$F$5:$F$6900)</f>
        <v>#N/A</v>
      </c>
      <c r="E551" t="e">
        <f>_xlfn.XLOOKUP($B551,'2013'!$E$5:$E$6900,'2013'!$F$5:$F$6900)</f>
        <v>#N/A</v>
      </c>
      <c r="F551" t="e">
        <f>_xlfn.XLOOKUP($B551,'2016'!$E$5:$E$6900,'2016'!$F$5:$F$6900)</f>
        <v>#N/A</v>
      </c>
      <c r="G551">
        <f>_xlfn.XLOOKUP($B551,'2019'!$E$5:$E$6900,'2019'!$F$5:$F$6900)</f>
        <v>1.0000000000000009E-2</v>
      </c>
      <c r="H551" t="e">
        <f>_xlfn.XLOOKUP($B551,'2022'!$E$5:$E$6914,'2022'!$F$5:$F$6914)</f>
        <v>#N/A</v>
      </c>
    </row>
    <row r="552" spans="2:8" x14ac:dyDescent="0.25">
      <c r="B552">
        <v>549</v>
      </c>
      <c r="C552" t="e">
        <f>_xlfn.XLOOKUP($B552,'2007'!$E$5:$E$10000,'2007'!$F$5:$F$10000)</f>
        <v>#N/A</v>
      </c>
      <c r="D552" t="e">
        <f>_xlfn.XLOOKUP($B552,'2010'!$E$5:$E$6900,'2010'!$F$5:$F$6900)</f>
        <v>#N/A</v>
      </c>
      <c r="E552">
        <f>_xlfn.XLOOKUP($B552,'2013'!$E$5:$E$6900,'2013'!$F$5:$F$6900)</f>
        <v>-4.0000000000000036E-2</v>
      </c>
      <c r="F552" t="e">
        <f>_xlfn.XLOOKUP($B552,'2016'!$E$5:$E$6900,'2016'!$F$5:$F$6900)</f>
        <v>#N/A</v>
      </c>
      <c r="G552" t="e">
        <f>_xlfn.XLOOKUP($B552,'2019'!$E$5:$E$6900,'2019'!$F$5:$F$6900)</f>
        <v>#N/A</v>
      </c>
      <c r="H552" t="e">
        <f>_xlfn.XLOOKUP($B552,'2022'!$E$5:$E$6914,'2022'!$F$5:$F$6914)</f>
        <v>#N/A</v>
      </c>
    </row>
    <row r="553" spans="2:8" x14ac:dyDescent="0.25">
      <c r="B553">
        <v>550</v>
      </c>
      <c r="C553" t="e">
        <f>_xlfn.XLOOKUP($B553,'2007'!$E$5:$E$10000,'2007'!$F$5:$F$10000)</f>
        <v>#N/A</v>
      </c>
      <c r="D553" t="e">
        <f>_xlfn.XLOOKUP($B553,'2010'!$E$5:$E$6900,'2010'!$F$5:$F$6900)</f>
        <v>#N/A</v>
      </c>
      <c r="E553" t="e">
        <f>_xlfn.XLOOKUP($B553,'2013'!$E$5:$E$6900,'2013'!$F$5:$F$6900)</f>
        <v>#N/A</v>
      </c>
      <c r="F553" t="e">
        <f>_xlfn.XLOOKUP($B553,'2016'!$E$5:$E$6900,'2016'!$F$5:$F$6900)</f>
        <v>#N/A</v>
      </c>
      <c r="G553" t="e">
        <f>_xlfn.XLOOKUP($B553,'2019'!$E$5:$E$6900,'2019'!$F$5:$F$6900)</f>
        <v>#N/A</v>
      </c>
      <c r="H553" t="e">
        <f>_xlfn.XLOOKUP($B553,'2022'!$E$5:$E$6914,'2022'!$F$5:$F$6914)</f>
        <v>#N/A</v>
      </c>
    </row>
    <row r="554" spans="2:8" x14ac:dyDescent="0.25">
      <c r="B554">
        <v>551</v>
      </c>
      <c r="C554" t="e">
        <f>_xlfn.XLOOKUP($B554,'2007'!$E$5:$E$10000,'2007'!$F$5:$F$10000)</f>
        <v>#N/A</v>
      </c>
      <c r="D554">
        <f>_xlfn.XLOOKUP($B554,'2010'!$E$5:$E$6900,'2010'!$F$5:$F$6900)</f>
        <v>-6.0000000000000053E-2</v>
      </c>
      <c r="E554" t="e">
        <f>_xlfn.XLOOKUP($B554,'2013'!$E$5:$E$6900,'2013'!$F$5:$F$6900)</f>
        <v>#N/A</v>
      </c>
      <c r="F554" t="e">
        <f>_xlfn.XLOOKUP($B554,'2016'!$E$5:$E$6900,'2016'!$F$5:$F$6900)</f>
        <v>#N/A</v>
      </c>
      <c r="G554" t="e">
        <f>_xlfn.XLOOKUP($B554,'2019'!$E$5:$E$6900,'2019'!$F$5:$F$6900)</f>
        <v>#N/A</v>
      </c>
      <c r="H554" t="e">
        <f>_xlfn.XLOOKUP($B554,'2022'!$E$5:$E$6914,'2022'!$F$5:$F$6914)</f>
        <v>#N/A</v>
      </c>
    </row>
    <row r="555" spans="2:8" x14ac:dyDescent="0.25">
      <c r="B555">
        <v>552</v>
      </c>
      <c r="C555" t="e">
        <f>_xlfn.XLOOKUP($B555,'2007'!$E$5:$E$10000,'2007'!$F$5:$F$10000)</f>
        <v>#N/A</v>
      </c>
      <c r="D555">
        <f>_xlfn.XLOOKUP($B555,'2010'!$E$5:$E$6900,'2010'!$F$5:$F$6900)</f>
        <v>-8.0000000000000016E-2</v>
      </c>
      <c r="E555" t="e">
        <f>_xlfn.XLOOKUP($B555,'2013'!$E$5:$E$6900,'2013'!$F$5:$F$6900)</f>
        <v>#N/A</v>
      </c>
      <c r="F555" t="e">
        <f>_xlfn.XLOOKUP($B555,'2016'!$E$5:$E$6900,'2016'!$F$5:$F$6900)</f>
        <v>#N/A</v>
      </c>
      <c r="G555" t="e">
        <f>_xlfn.XLOOKUP($B555,'2019'!$E$5:$E$6900,'2019'!$F$5:$F$6900)</f>
        <v>#N/A</v>
      </c>
      <c r="H555">
        <f>_xlfn.XLOOKUP($B555,'2022'!$E$5:$E$6914,'2022'!$F$5:$F$6914)</f>
        <v>0</v>
      </c>
    </row>
    <row r="556" spans="2:8" x14ac:dyDescent="0.25">
      <c r="B556">
        <v>553</v>
      </c>
      <c r="C556" t="e">
        <f>_xlfn.XLOOKUP($B556,'2007'!$E$5:$E$10000,'2007'!$F$5:$F$10000)</f>
        <v>#N/A</v>
      </c>
      <c r="D556" t="e">
        <f>_xlfn.XLOOKUP($B556,'2010'!$E$5:$E$6900,'2010'!$F$5:$F$6900)</f>
        <v>#N/A</v>
      </c>
      <c r="E556" t="e">
        <f>_xlfn.XLOOKUP($B556,'2013'!$E$5:$E$6900,'2013'!$F$5:$F$6900)</f>
        <v>#N/A</v>
      </c>
      <c r="F556" t="e">
        <f>_xlfn.XLOOKUP($B556,'2016'!$E$5:$E$6900,'2016'!$F$5:$F$6900)</f>
        <v>#N/A</v>
      </c>
      <c r="G556" t="e">
        <f>_xlfn.XLOOKUP($B556,'2019'!$E$5:$E$6900,'2019'!$F$5:$F$6900)</f>
        <v>#N/A</v>
      </c>
      <c r="H556" t="e">
        <f>_xlfn.XLOOKUP($B556,'2022'!$E$5:$E$6914,'2022'!$F$5:$F$6914)</f>
        <v>#N/A</v>
      </c>
    </row>
    <row r="557" spans="2:8" x14ac:dyDescent="0.25">
      <c r="B557">
        <v>554</v>
      </c>
      <c r="C557">
        <f>_xlfn.XLOOKUP($B557,'2007'!$E$5:$E$10000,'2007'!$F$5:$F$10000)</f>
        <v>0.10000000000000003</v>
      </c>
      <c r="D557">
        <f>_xlfn.XLOOKUP($B557,'2010'!$E$5:$E$6900,'2010'!$F$5:$F$6900)</f>
        <v>0</v>
      </c>
      <c r="E557" t="e">
        <f>_xlfn.XLOOKUP($B557,'2013'!$E$5:$E$6900,'2013'!$F$5:$F$6900)</f>
        <v>#N/A</v>
      </c>
      <c r="F557" t="e">
        <f>_xlfn.XLOOKUP($B557,'2016'!$E$5:$E$6900,'2016'!$F$5:$F$6900)</f>
        <v>#N/A</v>
      </c>
      <c r="G557">
        <f>_xlfn.XLOOKUP($B557,'2019'!$E$5:$E$6900,'2019'!$F$5:$F$6900)</f>
        <v>2.0000000000000018E-2</v>
      </c>
      <c r="H557">
        <f>_xlfn.XLOOKUP($B557,'2022'!$E$5:$E$6914,'2022'!$F$5:$F$6914)</f>
        <v>1.0000000000000009E-2</v>
      </c>
    </row>
    <row r="558" spans="2:8" x14ac:dyDescent="0.25">
      <c r="B558">
        <v>555</v>
      </c>
      <c r="C558" t="e">
        <f>_xlfn.XLOOKUP($B558,'2007'!$E$5:$E$10000,'2007'!$F$5:$F$10000)</f>
        <v>#N/A</v>
      </c>
      <c r="D558" t="e">
        <f>_xlfn.XLOOKUP($B558,'2010'!$E$5:$E$6900,'2010'!$F$5:$F$6900)</f>
        <v>#N/A</v>
      </c>
      <c r="E558" t="e">
        <f>_xlfn.XLOOKUP($B558,'2013'!$E$5:$E$6900,'2013'!$F$5:$F$6900)</f>
        <v>#N/A</v>
      </c>
      <c r="F558" t="e">
        <f>_xlfn.XLOOKUP($B558,'2016'!$E$5:$E$6900,'2016'!$F$5:$F$6900)</f>
        <v>#N/A</v>
      </c>
      <c r="G558" t="e">
        <f>_xlfn.XLOOKUP($B558,'2019'!$E$5:$E$6900,'2019'!$F$5:$F$6900)</f>
        <v>#N/A</v>
      </c>
      <c r="H558" t="e">
        <f>_xlfn.XLOOKUP($B558,'2022'!$E$5:$E$6914,'2022'!$F$5:$F$6914)</f>
        <v>#N/A</v>
      </c>
    </row>
    <row r="559" spans="2:8" x14ac:dyDescent="0.25">
      <c r="B559">
        <v>556</v>
      </c>
      <c r="C559" t="e">
        <f>_xlfn.XLOOKUP($B559,'2007'!$E$5:$E$10000,'2007'!$F$5:$F$10000)</f>
        <v>#N/A</v>
      </c>
      <c r="D559" t="e">
        <f>_xlfn.XLOOKUP($B559,'2010'!$E$5:$E$6900,'2010'!$F$5:$F$6900)</f>
        <v>#N/A</v>
      </c>
      <c r="E559">
        <f>_xlfn.XLOOKUP($B559,'2013'!$E$5:$E$6900,'2013'!$F$5:$F$6900)</f>
        <v>-0.12000000000000005</v>
      </c>
      <c r="F559" t="e">
        <f>_xlfn.XLOOKUP($B559,'2016'!$E$5:$E$6900,'2016'!$F$5:$F$6900)</f>
        <v>#N/A</v>
      </c>
      <c r="G559" t="e">
        <f>_xlfn.XLOOKUP($B559,'2019'!$E$5:$E$6900,'2019'!$F$5:$F$6900)</f>
        <v>#N/A</v>
      </c>
      <c r="H559" t="e">
        <f>_xlfn.XLOOKUP($B559,'2022'!$E$5:$E$6914,'2022'!$F$5:$F$6914)</f>
        <v>#N/A</v>
      </c>
    </row>
    <row r="560" spans="2:8" x14ac:dyDescent="0.25">
      <c r="B560">
        <v>557</v>
      </c>
      <c r="C560" t="e">
        <f>_xlfn.XLOOKUP($B560,'2007'!$E$5:$E$10000,'2007'!$F$5:$F$10000)</f>
        <v>#N/A</v>
      </c>
      <c r="D560" t="e">
        <f>_xlfn.XLOOKUP($B560,'2010'!$E$5:$E$6900,'2010'!$F$5:$F$6900)</f>
        <v>#N/A</v>
      </c>
      <c r="E560" t="e">
        <f>_xlfn.XLOOKUP($B560,'2013'!$E$5:$E$6900,'2013'!$F$5:$F$6900)</f>
        <v>#N/A</v>
      </c>
      <c r="F560" t="e">
        <f>_xlfn.XLOOKUP($B560,'2016'!$E$5:$E$6900,'2016'!$F$5:$F$6900)</f>
        <v>#N/A</v>
      </c>
      <c r="G560" t="e">
        <f>_xlfn.XLOOKUP($B560,'2019'!$E$5:$E$6900,'2019'!$F$5:$F$6900)</f>
        <v>#N/A</v>
      </c>
      <c r="H560" t="e">
        <f>_xlfn.XLOOKUP($B560,'2022'!$E$5:$E$6914,'2022'!$F$5:$F$6914)</f>
        <v>#N/A</v>
      </c>
    </row>
    <row r="561" spans="2:8" x14ac:dyDescent="0.25">
      <c r="B561">
        <v>558</v>
      </c>
      <c r="C561" t="e">
        <f>_xlfn.XLOOKUP($B561,'2007'!$E$5:$E$10000,'2007'!$F$5:$F$10000)</f>
        <v>#N/A</v>
      </c>
      <c r="D561" t="e">
        <f>_xlfn.XLOOKUP($B561,'2010'!$E$5:$E$6900,'2010'!$F$5:$F$6900)</f>
        <v>#N/A</v>
      </c>
      <c r="E561" t="e">
        <f>_xlfn.XLOOKUP($B561,'2013'!$E$5:$E$6900,'2013'!$F$5:$F$6900)</f>
        <v>#N/A</v>
      </c>
      <c r="F561" t="e">
        <f>_xlfn.XLOOKUP($B561,'2016'!$E$5:$E$6900,'2016'!$F$5:$F$6900)</f>
        <v>#N/A</v>
      </c>
      <c r="G561" t="e">
        <f>_xlfn.XLOOKUP($B561,'2019'!$E$5:$E$6900,'2019'!$F$5:$F$6900)</f>
        <v>#N/A</v>
      </c>
      <c r="H561" t="e">
        <f>_xlfn.XLOOKUP($B561,'2022'!$E$5:$E$6914,'2022'!$F$5:$F$6914)</f>
        <v>#N/A</v>
      </c>
    </row>
    <row r="562" spans="2:8" x14ac:dyDescent="0.25">
      <c r="B562">
        <v>559</v>
      </c>
      <c r="C562" t="e">
        <f>_xlfn.XLOOKUP($B562,'2007'!$E$5:$E$10000,'2007'!$F$5:$F$10000)</f>
        <v>#N/A</v>
      </c>
      <c r="D562" t="e">
        <f>_xlfn.XLOOKUP($B562,'2010'!$E$5:$E$6900,'2010'!$F$5:$F$6900)</f>
        <v>#N/A</v>
      </c>
      <c r="E562" t="e">
        <f>_xlfn.XLOOKUP($B562,'2013'!$E$5:$E$6900,'2013'!$F$5:$F$6900)</f>
        <v>#N/A</v>
      </c>
      <c r="F562" t="e">
        <f>_xlfn.XLOOKUP($B562,'2016'!$E$5:$E$6900,'2016'!$F$5:$F$6900)</f>
        <v>#N/A</v>
      </c>
      <c r="G562" t="e">
        <f>_xlfn.XLOOKUP($B562,'2019'!$E$5:$E$6900,'2019'!$F$5:$F$6900)</f>
        <v>#N/A</v>
      </c>
      <c r="H562" t="e">
        <f>_xlfn.XLOOKUP($B562,'2022'!$E$5:$E$6914,'2022'!$F$5:$F$6914)</f>
        <v>#N/A</v>
      </c>
    </row>
    <row r="563" spans="2:8" x14ac:dyDescent="0.25">
      <c r="B563">
        <v>560</v>
      </c>
      <c r="C563" t="e">
        <f>_xlfn.XLOOKUP($B563,'2007'!$E$5:$E$10000,'2007'!$F$5:$F$10000)</f>
        <v>#N/A</v>
      </c>
      <c r="D563" t="e">
        <f>_xlfn.XLOOKUP($B563,'2010'!$E$5:$E$6900,'2010'!$F$5:$F$6900)</f>
        <v>#N/A</v>
      </c>
      <c r="E563" t="e">
        <f>_xlfn.XLOOKUP($B563,'2013'!$E$5:$E$6900,'2013'!$F$5:$F$6900)</f>
        <v>#N/A</v>
      </c>
      <c r="F563" t="e">
        <f>_xlfn.XLOOKUP($B563,'2016'!$E$5:$E$6900,'2016'!$F$5:$F$6900)</f>
        <v>#N/A</v>
      </c>
      <c r="G563">
        <f>_xlfn.XLOOKUP($B563,'2019'!$E$5:$E$6900,'2019'!$F$5:$F$6900)</f>
        <v>-1.9999999999999962E-2</v>
      </c>
      <c r="H563" t="e">
        <f>_xlfn.XLOOKUP($B563,'2022'!$E$5:$E$6914,'2022'!$F$5:$F$6914)</f>
        <v>#N/A</v>
      </c>
    </row>
    <row r="564" spans="2:8" x14ac:dyDescent="0.25">
      <c r="B564">
        <v>561</v>
      </c>
      <c r="C564" t="e">
        <f>_xlfn.XLOOKUP($B564,'2007'!$E$5:$E$10000,'2007'!$F$5:$F$10000)</f>
        <v>#N/A</v>
      </c>
      <c r="D564">
        <f>_xlfn.XLOOKUP($B564,'2010'!$E$5:$E$6900,'2010'!$F$5:$F$6900)</f>
        <v>0</v>
      </c>
      <c r="E564">
        <f>_xlfn.XLOOKUP($B564,'2013'!$E$5:$E$6900,'2013'!$F$5:$F$6900)</f>
        <v>-8.0000000000000016E-2</v>
      </c>
      <c r="F564" t="e">
        <f>_xlfn.XLOOKUP($B564,'2016'!$E$5:$E$6900,'2016'!$F$5:$F$6900)</f>
        <v>#N/A</v>
      </c>
      <c r="G564" t="e">
        <f>_xlfn.XLOOKUP($B564,'2019'!$E$5:$E$6900,'2019'!$F$5:$F$6900)</f>
        <v>#N/A</v>
      </c>
      <c r="H564">
        <f>_xlfn.XLOOKUP($B564,'2022'!$E$5:$E$6914,'2022'!$F$5:$F$6914)</f>
        <v>0.10000000000000003</v>
      </c>
    </row>
    <row r="565" spans="2:8" x14ac:dyDescent="0.25">
      <c r="B565">
        <v>562</v>
      </c>
      <c r="C565" t="e">
        <f>_xlfn.XLOOKUP($B565,'2007'!$E$5:$E$10000,'2007'!$F$5:$F$10000)</f>
        <v>#N/A</v>
      </c>
      <c r="D565" t="e">
        <f>_xlfn.XLOOKUP($B565,'2010'!$E$5:$E$6900,'2010'!$F$5:$F$6900)</f>
        <v>#N/A</v>
      </c>
      <c r="E565" t="e">
        <f>_xlfn.XLOOKUP($B565,'2013'!$E$5:$E$6900,'2013'!$F$5:$F$6900)</f>
        <v>#N/A</v>
      </c>
      <c r="F565">
        <f>_xlfn.XLOOKUP($B565,'2016'!$E$5:$E$6900,'2016'!$F$5:$F$6900)</f>
        <v>-6.0000000000000053E-2</v>
      </c>
      <c r="G565">
        <f>_xlfn.XLOOKUP($B565,'2019'!$E$5:$E$6900,'2019'!$F$5:$F$6900)</f>
        <v>2.0000000000000018E-2</v>
      </c>
      <c r="H565" t="e">
        <f>_xlfn.XLOOKUP($B565,'2022'!$E$5:$E$6914,'2022'!$F$5:$F$6914)</f>
        <v>#N/A</v>
      </c>
    </row>
    <row r="566" spans="2:8" x14ac:dyDescent="0.25">
      <c r="B566">
        <v>563</v>
      </c>
      <c r="C566" t="e">
        <f>_xlfn.XLOOKUP($B566,'2007'!$E$5:$E$10000,'2007'!$F$5:$F$10000)</f>
        <v>#N/A</v>
      </c>
      <c r="D566" t="e">
        <f>_xlfn.XLOOKUP($B566,'2010'!$E$5:$E$6900,'2010'!$F$5:$F$6900)</f>
        <v>#N/A</v>
      </c>
      <c r="E566" t="e">
        <f>_xlfn.XLOOKUP($B566,'2013'!$E$5:$E$6900,'2013'!$F$5:$F$6900)</f>
        <v>#N/A</v>
      </c>
      <c r="F566" t="e">
        <f>_xlfn.XLOOKUP($B566,'2016'!$E$5:$E$6900,'2016'!$F$5:$F$6900)</f>
        <v>#N/A</v>
      </c>
      <c r="G566" t="e">
        <f>_xlfn.XLOOKUP($B566,'2019'!$E$5:$E$6900,'2019'!$F$5:$F$6900)</f>
        <v>#N/A</v>
      </c>
      <c r="H566">
        <f>_xlfn.XLOOKUP($B566,'2022'!$E$5:$E$6914,'2022'!$F$5:$F$6914)</f>
        <v>2.0000000000000018E-2</v>
      </c>
    </row>
    <row r="567" spans="2:8" x14ac:dyDescent="0.25">
      <c r="B567">
        <v>564</v>
      </c>
      <c r="C567" t="e">
        <f>_xlfn.XLOOKUP($B567,'2007'!$E$5:$E$10000,'2007'!$F$5:$F$10000)</f>
        <v>#N/A</v>
      </c>
      <c r="D567" t="e">
        <f>_xlfn.XLOOKUP($B567,'2010'!$E$5:$E$6900,'2010'!$F$5:$F$6900)</f>
        <v>#N/A</v>
      </c>
      <c r="E567" t="e">
        <f>_xlfn.XLOOKUP($B567,'2013'!$E$5:$E$6900,'2013'!$F$5:$F$6900)</f>
        <v>#N/A</v>
      </c>
      <c r="F567" t="e">
        <f>_xlfn.XLOOKUP($B567,'2016'!$E$5:$E$6900,'2016'!$F$5:$F$6900)</f>
        <v>#N/A</v>
      </c>
      <c r="G567" t="e">
        <f>_xlfn.XLOOKUP($B567,'2019'!$E$5:$E$6900,'2019'!$F$5:$F$6900)</f>
        <v>#N/A</v>
      </c>
      <c r="H567" t="e">
        <f>_xlfn.XLOOKUP($B567,'2022'!$E$5:$E$6914,'2022'!$F$5:$F$6914)</f>
        <v>#N/A</v>
      </c>
    </row>
    <row r="568" spans="2:8" x14ac:dyDescent="0.25">
      <c r="B568">
        <v>565</v>
      </c>
      <c r="C568" t="e">
        <f>_xlfn.XLOOKUP($B568,'2007'!$E$5:$E$10000,'2007'!$F$5:$F$10000)</f>
        <v>#N/A</v>
      </c>
      <c r="D568" t="e">
        <f>_xlfn.XLOOKUP($B568,'2010'!$E$5:$E$6900,'2010'!$F$5:$F$6900)</f>
        <v>#N/A</v>
      </c>
      <c r="E568" t="e">
        <f>_xlfn.XLOOKUP($B568,'2013'!$E$5:$E$6900,'2013'!$F$5:$F$6900)</f>
        <v>#N/A</v>
      </c>
      <c r="F568" t="e">
        <f>_xlfn.XLOOKUP($B568,'2016'!$E$5:$E$6900,'2016'!$F$5:$F$6900)</f>
        <v>#N/A</v>
      </c>
      <c r="G568" t="e">
        <f>_xlfn.XLOOKUP($B568,'2019'!$E$5:$E$6900,'2019'!$F$5:$F$6900)</f>
        <v>#N/A</v>
      </c>
      <c r="H568" t="e">
        <f>_xlfn.XLOOKUP($B568,'2022'!$E$5:$E$6914,'2022'!$F$5:$F$6914)</f>
        <v>#N/A</v>
      </c>
    </row>
    <row r="569" spans="2:8" x14ac:dyDescent="0.25">
      <c r="B569">
        <v>566</v>
      </c>
      <c r="C569" t="e">
        <f>_xlfn.XLOOKUP($B569,'2007'!$E$5:$E$10000,'2007'!$F$5:$F$10000)</f>
        <v>#N/A</v>
      </c>
      <c r="D569" t="e">
        <f>_xlfn.XLOOKUP($B569,'2010'!$E$5:$E$6900,'2010'!$F$5:$F$6900)</f>
        <v>#N/A</v>
      </c>
      <c r="E569" t="e">
        <f>_xlfn.XLOOKUP($B569,'2013'!$E$5:$E$6900,'2013'!$F$5:$F$6900)</f>
        <v>#N/A</v>
      </c>
      <c r="F569" t="e">
        <f>_xlfn.XLOOKUP($B569,'2016'!$E$5:$E$6900,'2016'!$F$5:$F$6900)</f>
        <v>#N/A</v>
      </c>
      <c r="G569" t="e">
        <f>_xlfn.XLOOKUP($B569,'2019'!$E$5:$E$6900,'2019'!$F$5:$F$6900)</f>
        <v>#N/A</v>
      </c>
      <c r="H569" t="e">
        <f>_xlfn.XLOOKUP($B569,'2022'!$E$5:$E$6914,'2022'!$F$5:$F$6914)</f>
        <v>#N/A</v>
      </c>
    </row>
    <row r="570" spans="2:8" x14ac:dyDescent="0.25">
      <c r="B570">
        <v>567</v>
      </c>
      <c r="C570" t="e">
        <f>_xlfn.XLOOKUP($B570,'2007'!$E$5:$E$10000,'2007'!$F$5:$F$10000)</f>
        <v>#N/A</v>
      </c>
      <c r="D570" t="e">
        <f>_xlfn.XLOOKUP($B570,'2010'!$E$5:$E$6900,'2010'!$F$5:$F$6900)</f>
        <v>#N/A</v>
      </c>
      <c r="E570" t="e">
        <f>_xlfn.XLOOKUP($B570,'2013'!$E$5:$E$6900,'2013'!$F$5:$F$6900)</f>
        <v>#N/A</v>
      </c>
      <c r="F570" t="e">
        <f>_xlfn.XLOOKUP($B570,'2016'!$E$5:$E$6900,'2016'!$F$5:$F$6900)</f>
        <v>#N/A</v>
      </c>
      <c r="G570" t="e">
        <f>_xlfn.XLOOKUP($B570,'2019'!$E$5:$E$6900,'2019'!$F$5:$F$6900)</f>
        <v>#N/A</v>
      </c>
      <c r="H570" t="e">
        <f>_xlfn.XLOOKUP($B570,'2022'!$E$5:$E$6914,'2022'!$F$5:$F$6914)</f>
        <v>#N/A</v>
      </c>
    </row>
    <row r="571" spans="2:8" x14ac:dyDescent="0.25">
      <c r="B571">
        <v>568</v>
      </c>
      <c r="C571">
        <f>_xlfn.XLOOKUP($B571,'2007'!$E$5:$E$10000,'2007'!$F$5:$F$10000)</f>
        <v>6.0000000000000053E-2</v>
      </c>
      <c r="D571">
        <f>_xlfn.XLOOKUP($B571,'2010'!$E$5:$E$6900,'2010'!$F$5:$F$6900)</f>
        <v>-6.0000000000000053E-2</v>
      </c>
      <c r="E571">
        <f>_xlfn.XLOOKUP($B571,'2013'!$E$5:$E$6900,'2013'!$F$5:$F$6900)</f>
        <v>-6.0000000000000053E-2</v>
      </c>
      <c r="F571" t="e">
        <f>_xlfn.XLOOKUP($B571,'2016'!$E$5:$E$6900,'2016'!$F$5:$F$6900)</f>
        <v>#N/A</v>
      </c>
      <c r="G571" t="e">
        <f>_xlfn.XLOOKUP($B571,'2019'!$E$5:$E$6900,'2019'!$F$5:$F$6900)</f>
        <v>#N/A</v>
      </c>
      <c r="H571" t="e">
        <f>_xlfn.XLOOKUP($B571,'2022'!$E$5:$E$6914,'2022'!$F$5:$F$6914)</f>
        <v>#N/A</v>
      </c>
    </row>
    <row r="572" spans="2:8" x14ac:dyDescent="0.25">
      <c r="B572">
        <v>569</v>
      </c>
      <c r="C572" t="e">
        <f>_xlfn.XLOOKUP($B572,'2007'!$E$5:$E$10000,'2007'!$F$5:$F$10000)</f>
        <v>#N/A</v>
      </c>
      <c r="D572" t="e">
        <f>_xlfn.XLOOKUP($B572,'2010'!$E$5:$E$6900,'2010'!$F$5:$F$6900)</f>
        <v>#N/A</v>
      </c>
      <c r="E572" t="e">
        <f>_xlfn.XLOOKUP($B572,'2013'!$E$5:$E$6900,'2013'!$F$5:$F$6900)</f>
        <v>#N/A</v>
      </c>
      <c r="F572" t="e">
        <f>_xlfn.XLOOKUP($B572,'2016'!$E$5:$E$6900,'2016'!$F$5:$F$6900)</f>
        <v>#N/A</v>
      </c>
      <c r="G572" t="e">
        <f>_xlfn.XLOOKUP($B572,'2019'!$E$5:$E$6900,'2019'!$F$5:$F$6900)</f>
        <v>#N/A</v>
      </c>
      <c r="H572">
        <f>_xlfn.XLOOKUP($B572,'2022'!$E$5:$E$6914,'2022'!$F$5:$F$6914)</f>
        <v>2.9999999999999971E-2</v>
      </c>
    </row>
    <row r="573" spans="2:8" x14ac:dyDescent="0.25">
      <c r="B573">
        <v>570</v>
      </c>
      <c r="C573" t="e">
        <f>_xlfn.XLOOKUP($B573,'2007'!$E$5:$E$10000,'2007'!$F$5:$F$10000)</f>
        <v>#N/A</v>
      </c>
      <c r="D573" t="e">
        <f>_xlfn.XLOOKUP($B573,'2010'!$E$5:$E$6900,'2010'!$F$5:$F$6900)</f>
        <v>#N/A</v>
      </c>
      <c r="E573" t="e">
        <f>_xlfn.XLOOKUP($B573,'2013'!$E$5:$E$6900,'2013'!$F$5:$F$6900)</f>
        <v>#N/A</v>
      </c>
      <c r="F573" t="e">
        <f>_xlfn.XLOOKUP($B573,'2016'!$E$5:$E$6900,'2016'!$F$5:$F$6900)</f>
        <v>#N/A</v>
      </c>
      <c r="G573" t="e">
        <f>_xlfn.XLOOKUP($B573,'2019'!$E$5:$E$6900,'2019'!$F$5:$F$6900)</f>
        <v>#N/A</v>
      </c>
      <c r="H573" t="e">
        <f>_xlfn.XLOOKUP($B573,'2022'!$E$5:$E$6914,'2022'!$F$5:$F$6914)</f>
        <v>#N/A</v>
      </c>
    </row>
    <row r="574" spans="2:8" x14ac:dyDescent="0.25">
      <c r="B574">
        <v>571</v>
      </c>
      <c r="C574" t="e">
        <f>_xlfn.XLOOKUP($B574,'2007'!$E$5:$E$10000,'2007'!$F$5:$F$10000)</f>
        <v>#N/A</v>
      </c>
      <c r="D574" t="e">
        <f>_xlfn.XLOOKUP($B574,'2010'!$E$5:$E$6900,'2010'!$F$5:$F$6900)</f>
        <v>#N/A</v>
      </c>
      <c r="E574" t="e">
        <f>_xlfn.XLOOKUP($B574,'2013'!$E$5:$E$6900,'2013'!$F$5:$F$6900)</f>
        <v>#N/A</v>
      </c>
      <c r="F574" t="e">
        <f>_xlfn.XLOOKUP($B574,'2016'!$E$5:$E$6900,'2016'!$F$5:$F$6900)</f>
        <v>#N/A</v>
      </c>
      <c r="G574" t="e">
        <f>_xlfn.XLOOKUP($B574,'2019'!$E$5:$E$6900,'2019'!$F$5:$F$6900)</f>
        <v>#N/A</v>
      </c>
      <c r="H574" t="e">
        <f>_xlfn.XLOOKUP($B574,'2022'!$E$5:$E$6914,'2022'!$F$5:$F$6914)</f>
        <v>#N/A</v>
      </c>
    </row>
    <row r="575" spans="2:8" x14ac:dyDescent="0.25">
      <c r="B575">
        <v>572</v>
      </c>
      <c r="C575" t="e">
        <f>_xlfn.XLOOKUP($B575,'2007'!$E$5:$E$10000,'2007'!$F$5:$F$10000)</f>
        <v>#N/A</v>
      </c>
      <c r="D575" t="e">
        <f>_xlfn.XLOOKUP($B575,'2010'!$E$5:$E$6900,'2010'!$F$5:$F$6900)</f>
        <v>#N/A</v>
      </c>
      <c r="E575" t="e">
        <f>_xlfn.XLOOKUP($B575,'2013'!$E$5:$E$6900,'2013'!$F$5:$F$6900)</f>
        <v>#N/A</v>
      </c>
      <c r="F575">
        <f>_xlfn.XLOOKUP($B575,'2016'!$E$5:$E$6900,'2016'!$F$5:$F$6900)</f>
        <v>-4.0000000000000036E-2</v>
      </c>
      <c r="G575" t="e">
        <f>_xlfn.XLOOKUP($B575,'2019'!$E$5:$E$6900,'2019'!$F$5:$F$6900)</f>
        <v>#N/A</v>
      </c>
      <c r="H575" t="e">
        <f>_xlfn.XLOOKUP($B575,'2022'!$E$5:$E$6914,'2022'!$F$5:$F$6914)</f>
        <v>#N/A</v>
      </c>
    </row>
    <row r="576" spans="2:8" x14ac:dyDescent="0.25">
      <c r="B576">
        <v>573</v>
      </c>
      <c r="C576" t="e">
        <f>_xlfn.XLOOKUP($B576,'2007'!$E$5:$E$10000,'2007'!$F$5:$F$10000)</f>
        <v>#N/A</v>
      </c>
      <c r="D576" t="e">
        <f>_xlfn.XLOOKUP($B576,'2010'!$E$5:$E$6900,'2010'!$F$5:$F$6900)</f>
        <v>#N/A</v>
      </c>
      <c r="E576" t="e">
        <f>_xlfn.XLOOKUP($B576,'2013'!$E$5:$E$6900,'2013'!$F$5:$F$6900)</f>
        <v>#N/A</v>
      </c>
      <c r="F576" t="e">
        <f>_xlfn.XLOOKUP($B576,'2016'!$E$5:$E$6900,'2016'!$F$5:$F$6900)</f>
        <v>#N/A</v>
      </c>
      <c r="G576" t="e">
        <f>_xlfn.XLOOKUP($B576,'2019'!$E$5:$E$6900,'2019'!$F$5:$F$6900)</f>
        <v>#N/A</v>
      </c>
      <c r="H576">
        <f>_xlfn.XLOOKUP($B576,'2022'!$E$5:$E$6914,'2022'!$F$5:$F$6914)</f>
        <v>4.0000000000000036E-2</v>
      </c>
    </row>
    <row r="577" spans="2:8" x14ac:dyDescent="0.25">
      <c r="B577">
        <v>574</v>
      </c>
      <c r="C577" t="e">
        <f>_xlfn.XLOOKUP($B577,'2007'!$E$5:$E$10000,'2007'!$F$5:$F$10000)</f>
        <v>#N/A</v>
      </c>
      <c r="D577" t="e">
        <f>_xlfn.XLOOKUP($B577,'2010'!$E$5:$E$6900,'2010'!$F$5:$F$6900)</f>
        <v>#N/A</v>
      </c>
      <c r="E577" t="e">
        <f>_xlfn.XLOOKUP($B577,'2013'!$E$5:$E$6900,'2013'!$F$5:$F$6900)</f>
        <v>#N/A</v>
      </c>
      <c r="F577" t="e">
        <f>_xlfn.XLOOKUP($B577,'2016'!$E$5:$E$6900,'2016'!$F$5:$F$6900)</f>
        <v>#N/A</v>
      </c>
      <c r="G577" t="e">
        <f>_xlfn.XLOOKUP($B577,'2019'!$E$5:$E$6900,'2019'!$F$5:$F$6900)</f>
        <v>#N/A</v>
      </c>
      <c r="H577" t="e">
        <f>_xlfn.XLOOKUP($B577,'2022'!$E$5:$E$6914,'2022'!$F$5:$F$6914)</f>
        <v>#N/A</v>
      </c>
    </row>
    <row r="578" spans="2:8" x14ac:dyDescent="0.25">
      <c r="B578">
        <v>575</v>
      </c>
      <c r="C578" t="e">
        <f>_xlfn.XLOOKUP($B578,'2007'!$E$5:$E$10000,'2007'!$F$5:$F$10000)</f>
        <v>#N/A</v>
      </c>
      <c r="D578">
        <f>_xlfn.XLOOKUP($B578,'2010'!$E$5:$E$6900,'2010'!$F$5:$F$6900)</f>
        <v>-8.0000000000000016E-2</v>
      </c>
      <c r="E578" t="e">
        <f>_xlfn.XLOOKUP($B578,'2013'!$E$5:$E$6900,'2013'!$F$5:$F$6900)</f>
        <v>#N/A</v>
      </c>
      <c r="F578">
        <f>_xlfn.XLOOKUP($B578,'2016'!$E$5:$E$6900,'2016'!$F$5:$F$6900)</f>
        <v>-8.0000000000000016E-2</v>
      </c>
      <c r="G578" t="e">
        <f>_xlfn.XLOOKUP($B578,'2019'!$E$5:$E$6900,'2019'!$F$5:$F$6900)</f>
        <v>#N/A</v>
      </c>
      <c r="H578">
        <f>_xlfn.XLOOKUP($B578,'2022'!$E$5:$E$6914,'2022'!$F$5:$F$6914)</f>
        <v>0</v>
      </c>
    </row>
    <row r="579" spans="2:8" x14ac:dyDescent="0.25">
      <c r="B579">
        <v>576</v>
      </c>
      <c r="C579" t="e">
        <f>_xlfn.XLOOKUP($B579,'2007'!$E$5:$E$10000,'2007'!$F$5:$F$10000)</f>
        <v>#N/A</v>
      </c>
      <c r="D579" t="e">
        <f>_xlfn.XLOOKUP($B579,'2010'!$E$5:$E$6900,'2010'!$F$5:$F$6900)</f>
        <v>#N/A</v>
      </c>
      <c r="E579">
        <f>_xlfn.XLOOKUP($B579,'2013'!$E$5:$E$6900,'2013'!$F$5:$F$6900)</f>
        <v>-8.0000000000000016E-2</v>
      </c>
      <c r="F579" t="e">
        <f>_xlfn.XLOOKUP($B579,'2016'!$E$5:$E$6900,'2016'!$F$5:$F$6900)</f>
        <v>#N/A</v>
      </c>
      <c r="G579">
        <f>_xlfn.XLOOKUP($B579,'2019'!$E$5:$E$6900,'2019'!$F$5:$F$6900)</f>
        <v>0.06</v>
      </c>
      <c r="H579" t="e">
        <f>_xlfn.XLOOKUP($B579,'2022'!$E$5:$E$6914,'2022'!$F$5:$F$6914)</f>
        <v>#N/A</v>
      </c>
    </row>
    <row r="580" spans="2:8" x14ac:dyDescent="0.25">
      <c r="B580">
        <v>577</v>
      </c>
      <c r="C580" t="e">
        <f>_xlfn.XLOOKUP($B580,'2007'!$E$5:$E$10000,'2007'!$F$5:$F$10000)</f>
        <v>#N/A</v>
      </c>
      <c r="D580" t="e">
        <f>_xlfn.XLOOKUP($B580,'2010'!$E$5:$E$6900,'2010'!$F$5:$F$6900)</f>
        <v>#N/A</v>
      </c>
      <c r="E580" t="e">
        <f>_xlfn.XLOOKUP($B580,'2013'!$E$5:$E$6900,'2013'!$F$5:$F$6900)</f>
        <v>#N/A</v>
      </c>
      <c r="F580" t="e">
        <f>_xlfn.XLOOKUP($B580,'2016'!$E$5:$E$6900,'2016'!$F$5:$F$6900)</f>
        <v>#N/A</v>
      </c>
      <c r="G580" t="e">
        <f>_xlfn.XLOOKUP($B580,'2019'!$E$5:$E$6900,'2019'!$F$5:$F$6900)</f>
        <v>#N/A</v>
      </c>
      <c r="H580" t="e">
        <f>_xlfn.XLOOKUP($B580,'2022'!$E$5:$E$6914,'2022'!$F$5:$F$6914)</f>
        <v>#N/A</v>
      </c>
    </row>
    <row r="581" spans="2:8" x14ac:dyDescent="0.25">
      <c r="B581">
        <v>578</v>
      </c>
      <c r="C581" t="e">
        <f>_xlfn.XLOOKUP($B581,'2007'!$E$5:$E$10000,'2007'!$F$5:$F$10000)</f>
        <v>#N/A</v>
      </c>
      <c r="D581" t="e">
        <f>_xlfn.XLOOKUP($B581,'2010'!$E$5:$E$6900,'2010'!$F$5:$F$6900)</f>
        <v>#N/A</v>
      </c>
      <c r="E581" t="e">
        <f>_xlfn.XLOOKUP($B581,'2013'!$E$5:$E$6900,'2013'!$F$5:$F$6900)</f>
        <v>#N/A</v>
      </c>
      <c r="F581" t="e">
        <f>_xlfn.XLOOKUP($B581,'2016'!$E$5:$E$6900,'2016'!$F$5:$F$6900)</f>
        <v>#N/A</v>
      </c>
      <c r="G581" t="e">
        <f>_xlfn.XLOOKUP($B581,'2019'!$E$5:$E$6900,'2019'!$F$5:$F$6900)</f>
        <v>#N/A</v>
      </c>
      <c r="H581" t="e">
        <f>_xlfn.XLOOKUP($B581,'2022'!$E$5:$E$6914,'2022'!$F$5:$F$6914)</f>
        <v>#N/A</v>
      </c>
    </row>
    <row r="582" spans="2:8" x14ac:dyDescent="0.25">
      <c r="B582">
        <v>579</v>
      </c>
      <c r="C582" t="e">
        <f>_xlfn.XLOOKUP($B582,'2007'!$E$5:$E$10000,'2007'!$F$5:$F$10000)</f>
        <v>#N/A</v>
      </c>
      <c r="D582" t="e">
        <f>_xlfn.XLOOKUP($B582,'2010'!$E$5:$E$6900,'2010'!$F$5:$F$6900)</f>
        <v>#N/A</v>
      </c>
      <c r="E582" t="e">
        <f>_xlfn.XLOOKUP($B582,'2013'!$E$5:$E$6900,'2013'!$F$5:$F$6900)</f>
        <v>#N/A</v>
      </c>
      <c r="F582" t="e">
        <f>_xlfn.XLOOKUP($B582,'2016'!$E$5:$E$6900,'2016'!$F$5:$F$6900)</f>
        <v>#N/A</v>
      </c>
      <c r="G582" t="e">
        <f>_xlfn.XLOOKUP($B582,'2019'!$E$5:$E$6900,'2019'!$F$5:$F$6900)</f>
        <v>#N/A</v>
      </c>
      <c r="H582" t="e">
        <f>_xlfn.XLOOKUP($B582,'2022'!$E$5:$E$6914,'2022'!$F$5:$F$6914)</f>
        <v>#N/A</v>
      </c>
    </row>
    <row r="583" spans="2:8" x14ac:dyDescent="0.25">
      <c r="B583">
        <v>580</v>
      </c>
      <c r="C583" t="e">
        <f>_xlfn.XLOOKUP($B583,'2007'!$E$5:$E$10000,'2007'!$F$5:$F$10000)</f>
        <v>#N/A</v>
      </c>
      <c r="D583" t="e">
        <f>_xlfn.XLOOKUP($B583,'2010'!$E$5:$E$6900,'2010'!$F$5:$F$6900)</f>
        <v>#N/A</v>
      </c>
      <c r="E583" t="e">
        <f>_xlfn.XLOOKUP($B583,'2013'!$E$5:$E$6900,'2013'!$F$5:$F$6900)</f>
        <v>#N/A</v>
      </c>
      <c r="F583" t="e">
        <f>_xlfn.XLOOKUP($B583,'2016'!$E$5:$E$6900,'2016'!$F$5:$F$6900)</f>
        <v>#N/A</v>
      </c>
      <c r="G583" t="e">
        <f>_xlfn.XLOOKUP($B583,'2019'!$E$5:$E$6900,'2019'!$F$5:$F$6900)</f>
        <v>#N/A</v>
      </c>
      <c r="H583" t="e">
        <f>_xlfn.XLOOKUP($B583,'2022'!$E$5:$E$6914,'2022'!$F$5:$F$6914)</f>
        <v>#N/A</v>
      </c>
    </row>
    <row r="584" spans="2:8" x14ac:dyDescent="0.25">
      <c r="B584">
        <v>581</v>
      </c>
      <c r="C584" t="e">
        <f>_xlfn.XLOOKUP($B584,'2007'!$E$5:$E$10000,'2007'!$F$5:$F$10000)</f>
        <v>#N/A</v>
      </c>
      <c r="D584" t="e">
        <f>_xlfn.XLOOKUP($B584,'2010'!$E$5:$E$6900,'2010'!$F$5:$F$6900)</f>
        <v>#N/A</v>
      </c>
      <c r="E584">
        <f>_xlfn.XLOOKUP($B584,'2013'!$E$5:$E$6900,'2013'!$F$5:$F$6900)</f>
        <v>-2.0000000000000018E-2</v>
      </c>
      <c r="F584">
        <f>_xlfn.XLOOKUP($B584,'2016'!$E$5:$E$6900,'2016'!$F$5:$F$6900)</f>
        <v>-4.0000000000000036E-2</v>
      </c>
      <c r="G584" t="e">
        <f>_xlfn.XLOOKUP($B584,'2019'!$E$5:$E$6900,'2019'!$F$5:$F$6900)</f>
        <v>#N/A</v>
      </c>
      <c r="H584" t="e">
        <f>_xlfn.XLOOKUP($B584,'2022'!$E$5:$E$6914,'2022'!$F$5:$F$6914)</f>
        <v>#N/A</v>
      </c>
    </row>
    <row r="585" spans="2:8" x14ac:dyDescent="0.25">
      <c r="B585">
        <v>582</v>
      </c>
      <c r="C585">
        <f>_xlfn.XLOOKUP($B585,'2007'!$E$5:$E$10000,'2007'!$F$5:$F$10000)</f>
        <v>0.12000000000000005</v>
      </c>
      <c r="D585">
        <f>_xlfn.XLOOKUP($B585,'2010'!$E$5:$E$6900,'2010'!$F$5:$F$6900)</f>
        <v>-8.0000000000000016E-2</v>
      </c>
      <c r="E585">
        <f>_xlfn.XLOOKUP($B585,'2013'!$E$5:$E$6900,'2013'!$F$5:$F$6900)</f>
        <v>-4.0000000000000036E-2</v>
      </c>
      <c r="F585" t="e">
        <f>_xlfn.XLOOKUP($B585,'2016'!$E$5:$E$6900,'2016'!$F$5:$F$6900)</f>
        <v>#N/A</v>
      </c>
      <c r="G585" t="e">
        <f>_xlfn.XLOOKUP($B585,'2019'!$E$5:$E$6900,'2019'!$F$5:$F$6900)</f>
        <v>#N/A</v>
      </c>
      <c r="H585" t="e">
        <f>_xlfn.XLOOKUP($B585,'2022'!$E$5:$E$6914,'2022'!$F$5:$F$6914)</f>
        <v>#N/A</v>
      </c>
    </row>
    <row r="586" spans="2:8" x14ac:dyDescent="0.25">
      <c r="B586">
        <v>583</v>
      </c>
      <c r="C586" t="e">
        <f>_xlfn.XLOOKUP($B586,'2007'!$E$5:$E$10000,'2007'!$F$5:$F$10000)</f>
        <v>#N/A</v>
      </c>
      <c r="D586" t="e">
        <f>_xlfn.XLOOKUP($B586,'2010'!$E$5:$E$6900,'2010'!$F$5:$F$6900)</f>
        <v>#N/A</v>
      </c>
      <c r="E586" t="e">
        <f>_xlfn.XLOOKUP($B586,'2013'!$E$5:$E$6900,'2013'!$F$5:$F$6900)</f>
        <v>#N/A</v>
      </c>
      <c r="F586" t="e">
        <f>_xlfn.XLOOKUP($B586,'2016'!$E$5:$E$6900,'2016'!$F$5:$F$6900)</f>
        <v>#N/A</v>
      </c>
      <c r="G586" t="e">
        <f>_xlfn.XLOOKUP($B586,'2019'!$E$5:$E$6900,'2019'!$F$5:$F$6900)</f>
        <v>#N/A</v>
      </c>
      <c r="H586" t="e">
        <f>_xlfn.XLOOKUP($B586,'2022'!$E$5:$E$6914,'2022'!$F$5:$F$6914)</f>
        <v>#N/A</v>
      </c>
    </row>
    <row r="587" spans="2:8" x14ac:dyDescent="0.25">
      <c r="B587">
        <v>584</v>
      </c>
      <c r="C587" t="e">
        <f>_xlfn.XLOOKUP($B587,'2007'!$E$5:$E$10000,'2007'!$F$5:$F$10000)</f>
        <v>#N/A</v>
      </c>
      <c r="D587" t="e">
        <f>_xlfn.XLOOKUP($B587,'2010'!$E$5:$E$6900,'2010'!$F$5:$F$6900)</f>
        <v>#N/A</v>
      </c>
      <c r="E587">
        <f>_xlfn.XLOOKUP($B587,'2013'!$E$5:$E$6900,'2013'!$F$5:$F$6900)</f>
        <v>-6.0000000000000053E-2</v>
      </c>
      <c r="F587" t="e">
        <f>_xlfn.XLOOKUP($B587,'2016'!$E$5:$E$6900,'2016'!$F$5:$F$6900)</f>
        <v>#N/A</v>
      </c>
      <c r="G587" t="e">
        <f>_xlfn.XLOOKUP($B587,'2019'!$E$5:$E$6900,'2019'!$F$5:$F$6900)</f>
        <v>#N/A</v>
      </c>
      <c r="H587" t="e">
        <f>_xlfn.XLOOKUP($B587,'2022'!$E$5:$E$6914,'2022'!$F$5:$F$6914)</f>
        <v>#N/A</v>
      </c>
    </row>
    <row r="588" spans="2:8" x14ac:dyDescent="0.25">
      <c r="B588">
        <v>585</v>
      </c>
      <c r="C588" t="e">
        <f>_xlfn.XLOOKUP($B588,'2007'!$E$5:$E$10000,'2007'!$F$5:$F$10000)</f>
        <v>#N/A</v>
      </c>
      <c r="D588" t="e">
        <f>_xlfn.XLOOKUP($B588,'2010'!$E$5:$E$6900,'2010'!$F$5:$F$6900)</f>
        <v>#N/A</v>
      </c>
      <c r="E588" t="e">
        <f>_xlfn.XLOOKUP($B588,'2013'!$E$5:$E$6900,'2013'!$F$5:$F$6900)</f>
        <v>#N/A</v>
      </c>
      <c r="F588" t="e">
        <f>_xlfn.XLOOKUP($B588,'2016'!$E$5:$E$6900,'2016'!$F$5:$F$6900)</f>
        <v>#N/A</v>
      </c>
      <c r="G588" t="e">
        <f>_xlfn.XLOOKUP($B588,'2019'!$E$5:$E$6900,'2019'!$F$5:$F$6900)</f>
        <v>#N/A</v>
      </c>
      <c r="H588" t="e">
        <f>_xlfn.XLOOKUP($B588,'2022'!$E$5:$E$6914,'2022'!$F$5:$F$6914)</f>
        <v>#N/A</v>
      </c>
    </row>
    <row r="589" spans="2:8" x14ac:dyDescent="0.25">
      <c r="B589">
        <v>586</v>
      </c>
      <c r="C589" t="e">
        <f>_xlfn.XLOOKUP($B589,'2007'!$E$5:$E$10000,'2007'!$F$5:$F$10000)</f>
        <v>#N/A</v>
      </c>
      <c r="D589" t="e">
        <f>_xlfn.XLOOKUP($B589,'2010'!$E$5:$E$6900,'2010'!$F$5:$F$6900)</f>
        <v>#N/A</v>
      </c>
      <c r="E589" t="e">
        <f>_xlfn.XLOOKUP($B589,'2013'!$E$5:$E$6900,'2013'!$F$5:$F$6900)</f>
        <v>#N/A</v>
      </c>
      <c r="F589" t="e">
        <f>_xlfn.XLOOKUP($B589,'2016'!$E$5:$E$6900,'2016'!$F$5:$F$6900)</f>
        <v>#N/A</v>
      </c>
      <c r="G589" t="e">
        <f>_xlfn.XLOOKUP($B589,'2019'!$E$5:$E$6900,'2019'!$F$5:$F$6900)</f>
        <v>#N/A</v>
      </c>
      <c r="H589" t="e">
        <f>_xlfn.XLOOKUP($B589,'2022'!$E$5:$E$6914,'2022'!$F$5:$F$6914)</f>
        <v>#N/A</v>
      </c>
    </row>
    <row r="590" spans="2:8" x14ac:dyDescent="0.25">
      <c r="B590">
        <v>587</v>
      </c>
      <c r="C590" t="e">
        <f>_xlfn.XLOOKUP($B590,'2007'!$E$5:$E$10000,'2007'!$F$5:$F$10000)</f>
        <v>#N/A</v>
      </c>
      <c r="D590" t="e">
        <f>_xlfn.XLOOKUP($B590,'2010'!$E$5:$E$6900,'2010'!$F$5:$F$6900)</f>
        <v>#N/A</v>
      </c>
      <c r="E590" t="e">
        <f>_xlfn.XLOOKUP($B590,'2013'!$E$5:$E$6900,'2013'!$F$5:$F$6900)</f>
        <v>#N/A</v>
      </c>
      <c r="F590" t="e">
        <f>_xlfn.XLOOKUP($B590,'2016'!$E$5:$E$6900,'2016'!$F$5:$F$6900)</f>
        <v>#N/A</v>
      </c>
      <c r="G590" t="e">
        <f>_xlfn.XLOOKUP($B590,'2019'!$E$5:$E$6900,'2019'!$F$5:$F$6900)</f>
        <v>#N/A</v>
      </c>
      <c r="H590" t="e">
        <f>_xlfn.XLOOKUP($B590,'2022'!$E$5:$E$6914,'2022'!$F$5:$F$6914)</f>
        <v>#N/A</v>
      </c>
    </row>
    <row r="591" spans="2:8" x14ac:dyDescent="0.25">
      <c r="B591">
        <v>588</v>
      </c>
      <c r="C591" t="e">
        <f>_xlfn.XLOOKUP($B591,'2007'!$E$5:$E$10000,'2007'!$F$5:$F$10000)</f>
        <v>#N/A</v>
      </c>
      <c r="D591">
        <f>_xlfn.XLOOKUP($B591,'2010'!$E$5:$E$6900,'2010'!$F$5:$F$6900)</f>
        <v>-0.13999999999999996</v>
      </c>
      <c r="E591" t="e">
        <f>_xlfn.XLOOKUP($B591,'2013'!$E$5:$E$6900,'2013'!$F$5:$F$6900)</f>
        <v>#N/A</v>
      </c>
      <c r="F591" t="e">
        <f>_xlfn.XLOOKUP($B591,'2016'!$E$5:$E$6900,'2016'!$F$5:$F$6900)</f>
        <v>#N/A</v>
      </c>
      <c r="G591" t="e">
        <f>_xlfn.XLOOKUP($B591,'2019'!$E$5:$E$6900,'2019'!$F$5:$F$6900)</f>
        <v>#N/A</v>
      </c>
      <c r="H591" t="e">
        <f>_xlfn.XLOOKUP($B591,'2022'!$E$5:$E$6914,'2022'!$F$5:$F$6914)</f>
        <v>#N/A</v>
      </c>
    </row>
    <row r="592" spans="2:8" x14ac:dyDescent="0.25">
      <c r="B592">
        <v>589</v>
      </c>
      <c r="C592" t="e">
        <f>_xlfn.XLOOKUP($B592,'2007'!$E$5:$E$10000,'2007'!$F$5:$F$10000)</f>
        <v>#N/A</v>
      </c>
      <c r="D592">
        <f>_xlfn.XLOOKUP($B592,'2010'!$E$5:$E$6900,'2010'!$F$5:$F$6900)</f>
        <v>-7.0000000000000007E-2</v>
      </c>
      <c r="E592">
        <f>_xlfn.XLOOKUP($B592,'2013'!$E$5:$E$6900,'2013'!$F$5:$F$6900)</f>
        <v>-4.0000000000000036E-2</v>
      </c>
      <c r="F592">
        <f>_xlfn.XLOOKUP($B592,'2016'!$E$5:$E$6900,'2016'!$F$5:$F$6900)</f>
        <v>-8.0000000000000016E-2</v>
      </c>
      <c r="G592" t="e">
        <f>_xlfn.XLOOKUP($B592,'2019'!$E$5:$E$6900,'2019'!$F$5:$F$6900)</f>
        <v>#N/A</v>
      </c>
      <c r="H592" t="e">
        <f>_xlfn.XLOOKUP($B592,'2022'!$E$5:$E$6914,'2022'!$F$5:$F$6914)</f>
        <v>#N/A</v>
      </c>
    </row>
    <row r="593" spans="2:8" x14ac:dyDescent="0.25">
      <c r="B593">
        <v>590</v>
      </c>
      <c r="C593" t="e">
        <f>_xlfn.XLOOKUP($B593,'2007'!$E$5:$E$10000,'2007'!$F$5:$F$10000)</f>
        <v>#N/A</v>
      </c>
      <c r="D593" t="e">
        <f>_xlfn.XLOOKUP($B593,'2010'!$E$5:$E$6900,'2010'!$F$5:$F$6900)</f>
        <v>#N/A</v>
      </c>
      <c r="E593" t="e">
        <f>_xlfn.XLOOKUP($B593,'2013'!$E$5:$E$6900,'2013'!$F$5:$F$6900)</f>
        <v>#N/A</v>
      </c>
      <c r="F593" t="e">
        <f>_xlfn.XLOOKUP($B593,'2016'!$E$5:$E$6900,'2016'!$F$5:$F$6900)</f>
        <v>#N/A</v>
      </c>
      <c r="G593" t="e">
        <f>_xlfn.XLOOKUP($B593,'2019'!$E$5:$E$6900,'2019'!$F$5:$F$6900)</f>
        <v>#N/A</v>
      </c>
      <c r="H593" t="e">
        <f>_xlfn.XLOOKUP($B593,'2022'!$E$5:$E$6914,'2022'!$F$5:$F$6914)</f>
        <v>#N/A</v>
      </c>
    </row>
    <row r="594" spans="2:8" x14ac:dyDescent="0.25">
      <c r="B594">
        <v>591</v>
      </c>
      <c r="C594" t="e">
        <f>_xlfn.XLOOKUP($B594,'2007'!$E$5:$E$10000,'2007'!$F$5:$F$10000)</f>
        <v>#N/A</v>
      </c>
      <c r="D594" t="e">
        <f>_xlfn.XLOOKUP($B594,'2010'!$E$5:$E$6900,'2010'!$F$5:$F$6900)</f>
        <v>#N/A</v>
      </c>
      <c r="E594">
        <f>_xlfn.XLOOKUP($B594,'2013'!$E$5:$E$6900,'2013'!$F$5:$F$6900)</f>
        <v>-6.0000000000000053E-2</v>
      </c>
      <c r="F594" t="e">
        <f>_xlfn.XLOOKUP($B594,'2016'!$E$5:$E$6900,'2016'!$F$5:$F$6900)</f>
        <v>#N/A</v>
      </c>
      <c r="G594" t="e">
        <f>_xlfn.XLOOKUP($B594,'2019'!$E$5:$E$6900,'2019'!$F$5:$F$6900)</f>
        <v>#N/A</v>
      </c>
      <c r="H594" t="e">
        <f>_xlfn.XLOOKUP($B594,'2022'!$E$5:$E$6914,'2022'!$F$5:$F$6914)</f>
        <v>#N/A</v>
      </c>
    </row>
    <row r="595" spans="2:8" x14ac:dyDescent="0.25">
      <c r="B595">
        <v>592</v>
      </c>
      <c r="C595" t="e">
        <f>_xlfn.XLOOKUP($B595,'2007'!$E$5:$E$10000,'2007'!$F$5:$F$10000)</f>
        <v>#N/A</v>
      </c>
      <c r="D595" t="e">
        <f>_xlfn.XLOOKUP($B595,'2010'!$E$5:$E$6900,'2010'!$F$5:$F$6900)</f>
        <v>#N/A</v>
      </c>
      <c r="E595" t="e">
        <f>_xlfn.XLOOKUP($B595,'2013'!$E$5:$E$6900,'2013'!$F$5:$F$6900)</f>
        <v>#N/A</v>
      </c>
      <c r="F595" t="e">
        <f>_xlfn.XLOOKUP($B595,'2016'!$E$5:$E$6900,'2016'!$F$5:$F$6900)</f>
        <v>#N/A</v>
      </c>
      <c r="G595" t="e">
        <f>_xlfn.XLOOKUP($B595,'2019'!$E$5:$E$6900,'2019'!$F$5:$F$6900)</f>
        <v>#N/A</v>
      </c>
      <c r="H595" t="e">
        <f>_xlfn.XLOOKUP($B595,'2022'!$E$5:$E$6914,'2022'!$F$5:$F$6914)</f>
        <v>#N/A</v>
      </c>
    </row>
    <row r="596" spans="2:8" x14ac:dyDescent="0.25">
      <c r="B596">
        <v>593</v>
      </c>
      <c r="C596" t="e">
        <f>_xlfn.XLOOKUP($B596,'2007'!$E$5:$E$10000,'2007'!$F$5:$F$10000)</f>
        <v>#N/A</v>
      </c>
      <c r="D596" t="e">
        <f>_xlfn.XLOOKUP($B596,'2010'!$E$5:$E$6900,'2010'!$F$5:$F$6900)</f>
        <v>#N/A</v>
      </c>
      <c r="E596" t="e">
        <f>_xlfn.XLOOKUP($B596,'2013'!$E$5:$E$6900,'2013'!$F$5:$F$6900)</f>
        <v>#N/A</v>
      </c>
      <c r="F596" t="e">
        <f>_xlfn.XLOOKUP($B596,'2016'!$E$5:$E$6900,'2016'!$F$5:$F$6900)</f>
        <v>#N/A</v>
      </c>
      <c r="G596" t="e">
        <f>_xlfn.XLOOKUP($B596,'2019'!$E$5:$E$6900,'2019'!$F$5:$F$6900)</f>
        <v>#N/A</v>
      </c>
      <c r="H596" t="e">
        <f>_xlfn.XLOOKUP($B596,'2022'!$E$5:$E$6914,'2022'!$F$5:$F$6914)</f>
        <v>#N/A</v>
      </c>
    </row>
    <row r="597" spans="2:8" x14ac:dyDescent="0.25">
      <c r="B597">
        <v>594</v>
      </c>
      <c r="C597" t="e">
        <f>_xlfn.XLOOKUP($B597,'2007'!$E$5:$E$10000,'2007'!$F$5:$F$10000)</f>
        <v>#N/A</v>
      </c>
      <c r="D597" t="e">
        <f>_xlfn.XLOOKUP($B597,'2010'!$E$5:$E$6900,'2010'!$F$5:$F$6900)</f>
        <v>#N/A</v>
      </c>
      <c r="E597" t="e">
        <f>_xlfn.XLOOKUP($B597,'2013'!$E$5:$E$6900,'2013'!$F$5:$F$6900)</f>
        <v>#N/A</v>
      </c>
      <c r="F597" t="e">
        <f>_xlfn.XLOOKUP($B597,'2016'!$E$5:$E$6900,'2016'!$F$5:$F$6900)</f>
        <v>#N/A</v>
      </c>
      <c r="G597" t="e">
        <f>_xlfn.XLOOKUP($B597,'2019'!$E$5:$E$6900,'2019'!$F$5:$F$6900)</f>
        <v>#N/A</v>
      </c>
      <c r="H597" t="e">
        <f>_xlfn.XLOOKUP($B597,'2022'!$E$5:$E$6914,'2022'!$F$5:$F$6914)</f>
        <v>#N/A</v>
      </c>
    </row>
    <row r="598" spans="2:8" x14ac:dyDescent="0.25">
      <c r="B598">
        <v>595</v>
      </c>
      <c r="C598" t="e">
        <f>_xlfn.XLOOKUP($B598,'2007'!$E$5:$E$10000,'2007'!$F$5:$F$10000)</f>
        <v>#N/A</v>
      </c>
      <c r="D598" t="e">
        <f>_xlfn.XLOOKUP($B598,'2010'!$E$5:$E$6900,'2010'!$F$5:$F$6900)</f>
        <v>#N/A</v>
      </c>
      <c r="E598" t="e">
        <f>_xlfn.XLOOKUP($B598,'2013'!$E$5:$E$6900,'2013'!$F$5:$F$6900)</f>
        <v>#N/A</v>
      </c>
      <c r="F598" t="e">
        <f>_xlfn.XLOOKUP($B598,'2016'!$E$5:$E$6900,'2016'!$F$5:$F$6900)</f>
        <v>#N/A</v>
      </c>
      <c r="G598" t="e">
        <f>_xlfn.XLOOKUP($B598,'2019'!$E$5:$E$6900,'2019'!$F$5:$F$6900)</f>
        <v>#N/A</v>
      </c>
      <c r="H598" t="e">
        <f>_xlfn.XLOOKUP($B598,'2022'!$E$5:$E$6914,'2022'!$F$5:$F$6914)</f>
        <v>#N/A</v>
      </c>
    </row>
    <row r="599" spans="2:8" x14ac:dyDescent="0.25">
      <c r="B599">
        <v>596</v>
      </c>
      <c r="C599">
        <f>_xlfn.XLOOKUP($B599,'2007'!$E$5:$E$10000,'2007'!$F$5:$F$10000)</f>
        <v>0.10000000000000003</v>
      </c>
      <c r="D599" t="e">
        <f>_xlfn.XLOOKUP($B599,'2010'!$E$5:$E$6900,'2010'!$F$5:$F$6900)</f>
        <v>#N/A</v>
      </c>
      <c r="E599" t="e">
        <f>_xlfn.XLOOKUP($B599,'2013'!$E$5:$E$6900,'2013'!$F$5:$F$6900)</f>
        <v>#N/A</v>
      </c>
      <c r="F599">
        <f>_xlfn.XLOOKUP($B599,'2016'!$E$5:$E$6900,'2016'!$F$5:$F$6900)</f>
        <v>-6.0000000000000053E-2</v>
      </c>
      <c r="G599" t="e">
        <f>_xlfn.XLOOKUP($B599,'2019'!$E$5:$E$6900,'2019'!$F$5:$F$6900)</f>
        <v>#N/A</v>
      </c>
      <c r="H599">
        <f>_xlfn.XLOOKUP($B599,'2022'!$E$5:$E$6914,'2022'!$F$5:$F$6914)</f>
        <v>-2.0000000000000018E-2</v>
      </c>
    </row>
    <row r="600" spans="2:8" x14ac:dyDescent="0.25">
      <c r="B600">
        <v>597</v>
      </c>
      <c r="C600" t="e">
        <f>_xlfn.XLOOKUP($B600,'2007'!$E$5:$E$10000,'2007'!$F$5:$F$10000)</f>
        <v>#N/A</v>
      </c>
      <c r="D600">
        <f>_xlfn.XLOOKUP($B600,'2010'!$E$5:$E$6900,'2010'!$F$5:$F$6900)</f>
        <v>-0.13999999999999996</v>
      </c>
      <c r="E600" t="e">
        <f>_xlfn.XLOOKUP($B600,'2013'!$E$5:$E$6900,'2013'!$F$5:$F$6900)</f>
        <v>#N/A</v>
      </c>
      <c r="F600" t="e">
        <f>_xlfn.XLOOKUP($B600,'2016'!$E$5:$E$6900,'2016'!$F$5:$F$6900)</f>
        <v>#N/A</v>
      </c>
      <c r="G600" t="e">
        <f>_xlfn.XLOOKUP($B600,'2019'!$E$5:$E$6900,'2019'!$F$5:$F$6900)</f>
        <v>#N/A</v>
      </c>
      <c r="H600" t="e">
        <f>_xlfn.XLOOKUP($B600,'2022'!$E$5:$E$6914,'2022'!$F$5:$F$6914)</f>
        <v>#N/A</v>
      </c>
    </row>
    <row r="601" spans="2:8" x14ac:dyDescent="0.25">
      <c r="B601">
        <v>598</v>
      </c>
      <c r="C601" t="e">
        <f>_xlfn.XLOOKUP($B601,'2007'!$E$5:$E$10000,'2007'!$F$5:$F$10000)</f>
        <v>#N/A</v>
      </c>
      <c r="D601" t="e">
        <f>_xlfn.XLOOKUP($B601,'2010'!$E$5:$E$6900,'2010'!$F$5:$F$6900)</f>
        <v>#N/A</v>
      </c>
      <c r="E601">
        <f>_xlfn.XLOOKUP($B601,'2013'!$E$5:$E$6900,'2013'!$F$5:$F$6900)</f>
        <v>-7.0000000000000007E-2</v>
      </c>
      <c r="F601" t="e">
        <f>_xlfn.XLOOKUP($B601,'2016'!$E$5:$E$6900,'2016'!$F$5:$F$6900)</f>
        <v>#N/A</v>
      </c>
      <c r="G601" t="e">
        <f>_xlfn.XLOOKUP($B601,'2019'!$E$5:$E$6900,'2019'!$F$5:$F$6900)</f>
        <v>#N/A</v>
      </c>
      <c r="H601" t="e">
        <f>_xlfn.XLOOKUP($B601,'2022'!$E$5:$E$6914,'2022'!$F$5:$F$6914)</f>
        <v>#N/A</v>
      </c>
    </row>
    <row r="602" spans="2:8" x14ac:dyDescent="0.25">
      <c r="B602">
        <v>599</v>
      </c>
      <c r="C602" t="e">
        <f>_xlfn.XLOOKUP($B602,'2007'!$E$5:$E$10000,'2007'!$F$5:$F$10000)</f>
        <v>#N/A</v>
      </c>
      <c r="D602" t="e">
        <f>_xlfn.XLOOKUP($B602,'2010'!$E$5:$E$6900,'2010'!$F$5:$F$6900)</f>
        <v>#N/A</v>
      </c>
      <c r="E602" t="e">
        <f>_xlfn.XLOOKUP($B602,'2013'!$E$5:$E$6900,'2013'!$F$5:$F$6900)</f>
        <v>#N/A</v>
      </c>
      <c r="F602" t="e">
        <f>_xlfn.XLOOKUP($B602,'2016'!$E$5:$E$6900,'2016'!$F$5:$F$6900)</f>
        <v>#N/A</v>
      </c>
      <c r="G602" t="e">
        <f>_xlfn.XLOOKUP($B602,'2019'!$E$5:$E$6900,'2019'!$F$5:$F$6900)</f>
        <v>#N/A</v>
      </c>
      <c r="H602" t="e">
        <f>_xlfn.XLOOKUP($B602,'2022'!$E$5:$E$6914,'2022'!$F$5:$F$6914)</f>
        <v>#N/A</v>
      </c>
    </row>
    <row r="603" spans="2:8" x14ac:dyDescent="0.25">
      <c r="B603">
        <v>600</v>
      </c>
      <c r="C603" t="e">
        <f>_xlfn.XLOOKUP($B603,'2007'!$E$5:$E$10000,'2007'!$F$5:$F$10000)</f>
        <v>#N/A</v>
      </c>
      <c r="D603" t="e">
        <f>_xlfn.XLOOKUP($B603,'2010'!$E$5:$E$6900,'2010'!$F$5:$F$6900)</f>
        <v>#N/A</v>
      </c>
      <c r="E603" t="e">
        <f>_xlfn.XLOOKUP($B603,'2013'!$E$5:$E$6900,'2013'!$F$5:$F$6900)</f>
        <v>#N/A</v>
      </c>
      <c r="F603" t="e">
        <f>_xlfn.XLOOKUP($B603,'2016'!$E$5:$E$6900,'2016'!$F$5:$F$6900)</f>
        <v>#N/A</v>
      </c>
      <c r="G603" t="e">
        <f>_xlfn.XLOOKUP($B603,'2019'!$E$5:$E$6900,'2019'!$F$5:$F$6900)</f>
        <v>#N/A</v>
      </c>
      <c r="H603">
        <f>_xlfn.XLOOKUP($B603,'2022'!$E$5:$E$6914,'2022'!$F$5:$F$6914)</f>
        <v>0</v>
      </c>
    </row>
    <row r="604" spans="2:8" x14ac:dyDescent="0.25">
      <c r="B604">
        <v>601</v>
      </c>
      <c r="C604" t="e">
        <f>_xlfn.XLOOKUP($B604,'2007'!$E$5:$E$10000,'2007'!$F$5:$F$10000)</f>
        <v>#N/A</v>
      </c>
      <c r="D604" t="e">
        <f>_xlfn.XLOOKUP($B604,'2010'!$E$5:$E$6900,'2010'!$F$5:$F$6900)</f>
        <v>#N/A</v>
      </c>
      <c r="E604" t="e">
        <f>_xlfn.XLOOKUP($B604,'2013'!$E$5:$E$6900,'2013'!$F$5:$F$6900)</f>
        <v>#N/A</v>
      </c>
      <c r="F604" t="e">
        <f>_xlfn.XLOOKUP($B604,'2016'!$E$5:$E$6900,'2016'!$F$5:$F$6900)</f>
        <v>#N/A</v>
      </c>
      <c r="G604" t="e">
        <f>_xlfn.XLOOKUP($B604,'2019'!$E$5:$E$6900,'2019'!$F$5:$F$6900)</f>
        <v>#N/A</v>
      </c>
      <c r="H604" t="e">
        <f>_xlfn.XLOOKUP($B604,'2022'!$E$5:$E$6914,'2022'!$F$5:$F$6914)</f>
        <v>#N/A</v>
      </c>
    </row>
    <row r="605" spans="2:8" x14ac:dyDescent="0.25">
      <c r="B605">
        <v>602</v>
      </c>
      <c r="C605" t="e">
        <f>_xlfn.XLOOKUP($B605,'2007'!$E$5:$E$10000,'2007'!$F$5:$F$10000)</f>
        <v>#N/A</v>
      </c>
      <c r="D605" t="e">
        <f>_xlfn.XLOOKUP($B605,'2010'!$E$5:$E$6900,'2010'!$F$5:$F$6900)</f>
        <v>#N/A</v>
      </c>
      <c r="E605" t="e">
        <f>_xlfn.XLOOKUP($B605,'2013'!$E$5:$E$6900,'2013'!$F$5:$F$6900)</f>
        <v>#N/A</v>
      </c>
      <c r="F605">
        <f>_xlfn.XLOOKUP($B605,'2016'!$E$5:$E$6900,'2016'!$F$5:$F$6900)</f>
        <v>-8.0000000000000016E-2</v>
      </c>
      <c r="G605" t="e">
        <f>_xlfn.XLOOKUP($B605,'2019'!$E$5:$E$6900,'2019'!$F$5:$F$6900)</f>
        <v>#N/A</v>
      </c>
      <c r="H605" t="e">
        <f>_xlfn.XLOOKUP($B605,'2022'!$E$5:$E$6914,'2022'!$F$5:$F$6914)</f>
        <v>#N/A</v>
      </c>
    </row>
    <row r="606" spans="2:8" x14ac:dyDescent="0.25">
      <c r="B606">
        <v>603</v>
      </c>
      <c r="C606" t="e">
        <f>_xlfn.XLOOKUP($B606,'2007'!$E$5:$E$10000,'2007'!$F$5:$F$10000)</f>
        <v>#N/A</v>
      </c>
      <c r="D606">
        <f>_xlfn.XLOOKUP($B606,'2010'!$E$5:$E$6900,'2010'!$F$5:$F$6900)</f>
        <v>-0.12000000000000005</v>
      </c>
      <c r="E606" t="e">
        <f>_xlfn.XLOOKUP($B606,'2013'!$E$5:$E$6900,'2013'!$F$5:$F$6900)</f>
        <v>#N/A</v>
      </c>
      <c r="F606">
        <f>_xlfn.XLOOKUP($B606,'2016'!$E$5:$E$6900,'2016'!$F$5:$F$6900)</f>
        <v>-6.0000000000000053E-2</v>
      </c>
      <c r="G606" t="e">
        <f>_xlfn.XLOOKUP($B606,'2019'!$E$5:$E$6900,'2019'!$F$5:$F$6900)</f>
        <v>#N/A</v>
      </c>
      <c r="H606">
        <f>_xlfn.XLOOKUP($B606,'2022'!$E$5:$E$6914,'2022'!$F$5:$F$6914)</f>
        <v>3.0000000000000027E-2</v>
      </c>
    </row>
    <row r="607" spans="2:8" x14ac:dyDescent="0.25">
      <c r="B607">
        <v>604</v>
      </c>
      <c r="C607" t="e">
        <f>_xlfn.XLOOKUP($B607,'2007'!$E$5:$E$10000,'2007'!$F$5:$F$10000)</f>
        <v>#N/A</v>
      </c>
      <c r="D607" t="e">
        <f>_xlfn.XLOOKUP($B607,'2010'!$E$5:$E$6900,'2010'!$F$5:$F$6900)</f>
        <v>#N/A</v>
      </c>
      <c r="E607">
        <f>_xlfn.XLOOKUP($B607,'2013'!$E$5:$E$6900,'2013'!$F$5:$F$6900)</f>
        <v>-4.0000000000000036E-2</v>
      </c>
      <c r="F607" t="e">
        <f>_xlfn.XLOOKUP($B607,'2016'!$E$5:$E$6900,'2016'!$F$5:$F$6900)</f>
        <v>#N/A</v>
      </c>
      <c r="G607" t="e">
        <f>_xlfn.XLOOKUP($B607,'2019'!$E$5:$E$6900,'2019'!$F$5:$F$6900)</f>
        <v>#N/A</v>
      </c>
      <c r="H607" t="e">
        <f>_xlfn.XLOOKUP($B607,'2022'!$E$5:$E$6914,'2022'!$F$5:$F$6914)</f>
        <v>#N/A</v>
      </c>
    </row>
    <row r="608" spans="2:8" x14ac:dyDescent="0.25">
      <c r="B608">
        <v>605</v>
      </c>
      <c r="C608" t="e">
        <f>_xlfn.XLOOKUP($B608,'2007'!$E$5:$E$10000,'2007'!$F$5:$F$10000)</f>
        <v>#N/A</v>
      </c>
      <c r="D608" t="e">
        <f>_xlfn.XLOOKUP($B608,'2010'!$E$5:$E$6900,'2010'!$F$5:$F$6900)</f>
        <v>#N/A</v>
      </c>
      <c r="E608" t="e">
        <f>_xlfn.XLOOKUP($B608,'2013'!$E$5:$E$6900,'2013'!$F$5:$F$6900)</f>
        <v>#N/A</v>
      </c>
      <c r="F608" t="e">
        <f>_xlfn.XLOOKUP($B608,'2016'!$E$5:$E$6900,'2016'!$F$5:$F$6900)</f>
        <v>#N/A</v>
      </c>
      <c r="G608" t="e">
        <f>_xlfn.XLOOKUP($B608,'2019'!$E$5:$E$6900,'2019'!$F$5:$F$6900)</f>
        <v>#N/A</v>
      </c>
      <c r="H608" t="e">
        <f>_xlfn.XLOOKUP($B608,'2022'!$E$5:$E$6914,'2022'!$F$5:$F$6914)</f>
        <v>#N/A</v>
      </c>
    </row>
    <row r="609" spans="2:8" x14ac:dyDescent="0.25">
      <c r="B609">
        <v>606</v>
      </c>
      <c r="C609" t="e">
        <f>_xlfn.XLOOKUP($B609,'2007'!$E$5:$E$10000,'2007'!$F$5:$F$10000)</f>
        <v>#N/A</v>
      </c>
      <c r="D609" t="e">
        <f>_xlfn.XLOOKUP($B609,'2010'!$E$5:$E$6900,'2010'!$F$5:$F$6900)</f>
        <v>#N/A</v>
      </c>
      <c r="E609" t="e">
        <f>_xlfn.XLOOKUP($B609,'2013'!$E$5:$E$6900,'2013'!$F$5:$F$6900)</f>
        <v>#N/A</v>
      </c>
      <c r="F609" t="e">
        <f>_xlfn.XLOOKUP($B609,'2016'!$E$5:$E$6900,'2016'!$F$5:$F$6900)</f>
        <v>#N/A</v>
      </c>
      <c r="G609" t="e">
        <f>_xlfn.XLOOKUP($B609,'2019'!$E$5:$E$6900,'2019'!$F$5:$F$6900)</f>
        <v>#N/A</v>
      </c>
      <c r="H609">
        <f>_xlfn.XLOOKUP($B609,'2022'!$E$5:$E$6914,'2022'!$F$5:$F$6914)</f>
        <v>4.0000000000000036E-2</v>
      </c>
    </row>
    <row r="610" spans="2:8" x14ac:dyDescent="0.25">
      <c r="B610">
        <v>607</v>
      </c>
      <c r="C610" t="e">
        <f>_xlfn.XLOOKUP($B610,'2007'!$E$5:$E$10000,'2007'!$F$5:$F$10000)</f>
        <v>#N/A</v>
      </c>
      <c r="D610">
        <f>_xlfn.XLOOKUP($B610,'2010'!$E$5:$E$6900,'2010'!$F$5:$F$6900)</f>
        <v>-0.12000000000000005</v>
      </c>
      <c r="E610" t="e">
        <f>_xlfn.XLOOKUP($B610,'2013'!$E$5:$E$6900,'2013'!$F$5:$F$6900)</f>
        <v>#N/A</v>
      </c>
      <c r="F610" t="e">
        <f>_xlfn.XLOOKUP($B610,'2016'!$E$5:$E$6900,'2016'!$F$5:$F$6900)</f>
        <v>#N/A</v>
      </c>
      <c r="G610" t="e">
        <f>_xlfn.XLOOKUP($B610,'2019'!$E$5:$E$6900,'2019'!$F$5:$F$6900)</f>
        <v>#N/A</v>
      </c>
      <c r="H610" t="e">
        <f>_xlfn.XLOOKUP($B610,'2022'!$E$5:$E$6914,'2022'!$F$5:$F$6914)</f>
        <v>#N/A</v>
      </c>
    </row>
    <row r="611" spans="2:8" x14ac:dyDescent="0.25">
      <c r="B611">
        <v>608</v>
      </c>
      <c r="C611" t="e">
        <f>_xlfn.XLOOKUP($B611,'2007'!$E$5:$E$10000,'2007'!$F$5:$F$10000)</f>
        <v>#N/A</v>
      </c>
      <c r="D611" t="e">
        <f>_xlfn.XLOOKUP($B611,'2010'!$E$5:$E$6900,'2010'!$F$5:$F$6900)</f>
        <v>#N/A</v>
      </c>
      <c r="E611" t="e">
        <f>_xlfn.XLOOKUP($B611,'2013'!$E$5:$E$6900,'2013'!$F$5:$F$6900)</f>
        <v>#N/A</v>
      </c>
      <c r="F611" t="e">
        <f>_xlfn.XLOOKUP($B611,'2016'!$E$5:$E$6900,'2016'!$F$5:$F$6900)</f>
        <v>#N/A</v>
      </c>
      <c r="G611" t="e">
        <f>_xlfn.XLOOKUP($B611,'2019'!$E$5:$E$6900,'2019'!$F$5:$F$6900)</f>
        <v>#N/A</v>
      </c>
      <c r="H611" t="e">
        <f>_xlfn.XLOOKUP($B611,'2022'!$E$5:$E$6914,'2022'!$F$5:$F$6914)</f>
        <v>#N/A</v>
      </c>
    </row>
    <row r="612" spans="2:8" x14ac:dyDescent="0.25">
      <c r="B612">
        <v>609</v>
      </c>
      <c r="C612" t="e">
        <f>_xlfn.XLOOKUP($B612,'2007'!$E$5:$E$10000,'2007'!$F$5:$F$10000)</f>
        <v>#N/A</v>
      </c>
      <c r="D612" t="e">
        <f>_xlfn.XLOOKUP($B612,'2010'!$E$5:$E$6900,'2010'!$F$5:$F$6900)</f>
        <v>#N/A</v>
      </c>
      <c r="E612" t="e">
        <f>_xlfn.XLOOKUP($B612,'2013'!$E$5:$E$6900,'2013'!$F$5:$F$6900)</f>
        <v>#N/A</v>
      </c>
      <c r="F612" t="e">
        <f>_xlfn.XLOOKUP($B612,'2016'!$E$5:$E$6900,'2016'!$F$5:$F$6900)</f>
        <v>#N/A</v>
      </c>
      <c r="G612" t="e">
        <f>_xlfn.XLOOKUP($B612,'2019'!$E$5:$E$6900,'2019'!$F$5:$F$6900)</f>
        <v>#N/A</v>
      </c>
      <c r="H612" t="e">
        <f>_xlfn.XLOOKUP($B612,'2022'!$E$5:$E$6914,'2022'!$F$5:$F$6914)</f>
        <v>#N/A</v>
      </c>
    </row>
    <row r="613" spans="2:8" x14ac:dyDescent="0.25">
      <c r="B613">
        <v>610</v>
      </c>
      <c r="C613">
        <f>_xlfn.XLOOKUP($B613,'2007'!$E$5:$E$10000,'2007'!$F$5:$F$10000)</f>
        <v>0.13999999999999996</v>
      </c>
      <c r="D613">
        <f>_xlfn.XLOOKUP($B613,'2010'!$E$5:$E$6900,'2010'!$F$5:$F$6900)</f>
        <v>-0.12000000000000005</v>
      </c>
      <c r="E613">
        <f>_xlfn.XLOOKUP($B613,'2013'!$E$5:$E$6900,'2013'!$F$5:$F$6900)</f>
        <v>-6.0000000000000053E-2</v>
      </c>
      <c r="F613">
        <f>_xlfn.XLOOKUP($B613,'2016'!$E$5:$E$6900,'2016'!$F$5:$F$6900)</f>
        <v>-6.0000000000000053E-2</v>
      </c>
      <c r="G613" t="e">
        <f>_xlfn.XLOOKUP($B613,'2019'!$E$5:$E$6900,'2019'!$F$5:$F$6900)</f>
        <v>#N/A</v>
      </c>
      <c r="H613">
        <f>_xlfn.XLOOKUP($B613,'2022'!$E$5:$E$6914,'2022'!$F$5:$F$6914)</f>
        <v>5.0000000000000044E-2</v>
      </c>
    </row>
    <row r="614" spans="2:8" x14ac:dyDescent="0.25">
      <c r="B614">
        <v>611</v>
      </c>
      <c r="C614" t="e">
        <f>_xlfn.XLOOKUP($B614,'2007'!$E$5:$E$10000,'2007'!$F$5:$F$10000)</f>
        <v>#N/A</v>
      </c>
      <c r="D614" t="e">
        <f>_xlfn.XLOOKUP($B614,'2010'!$E$5:$E$6900,'2010'!$F$5:$F$6900)</f>
        <v>#N/A</v>
      </c>
      <c r="E614" t="e">
        <f>_xlfn.XLOOKUP($B614,'2013'!$E$5:$E$6900,'2013'!$F$5:$F$6900)</f>
        <v>#N/A</v>
      </c>
      <c r="F614" t="e">
        <f>_xlfn.XLOOKUP($B614,'2016'!$E$5:$E$6900,'2016'!$F$5:$F$6900)</f>
        <v>#N/A</v>
      </c>
      <c r="G614">
        <f>_xlfn.XLOOKUP($B614,'2019'!$E$5:$E$6900,'2019'!$F$5:$F$6900)</f>
        <v>-1.0000000000000009E-2</v>
      </c>
      <c r="H614" t="e">
        <f>_xlfn.XLOOKUP($B614,'2022'!$E$5:$E$6914,'2022'!$F$5:$F$6914)</f>
        <v>#N/A</v>
      </c>
    </row>
    <row r="615" spans="2:8" x14ac:dyDescent="0.25">
      <c r="B615">
        <v>612</v>
      </c>
      <c r="C615" t="e">
        <f>_xlfn.XLOOKUP($B615,'2007'!$E$5:$E$10000,'2007'!$F$5:$F$10000)</f>
        <v>#N/A</v>
      </c>
      <c r="D615" t="e">
        <f>_xlfn.XLOOKUP($B615,'2010'!$E$5:$E$6900,'2010'!$F$5:$F$6900)</f>
        <v>#N/A</v>
      </c>
      <c r="E615" t="e">
        <f>_xlfn.XLOOKUP($B615,'2013'!$E$5:$E$6900,'2013'!$F$5:$F$6900)</f>
        <v>#N/A</v>
      </c>
      <c r="F615" t="e">
        <f>_xlfn.XLOOKUP($B615,'2016'!$E$5:$E$6900,'2016'!$F$5:$F$6900)</f>
        <v>#N/A</v>
      </c>
      <c r="G615" t="e">
        <f>_xlfn.XLOOKUP($B615,'2019'!$E$5:$E$6900,'2019'!$F$5:$F$6900)</f>
        <v>#N/A</v>
      </c>
      <c r="H615" t="e">
        <f>_xlfn.XLOOKUP($B615,'2022'!$E$5:$E$6914,'2022'!$F$5:$F$6914)</f>
        <v>#N/A</v>
      </c>
    </row>
    <row r="616" spans="2:8" x14ac:dyDescent="0.25">
      <c r="B616">
        <v>613</v>
      </c>
      <c r="C616" t="e">
        <f>_xlfn.XLOOKUP($B616,'2007'!$E$5:$E$10000,'2007'!$F$5:$F$10000)</f>
        <v>#N/A</v>
      </c>
      <c r="D616" t="e">
        <f>_xlfn.XLOOKUP($B616,'2010'!$E$5:$E$6900,'2010'!$F$5:$F$6900)</f>
        <v>#N/A</v>
      </c>
      <c r="E616">
        <f>_xlfn.XLOOKUP($B616,'2013'!$E$5:$E$6900,'2013'!$F$5:$F$6900)</f>
        <v>-6.0000000000000053E-2</v>
      </c>
      <c r="F616" t="e">
        <f>_xlfn.XLOOKUP($B616,'2016'!$E$5:$E$6900,'2016'!$F$5:$F$6900)</f>
        <v>#N/A</v>
      </c>
      <c r="G616" t="e">
        <f>_xlfn.XLOOKUP($B616,'2019'!$E$5:$E$6900,'2019'!$F$5:$F$6900)</f>
        <v>#N/A</v>
      </c>
      <c r="H616" t="e">
        <f>_xlfn.XLOOKUP($B616,'2022'!$E$5:$E$6914,'2022'!$F$5:$F$6914)</f>
        <v>#N/A</v>
      </c>
    </row>
    <row r="617" spans="2:8" x14ac:dyDescent="0.25">
      <c r="B617">
        <v>614</v>
      </c>
      <c r="C617" t="e">
        <f>_xlfn.XLOOKUP($B617,'2007'!$E$5:$E$10000,'2007'!$F$5:$F$10000)</f>
        <v>#N/A</v>
      </c>
      <c r="D617" t="e">
        <f>_xlfn.XLOOKUP($B617,'2010'!$E$5:$E$6900,'2010'!$F$5:$F$6900)</f>
        <v>#N/A</v>
      </c>
      <c r="E617" t="e">
        <f>_xlfn.XLOOKUP($B617,'2013'!$E$5:$E$6900,'2013'!$F$5:$F$6900)</f>
        <v>#N/A</v>
      </c>
      <c r="F617" t="e">
        <f>_xlfn.XLOOKUP($B617,'2016'!$E$5:$E$6900,'2016'!$F$5:$F$6900)</f>
        <v>#N/A</v>
      </c>
      <c r="G617" t="e">
        <f>_xlfn.XLOOKUP($B617,'2019'!$E$5:$E$6900,'2019'!$F$5:$F$6900)</f>
        <v>#N/A</v>
      </c>
      <c r="H617" t="e">
        <f>_xlfn.XLOOKUP($B617,'2022'!$E$5:$E$6914,'2022'!$F$5:$F$6914)</f>
        <v>#N/A</v>
      </c>
    </row>
    <row r="618" spans="2:8" x14ac:dyDescent="0.25">
      <c r="B618">
        <v>615</v>
      </c>
      <c r="C618" t="e">
        <f>_xlfn.XLOOKUP($B618,'2007'!$E$5:$E$10000,'2007'!$F$5:$F$10000)</f>
        <v>#N/A</v>
      </c>
      <c r="D618" t="e">
        <f>_xlfn.XLOOKUP($B618,'2010'!$E$5:$E$6900,'2010'!$F$5:$F$6900)</f>
        <v>#N/A</v>
      </c>
      <c r="E618" t="e">
        <f>_xlfn.XLOOKUP($B618,'2013'!$E$5:$E$6900,'2013'!$F$5:$F$6900)</f>
        <v>#N/A</v>
      </c>
      <c r="F618" t="e">
        <f>_xlfn.XLOOKUP($B618,'2016'!$E$5:$E$6900,'2016'!$F$5:$F$6900)</f>
        <v>#N/A</v>
      </c>
      <c r="G618" t="e">
        <f>_xlfn.XLOOKUP($B618,'2019'!$E$5:$E$6900,'2019'!$F$5:$F$6900)</f>
        <v>#N/A</v>
      </c>
      <c r="H618" t="e">
        <f>_xlfn.XLOOKUP($B618,'2022'!$E$5:$E$6914,'2022'!$F$5:$F$6914)</f>
        <v>#N/A</v>
      </c>
    </row>
    <row r="619" spans="2:8" x14ac:dyDescent="0.25">
      <c r="B619">
        <v>616</v>
      </c>
      <c r="C619" t="e">
        <f>_xlfn.XLOOKUP($B619,'2007'!$E$5:$E$10000,'2007'!$F$5:$F$10000)</f>
        <v>#N/A</v>
      </c>
      <c r="D619" t="e">
        <f>_xlfn.XLOOKUP($B619,'2010'!$E$5:$E$6900,'2010'!$F$5:$F$6900)</f>
        <v>#N/A</v>
      </c>
      <c r="E619" t="e">
        <f>_xlfn.XLOOKUP($B619,'2013'!$E$5:$E$6900,'2013'!$F$5:$F$6900)</f>
        <v>#N/A</v>
      </c>
      <c r="F619" t="e">
        <f>_xlfn.XLOOKUP($B619,'2016'!$E$5:$E$6900,'2016'!$F$5:$F$6900)</f>
        <v>#N/A</v>
      </c>
      <c r="G619" t="e">
        <f>_xlfn.XLOOKUP($B619,'2019'!$E$5:$E$6900,'2019'!$F$5:$F$6900)</f>
        <v>#N/A</v>
      </c>
      <c r="H619">
        <f>_xlfn.XLOOKUP($B619,'2022'!$E$5:$E$6914,'2022'!$F$5:$F$6914)</f>
        <v>1.0000000000000009E-2</v>
      </c>
    </row>
    <row r="620" spans="2:8" x14ac:dyDescent="0.25">
      <c r="B620">
        <v>617</v>
      </c>
      <c r="C620" t="e">
        <f>_xlfn.XLOOKUP($B620,'2007'!$E$5:$E$10000,'2007'!$F$5:$F$10000)</f>
        <v>#N/A</v>
      </c>
      <c r="D620">
        <f>_xlfn.XLOOKUP($B620,'2010'!$E$5:$E$6900,'2010'!$F$5:$F$6900)</f>
        <v>-0.18</v>
      </c>
      <c r="E620">
        <f>_xlfn.XLOOKUP($B620,'2013'!$E$5:$E$6900,'2013'!$F$5:$F$6900)</f>
        <v>-2.0000000000000018E-2</v>
      </c>
      <c r="F620">
        <f>_xlfn.XLOOKUP($B620,'2016'!$E$5:$E$6900,'2016'!$F$5:$F$6900)</f>
        <v>-8.0000000000000016E-2</v>
      </c>
      <c r="G620" t="e">
        <f>_xlfn.XLOOKUP($B620,'2019'!$E$5:$E$6900,'2019'!$F$5:$F$6900)</f>
        <v>#N/A</v>
      </c>
      <c r="H620">
        <f>_xlfn.XLOOKUP($B620,'2022'!$E$5:$E$6914,'2022'!$F$5:$F$6914)</f>
        <v>1.9999999999999962E-2</v>
      </c>
    </row>
    <row r="621" spans="2:8" x14ac:dyDescent="0.25">
      <c r="B621">
        <v>618</v>
      </c>
      <c r="C621" t="e">
        <f>_xlfn.XLOOKUP($B621,'2007'!$E$5:$E$10000,'2007'!$F$5:$F$10000)</f>
        <v>#N/A</v>
      </c>
      <c r="D621" t="e">
        <f>_xlfn.XLOOKUP($B621,'2010'!$E$5:$E$6900,'2010'!$F$5:$F$6900)</f>
        <v>#N/A</v>
      </c>
      <c r="E621">
        <f>_xlfn.XLOOKUP($B621,'2013'!$E$5:$E$6900,'2013'!$F$5:$F$6900)</f>
        <v>-4.0000000000000036E-2</v>
      </c>
      <c r="F621" t="e">
        <f>_xlfn.XLOOKUP($B621,'2016'!$E$5:$E$6900,'2016'!$F$5:$F$6900)</f>
        <v>#N/A</v>
      </c>
      <c r="G621" t="e">
        <f>_xlfn.XLOOKUP($B621,'2019'!$E$5:$E$6900,'2019'!$F$5:$F$6900)</f>
        <v>#N/A</v>
      </c>
      <c r="H621" t="e">
        <f>_xlfn.XLOOKUP($B621,'2022'!$E$5:$E$6914,'2022'!$F$5:$F$6914)</f>
        <v>#N/A</v>
      </c>
    </row>
    <row r="622" spans="2:8" x14ac:dyDescent="0.25">
      <c r="B622">
        <v>619</v>
      </c>
      <c r="C622" t="e">
        <f>_xlfn.XLOOKUP($B622,'2007'!$E$5:$E$10000,'2007'!$F$5:$F$10000)</f>
        <v>#N/A</v>
      </c>
      <c r="D622" t="e">
        <f>_xlfn.XLOOKUP($B622,'2010'!$E$5:$E$6900,'2010'!$F$5:$F$6900)</f>
        <v>#N/A</v>
      </c>
      <c r="E622" t="e">
        <f>_xlfn.XLOOKUP($B622,'2013'!$E$5:$E$6900,'2013'!$F$5:$F$6900)</f>
        <v>#N/A</v>
      </c>
      <c r="F622" t="e">
        <f>_xlfn.XLOOKUP($B622,'2016'!$E$5:$E$6900,'2016'!$F$5:$F$6900)</f>
        <v>#N/A</v>
      </c>
      <c r="G622" t="e">
        <f>_xlfn.XLOOKUP($B622,'2019'!$E$5:$E$6900,'2019'!$F$5:$F$6900)</f>
        <v>#N/A</v>
      </c>
      <c r="H622" t="e">
        <f>_xlfn.XLOOKUP($B622,'2022'!$E$5:$E$6914,'2022'!$F$5:$F$6914)</f>
        <v>#N/A</v>
      </c>
    </row>
    <row r="623" spans="2:8" x14ac:dyDescent="0.25">
      <c r="B623">
        <v>620</v>
      </c>
      <c r="C623" t="e">
        <f>_xlfn.XLOOKUP($B623,'2007'!$E$5:$E$10000,'2007'!$F$5:$F$10000)</f>
        <v>#N/A</v>
      </c>
      <c r="D623" t="e">
        <f>_xlfn.XLOOKUP($B623,'2010'!$E$5:$E$6900,'2010'!$F$5:$F$6900)</f>
        <v>#N/A</v>
      </c>
      <c r="E623" t="e">
        <f>_xlfn.XLOOKUP($B623,'2013'!$E$5:$E$6900,'2013'!$F$5:$F$6900)</f>
        <v>#N/A</v>
      </c>
      <c r="F623" t="e">
        <f>_xlfn.XLOOKUP($B623,'2016'!$E$5:$E$6900,'2016'!$F$5:$F$6900)</f>
        <v>#N/A</v>
      </c>
      <c r="G623" t="e">
        <f>_xlfn.XLOOKUP($B623,'2019'!$E$5:$E$6900,'2019'!$F$5:$F$6900)</f>
        <v>#N/A</v>
      </c>
      <c r="H623" t="e">
        <f>_xlfn.XLOOKUP($B623,'2022'!$E$5:$E$6914,'2022'!$F$5:$F$6914)</f>
        <v>#N/A</v>
      </c>
    </row>
    <row r="624" spans="2:8" x14ac:dyDescent="0.25">
      <c r="B624">
        <v>621</v>
      </c>
      <c r="C624" t="e">
        <f>_xlfn.XLOOKUP($B624,'2007'!$E$5:$E$10000,'2007'!$F$5:$F$10000)</f>
        <v>#N/A</v>
      </c>
      <c r="D624" t="e">
        <f>_xlfn.XLOOKUP($B624,'2010'!$E$5:$E$6900,'2010'!$F$5:$F$6900)</f>
        <v>#N/A</v>
      </c>
      <c r="E624" t="e">
        <f>_xlfn.XLOOKUP($B624,'2013'!$E$5:$E$6900,'2013'!$F$5:$F$6900)</f>
        <v>#N/A</v>
      </c>
      <c r="F624" t="e">
        <f>_xlfn.XLOOKUP($B624,'2016'!$E$5:$E$6900,'2016'!$F$5:$F$6900)</f>
        <v>#N/A</v>
      </c>
      <c r="G624" t="e">
        <f>_xlfn.XLOOKUP($B624,'2019'!$E$5:$E$6900,'2019'!$F$5:$F$6900)</f>
        <v>#N/A</v>
      </c>
      <c r="H624" t="e">
        <f>_xlfn.XLOOKUP($B624,'2022'!$E$5:$E$6914,'2022'!$F$5:$F$6914)</f>
        <v>#N/A</v>
      </c>
    </row>
    <row r="625" spans="2:8" x14ac:dyDescent="0.25">
      <c r="B625">
        <v>622</v>
      </c>
      <c r="C625" t="e">
        <f>_xlfn.XLOOKUP($B625,'2007'!$E$5:$E$10000,'2007'!$F$5:$F$10000)</f>
        <v>#N/A</v>
      </c>
      <c r="D625" t="e">
        <f>_xlfn.XLOOKUP($B625,'2010'!$E$5:$E$6900,'2010'!$F$5:$F$6900)</f>
        <v>#N/A</v>
      </c>
      <c r="E625" t="e">
        <f>_xlfn.XLOOKUP($B625,'2013'!$E$5:$E$6900,'2013'!$F$5:$F$6900)</f>
        <v>#N/A</v>
      </c>
      <c r="F625" t="e">
        <f>_xlfn.XLOOKUP($B625,'2016'!$E$5:$E$6900,'2016'!$F$5:$F$6900)</f>
        <v>#N/A</v>
      </c>
      <c r="G625" t="e">
        <f>_xlfn.XLOOKUP($B625,'2019'!$E$5:$E$6900,'2019'!$F$5:$F$6900)</f>
        <v>#N/A</v>
      </c>
      <c r="H625" t="e">
        <f>_xlfn.XLOOKUP($B625,'2022'!$E$5:$E$6914,'2022'!$F$5:$F$6914)</f>
        <v>#N/A</v>
      </c>
    </row>
    <row r="626" spans="2:8" x14ac:dyDescent="0.25">
      <c r="B626">
        <v>623</v>
      </c>
      <c r="C626" t="e">
        <f>_xlfn.XLOOKUP($B626,'2007'!$E$5:$E$10000,'2007'!$F$5:$F$10000)</f>
        <v>#N/A</v>
      </c>
      <c r="D626" t="e">
        <f>_xlfn.XLOOKUP($B626,'2010'!$E$5:$E$6900,'2010'!$F$5:$F$6900)</f>
        <v>#N/A</v>
      </c>
      <c r="E626" t="e">
        <f>_xlfn.XLOOKUP($B626,'2013'!$E$5:$E$6900,'2013'!$F$5:$F$6900)</f>
        <v>#N/A</v>
      </c>
      <c r="F626" t="e">
        <f>_xlfn.XLOOKUP($B626,'2016'!$E$5:$E$6900,'2016'!$F$5:$F$6900)</f>
        <v>#N/A</v>
      </c>
      <c r="G626">
        <f>_xlfn.XLOOKUP($B626,'2019'!$E$5:$E$6900,'2019'!$F$5:$F$6900)</f>
        <v>2.9999999999999971E-2</v>
      </c>
      <c r="H626" t="e">
        <f>_xlfn.XLOOKUP($B626,'2022'!$E$5:$E$6914,'2022'!$F$5:$F$6914)</f>
        <v>#N/A</v>
      </c>
    </row>
    <row r="627" spans="2:8" x14ac:dyDescent="0.25">
      <c r="B627">
        <v>624</v>
      </c>
      <c r="C627">
        <f>_xlfn.XLOOKUP($B627,'2007'!$E$5:$E$10000,'2007'!$F$5:$F$10000)</f>
        <v>0.13999999999999996</v>
      </c>
      <c r="D627">
        <f>_xlfn.XLOOKUP($B627,'2010'!$E$5:$E$6900,'2010'!$F$5:$F$6900)</f>
        <v>-0.11000000000000004</v>
      </c>
      <c r="E627" t="e">
        <f>_xlfn.XLOOKUP($B627,'2013'!$E$5:$E$6900,'2013'!$F$5:$F$6900)</f>
        <v>#N/A</v>
      </c>
      <c r="F627" t="e">
        <f>_xlfn.XLOOKUP($B627,'2016'!$E$5:$E$6900,'2016'!$F$5:$F$6900)</f>
        <v>#N/A</v>
      </c>
      <c r="G627" t="e">
        <f>_xlfn.XLOOKUP($B627,'2019'!$E$5:$E$6900,'2019'!$F$5:$F$6900)</f>
        <v>#N/A</v>
      </c>
      <c r="H627" t="e">
        <f>_xlfn.XLOOKUP($B627,'2022'!$E$5:$E$6914,'2022'!$F$5:$F$6914)</f>
        <v>#N/A</v>
      </c>
    </row>
    <row r="628" spans="2:8" x14ac:dyDescent="0.25">
      <c r="B628">
        <v>625</v>
      </c>
      <c r="C628" t="e">
        <f>_xlfn.XLOOKUP($B628,'2007'!$E$5:$E$10000,'2007'!$F$5:$F$10000)</f>
        <v>#N/A</v>
      </c>
      <c r="D628" t="e">
        <f>_xlfn.XLOOKUP($B628,'2010'!$E$5:$E$6900,'2010'!$F$5:$F$6900)</f>
        <v>#N/A</v>
      </c>
      <c r="E628" t="e">
        <f>_xlfn.XLOOKUP($B628,'2013'!$E$5:$E$6900,'2013'!$F$5:$F$6900)</f>
        <v>#N/A</v>
      </c>
      <c r="F628" t="e">
        <f>_xlfn.XLOOKUP($B628,'2016'!$E$5:$E$6900,'2016'!$F$5:$F$6900)</f>
        <v>#N/A</v>
      </c>
      <c r="G628">
        <f>_xlfn.XLOOKUP($B628,'2019'!$E$5:$E$6900,'2019'!$F$5:$F$6900)</f>
        <v>0</v>
      </c>
      <c r="H628" t="e">
        <f>_xlfn.XLOOKUP($B628,'2022'!$E$5:$E$6914,'2022'!$F$5:$F$6914)</f>
        <v>#N/A</v>
      </c>
    </row>
    <row r="629" spans="2:8" x14ac:dyDescent="0.25">
      <c r="B629">
        <v>626</v>
      </c>
      <c r="C629" t="e">
        <f>_xlfn.XLOOKUP($B629,'2007'!$E$5:$E$10000,'2007'!$F$5:$F$10000)</f>
        <v>#N/A</v>
      </c>
      <c r="D629" t="e">
        <f>_xlfn.XLOOKUP($B629,'2010'!$E$5:$E$6900,'2010'!$F$5:$F$6900)</f>
        <v>#N/A</v>
      </c>
      <c r="E629">
        <f>_xlfn.XLOOKUP($B629,'2013'!$E$5:$E$6900,'2013'!$F$5:$F$6900)</f>
        <v>-6.0000000000000053E-2</v>
      </c>
      <c r="F629" t="e">
        <f>_xlfn.XLOOKUP($B629,'2016'!$E$5:$E$6900,'2016'!$F$5:$F$6900)</f>
        <v>#N/A</v>
      </c>
      <c r="G629" t="e">
        <f>_xlfn.XLOOKUP($B629,'2019'!$E$5:$E$6900,'2019'!$F$5:$F$6900)</f>
        <v>#N/A</v>
      </c>
      <c r="H629" t="e">
        <f>_xlfn.XLOOKUP($B629,'2022'!$E$5:$E$6914,'2022'!$F$5:$F$6914)</f>
        <v>#N/A</v>
      </c>
    </row>
    <row r="630" spans="2:8" x14ac:dyDescent="0.25">
      <c r="B630">
        <v>627</v>
      </c>
      <c r="C630" t="e">
        <f>_xlfn.XLOOKUP($B630,'2007'!$E$5:$E$10000,'2007'!$F$5:$F$10000)</f>
        <v>#N/A</v>
      </c>
      <c r="D630" t="e">
        <f>_xlfn.XLOOKUP($B630,'2010'!$E$5:$E$6900,'2010'!$F$5:$F$6900)</f>
        <v>#N/A</v>
      </c>
      <c r="E630" t="e">
        <f>_xlfn.XLOOKUP($B630,'2013'!$E$5:$E$6900,'2013'!$F$5:$F$6900)</f>
        <v>#N/A</v>
      </c>
      <c r="F630" t="e">
        <f>_xlfn.XLOOKUP($B630,'2016'!$E$5:$E$6900,'2016'!$F$5:$F$6900)</f>
        <v>#N/A</v>
      </c>
      <c r="G630" t="e">
        <f>_xlfn.XLOOKUP($B630,'2019'!$E$5:$E$6900,'2019'!$F$5:$F$6900)</f>
        <v>#N/A</v>
      </c>
      <c r="H630" t="e">
        <f>_xlfn.XLOOKUP($B630,'2022'!$E$5:$E$6914,'2022'!$F$5:$F$6914)</f>
        <v>#N/A</v>
      </c>
    </row>
    <row r="631" spans="2:8" x14ac:dyDescent="0.25">
      <c r="B631">
        <v>628</v>
      </c>
      <c r="C631" t="e">
        <f>_xlfn.XLOOKUP($B631,'2007'!$E$5:$E$10000,'2007'!$F$5:$F$10000)</f>
        <v>#N/A</v>
      </c>
      <c r="D631">
        <f>_xlfn.XLOOKUP($B631,'2010'!$E$5:$E$6900,'2010'!$F$5:$F$6900)</f>
        <v>-0.15999999999999998</v>
      </c>
      <c r="E631" t="e">
        <f>_xlfn.XLOOKUP($B631,'2013'!$E$5:$E$6900,'2013'!$F$5:$F$6900)</f>
        <v>#N/A</v>
      </c>
      <c r="F631" t="e">
        <f>_xlfn.XLOOKUP($B631,'2016'!$E$5:$E$6900,'2016'!$F$5:$F$6900)</f>
        <v>#N/A</v>
      </c>
      <c r="G631" t="e">
        <f>_xlfn.XLOOKUP($B631,'2019'!$E$5:$E$6900,'2019'!$F$5:$F$6900)</f>
        <v>#N/A</v>
      </c>
      <c r="H631" t="e">
        <f>_xlfn.XLOOKUP($B631,'2022'!$E$5:$E$6914,'2022'!$F$5:$F$6914)</f>
        <v>#N/A</v>
      </c>
    </row>
    <row r="632" spans="2:8" x14ac:dyDescent="0.25">
      <c r="B632">
        <v>629</v>
      </c>
      <c r="C632" t="e">
        <f>_xlfn.XLOOKUP($B632,'2007'!$E$5:$E$10000,'2007'!$F$5:$F$10000)</f>
        <v>#N/A</v>
      </c>
      <c r="D632" t="e">
        <f>_xlfn.XLOOKUP($B632,'2010'!$E$5:$E$6900,'2010'!$F$5:$F$6900)</f>
        <v>#N/A</v>
      </c>
      <c r="E632" t="e">
        <f>_xlfn.XLOOKUP($B632,'2013'!$E$5:$E$6900,'2013'!$F$5:$F$6900)</f>
        <v>#N/A</v>
      </c>
      <c r="F632" t="e">
        <f>_xlfn.XLOOKUP($B632,'2016'!$E$5:$E$6900,'2016'!$F$5:$F$6900)</f>
        <v>#N/A</v>
      </c>
      <c r="G632" t="e">
        <f>_xlfn.XLOOKUP($B632,'2019'!$E$5:$E$6900,'2019'!$F$5:$F$6900)</f>
        <v>#N/A</v>
      </c>
      <c r="H632" t="e">
        <f>_xlfn.XLOOKUP($B632,'2022'!$E$5:$E$6914,'2022'!$F$5:$F$6914)</f>
        <v>#N/A</v>
      </c>
    </row>
    <row r="633" spans="2:8" x14ac:dyDescent="0.25">
      <c r="B633">
        <v>630</v>
      </c>
      <c r="C633" t="e">
        <f>_xlfn.XLOOKUP($B633,'2007'!$E$5:$E$10000,'2007'!$F$5:$F$10000)</f>
        <v>#N/A</v>
      </c>
      <c r="D633" t="e">
        <f>_xlfn.XLOOKUP($B633,'2010'!$E$5:$E$6900,'2010'!$F$5:$F$6900)</f>
        <v>#N/A</v>
      </c>
      <c r="E633" t="e">
        <f>_xlfn.XLOOKUP($B633,'2013'!$E$5:$E$6900,'2013'!$F$5:$F$6900)</f>
        <v>#N/A</v>
      </c>
      <c r="F633" t="e">
        <f>_xlfn.XLOOKUP($B633,'2016'!$E$5:$E$6900,'2016'!$F$5:$F$6900)</f>
        <v>#N/A</v>
      </c>
      <c r="G633" t="e">
        <f>_xlfn.XLOOKUP($B633,'2019'!$E$5:$E$6900,'2019'!$F$5:$F$6900)</f>
        <v>#N/A</v>
      </c>
      <c r="H633" t="e">
        <f>_xlfn.XLOOKUP($B633,'2022'!$E$5:$E$6914,'2022'!$F$5:$F$6914)</f>
        <v>#N/A</v>
      </c>
    </row>
    <row r="634" spans="2:8" x14ac:dyDescent="0.25">
      <c r="B634">
        <v>631</v>
      </c>
      <c r="C634" t="e">
        <f>_xlfn.XLOOKUP($B634,'2007'!$E$5:$E$10000,'2007'!$F$5:$F$10000)</f>
        <v>#N/A</v>
      </c>
      <c r="D634">
        <f>_xlfn.XLOOKUP($B634,'2010'!$E$5:$E$6900,'2010'!$F$5:$F$6900)</f>
        <v>-0.11000000000000004</v>
      </c>
      <c r="E634">
        <f>_xlfn.XLOOKUP($B634,'2013'!$E$5:$E$6900,'2013'!$F$5:$F$6900)</f>
        <v>-4.0000000000000036E-2</v>
      </c>
      <c r="F634">
        <f>_xlfn.XLOOKUP($B634,'2016'!$E$5:$E$6900,'2016'!$F$5:$F$6900)</f>
        <v>-4.0000000000000036E-2</v>
      </c>
      <c r="G634" t="e">
        <f>_xlfn.XLOOKUP($B634,'2019'!$E$5:$E$6900,'2019'!$F$5:$F$6900)</f>
        <v>#N/A</v>
      </c>
      <c r="H634" t="e">
        <f>_xlfn.XLOOKUP($B634,'2022'!$E$5:$E$6914,'2022'!$F$5:$F$6914)</f>
        <v>#N/A</v>
      </c>
    </row>
    <row r="635" spans="2:8" x14ac:dyDescent="0.25">
      <c r="B635">
        <v>632</v>
      </c>
      <c r="C635" t="e">
        <f>_xlfn.XLOOKUP($B635,'2007'!$E$5:$E$10000,'2007'!$F$5:$F$10000)</f>
        <v>#N/A</v>
      </c>
      <c r="D635" t="e">
        <f>_xlfn.XLOOKUP($B635,'2010'!$E$5:$E$6900,'2010'!$F$5:$F$6900)</f>
        <v>#N/A</v>
      </c>
      <c r="E635" t="e">
        <f>_xlfn.XLOOKUP($B635,'2013'!$E$5:$E$6900,'2013'!$F$5:$F$6900)</f>
        <v>#N/A</v>
      </c>
      <c r="F635" t="e">
        <f>_xlfn.XLOOKUP($B635,'2016'!$E$5:$E$6900,'2016'!$F$5:$F$6900)</f>
        <v>#N/A</v>
      </c>
      <c r="G635" t="e">
        <f>_xlfn.XLOOKUP($B635,'2019'!$E$5:$E$6900,'2019'!$F$5:$F$6900)</f>
        <v>#N/A</v>
      </c>
      <c r="H635" t="e">
        <f>_xlfn.XLOOKUP($B635,'2022'!$E$5:$E$6914,'2022'!$F$5:$F$6914)</f>
        <v>#N/A</v>
      </c>
    </row>
    <row r="636" spans="2:8" x14ac:dyDescent="0.25">
      <c r="B636">
        <v>633</v>
      </c>
      <c r="C636" t="e">
        <f>_xlfn.XLOOKUP($B636,'2007'!$E$5:$E$10000,'2007'!$F$5:$F$10000)</f>
        <v>#N/A</v>
      </c>
      <c r="D636" t="e">
        <f>_xlfn.XLOOKUP($B636,'2010'!$E$5:$E$6900,'2010'!$F$5:$F$6900)</f>
        <v>#N/A</v>
      </c>
      <c r="E636">
        <f>_xlfn.XLOOKUP($B636,'2013'!$E$5:$E$6900,'2013'!$F$5:$F$6900)</f>
        <v>-4.0000000000000036E-2</v>
      </c>
      <c r="F636" t="e">
        <f>_xlfn.XLOOKUP($B636,'2016'!$E$5:$E$6900,'2016'!$F$5:$F$6900)</f>
        <v>#N/A</v>
      </c>
      <c r="G636" t="e">
        <f>_xlfn.XLOOKUP($B636,'2019'!$E$5:$E$6900,'2019'!$F$5:$F$6900)</f>
        <v>#N/A</v>
      </c>
      <c r="H636" t="e">
        <f>_xlfn.XLOOKUP($B636,'2022'!$E$5:$E$6914,'2022'!$F$5:$F$6914)</f>
        <v>#N/A</v>
      </c>
    </row>
    <row r="637" spans="2:8" x14ac:dyDescent="0.25">
      <c r="B637">
        <v>634</v>
      </c>
      <c r="C637" t="e">
        <f>_xlfn.XLOOKUP($B637,'2007'!$E$5:$E$10000,'2007'!$F$5:$F$10000)</f>
        <v>#N/A</v>
      </c>
      <c r="D637" t="e">
        <f>_xlfn.XLOOKUP($B637,'2010'!$E$5:$E$6900,'2010'!$F$5:$F$6900)</f>
        <v>#N/A</v>
      </c>
      <c r="E637" t="e">
        <f>_xlfn.XLOOKUP($B637,'2013'!$E$5:$E$6900,'2013'!$F$5:$F$6900)</f>
        <v>#N/A</v>
      </c>
      <c r="F637">
        <f>_xlfn.XLOOKUP($B637,'2016'!$E$5:$E$6900,'2016'!$F$5:$F$6900)</f>
        <v>-8.0000000000000016E-2</v>
      </c>
      <c r="G637" t="e">
        <f>_xlfn.XLOOKUP($B637,'2019'!$E$5:$E$6900,'2019'!$F$5:$F$6900)</f>
        <v>#N/A</v>
      </c>
      <c r="H637" t="e">
        <f>_xlfn.XLOOKUP($B637,'2022'!$E$5:$E$6914,'2022'!$F$5:$F$6914)</f>
        <v>#N/A</v>
      </c>
    </row>
    <row r="638" spans="2:8" x14ac:dyDescent="0.25">
      <c r="B638">
        <v>635</v>
      </c>
      <c r="C638" t="e">
        <f>_xlfn.XLOOKUP($B638,'2007'!$E$5:$E$10000,'2007'!$F$5:$F$10000)</f>
        <v>#N/A</v>
      </c>
      <c r="D638" t="e">
        <f>_xlfn.XLOOKUP($B638,'2010'!$E$5:$E$6900,'2010'!$F$5:$F$6900)</f>
        <v>#N/A</v>
      </c>
      <c r="E638" t="e">
        <f>_xlfn.XLOOKUP($B638,'2013'!$E$5:$E$6900,'2013'!$F$5:$F$6900)</f>
        <v>#N/A</v>
      </c>
      <c r="F638" t="e">
        <f>_xlfn.XLOOKUP($B638,'2016'!$E$5:$E$6900,'2016'!$F$5:$F$6900)</f>
        <v>#N/A</v>
      </c>
      <c r="G638" t="e">
        <f>_xlfn.XLOOKUP($B638,'2019'!$E$5:$E$6900,'2019'!$F$5:$F$6900)</f>
        <v>#N/A</v>
      </c>
      <c r="H638" t="e">
        <f>_xlfn.XLOOKUP($B638,'2022'!$E$5:$E$6914,'2022'!$F$5:$F$6914)</f>
        <v>#N/A</v>
      </c>
    </row>
    <row r="639" spans="2:8" x14ac:dyDescent="0.25">
      <c r="B639">
        <v>636</v>
      </c>
      <c r="C639" t="e">
        <f>_xlfn.XLOOKUP($B639,'2007'!$E$5:$E$10000,'2007'!$F$5:$F$10000)</f>
        <v>#N/A</v>
      </c>
      <c r="D639" t="e">
        <f>_xlfn.XLOOKUP($B639,'2010'!$E$5:$E$6900,'2010'!$F$5:$F$6900)</f>
        <v>#N/A</v>
      </c>
      <c r="E639" t="e">
        <f>_xlfn.XLOOKUP($B639,'2013'!$E$5:$E$6900,'2013'!$F$5:$F$6900)</f>
        <v>#N/A</v>
      </c>
      <c r="F639" t="e">
        <f>_xlfn.XLOOKUP($B639,'2016'!$E$5:$E$6900,'2016'!$F$5:$F$6900)</f>
        <v>#N/A</v>
      </c>
      <c r="G639" t="e">
        <f>_xlfn.XLOOKUP($B639,'2019'!$E$5:$E$6900,'2019'!$F$5:$F$6900)</f>
        <v>#N/A</v>
      </c>
      <c r="H639" t="e">
        <f>_xlfn.XLOOKUP($B639,'2022'!$E$5:$E$6914,'2022'!$F$5:$F$6914)</f>
        <v>#N/A</v>
      </c>
    </row>
    <row r="640" spans="2:8" x14ac:dyDescent="0.25">
      <c r="B640">
        <v>637</v>
      </c>
      <c r="C640" t="e">
        <f>_xlfn.XLOOKUP($B640,'2007'!$E$5:$E$10000,'2007'!$F$5:$F$10000)</f>
        <v>#N/A</v>
      </c>
      <c r="D640" t="e">
        <f>_xlfn.XLOOKUP($B640,'2010'!$E$5:$E$6900,'2010'!$F$5:$F$6900)</f>
        <v>#N/A</v>
      </c>
      <c r="E640" t="e">
        <f>_xlfn.XLOOKUP($B640,'2013'!$E$5:$E$6900,'2013'!$F$5:$F$6900)</f>
        <v>#N/A</v>
      </c>
      <c r="F640" t="e">
        <f>_xlfn.XLOOKUP($B640,'2016'!$E$5:$E$6900,'2016'!$F$5:$F$6900)</f>
        <v>#N/A</v>
      </c>
      <c r="G640" t="e">
        <f>_xlfn.XLOOKUP($B640,'2019'!$E$5:$E$6900,'2019'!$F$5:$F$6900)</f>
        <v>#N/A</v>
      </c>
      <c r="H640" t="e">
        <f>_xlfn.XLOOKUP($B640,'2022'!$E$5:$E$6914,'2022'!$F$5:$F$6914)</f>
        <v>#N/A</v>
      </c>
    </row>
    <row r="641" spans="2:8" x14ac:dyDescent="0.25">
      <c r="B641">
        <v>638</v>
      </c>
      <c r="C641">
        <f>_xlfn.XLOOKUP($B641,'2007'!$E$5:$E$10000,'2007'!$F$5:$F$10000)</f>
        <v>0.10000000000000003</v>
      </c>
      <c r="D641">
        <f>_xlfn.XLOOKUP($B641,'2010'!$E$5:$E$6900,'2010'!$F$5:$F$6900)</f>
        <v>-0.12000000000000005</v>
      </c>
      <c r="E641" t="e">
        <f>_xlfn.XLOOKUP($B641,'2013'!$E$5:$E$6900,'2013'!$F$5:$F$6900)</f>
        <v>#N/A</v>
      </c>
      <c r="F641">
        <f>_xlfn.XLOOKUP($B641,'2016'!$E$5:$E$6900,'2016'!$F$5:$F$6900)</f>
        <v>-2.0000000000000018E-2</v>
      </c>
      <c r="G641">
        <f>_xlfn.XLOOKUP($B641,'2019'!$E$5:$E$6900,'2019'!$F$5:$F$6900)</f>
        <v>-2.9999999999999971E-2</v>
      </c>
      <c r="H641" t="e">
        <f>_xlfn.XLOOKUP($B641,'2022'!$E$5:$E$6914,'2022'!$F$5:$F$6914)</f>
        <v>#N/A</v>
      </c>
    </row>
    <row r="642" spans="2:8" x14ac:dyDescent="0.25">
      <c r="B642">
        <v>639</v>
      </c>
      <c r="C642" t="e">
        <f>_xlfn.XLOOKUP($B642,'2007'!$E$5:$E$10000,'2007'!$F$5:$F$10000)</f>
        <v>#N/A</v>
      </c>
      <c r="D642" t="e">
        <f>_xlfn.XLOOKUP($B642,'2010'!$E$5:$E$6900,'2010'!$F$5:$F$6900)</f>
        <v>#N/A</v>
      </c>
      <c r="E642" t="e">
        <f>_xlfn.XLOOKUP($B642,'2013'!$E$5:$E$6900,'2013'!$F$5:$F$6900)</f>
        <v>#N/A</v>
      </c>
      <c r="F642" t="e">
        <f>_xlfn.XLOOKUP($B642,'2016'!$E$5:$E$6900,'2016'!$F$5:$F$6900)</f>
        <v>#N/A</v>
      </c>
      <c r="G642">
        <f>_xlfn.XLOOKUP($B642,'2019'!$E$5:$E$6900,'2019'!$F$5:$F$6900)</f>
        <v>-1.0000000000000009E-2</v>
      </c>
      <c r="H642" t="e">
        <f>_xlfn.XLOOKUP($B642,'2022'!$E$5:$E$6914,'2022'!$F$5:$F$6914)</f>
        <v>#N/A</v>
      </c>
    </row>
    <row r="643" spans="2:8" x14ac:dyDescent="0.25">
      <c r="B643">
        <v>640</v>
      </c>
      <c r="C643" t="e">
        <f>_xlfn.XLOOKUP($B643,'2007'!$E$5:$E$10000,'2007'!$F$5:$F$10000)</f>
        <v>#N/A</v>
      </c>
      <c r="D643" t="e">
        <f>_xlfn.XLOOKUP($B643,'2010'!$E$5:$E$6900,'2010'!$F$5:$F$6900)</f>
        <v>#N/A</v>
      </c>
      <c r="E643" t="e">
        <f>_xlfn.XLOOKUP($B643,'2013'!$E$5:$E$6900,'2013'!$F$5:$F$6900)</f>
        <v>#N/A</v>
      </c>
      <c r="F643" t="e">
        <f>_xlfn.XLOOKUP($B643,'2016'!$E$5:$E$6900,'2016'!$F$5:$F$6900)</f>
        <v>#N/A</v>
      </c>
      <c r="G643" t="e">
        <f>_xlfn.XLOOKUP($B643,'2019'!$E$5:$E$6900,'2019'!$F$5:$F$6900)</f>
        <v>#N/A</v>
      </c>
      <c r="H643" t="e">
        <f>_xlfn.XLOOKUP($B643,'2022'!$E$5:$E$6914,'2022'!$F$5:$F$6914)</f>
        <v>#N/A</v>
      </c>
    </row>
    <row r="644" spans="2:8" x14ac:dyDescent="0.25">
      <c r="B644">
        <v>641</v>
      </c>
      <c r="C644" t="e">
        <f>_xlfn.XLOOKUP($B644,'2007'!$E$5:$E$10000,'2007'!$F$5:$F$10000)</f>
        <v>#N/A</v>
      </c>
      <c r="D644" t="e">
        <f>_xlfn.XLOOKUP($B644,'2010'!$E$5:$E$6900,'2010'!$F$5:$F$6900)</f>
        <v>#N/A</v>
      </c>
      <c r="E644" t="e">
        <f>_xlfn.XLOOKUP($B644,'2013'!$E$5:$E$6900,'2013'!$F$5:$F$6900)</f>
        <v>#N/A</v>
      </c>
      <c r="F644" t="e">
        <f>_xlfn.XLOOKUP($B644,'2016'!$E$5:$E$6900,'2016'!$F$5:$F$6900)</f>
        <v>#N/A</v>
      </c>
      <c r="G644" t="e">
        <f>_xlfn.XLOOKUP($B644,'2019'!$E$5:$E$6900,'2019'!$F$5:$F$6900)</f>
        <v>#N/A</v>
      </c>
      <c r="H644" t="e">
        <f>_xlfn.XLOOKUP($B644,'2022'!$E$5:$E$6914,'2022'!$F$5:$F$6914)</f>
        <v>#N/A</v>
      </c>
    </row>
    <row r="645" spans="2:8" x14ac:dyDescent="0.25">
      <c r="B645">
        <v>642</v>
      </c>
      <c r="C645" t="e">
        <f>_xlfn.XLOOKUP($B645,'2007'!$E$5:$E$10000,'2007'!$F$5:$F$10000)</f>
        <v>#N/A</v>
      </c>
      <c r="D645" t="e">
        <f>_xlfn.XLOOKUP($B645,'2010'!$E$5:$E$6900,'2010'!$F$5:$F$6900)</f>
        <v>#N/A</v>
      </c>
      <c r="E645" t="e">
        <f>_xlfn.XLOOKUP($B645,'2013'!$E$5:$E$6900,'2013'!$F$5:$F$6900)</f>
        <v>#N/A</v>
      </c>
      <c r="F645">
        <f>_xlfn.XLOOKUP($B645,'2016'!$E$5:$E$6900,'2016'!$F$5:$F$6900)</f>
        <v>-4.0000000000000036E-2</v>
      </c>
      <c r="G645" t="e">
        <f>_xlfn.XLOOKUP($B645,'2019'!$E$5:$E$6900,'2019'!$F$5:$F$6900)</f>
        <v>#N/A</v>
      </c>
      <c r="H645" t="e">
        <f>_xlfn.XLOOKUP($B645,'2022'!$E$5:$E$6914,'2022'!$F$5:$F$6914)</f>
        <v>#N/A</v>
      </c>
    </row>
    <row r="646" spans="2:8" x14ac:dyDescent="0.25">
      <c r="B646">
        <v>643</v>
      </c>
      <c r="C646" t="e">
        <f>_xlfn.XLOOKUP($B646,'2007'!$E$5:$E$10000,'2007'!$F$5:$F$10000)</f>
        <v>#N/A</v>
      </c>
      <c r="D646" t="e">
        <f>_xlfn.XLOOKUP($B646,'2010'!$E$5:$E$6900,'2010'!$F$5:$F$6900)</f>
        <v>#N/A</v>
      </c>
      <c r="E646" t="e">
        <f>_xlfn.XLOOKUP($B646,'2013'!$E$5:$E$6900,'2013'!$F$5:$F$6900)</f>
        <v>#N/A</v>
      </c>
      <c r="F646" t="e">
        <f>_xlfn.XLOOKUP($B646,'2016'!$E$5:$E$6900,'2016'!$F$5:$F$6900)</f>
        <v>#N/A</v>
      </c>
      <c r="G646" t="e">
        <f>_xlfn.XLOOKUP($B646,'2019'!$E$5:$E$6900,'2019'!$F$5:$F$6900)</f>
        <v>#N/A</v>
      </c>
      <c r="H646" t="e">
        <f>_xlfn.XLOOKUP($B646,'2022'!$E$5:$E$6914,'2022'!$F$5:$F$6914)</f>
        <v>#N/A</v>
      </c>
    </row>
    <row r="647" spans="2:8" x14ac:dyDescent="0.25">
      <c r="B647">
        <v>644</v>
      </c>
      <c r="C647" t="e">
        <f>_xlfn.XLOOKUP($B647,'2007'!$E$5:$E$10000,'2007'!$F$5:$F$10000)</f>
        <v>#N/A</v>
      </c>
      <c r="D647" t="e">
        <f>_xlfn.XLOOKUP($B647,'2010'!$E$5:$E$6900,'2010'!$F$5:$F$6900)</f>
        <v>#N/A</v>
      </c>
      <c r="E647">
        <f>_xlfn.XLOOKUP($B647,'2013'!$E$5:$E$6900,'2013'!$F$5:$F$6900)</f>
        <v>-9.0000000000000024E-2</v>
      </c>
      <c r="F647" t="e">
        <f>_xlfn.XLOOKUP($B647,'2016'!$E$5:$E$6900,'2016'!$F$5:$F$6900)</f>
        <v>#N/A</v>
      </c>
      <c r="G647">
        <f>_xlfn.XLOOKUP($B647,'2019'!$E$5:$E$6900,'2019'!$F$5:$F$6900)</f>
        <v>0</v>
      </c>
      <c r="H647" t="e">
        <f>_xlfn.XLOOKUP($B647,'2022'!$E$5:$E$6914,'2022'!$F$5:$F$6914)</f>
        <v>#N/A</v>
      </c>
    </row>
    <row r="648" spans="2:8" x14ac:dyDescent="0.25">
      <c r="B648">
        <v>645</v>
      </c>
      <c r="C648" t="e">
        <f>_xlfn.XLOOKUP($B648,'2007'!$E$5:$E$10000,'2007'!$F$5:$F$10000)</f>
        <v>#N/A</v>
      </c>
      <c r="D648">
        <f>_xlfn.XLOOKUP($B648,'2010'!$E$5:$E$6900,'2010'!$F$5:$F$6900)</f>
        <v>-0.15999999999999998</v>
      </c>
      <c r="E648">
        <f>_xlfn.XLOOKUP($B648,'2013'!$E$5:$E$6900,'2013'!$F$5:$F$6900)</f>
        <v>-4.0000000000000036E-2</v>
      </c>
      <c r="F648">
        <f>_xlfn.XLOOKUP($B648,'2016'!$E$5:$E$6900,'2016'!$F$5:$F$6900)</f>
        <v>-6.0000000000000053E-2</v>
      </c>
      <c r="G648" t="e">
        <f>_xlfn.XLOOKUP($B648,'2019'!$E$5:$E$6900,'2019'!$F$5:$F$6900)</f>
        <v>#N/A</v>
      </c>
      <c r="H648" t="e">
        <f>_xlfn.XLOOKUP($B648,'2022'!$E$5:$E$6914,'2022'!$F$5:$F$6914)</f>
        <v>#N/A</v>
      </c>
    </row>
    <row r="649" spans="2:8" x14ac:dyDescent="0.25">
      <c r="B649">
        <v>646</v>
      </c>
      <c r="C649" t="e">
        <f>_xlfn.XLOOKUP($B649,'2007'!$E$5:$E$10000,'2007'!$F$5:$F$10000)</f>
        <v>#N/A</v>
      </c>
      <c r="D649" t="e">
        <f>_xlfn.XLOOKUP($B649,'2010'!$E$5:$E$6900,'2010'!$F$5:$F$6900)</f>
        <v>#N/A</v>
      </c>
      <c r="E649" t="e">
        <f>_xlfn.XLOOKUP($B649,'2013'!$E$5:$E$6900,'2013'!$F$5:$F$6900)</f>
        <v>#N/A</v>
      </c>
      <c r="F649" t="e">
        <f>_xlfn.XLOOKUP($B649,'2016'!$E$5:$E$6900,'2016'!$F$5:$F$6900)</f>
        <v>#N/A</v>
      </c>
      <c r="G649" t="e">
        <f>_xlfn.XLOOKUP($B649,'2019'!$E$5:$E$6900,'2019'!$F$5:$F$6900)</f>
        <v>#N/A</v>
      </c>
      <c r="H649" t="e">
        <f>_xlfn.XLOOKUP($B649,'2022'!$E$5:$E$6914,'2022'!$F$5:$F$6914)</f>
        <v>#N/A</v>
      </c>
    </row>
    <row r="650" spans="2:8" x14ac:dyDescent="0.25">
      <c r="B650">
        <v>647</v>
      </c>
      <c r="C650" t="e">
        <f>_xlfn.XLOOKUP($B650,'2007'!$E$5:$E$10000,'2007'!$F$5:$F$10000)</f>
        <v>#N/A</v>
      </c>
      <c r="D650" t="e">
        <f>_xlfn.XLOOKUP($B650,'2010'!$E$5:$E$6900,'2010'!$F$5:$F$6900)</f>
        <v>#N/A</v>
      </c>
      <c r="E650">
        <f>_xlfn.XLOOKUP($B650,'2013'!$E$5:$E$6900,'2013'!$F$5:$F$6900)</f>
        <v>-7.0000000000000007E-2</v>
      </c>
      <c r="F650" t="e">
        <f>_xlfn.XLOOKUP($B650,'2016'!$E$5:$E$6900,'2016'!$F$5:$F$6900)</f>
        <v>#N/A</v>
      </c>
      <c r="G650" t="e">
        <f>_xlfn.XLOOKUP($B650,'2019'!$E$5:$E$6900,'2019'!$F$5:$F$6900)</f>
        <v>#N/A</v>
      </c>
      <c r="H650" t="e">
        <f>_xlfn.XLOOKUP($B650,'2022'!$E$5:$E$6914,'2022'!$F$5:$F$6914)</f>
        <v>#N/A</v>
      </c>
    </row>
    <row r="651" spans="2:8" x14ac:dyDescent="0.25">
      <c r="B651">
        <v>648</v>
      </c>
      <c r="C651" t="e">
        <f>_xlfn.XLOOKUP($B651,'2007'!$E$5:$E$10000,'2007'!$F$5:$F$10000)</f>
        <v>#N/A</v>
      </c>
      <c r="D651" t="e">
        <f>_xlfn.XLOOKUP($B651,'2010'!$E$5:$E$6900,'2010'!$F$5:$F$6900)</f>
        <v>#N/A</v>
      </c>
      <c r="E651" t="e">
        <f>_xlfn.XLOOKUP($B651,'2013'!$E$5:$E$6900,'2013'!$F$5:$F$6900)</f>
        <v>#N/A</v>
      </c>
      <c r="F651" t="e">
        <f>_xlfn.XLOOKUP($B651,'2016'!$E$5:$E$6900,'2016'!$F$5:$F$6900)</f>
        <v>#N/A</v>
      </c>
      <c r="G651" t="e">
        <f>_xlfn.XLOOKUP($B651,'2019'!$E$5:$E$6900,'2019'!$F$5:$F$6900)</f>
        <v>#N/A</v>
      </c>
      <c r="H651" t="e">
        <f>_xlfn.XLOOKUP($B651,'2022'!$E$5:$E$6914,'2022'!$F$5:$F$6914)</f>
        <v>#N/A</v>
      </c>
    </row>
    <row r="652" spans="2:8" x14ac:dyDescent="0.25">
      <c r="B652">
        <v>649</v>
      </c>
      <c r="C652" t="e">
        <f>_xlfn.XLOOKUP($B652,'2007'!$E$5:$E$10000,'2007'!$F$5:$F$10000)</f>
        <v>#N/A</v>
      </c>
      <c r="D652" t="e">
        <f>_xlfn.XLOOKUP($B652,'2010'!$E$5:$E$6900,'2010'!$F$5:$F$6900)</f>
        <v>#N/A</v>
      </c>
      <c r="E652" t="e">
        <f>_xlfn.XLOOKUP($B652,'2013'!$E$5:$E$6900,'2013'!$F$5:$F$6900)</f>
        <v>#N/A</v>
      </c>
      <c r="F652" t="e">
        <f>_xlfn.XLOOKUP($B652,'2016'!$E$5:$E$6900,'2016'!$F$5:$F$6900)</f>
        <v>#N/A</v>
      </c>
      <c r="G652" t="e">
        <f>_xlfn.XLOOKUP($B652,'2019'!$E$5:$E$6900,'2019'!$F$5:$F$6900)</f>
        <v>#N/A</v>
      </c>
      <c r="H652" t="e">
        <f>_xlfn.XLOOKUP($B652,'2022'!$E$5:$E$6914,'2022'!$F$5:$F$6914)</f>
        <v>#N/A</v>
      </c>
    </row>
    <row r="653" spans="2:8" x14ac:dyDescent="0.25">
      <c r="B653">
        <v>650</v>
      </c>
      <c r="C653" t="e">
        <f>_xlfn.XLOOKUP($B653,'2007'!$E$5:$E$10000,'2007'!$F$5:$F$10000)</f>
        <v>#N/A</v>
      </c>
      <c r="D653" t="e">
        <f>_xlfn.XLOOKUP($B653,'2010'!$E$5:$E$6900,'2010'!$F$5:$F$6900)</f>
        <v>#N/A</v>
      </c>
      <c r="E653" t="e">
        <f>_xlfn.XLOOKUP($B653,'2013'!$E$5:$E$6900,'2013'!$F$5:$F$6900)</f>
        <v>#N/A</v>
      </c>
      <c r="F653" t="e">
        <f>_xlfn.XLOOKUP($B653,'2016'!$E$5:$E$6900,'2016'!$F$5:$F$6900)</f>
        <v>#N/A</v>
      </c>
      <c r="G653" t="e">
        <f>_xlfn.XLOOKUP($B653,'2019'!$E$5:$E$6900,'2019'!$F$5:$F$6900)</f>
        <v>#N/A</v>
      </c>
      <c r="H653" t="e">
        <f>_xlfn.XLOOKUP($B653,'2022'!$E$5:$E$6914,'2022'!$F$5:$F$6914)</f>
        <v>#N/A</v>
      </c>
    </row>
    <row r="654" spans="2:8" x14ac:dyDescent="0.25">
      <c r="B654">
        <v>651</v>
      </c>
      <c r="C654" t="e">
        <f>_xlfn.XLOOKUP($B654,'2007'!$E$5:$E$10000,'2007'!$F$5:$F$10000)</f>
        <v>#N/A</v>
      </c>
      <c r="D654">
        <f>_xlfn.XLOOKUP($B654,'2010'!$E$5:$E$6900,'2010'!$F$5:$F$6900)</f>
        <v>-0.13999999999999996</v>
      </c>
      <c r="E654" t="e">
        <f>_xlfn.XLOOKUP($B654,'2013'!$E$5:$E$6900,'2013'!$F$5:$F$6900)</f>
        <v>#N/A</v>
      </c>
      <c r="F654" t="e">
        <f>_xlfn.XLOOKUP($B654,'2016'!$E$5:$E$6900,'2016'!$F$5:$F$6900)</f>
        <v>#N/A</v>
      </c>
      <c r="G654" t="e">
        <f>_xlfn.XLOOKUP($B654,'2019'!$E$5:$E$6900,'2019'!$F$5:$F$6900)</f>
        <v>#N/A</v>
      </c>
      <c r="H654" t="e">
        <f>_xlfn.XLOOKUP($B654,'2022'!$E$5:$E$6914,'2022'!$F$5:$F$6914)</f>
        <v>#N/A</v>
      </c>
    </row>
    <row r="655" spans="2:8" x14ac:dyDescent="0.25">
      <c r="B655">
        <v>652</v>
      </c>
      <c r="C655">
        <f>_xlfn.XLOOKUP($B655,'2007'!$E$5:$E$10000,'2007'!$F$5:$F$10000)</f>
        <v>0.10000000000000003</v>
      </c>
      <c r="D655">
        <f>_xlfn.XLOOKUP($B655,'2010'!$E$5:$E$6900,'2010'!$F$5:$F$6900)</f>
        <v>-0.11000000000000004</v>
      </c>
      <c r="E655" t="e">
        <f>_xlfn.XLOOKUP($B655,'2013'!$E$5:$E$6900,'2013'!$F$5:$F$6900)</f>
        <v>#N/A</v>
      </c>
      <c r="F655" t="e">
        <f>_xlfn.XLOOKUP($B655,'2016'!$E$5:$E$6900,'2016'!$F$5:$F$6900)</f>
        <v>#N/A</v>
      </c>
      <c r="G655" t="e">
        <f>_xlfn.XLOOKUP($B655,'2019'!$E$5:$E$6900,'2019'!$F$5:$F$6900)</f>
        <v>#N/A</v>
      </c>
      <c r="H655" t="e">
        <f>_xlfn.XLOOKUP($B655,'2022'!$E$5:$E$6914,'2022'!$F$5:$F$6914)</f>
        <v>#N/A</v>
      </c>
    </row>
    <row r="656" spans="2:8" x14ac:dyDescent="0.25">
      <c r="B656">
        <v>653</v>
      </c>
      <c r="C656" t="e">
        <f>_xlfn.XLOOKUP($B656,'2007'!$E$5:$E$10000,'2007'!$F$5:$F$10000)</f>
        <v>#N/A</v>
      </c>
      <c r="D656" t="e">
        <f>_xlfn.XLOOKUP($B656,'2010'!$E$5:$E$6900,'2010'!$F$5:$F$6900)</f>
        <v>#N/A</v>
      </c>
      <c r="E656" t="e">
        <f>_xlfn.XLOOKUP($B656,'2013'!$E$5:$E$6900,'2013'!$F$5:$F$6900)</f>
        <v>#N/A</v>
      </c>
      <c r="F656" t="e">
        <f>_xlfn.XLOOKUP($B656,'2016'!$E$5:$E$6900,'2016'!$F$5:$F$6900)</f>
        <v>#N/A</v>
      </c>
      <c r="G656">
        <f>_xlfn.XLOOKUP($B656,'2019'!$E$5:$E$6900,'2019'!$F$5:$F$6900)</f>
        <v>0</v>
      </c>
      <c r="H656" t="e">
        <f>_xlfn.XLOOKUP($B656,'2022'!$E$5:$E$6914,'2022'!$F$5:$F$6914)</f>
        <v>#N/A</v>
      </c>
    </row>
    <row r="657" spans="2:8" x14ac:dyDescent="0.25">
      <c r="B657">
        <v>654</v>
      </c>
      <c r="C657" t="e">
        <f>_xlfn.XLOOKUP($B657,'2007'!$E$5:$E$10000,'2007'!$F$5:$F$10000)</f>
        <v>#N/A</v>
      </c>
      <c r="D657" t="e">
        <f>_xlfn.XLOOKUP($B657,'2010'!$E$5:$E$6900,'2010'!$F$5:$F$6900)</f>
        <v>#N/A</v>
      </c>
      <c r="E657" t="e">
        <f>_xlfn.XLOOKUP($B657,'2013'!$E$5:$E$6900,'2013'!$F$5:$F$6900)</f>
        <v>#N/A</v>
      </c>
      <c r="F657" t="e">
        <f>_xlfn.XLOOKUP($B657,'2016'!$E$5:$E$6900,'2016'!$F$5:$F$6900)</f>
        <v>#N/A</v>
      </c>
      <c r="G657" t="e">
        <f>_xlfn.XLOOKUP($B657,'2019'!$E$5:$E$6900,'2019'!$F$5:$F$6900)</f>
        <v>#N/A</v>
      </c>
      <c r="H657" t="e">
        <f>_xlfn.XLOOKUP($B657,'2022'!$E$5:$E$6914,'2022'!$F$5:$F$6914)</f>
        <v>#N/A</v>
      </c>
    </row>
    <row r="658" spans="2:8" x14ac:dyDescent="0.25">
      <c r="B658">
        <v>655</v>
      </c>
      <c r="C658" t="e">
        <f>_xlfn.XLOOKUP($B658,'2007'!$E$5:$E$10000,'2007'!$F$5:$F$10000)</f>
        <v>#N/A</v>
      </c>
      <c r="D658" t="e">
        <f>_xlfn.XLOOKUP($B658,'2010'!$E$5:$E$6900,'2010'!$F$5:$F$6900)</f>
        <v>#N/A</v>
      </c>
      <c r="E658" t="e">
        <f>_xlfn.XLOOKUP($B658,'2013'!$E$5:$E$6900,'2013'!$F$5:$F$6900)</f>
        <v>#N/A</v>
      </c>
      <c r="F658" t="e">
        <f>_xlfn.XLOOKUP($B658,'2016'!$E$5:$E$6900,'2016'!$F$5:$F$6900)</f>
        <v>#N/A</v>
      </c>
      <c r="G658" t="e">
        <f>_xlfn.XLOOKUP($B658,'2019'!$E$5:$E$6900,'2019'!$F$5:$F$6900)</f>
        <v>#N/A</v>
      </c>
      <c r="H658" t="e">
        <f>_xlfn.XLOOKUP($B658,'2022'!$E$5:$E$6914,'2022'!$F$5:$F$6914)</f>
        <v>#N/A</v>
      </c>
    </row>
    <row r="659" spans="2:8" x14ac:dyDescent="0.25">
      <c r="B659">
        <v>656</v>
      </c>
      <c r="C659" t="e">
        <f>_xlfn.XLOOKUP($B659,'2007'!$E$5:$E$10000,'2007'!$F$5:$F$10000)</f>
        <v>#N/A</v>
      </c>
      <c r="D659" t="e">
        <f>_xlfn.XLOOKUP($B659,'2010'!$E$5:$E$6900,'2010'!$F$5:$F$6900)</f>
        <v>#N/A</v>
      </c>
      <c r="E659" t="e">
        <f>_xlfn.XLOOKUP($B659,'2013'!$E$5:$E$6900,'2013'!$F$5:$F$6900)</f>
        <v>#N/A</v>
      </c>
      <c r="F659" t="e">
        <f>_xlfn.XLOOKUP($B659,'2016'!$E$5:$E$6900,'2016'!$F$5:$F$6900)</f>
        <v>#N/A</v>
      </c>
      <c r="G659" t="e">
        <f>_xlfn.XLOOKUP($B659,'2019'!$E$5:$E$6900,'2019'!$F$5:$F$6900)</f>
        <v>#N/A</v>
      </c>
      <c r="H659" t="e">
        <f>_xlfn.XLOOKUP($B659,'2022'!$E$5:$E$6914,'2022'!$F$5:$F$6914)</f>
        <v>#N/A</v>
      </c>
    </row>
    <row r="660" spans="2:8" x14ac:dyDescent="0.25">
      <c r="B660">
        <v>657</v>
      </c>
      <c r="C660" t="e">
        <f>_xlfn.XLOOKUP($B660,'2007'!$E$5:$E$10000,'2007'!$F$5:$F$10000)</f>
        <v>#N/A</v>
      </c>
      <c r="D660" t="e">
        <f>_xlfn.XLOOKUP($B660,'2010'!$E$5:$E$6900,'2010'!$F$5:$F$6900)</f>
        <v>#N/A</v>
      </c>
      <c r="E660" t="e">
        <f>_xlfn.XLOOKUP($B660,'2013'!$E$5:$E$6900,'2013'!$F$5:$F$6900)</f>
        <v>#N/A</v>
      </c>
      <c r="F660" t="e">
        <f>_xlfn.XLOOKUP($B660,'2016'!$E$5:$E$6900,'2016'!$F$5:$F$6900)</f>
        <v>#N/A</v>
      </c>
      <c r="G660" t="e">
        <f>_xlfn.XLOOKUP($B660,'2019'!$E$5:$E$6900,'2019'!$F$5:$F$6900)</f>
        <v>#N/A</v>
      </c>
      <c r="H660" t="e">
        <f>_xlfn.XLOOKUP($B660,'2022'!$E$5:$E$6914,'2022'!$F$5:$F$6914)</f>
        <v>#N/A</v>
      </c>
    </row>
    <row r="661" spans="2:8" x14ac:dyDescent="0.25">
      <c r="B661">
        <v>658</v>
      </c>
      <c r="C661" t="e">
        <f>_xlfn.XLOOKUP($B661,'2007'!$E$5:$E$10000,'2007'!$F$5:$F$10000)</f>
        <v>#N/A</v>
      </c>
      <c r="D661" t="e">
        <f>_xlfn.XLOOKUP($B661,'2010'!$E$5:$E$6900,'2010'!$F$5:$F$6900)</f>
        <v>#N/A</v>
      </c>
      <c r="E661" t="e">
        <f>_xlfn.XLOOKUP($B661,'2013'!$E$5:$E$6900,'2013'!$F$5:$F$6900)</f>
        <v>#N/A</v>
      </c>
      <c r="F661" t="e">
        <f>_xlfn.XLOOKUP($B661,'2016'!$E$5:$E$6900,'2016'!$F$5:$F$6900)</f>
        <v>#N/A</v>
      </c>
      <c r="G661" t="e">
        <f>_xlfn.XLOOKUP($B661,'2019'!$E$5:$E$6900,'2019'!$F$5:$F$6900)</f>
        <v>#N/A</v>
      </c>
      <c r="H661" t="e">
        <f>_xlfn.XLOOKUP($B661,'2022'!$E$5:$E$6914,'2022'!$F$5:$F$6914)</f>
        <v>#N/A</v>
      </c>
    </row>
    <row r="662" spans="2:8" x14ac:dyDescent="0.25">
      <c r="B662">
        <v>659</v>
      </c>
      <c r="C662" t="e">
        <f>_xlfn.XLOOKUP($B662,'2007'!$E$5:$E$10000,'2007'!$F$5:$F$10000)</f>
        <v>#N/A</v>
      </c>
      <c r="D662">
        <f>_xlfn.XLOOKUP($B662,'2010'!$E$5:$E$6900,'2010'!$F$5:$F$6900)</f>
        <v>-4.0000000000000036E-2</v>
      </c>
      <c r="E662">
        <f>_xlfn.XLOOKUP($B662,'2013'!$E$5:$E$6900,'2013'!$F$5:$F$6900)</f>
        <v>-6.0000000000000053E-2</v>
      </c>
      <c r="F662">
        <f>_xlfn.XLOOKUP($B662,'2016'!$E$5:$E$6900,'2016'!$F$5:$F$6900)</f>
        <v>-6.0000000000000053E-2</v>
      </c>
      <c r="G662" t="e">
        <f>_xlfn.XLOOKUP($B662,'2019'!$E$5:$E$6900,'2019'!$F$5:$F$6900)</f>
        <v>#N/A</v>
      </c>
      <c r="H662" t="e">
        <f>_xlfn.XLOOKUP($B662,'2022'!$E$5:$E$6914,'2022'!$F$5:$F$6914)</f>
        <v>#N/A</v>
      </c>
    </row>
    <row r="663" spans="2:8" x14ac:dyDescent="0.25">
      <c r="B663">
        <v>660</v>
      </c>
      <c r="C663" t="e">
        <f>_xlfn.XLOOKUP($B663,'2007'!$E$5:$E$10000,'2007'!$F$5:$F$10000)</f>
        <v>#N/A</v>
      </c>
      <c r="D663">
        <f>_xlfn.XLOOKUP($B663,'2010'!$E$5:$E$6900,'2010'!$F$5:$F$6900)</f>
        <v>-0.12000000000000005</v>
      </c>
      <c r="E663" t="e">
        <f>_xlfn.XLOOKUP($B663,'2013'!$E$5:$E$6900,'2013'!$F$5:$F$6900)</f>
        <v>#N/A</v>
      </c>
      <c r="F663" t="e">
        <f>_xlfn.XLOOKUP($B663,'2016'!$E$5:$E$6900,'2016'!$F$5:$F$6900)</f>
        <v>#N/A</v>
      </c>
      <c r="G663" t="e">
        <f>_xlfn.XLOOKUP($B663,'2019'!$E$5:$E$6900,'2019'!$F$5:$F$6900)</f>
        <v>#N/A</v>
      </c>
      <c r="H663" t="e">
        <f>_xlfn.XLOOKUP($B663,'2022'!$E$5:$E$6914,'2022'!$F$5:$F$6914)</f>
        <v>#N/A</v>
      </c>
    </row>
    <row r="664" spans="2:8" x14ac:dyDescent="0.25">
      <c r="B664">
        <v>661</v>
      </c>
      <c r="C664" t="e">
        <f>_xlfn.XLOOKUP($B664,'2007'!$E$5:$E$10000,'2007'!$F$5:$F$10000)</f>
        <v>#N/A</v>
      </c>
      <c r="D664" t="e">
        <f>_xlfn.XLOOKUP($B664,'2010'!$E$5:$E$6900,'2010'!$F$5:$F$6900)</f>
        <v>#N/A</v>
      </c>
      <c r="E664" t="e">
        <f>_xlfn.XLOOKUP($B664,'2013'!$E$5:$E$6900,'2013'!$F$5:$F$6900)</f>
        <v>#N/A</v>
      </c>
      <c r="F664" t="e">
        <f>_xlfn.XLOOKUP($B664,'2016'!$E$5:$E$6900,'2016'!$F$5:$F$6900)</f>
        <v>#N/A</v>
      </c>
      <c r="G664" t="e">
        <f>_xlfn.XLOOKUP($B664,'2019'!$E$5:$E$6900,'2019'!$F$5:$F$6900)</f>
        <v>#N/A</v>
      </c>
      <c r="H664" t="e">
        <f>_xlfn.XLOOKUP($B664,'2022'!$E$5:$E$6914,'2022'!$F$5:$F$6914)</f>
        <v>#N/A</v>
      </c>
    </row>
    <row r="665" spans="2:8" x14ac:dyDescent="0.25">
      <c r="B665">
        <v>662</v>
      </c>
      <c r="C665" t="e">
        <f>_xlfn.XLOOKUP($B665,'2007'!$E$5:$E$10000,'2007'!$F$5:$F$10000)</f>
        <v>#N/A</v>
      </c>
      <c r="D665" t="e">
        <f>_xlfn.XLOOKUP($B665,'2010'!$E$5:$E$6900,'2010'!$F$5:$F$6900)</f>
        <v>#N/A</v>
      </c>
      <c r="E665" t="e">
        <f>_xlfn.XLOOKUP($B665,'2013'!$E$5:$E$6900,'2013'!$F$5:$F$6900)</f>
        <v>#N/A</v>
      </c>
      <c r="F665" t="e">
        <f>_xlfn.XLOOKUP($B665,'2016'!$E$5:$E$6900,'2016'!$F$5:$F$6900)</f>
        <v>#N/A</v>
      </c>
      <c r="G665" t="e">
        <f>_xlfn.XLOOKUP($B665,'2019'!$E$5:$E$6900,'2019'!$F$5:$F$6900)</f>
        <v>#N/A</v>
      </c>
      <c r="H665" t="e">
        <f>_xlfn.XLOOKUP($B665,'2022'!$E$5:$E$6914,'2022'!$F$5:$F$6914)</f>
        <v>#N/A</v>
      </c>
    </row>
    <row r="666" spans="2:8" x14ac:dyDescent="0.25">
      <c r="B666">
        <v>663</v>
      </c>
      <c r="C666" t="e">
        <f>_xlfn.XLOOKUP($B666,'2007'!$E$5:$E$10000,'2007'!$F$5:$F$10000)</f>
        <v>#N/A</v>
      </c>
      <c r="D666" t="e">
        <f>_xlfn.XLOOKUP($B666,'2010'!$E$5:$E$6900,'2010'!$F$5:$F$6900)</f>
        <v>#N/A</v>
      </c>
      <c r="E666" t="e">
        <f>_xlfn.XLOOKUP($B666,'2013'!$E$5:$E$6900,'2013'!$F$5:$F$6900)</f>
        <v>#N/A</v>
      </c>
      <c r="F666" t="e">
        <f>_xlfn.XLOOKUP($B666,'2016'!$E$5:$E$6900,'2016'!$F$5:$F$6900)</f>
        <v>#N/A</v>
      </c>
      <c r="G666" t="e">
        <f>_xlfn.XLOOKUP($B666,'2019'!$E$5:$E$6900,'2019'!$F$5:$F$6900)</f>
        <v>#N/A</v>
      </c>
      <c r="H666" t="e">
        <f>_xlfn.XLOOKUP($B666,'2022'!$E$5:$E$6914,'2022'!$F$5:$F$6914)</f>
        <v>#N/A</v>
      </c>
    </row>
    <row r="667" spans="2:8" x14ac:dyDescent="0.25">
      <c r="B667">
        <v>664</v>
      </c>
      <c r="C667" t="e">
        <f>_xlfn.XLOOKUP($B667,'2007'!$E$5:$E$10000,'2007'!$F$5:$F$10000)</f>
        <v>#N/A</v>
      </c>
      <c r="D667" t="e">
        <f>_xlfn.XLOOKUP($B667,'2010'!$E$5:$E$6900,'2010'!$F$5:$F$6900)</f>
        <v>#N/A</v>
      </c>
      <c r="E667" t="e">
        <f>_xlfn.XLOOKUP($B667,'2013'!$E$5:$E$6900,'2013'!$F$5:$F$6900)</f>
        <v>#N/A</v>
      </c>
      <c r="F667" t="e">
        <f>_xlfn.XLOOKUP($B667,'2016'!$E$5:$E$6900,'2016'!$F$5:$F$6900)</f>
        <v>#N/A</v>
      </c>
      <c r="G667" t="e">
        <f>_xlfn.XLOOKUP($B667,'2019'!$E$5:$E$6900,'2019'!$F$5:$F$6900)</f>
        <v>#N/A</v>
      </c>
      <c r="H667" t="e">
        <f>_xlfn.XLOOKUP($B667,'2022'!$E$5:$E$6914,'2022'!$F$5:$F$6914)</f>
        <v>#N/A</v>
      </c>
    </row>
    <row r="668" spans="2:8" x14ac:dyDescent="0.25">
      <c r="B668">
        <v>665</v>
      </c>
      <c r="C668" t="e">
        <f>_xlfn.XLOOKUP($B668,'2007'!$E$5:$E$10000,'2007'!$F$5:$F$10000)</f>
        <v>#N/A</v>
      </c>
      <c r="D668" t="e">
        <f>_xlfn.XLOOKUP($B668,'2010'!$E$5:$E$6900,'2010'!$F$5:$F$6900)</f>
        <v>#N/A</v>
      </c>
      <c r="E668">
        <f>_xlfn.XLOOKUP($B668,'2013'!$E$5:$E$6900,'2013'!$F$5:$F$6900)</f>
        <v>-4.0000000000000036E-2</v>
      </c>
      <c r="F668" t="e">
        <f>_xlfn.XLOOKUP($B668,'2016'!$E$5:$E$6900,'2016'!$F$5:$F$6900)</f>
        <v>#N/A</v>
      </c>
      <c r="G668">
        <f>_xlfn.XLOOKUP($B668,'2019'!$E$5:$E$6900,'2019'!$F$5:$F$6900)</f>
        <v>-2.9999999999999971E-2</v>
      </c>
      <c r="H668" t="e">
        <f>_xlfn.XLOOKUP($B668,'2022'!$E$5:$E$6914,'2022'!$F$5:$F$6914)</f>
        <v>#N/A</v>
      </c>
    </row>
    <row r="669" spans="2:8" x14ac:dyDescent="0.25">
      <c r="B669">
        <v>666</v>
      </c>
      <c r="C669">
        <f>_xlfn.XLOOKUP($B669,'2007'!$E$5:$E$10000,'2007'!$F$5:$F$10000)</f>
        <v>0.10000000000000003</v>
      </c>
      <c r="D669">
        <f>_xlfn.XLOOKUP($B669,'2010'!$E$5:$E$6900,'2010'!$F$5:$F$6900)</f>
        <v>-0.12000000000000005</v>
      </c>
      <c r="E669">
        <f>_xlfn.XLOOKUP($B669,'2013'!$E$5:$E$6900,'2013'!$F$5:$F$6900)</f>
        <v>-2.0000000000000018E-2</v>
      </c>
      <c r="F669" t="e">
        <f>_xlfn.XLOOKUP($B669,'2016'!$E$5:$E$6900,'2016'!$F$5:$F$6900)</f>
        <v>#N/A</v>
      </c>
      <c r="G669">
        <f>_xlfn.XLOOKUP($B669,'2019'!$E$5:$E$6900,'2019'!$F$5:$F$6900)</f>
        <v>-4.0000000000000036E-2</v>
      </c>
      <c r="H669" t="e">
        <f>_xlfn.XLOOKUP($B669,'2022'!$E$5:$E$6914,'2022'!$F$5:$F$6914)</f>
        <v>#N/A</v>
      </c>
    </row>
    <row r="670" spans="2:8" x14ac:dyDescent="0.25">
      <c r="B670">
        <v>667</v>
      </c>
      <c r="C670" t="e">
        <f>_xlfn.XLOOKUP($B670,'2007'!$E$5:$E$10000,'2007'!$F$5:$F$10000)</f>
        <v>#N/A</v>
      </c>
      <c r="D670" t="e">
        <f>_xlfn.XLOOKUP($B670,'2010'!$E$5:$E$6900,'2010'!$F$5:$F$6900)</f>
        <v>#N/A</v>
      </c>
      <c r="E670" t="e">
        <f>_xlfn.XLOOKUP($B670,'2013'!$E$5:$E$6900,'2013'!$F$5:$F$6900)</f>
        <v>#N/A</v>
      </c>
      <c r="F670">
        <f>_xlfn.XLOOKUP($B670,'2016'!$E$5:$E$6900,'2016'!$F$5:$F$6900)</f>
        <v>-4.0000000000000036E-2</v>
      </c>
      <c r="G670">
        <f>_xlfn.XLOOKUP($B670,'2019'!$E$5:$E$6900,'2019'!$F$5:$F$6900)</f>
        <v>-1.0000000000000009E-2</v>
      </c>
      <c r="H670" t="e">
        <f>_xlfn.XLOOKUP($B670,'2022'!$E$5:$E$6914,'2022'!$F$5:$F$6914)</f>
        <v>#N/A</v>
      </c>
    </row>
    <row r="671" spans="2:8" x14ac:dyDescent="0.25">
      <c r="B671">
        <v>668</v>
      </c>
      <c r="C671" t="e">
        <f>_xlfn.XLOOKUP($B671,'2007'!$E$5:$E$10000,'2007'!$F$5:$F$10000)</f>
        <v>#N/A</v>
      </c>
      <c r="D671" t="e">
        <f>_xlfn.XLOOKUP($B671,'2010'!$E$5:$E$6900,'2010'!$F$5:$F$6900)</f>
        <v>#N/A</v>
      </c>
      <c r="E671" t="e">
        <f>_xlfn.XLOOKUP($B671,'2013'!$E$5:$E$6900,'2013'!$F$5:$F$6900)</f>
        <v>#N/A</v>
      </c>
      <c r="F671" t="e">
        <f>_xlfn.XLOOKUP($B671,'2016'!$E$5:$E$6900,'2016'!$F$5:$F$6900)</f>
        <v>#N/A</v>
      </c>
      <c r="G671" t="e">
        <f>_xlfn.XLOOKUP($B671,'2019'!$E$5:$E$6900,'2019'!$F$5:$F$6900)</f>
        <v>#N/A</v>
      </c>
      <c r="H671" t="e">
        <f>_xlfn.XLOOKUP($B671,'2022'!$E$5:$E$6914,'2022'!$F$5:$F$6914)</f>
        <v>#N/A</v>
      </c>
    </row>
    <row r="672" spans="2:8" x14ac:dyDescent="0.25">
      <c r="B672">
        <v>669</v>
      </c>
      <c r="C672" t="e">
        <f>_xlfn.XLOOKUP($B672,'2007'!$E$5:$E$10000,'2007'!$F$5:$F$10000)</f>
        <v>#N/A</v>
      </c>
      <c r="D672" t="e">
        <f>_xlfn.XLOOKUP($B672,'2010'!$E$5:$E$6900,'2010'!$F$5:$F$6900)</f>
        <v>#N/A</v>
      </c>
      <c r="E672" t="e">
        <f>_xlfn.XLOOKUP($B672,'2013'!$E$5:$E$6900,'2013'!$F$5:$F$6900)</f>
        <v>#N/A</v>
      </c>
      <c r="F672" t="e">
        <f>_xlfn.XLOOKUP($B672,'2016'!$E$5:$E$6900,'2016'!$F$5:$F$6900)</f>
        <v>#N/A</v>
      </c>
      <c r="G672" t="e">
        <f>_xlfn.XLOOKUP($B672,'2019'!$E$5:$E$6900,'2019'!$F$5:$F$6900)</f>
        <v>#N/A</v>
      </c>
      <c r="H672" t="e">
        <f>_xlfn.XLOOKUP($B672,'2022'!$E$5:$E$6914,'2022'!$F$5:$F$6914)</f>
        <v>#N/A</v>
      </c>
    </row>
    <row r="673" spans="2:8" x14ac:dyDescent="0.25">
      <c r="B673">
        <v>670</v>
      </c>
      <c r="C673" t="e">
        <f>_xlfn.XLOOKUP($B673,'2007'!$E$5:$E$10000,'2007'!$F$5:$F$10000)</f>
        <v>#N/A</v>
      </c>
      <c r="D673" t="e">
        <f>_xlfn.XLOOKUP($B673,'2010'!$E$5:$E$6900,'2010'!$F$5:$F$6900)</f>
        <v>#N/A</v>
      </c>
      <c r="E673" t="e">
        <f>_xlfn.XLOOKUP($B673,'2013'!$E$5:$E$6900,'2013'!$F$5:$F$6900)</f>
        <v>#N/A</v>
      </c>
      <c r="F673" t="e">
        <f>_xlfn.XLOOKUP($B673,'2016'!$E$5:$E$6900,'2016'!$F$5:$F$6900)</f>
        <v>#N/A</v>
      </c>
      <c r="G673" t="e">
        <f>_xlfn.XLOOKUP($B673,'2019'!$E$5:$E$6900,'2019'!$F$5:$F$6900)</f>
        <v>#N/A</v>
      </c>
      <c r="H673" t="e">
        <f>_xlfn.XLOOKUP($B673,'2022'!$E$5:$E$6914,'2022'!$F$5:$F$6914)</f>
        <v>#N/A</v>
      </c>
    </row>
    <row r="674" spans="2:8" x14ac:dyDescent="0.25">
      <c r="B674">
        <v>671</v>
      </c>
      <c r="C674" t="e">
        <f>_xlfn.XLOOKUP($B674,'2007'!$E$5:$E$10000,'2007'!$F$5:$F$10000)</f>
        <v>#N/A</v>
      </c>
      <c r="D674" t="e">
        <f>_xlfn.XLOOKUP($B674,'2010'!$E$5:$E$6900,'2010'!$F$5:$F$6900)</f>
        <v>#N/A</v>
      </c>
      <c r="E674" t="e">
        <f>_xlfn.XLOOKUP($B674,'2013'!$E$5:$E$6900,'2013'!$F$5:$F$6900)</f>
        <v>#N/A</v>
      </c>
      <c r="F674" t="e">
        <f>_xlfn.XLOOKUP($B674,'2016'!$E$5:$E$6900,'2016'!$F$5:$F$6900)</f>
        <v>#N/A</v>
      </c>
      <c r="G674" t="e">
        <f>_xlfn.XLOOKUP($B674,'2019'!$E$5:$E$6900,'2019'!$F$5:$F$6900)</f>
        <v>#N/A</v>
      </c>
      <c r="H674" t="e">
        <f>_xlfn.XLOOKUP($B674,'2022'!$E$5:$E$6914,'2022'!$F$5:$F$6914)</f>
        <v>#N/A</v>
      </c>
    </row>
    <row r="675" spans="2:8" x14ac:dyDescent="0.25">
      <c r="B675">
        <v>672</v>
      </c>
      <c r="C675" t="e">
        <f>_xlfn.XLOOKUP($B675,'2007'!$E$5:$E$10000,'2007'!$F$5:$F$10000)</f>
        <v>#N/A</v>
      </c>
      <c r="D675" t="e">
        <f>_xlfn.XLOOKUP($B675,'2010'!$E$5:$E$6900,'2010'!$F$5:$F$6900)</f>
        <v>#N/A</v>
      </c>
      <c r="E675" t="e">
        <f>_xlfn.XLOOKUP($B675,'2013'!$E$5:$E$6900,'2013'!$F$5:$F$6900)</f>
        <v>#N/A</v>
      </c>
      <c r="F675" t="e">
        <f>_xlfn.XLOOKUP($B675,'2016'!$E$5:$E$6900,'2016'!$F$5:$F$6900)</f>
        <v>#N/A</v>
      </c>
      <c r="G675" t="e">
        <f>_xlfn.XLOOKUP($B675,'2019'!$E$5:$E$6900,'2019'!$F$5:$F$6900)</f>
        <v>#N/A</v>
      </c>
      <c r="H675" t="e">
        <f>_xlfn.XLOOKUP($B675,'2022'!$E$5:$E$6914,'2022'!$F$5:$F$6914)</f>
        <v>#N/A</v>
      </c>
    </row>
    <row r="676" spans="2:8" x14ac:dyDescent="0.25">
      <c r="B676">
        <v>673</v>
      </c>
      <c r="C676" t="e">
        <f>_xlfn.XLOOKUP($B676,'2007'!$E$5:$E$10000,'2007'!$F$5:$F$10000)</f>
        <v>#N/A</v>
      </c>
      <c r="D676">
        <f>_xlfn.XLOOKUP($B676,'2010'!$E$5:$E$6900,'2010'!$F$5:$F$6900)</f>
        <v>-0.10000000000000003</v>
      </c>
      <c r="E676">
        <f>_xlfn.XLOOKUP($B676,'2013'!$E$5:$E$6900,'2013'!$F$5:$F$6900)</f>
        <v>-4.0000000000000036E-2</v>
      </c>
      <c r="F676">
        <f>_xlfn.XLOOKUP($B676,'2016'!$E$5:$E$6900,'2016'!$F$5:$F$6900)</f>
        <v>-6.0000000000000053E-2</v>
      </c>
      <c r="G676" t="e">
        <f>_xlfn.XLOOKUP($B676,'2019'!$E$5:$E$6900,'2019'!$F$5:$F$6900)</f>
        <v>#N/A</v>
      </c>
      <c r="H676" t="e">
        <f>_xlfn.XLOOKUP($B676,'2022'!$E$5:$E$6914,'2022'!$F$5:$F$6914)</f>
        <v>#N/A</v>
      </c>
    </row>
    <row r="677" spans="2:8" x14ac:dyDescent="0.25">
      <c r="B677">
        <v>674</v>
      </c>
      <c r="C677" t="e">
        <f>_xlfn.XLOOKUP($B677,'2007'!$E$5:$E$10000,'2007'!$F$5:$F$10000)</f>
        <v>#N/A</v>
      </c>
      <c r="D677" t="e">
        <f>_xlfn.XLOOKUP($B677,'2010'!$E$5:$E$6900,'2010'!$F$5:$F$6900)</f>
        <v>#N/A</v>
      </c>
      <c r="E677" t="e">
        <f>_xlfn.XLOOKUP($B677,'2013'!$E$5:$E$6900,'2013'!$F$5:$F$6900)</f>
        <v>#N/A</v>
      </c>
      <c r="F677" t="e">
        <f>_xlfn.XLOOKUP($B677,'2016'!$E$5:$E$6900,'2016'!$F$5:$F$6900)</f>
        <v>#N/A</v>
      </c>
      <c r="G677" t="e">
        <f>_xlfn.XLOOKUP($B677,'2019'!$E$5:$E$6900,'2019'!$F$5:$F$6900)</f>
        <v>#N/A</v>
      </c>
      <c r="H677" t="e">
        <f>_xlfn.XLOOKUP($B677,'2022'!$E$5:$E$6914,'2022'!$F$5:$F$6914)</f>
        <v>#N/A</v>
      </c>
    </row>
    <row r="678" spans="2:8" x14ac:dyDescent="0.25">
      <c r="B678">
        <v>675</v>
      </c>
      <c r="C678" t="e">
        <f>_xlfn.XLOOKUP($B678,'2007'!$E$5:$E$10000,'2007'!$F$5:$F$10000)</f>
        <v>#N/A</v>
      </c>
      <c r="D678" t="e">
        <f>_xlfn.XLOOKUP($B678,'2010'!$E$5:$E$6900,'2010'!$F$5:$F$6900)</f>
        <v>#N/A</v>
      </c>
      <c r="E678" t="e">
        <f>_xlfn.XLOOKUP($B678,'2013'!$E$5:$E$6900,'2013'!$F$5:$F$6900)</f>
        <v>#N/A</v>
      </c>
      <c r="F678" t="e">
        <f>_xlfn.XLOOKUP($B678,'2016'!$E$5:$E$6900,'2016'!$F$5:$F$6900)</f>
        <v>#N/A</v>
      </c>
      <c r="G678" t="e">
        <f>_xlfn.XLOOKUP($B678,'2019'!$E$5:$E$6900,'2019'!$F$5:$F$6900)</f>
        <v>#N/A</v>
      </c>
      <c r="H678" t="e">
        <f>_xlfn.XLOOKUP($B678,'2022'!$E$5:$E$6914,'2022'!$F$5:$F$6914)</f>
        <v>#N/A</v>
      </c>
    </row>
    <row r="679" spans="2:8" x14ac:dyDescent="0.25">
      <c r="B679">
        <v>676</v>
      </c>
      <c r="C679" t="e">
        <f>_xlfn.XLOOKUP($B679,'2007'!$E$5:$E$10000,'2007'!$F$5:$F$10000)</f>
        <v>#N/A</v>
      </c>
      <c r="D679" t="e">
        <f>_xlfn.XLOOKUP($B679,'2010'!$E$5:$E$6900,'2010'!$F$5:$F$6900)</f>
        <v>#N/A</v>
      </c>
      <c r="E679" t="e">
        <f>_xlfn.XLOOKUP($B679,'2013'!$E$5:$E$6900,'2013'!$F$5:$F$6900)</f>
        <v>#N/A</v>
      </c>
      <c r="F679" t="e">
        <f>_xlfn.XLOOKUP($B679,'2016'!$E$5:$E$6900,'2016'!$F$5:$F$6900)</f>
        <v>#N/A</v>
      </c>
      <c r="G679" t="e">
        <f>_xlfn.XLOOKUP($B679,'2019'!$E$5:$E$6900,'2019'!$F$5:$F$6900)</f>
        <v>#N/A</v>
      </c>
      <c r="H679" t="e">
        <f>_xlfn.XLOOKUP($B679,'2022'!$E$5:$E$6914,'2022'!$F$5:$F$6914)</f>
        <v>#N/A</v>
      </c>
    </row>
    <row r="680" spans="2:8" x14ac:dyDescent="0.25">
      <c r="B680">
        <v>677</v>
      </c>
      <c r="C680" t="e">
        <f>_xlfn.XLOOKUP($B680,'2007'!$E$5:$E$10000,'2007'!$F$5:$F$10000)</f>
        <v>#N/A</v>
      </c>
      <c r="D680" t="e">
        <f>_xlfn.XLOOKUP($B680,'2010'!$E$5:$E$6900,'2010'!$F$5:$F$6900)</f>
        <v>#N/A</v>
      </c>
      <c r="E680" t="e">
        <f>_xlfn.XLOOKUP($B680,'2013'!$E$5:$E$6900,'2013'!$F$5:$F$6900)</f>
        <v>#N/A</v>
      </c>
      <c r="F680" t="e">
        <f>_xlfn.XLOOKUP($B680,'2016'!$E$5:$E$6900,'2016'!$F$5:$F$6900)</f>
        <v>#N/A</v>
      </c>
      <c r="G680" t="e">
        <f>_xlfn.XLOOKUP($B680,'2019'!$E$5:$E$6900,'2019'!$F$5:$F$6900)</f>
        <v>#N/A</v>
      </c>
      <c r="H680" t="e">
        <f>_xlfn.XLOOKUP($B680,'2022'!$E$5:$E$6914,'2022'!$F$5:$F$6914)</f>
        <v>#N/A</v>
      </c>
    </row>
    <row r="681" spans="2:8" x14ac:dyDescent="0.25">
      <c r="B681">
        <v>678</v>
      </c>
      <c r="C681" t="e">
        <f>_xlfn.XLOOKUP($B681,'2007'!$E$5:$E$10000,'2007'!$F$5:$F$10000)</f>
        <v>#N/A</v>
      </c>
      <c r="D681" t="e">
        <f>_xlfn.XLOOKUP($B681,'2010'!$E$5:$E$6900,'2010'!$F$5:$F$6900)</f>
        <v>#N/A</v>
      </c>
      <c r="E681">
        <f>_xlfn.XLOOKUP($B681,'2013'!$E$5:$E$6900,'2013'!$F$5:$F$6900)</f>
        <v>-6.0000000000000053E-2</v>
      </c>
      <c r="F681" t="e">
        <f>_xlfn.XLOOKUP($B681,'2016'!$E$5:$E$6900,'2016'!$F$5:$F$6900)</f>
        <v>#N/A</v>
      </c>
      <c r="G681" t="e">
        <f>_xlfn.XLOOKUP($B681,'2019'!$E$5:$E$6900,'2019'!$F$5:$F$6900)</f>
        <v>#N/A</v>
      </c>
      <c r="H681" t="e">
        <f>_xlfn.XLOOKUP($B681,'2022'!$E$5:$E$6914,'2022'!$F$5:$F$6914)</f>
        <v>#N/A</v>
      </c>
    </row>
    <row r="682" spans="2:8" x14ac:dyDescent="0.25">
      <c r="B682">
        <v>679</v>
      </c>
      <c r="C682" t="e">
        <f>_xlfn.XLOOKUP($B682,'2007'!$E$5:$E$10000,'2007'!$F$5:$F$10000)</f>
        <v>#N/A</v>
      </c>
      <c r="D682" t="e">
        <f>_xlfn.XLOOKUP($B682,'2010'!$E$5:$E$6900,'2010'!$F$5:$F$6900)</f>
        <v>#N/A</v>
      </c>
      <c r="E682" t="e">
        <f>_xlfn.XLOOKUP($B682,'2013'!$E$5:$E$6900,'2013'!$F$5:$F$6900)</f>
        <v>#N/A</v>
      </c>
      <c r="F682">
        <f>_xlfn.XLOOKUP($B682,'2016'!$E$5:$E$6900,'2016'!$F$5:$F$6900)</f>
        <v>-8.0000000000000016E-2</v>
      </c>
      <c r="G682">
        <f>_xlfn.XLOOKUP($B682,'2019'!$E$5:$E$6900,'2019'!$F$5:$F$6900)</f>
        <v>0</v>
      </c>
      <c r="H682" t="e">
        <f>_xlfn.XLOOKUP($B682,'2022'!$E$5:$E$6914,'2022'!$F$5:$F$6914)</f>
        <v>#N/A</v>
      </c>
    </row>
    <row r="683" spans="2:8" x14ac:dyDescent="0.25">
      <c r="B683">
        <v>680</v>
      </c>
      <c r="C683">
        <f>_xlfn.XLOOKUP($B683,'2007'!$E$5:$E$10000,'2007'!$F$5:$F$10000)</f>
        <v>0.15999999999999998</v>
      </c>
      <c r="D683">
        <f>_xlfn.XLOOKUP($B683,'2010'!$E$5:$E$6900,'2010'!$F$5:$F$6900)</f>
        <v>-0.12000000000000005</v>
      </c>
      <c r="E683">
        <f>_xlfn.XLOOKUP($B683,'2013'!$E$5:$E$6900,'2013'!$F$5:$F$6900)</f>
        <v>-8.0000000000000016E-2</v>
      </c>
      <c r="F683">
        <f>_xlfn.XLOOKUP($B683,'2016'!$E$5:$E$6900,'2016'!$F$5:$F$6900)</f>
        <v>-4.0000000000000036E-2</v>
      </c>
      <c r="G683" t="e">
        <f>_xlfn.XLOOKUP($B683,'2019'!$E$5:$E$6900,'2019'!$F$5:$F$6900)</f>
        <v>#N/A</v>
      </c>
      <c r="H683" t="e">
        <f>_xlfn.XLOOKUP($B683,'2022'!$E$5:$E$6914,'2022'!$F$5:$F$6914)</f>
        <v>#N/A</v>
      </c>
    </row>
    <row r="684" spans="2:8" x14ac:dyDescent="0.25">
      <c r="B684">
        <v>681</v>
      </c>
      <c r="C684" t="e">
        <f>_xlfn.XLOOKUP($B684,'2007'!$E$5:$E$10000,'2007'!$F$5:$F$10000)</f>
        <v>#N/A</v>
      </c>
      <c r="D684" t="e">
        <f>_xlfn.XLOOKUP($B684,'2010'!$E$5:$E$6900,'2010'!$F$5:$F$6900)</f>
        <v>#N/A</v>
      </c>
      <c r="E684" t="e">
        <f>_xlfn.XLOOKUP($B684,'2013'!$E$5:$E$6900,'2013'!$F$5:$F$6900)</f>
        <v>#N/A</v>
      </c>
      <c r="F684" t="e">
        <f>_xlfn.XLOOKUP($B684,'2016'!$E$5:$E$6900,'2016'!$F$5:$F$6900)</f>
        <v>#N/A</v>
      </c>
      <c r="G684">
        <f>_xlfn.XLOOKUP($B684,'2019'!$E$5:$E$6900,'2019'!$F$5:$F$6900)</f>
        <v>-4.0000000000000036E-2</v>
      </c>
      <c r="H684" t="e">
        <f>_xlfn.XLOOKUP($B684,'2022'!$E$5:$E$6914,'2022'!$F$5:$F$6914)</f>
        <v>#N/A</v>
      </c>
    </row>
    <row r="685" spans="2:8" x14ac:dyDescent="0.25">
      <c r="B685">
        <v>682</v>
      </c>
      <c r="C685" t="e">
        <f>_xlfn.XLOOKUP($B685,'2007'!$E$5:$E$10000,'2007'!$F$5:$F$10000)</f>
        <v>#N/A</v>
      </c>
      <c r="D685" t="e">
        <f>_xlfn.XLOOKUP($B685,'2010'!$E$5:$E$6900,'2010'!$F$5:$F$6900)</f>
        <v>#N/A</v>
      </c>
      <c r="E685" t="e">
        <f>_xlfn.XLOOKUP($B685,'2013'!$E$5:$E$6900,'2013'!$F$5:$F$6900)</f>
        <v>#N/A</v>
      </c>
      <c r="F685" t="e">
        <f>_xlfn.XLOOKUP($B685,'2016'!$E$5:$E$6900,'2016'!$F$5:$F$6900)</f>
        <v>#N/A</v>
      </c>
      <c r="G685" t="e">
        <f>_xlfn.XLOOKUP($B685,'2019'!$E$5:$E$6900,'2019'!$F$5:$F$6900)</f>
        <v>#N/A</v>
      </c>
      <c r="H685" t="e">
        <f>_xlfn.XLOOKUP($B685,'2022'!$E$5:$E$6914,'2022'!$F$5:$F$6914)</f>
        <v>#N/A</v>
      </c>
    </row>
    <row r="686" spans="2:8" x14ac:dyDescent="0.25">
      <c r="B686">
        <v>683</v>
      </c>
      <c r="C686" t="e">
        <f>_xlfn.XLOOKUP($B686,'2007'!$E$5:$E$10000,'2007'!$F$5:$F$10000)</f>
        <v>#N/A</v>
      </c>
      <c r="D686" t="e">
        <f>_xlfn.XLOOKUP($B686,'2010'!$E$5:$E$6900,'2010'!$F$5:$F$6900)</f>
        <v>#N/A</v>
      </c>
      <c r="E686" t="e">
        <f>_xlfn.XLOOKUP($B686,'2013'!$E$5:$E$6900,'2013'!$F$5:$F$6900)</f>
        <v>#N/A</v>
      </c>
      <c r="F686" t="e">
        <f>_xlfn.XLOOKUP($B686,'2016'!$E$5:$E$6900,'2016'!$F$5:$F$6900)</f>
        <v>#N/A</v>
      </c>
      <c r="G686" t="e">
        <f>_xlfn.XLOOKUP($B686,'2019'!$E$5:$E$6900,'2019'!$F$5:$F$6900)</f>
        <v>#N/A</v>
      </c>
      <c r="H686" t="e">
        <f>_xlfn.XLOOKUP($B686,'2022'!$E$5:$E$6914,'2022'!$F$5:$F$6914)</f>
        <v>#N/A</v>
      </c>
    </row>
    <row r="687" spans="2:8" x14ac:dyDescent="0.25">
      <c r="B687">
        <v>684</v>
      </c>
      <c r="C687" t="e">
        <f>_xlfn.XLOOKUP($B687,'2007'!$E$5:$E$10000,'2007'!$F$5:$F$10000)</f>
        <v>#N/A</v>
      </c>
      <c r="D687" t="e">
        <f>_xlfn.XLOOKUP($B687,'2010'!$E$5:$E$6900,'2010'!$F$5:$F$6900)</f>
        <v>#N/A</v>
      </c>
      <c r="E687" t="e">
        <f>_xlfn.XLOOKUP($B687,'2013'!$E$5:$E$6900,'2013'!$F$5:$F$6900)</f>
        <v>#N/A</v>
      </c>
      <c r="F687" t="e">
        <f>_xlfn.XLOOKUP($B687,'2016'!$E$5:$E$6900,'2016'!$F$5:$F$6900)</f>
        <v>#N/A</v>
      </c>
      <c r="G687" t="e">
        <f>_xlfn.XLOOKUP($B687,'2019'!$E$5:$E$6900,'2019'!$F$5:$F$6900)</f>
        <v>#N/A</v>
      </c>
      <c r="H687" t="e">
        <f>_xlfn.XLOOKUP($B687,'2022'!$E$5:$E$6914,'2022'!$F$5:$F$6914)</f>
        <v>#N/A</v>
      </c>
    </row>
    <row r="688" spans="2:8" x14ac:dyDescent="0.25">
      <c r="B688">
        <v>685</v>
      </c>
      <c r="C688" t="e">
        <f>_xlfn.XLOOKUP($B688,'2007'!$E$5:$E$10000,'2007'!$F$5:$F$10000)</f>
        <v>#N/A</v>
      </c>
      <c r="D688" t="e">
        <f>_xlfn.XLOOKUP($B688,'2010'!$E$5:$E$6900,'2010'!$F$5:$F$6900)</f>
        <v>#N/A</v>
      </c>
      <c r="E688" t="e">
        <f>_xlfn.XLOOKUP($B688,'2013'!$E$5:$E$6900,'2013'!$F$5:$F$6900)</f>
        <v>#N/A</v>
      </c>
      <c r="F688" t="e">
        <f>_xlfn.XLOOKUP($B688,'2016'!$E$5:$E$6900,'2016'!$F$5:$F$6900)</f>
        <v>#N/A</v>
      </c>
      <c r="G688" t="e">
        <f>_xlfn.XLOOKUP($B688,'2019'!$E$5:$E$6900,'2019'!$F$5:$F$6900)</f>
        <v>#N/A</v>
      </c>
      <c r="H688" t="e">
        <f>_xlfn.XLOOKUP($B688,'2022'!$E$5:$E$6914,'2022'!$F$5:$F$6914)</f>
        <v>#N/A</v>
      </c>
    </row>
    <row r="689" spans="2:8" x14ac:dyDescent="0.25">
      <c r="B689">
        <v>686</v>
      </c>
      <c r="C689" t="e">
        <f>_xlfn.XLOOKUP($B689,'2007'!$E$5:$E$10000,'2007'!$F$5:$F$10000)</f>
        <v>#N/A</v>
      </c>
      <c r="D689" t="e">
        <f>_xlfn.XLOOKUP($B689,'2010'!$E$5:$E$6900,'2010'!$F$5:$F$6900)</f>
        <v>#N/A</v>
      </c>
      <c r="E689" t="e">
        <f>_xlfn.XLOOKUP($B689,'2013'!$E$5:$E$6900,'2013'!$F$5:$F$6900)</f>
        <v>#N/A</v>
      </c>
      <c r="F689" t="e">
        <f>_xlfn.XLOOKUP($B689,'2016'!$E$5:$E$6900,'2016'!$F$5:$F$6900)</f>
        <v>#N/A</v>
      </c>
      <c r="G689" t="e">
        <f>_xlfn.XLOOKUP($B689,'2019'!$E$5:$E$6900,'2019'!$F$5:$F$6900)</f>
        <v>#N/A</v>
      </c>
      <c r="H689" t="e">
        <f>_xlfn.XLOOKUP($B689,'2022'!$E$5:$E$6914,'2022'!$F$5:$F$6914)</f>
        <v>#N/A</v>
      </c>
    </row>
    <row r="690" spans="2:8" x14ac:dyDescent="0.25">
      <c r="B690">
        <v>687</v>
      </c>
      <c r="C690" t="e">
        <f>_xlfn.XLOOKUP($B690,'2007'!$E$5:$E$10000,'2007'!$F$5:$F$10000)</f>
        <v>#N/A</v>
      </c>
      <c r="D690">
        <f>_xlfn.XLOOKUP($B690,'2010'!$E$5:$E$6900,'2010'!$F$5:$F$6900)</f>
        <v>-0.12000000000000005</v>
      </c>
      <c r="E690">
        <f>_xlfn.XLOOKUP($B690,'2013'!$E$5:$E$6900,'2013'!$F$5:$F$6900)</f>
        <v>-6.0000000000000053E-2</v>
      </c>
      <c r="F690">
        <f>_xlfn.XLOOKUP($B690,'2016'!$E$5:$E$6900,'2016'!$F$5:$F$6900)</f>
        <v>-2.0000000000000018E-2</v>
      </c>
      <c r="G690" t="e">
        <f>_xlfn.XLOOKUP($B690,'2019'!$E$5:$E$6900,'2019'!$F$5:$F$6900)</f>
        <v>#N/A</v>
      </c>
      <c r="H690" t="e">
        <f>_xlfn.XLOOKUP($B690,'2022'!$E$5:$E$6914,'2022'!$F$5:$F$6914)</f>
        <v>#N/A</v>
      </c>
    </row>
    <row r="691" spans="2:8" x14ac:dyDescent="0.25">
      <c r="B691">
        <v>688</v>
      </c>
      <c r="C691" t="e">
        <f>_xlfn.XLOOKUP($B691,'2007'!$E$5:$E$10000,'2007'!$F$5:$F$10000)</f>
        <v>#N/A</v>
      </c>
      <c r="D691" t="e">
        <f>_xlfn.XLOOKUP($B691,'2010'!$E$5:$E$6900,'2010'!$F$5:$F$6900)</f>
        <v>#N/A</v>
      </c>
      <c r="E691" t="e">
        <f>_xlfn.XLOOKUP($B691,'2013'!$E$5:$E$6900,'2013'!$F$5:$F$6900)</f>
        <v>#N/A</v>
      </c>
      <c r="F691" t="e">
        <f>_xlfn.XLOOKUP($B691,'2016'!$E$5:$E$6900,'2016'!$F$5:$F$6900)</f>
        <v>#N/A</v>
      </c>
      <c r="G691" t="e">
        <f>_xlfn.XLOOKUP($B691,'2019'!$E$5:$E$6900,'2019'!$F$5:$F$6900)</f>
        <v>#N/A</v>
      </c>
      <c r="H691" t="e">
        <f>_xlfn.XLOOKUP($B691,'2022'!$E$5:$E$6914,'2022'!$F$5:$F$6914)</f>
        <v>#N/A</v>
      </c>
    </row>
    <row r="692" spans="2:8" x14ac:dyDescent="0.25">
      <c r="B692">
        <v>689</v>
      </c>
      <c r="C692" t="e">
        <f>_xlfn.XLOOKUP($B692,'2007'!$E$5:$E$10000,'2007'!$F$5:$F$10000)</f>
        <v>#N/A</v>
      </c>
      <c r="D692" t="e">
        <f>_xlfn.XLOOKUP($B692,'2010'!$E$5:$E$6900,'2010'!$F$5:$F$6900)</f>
        <v>#N/A</v>
      </c>
      <c r="E692" t="e">
        <f>_xlfn.XLOOKUP($B692,'2013'!$E$5:$E$6900,'2013'!$F$5:$F$6900)</f>
        <v>#N/A</v>
      </c>
      <c r="F692" t="e">
        <f>_xlfn.XLOOKUP($B692,'2016'!$E$5:$E$6900,'2016'!$F$5:$F$6900)</f>
        <v>#N/A</v>
      </c>
      <c r="G692" t="e">
        <f>_xlfn.XLOOKUP($B692,'2019'!$E$5:$E$6900,'2019'!$F$5:$F$6900)</f>
        <v>#N/A</v>
      </c>
      <c r="H692" t="e">
        <f>_xlfn.XLOOKUP($B692,'2022'!$E$5:$E$6914,'2022'!$F$5:$F$6914)</f>
        <v>#N/A</v>
      </c>
    </row>
    <row r="693" spans="2:8" x14ac:dyDescent="0.25">
      <c r="B693">
        <v>690</v>
      </c>
      <c r="C693" t="e">
        <f>_xlfn.XLOOKUP($B693,'2007'!$E$5:$E$10000,'2007'!$F$5:$F$10000)</f>
        <v>#N/A</v>
      </c>
      <c r="D693" t="e">
        <f>_xlfn.XLOOKUP($B693,'2010'!$E$5:$E$6900,'2010'!$F$5:$F$6900)</f>
        <v>#N/A</v>
      </c>
      <c r="E693" t="e">
        <f>_xlfn.XLOOKUP($B693,'2013'!$E$5:$E$6900,'2013'!$F$5:$F$6900)</f>
        <v>#N/A</v>
      </c>
      <c r="F693" t="e">
        <f>_xlfn.XLOOKUP($B693,'2016'!$E$5:$E$6900,'2016'!$F$5:$F$6900)</f>
        <v>#N/A</v>
      </c>
      <c r="G693" t="e">
        <f>_xlfn.XLOOKUP($B693,'2019'!$E$5:$E$6900,'2019'!$F$5:$F$6900)</f>
        <v>#N/A</v>
      </c>
      <c r="H693" t="e">
        <f>_xlfn.XLOOKUP($B693,'2022'!$E$5:$E$6914,'2022'!$F$5:$F$6914)</f>
        <v>#N/A</v>
      </c>
    </row>
    <row r="694" spans="2:8" x14ac:dyDescent="0.25">
      <c r="B694">
        <v>691</v>
      </c>
      <c r="C694" t="e">
        <f>_xlfn.XLOOKUP($B694,'2007'!$E$5:$E$10000,'2007'!$F$5:$F$10000)</f>
        <v>#N/A</v>
      </c>
      <c r="D694" t="e">
        <f>_xlfn.XLOOKUP($B694,'2010'!$E$5:$E$6900,'2010'!$F$5:$F$6900)</f>
        <v>#N/A</v>
      </c>
      <c r="E694">
        <f>_xlfn.XLOOKUP($B694,'2013'!$E$5:$E$6900,'2013'!$F$5:$F$6900)</f>
        <v>-6.0000000000000053E-2</v>
      </c>
      <c r="F694" t="e">
        <f>_xlfn.XLOOKUP($B694,'2016'!$E$5:$E$6900,'2016'!$F$5:$F$6900)</f>
        <v>#N/A</v>
      </c>
      <c r="G694" t="e">
        <f>_xlfn.XLOOKUP($B694,'2019'!$E$5:$E$6900,'2019'!$F$5:$F$6900)</f>
        <v>#N/A</v>
      </c>
      <c r="H694" t="e">
        <f>_xlfn.XLOOKUP($B694,'2022'!$E$5:$E$6914,'2022'!$F$5:$F$6914)</f>
        <v>#N/A</v>
      </c>
    </row>
    <row r="695" spans="2:8" x14ac:dyDescent="0.25">
      <c r="B695">
        <v>692</v>
      </c>
      <c r="C695" t="e">
        <f>_xlfn.XLOOKUP($B695,'2007'!$E$5:$E$10000,'2007'!$F$5:$F$10000)</f>
        <v>#N/A</v>
      </c>
      <c r="D695" t="e">
        <f>_xlfn.XLOOKUP($B695,'2010'!$E$5:$E$6900,'2010'!$F$5:$F$6900)</f>
        <v>#N/A</v>
      </c>
      <c r="E695">
        <f>_xlfn.XLOOKUP($B695,'2013'!$E$5:$E$6900,'2013'!$F$5:$F$6900)</f>
        <v>-6.0000000000000053E-2</v>
      </c>
      <c r="F695" t="e">
        <f>_xlfn.XLOOKUP($B695,'2016'!$E$5:$E$6900,'2016'!$F$5:$F$6900)</f>
        <v>#N/A</v>
      </c>
      <c r="G695" t="e">
        <f>_xlfn.XLOOKUP($B695,'2019'!$E$5:$E$6900,'2019'!$F$5:$F$6900)</f>
        <v>#N/A</v>
      </c>
      <c r="H695" t="e">
        <f>_xlfn.XLOOKUP($B695,'2022'!$E$5:$E$6914,'2022'!$F$5:$F$6914)</f>
        <v>#N/A</v>
      </c>
    </row>
    <row r="696" spans="2:8" x14ac:dyDescent="0.25">
      <c r="B696">
        <v>693</v>
      </c>
      <c r="C696" t="e">
        <f>_xlfn.XLOOKUP($B696,'2007'!$E$5:$E$10000,'2007'!$F$5:$F$10000)</f>
        <v>#N/A</v>
      </c>
      <c r="D696" t="e">
        <f>_xlfn.XLOOKUP($B696,'2010'!$E$5:$E$6900,'2010'!$F$5:$F$6900)</f>
        <v>#N/A</v>
      </c>
      <c r="E696" t="e">
        <f>_xlfn.XLOOKUP($B696,'2013'!$E$5:$E$6900,'2013'!$F$5:$F$6900)</f>
        <v>#N/A</v>
      </c>
      <c r="F696" t="e">
        <f>_xlfn.XLOOKUP($B696,'2016'!$E$5:$E$6900,'2016'!$F$5:$F$6900)</f>
        <v>#N/A</v>
      </c>
      <c r="G696" t="e">
        <f>_xlfn.XLOOKUP($B696,'2019'!$E$5:$E$6900,'2019'!$F$5:$F$6900)</f>
        <v>#N/A</v>
      </c>
      <c r="H696" t="e">
        <f>_xlfn.XLOOKUP($B696,'2022'!$E$5:$E$6914,'2022'!$F$5:$F$6914)</f>
        <v>#N/A</v>
      </c>
    </row>
    <row r="697" spans="2:8" x14ac:dyDescent="0.25">
      <c r="B697">
        <v>694</v>
      </c>
      <c r="C697">
        <f>_xlfn.XLOOKUP($B697,'2007'!$E$5:$E$10000,'2007'!$F$5:$F$10000)</f>
        <v>0.18</v>
      </c>
      <c r="D697">
        <f>_xlfn.XLOOKUP($B697,'2010'!$E$5:$E$6900,'2010'!$F$5:$F$6900)</f>
        <v>-0.13999999999999996</v>
      </c>
      <c r="E697" t="e">
        <f>_xlfn.XLOOKUP($B697,'2013'!$E$5:$E$6900,'2013'!$F$5:$F$6900)</f>
        <v>#N/A</v>
      </c>
      <c r="F697">
        <f>_xlfn.XLOOKUP($B697,'2016'!$E$5:$E$6900,'2016'!$F$5:$F$6900)</f>
        <v>-4.0000000000000036E-2</v>
      </c>
      <c r="G697" t="e">
        <f>_xlfn.XLOOKUP($B697,'2019'!$E$5:$E$6900,'2019'!$F$5:$F$6900)</f>
        <v>#N/A</v>
      </c>
      <c r="H697" t="e">
        <f>_xlfn.XLOOKUP($B697,'2022'!$E$5:$E$6914,'2022'!$F$5:$F$6914)</f>
        <v>#N/A</v>
      </c>
    </row>
    <row r="698" spans="2:8" x14ac:dyDescent="0.25">
      <c r="B698">
        <v>695</v>
      </c>
      <c r="C698" t="e">
        <f>_xlfn.XLOOKUP($B698,'2007'!$E$5:$E$10000,'2007'!$F$5:$F$10000)</f>
        <v>#N/A</v>
      </c>
      <c r="D698" t="e">
        <f>_xlfn.XLOOKUP($B698,'2010'!$E$5:$E$6900,'2010'!$F$5:$F$6900)</f>
        <v>#N/A</v>
      </c>
      <c r="E698" t="e">
        <f>_xlfn.XLOOKUP($B698,'2013'!$E$5:$E$6900,'2013'!$F$5:$F$6900)</f>
        <v>#N/A</v>
      </c>
      <c r="F698" t="e">
        <f>_xlfn.XLOOKUP($B698,'2016'!$E$5:$E$6900,'2016'!$F$5:$F$6900)</f>
        <v>#N/A</v>
      </c>
      <c r="G698">
        <f>_xlfn.XLOOKUP($B698,'2019'!$E$5:$E$6900,'2019'!$F$5:$F$6900)</f>
        <v>-9.9999999999999534E-3</v>
      </c>
      <c r="H698" t="e">
        <f>_xlfn.XLOOKUP($B698,'2022'!$E$5:$E$6914,'2022'!$F$5:$F$6914)</f>
        <v>#N/A</v>
      </c>
    </row>
    <row r="699" spans="2:8" x14ac:dyDescent="0.25">
      <c r="B699">
        <v>696</v>
      </c>
      <c r="C699" t="e">
        <f>_xlfn.XLOOKUP($B699,'2007'!$E$5:$E$10000,'2007'!$F$5:$F$10000)</f>
        <v>#N/A</v>
      </c>
      <c r="D699" t="e">
        <f>_xlfn.XLOOKUP($B699,'2010'!$E$5:$E$6900,'2010'!$F$5:$F$6900)</f>
        <v>#N/A</v>
      </c>
      <c r="E699" t="e">
        <f>_xlfn.XLOOKUP($B699,'2013'!$E$5:$E$6900,'2013'!$F$5:$F$6900)</f>
        <v>#N/A</v>
      </c>
      <c r="F699" t="e">
        <f>_xlfn.XLOOKUP($B699,'2016'!$E$5:$E$6900,'2016'!$F$5:$F$6900)</f>
        <v>#N/A</v>
      </c>
      <c r="G699" t="e">
        <f>_xlfn.XLOOKUP($B699,'2019'!$E$5:$E$6900,'2019'!$F$5:$F$6900)</f>
        <v>#N/A</v>
      </c>
      <c r="H699" t="e">
        <f>_xlfn.XLOOKUP($B699,'2022'!$E$5:$E$6914,'2022'!$F$5:$F$6914)</f>
        <v>#N/A</v>
      </c>
    </row>
    <row r="700" spans="2:8" x14ac:dyDescent="0.25">
      <c r="B700">
        <v>697</v>
      </c>
      <c r="C700" t="e">
        <f>_xlfn.XLOOKUP($B700,'2007'!$E$5:$E$10000,'2007'!$F$5:$F$10000)</f>
        <v>#N/A</v>
      </c>
      <c r="D700" t="e">
        <f>_xlfn.XLOOKUP($B700,'2010'!$E$5:$E$6900,'2010'!$F$5:$F$6900)</f>
        <v>#N/A</v>
      </c>
      <c r="E700" t="e">
        <f>_xlfn.XLOOKUP($B700,'2013'!$E$5:$E$6900,'2013'!$F$5:$F$6900)</f>
        <v>#N/A</v>
      </c>
      <c r="F700" t="e">
        <f>_xlfn.XLOOKUP($B700,'2016'!$E$5:$E$6900,'2016'!$F$5:$F$6900)</f>
        <v>#N/A</v>
      </c>
      <c r="G700" t="e">
        <f>_xlfn.XLOOKUP($B700,'2019'!$E$5:$E$6900,'2019'!$F$5:$F$6900)</f>
        <v>#N/A</v>
      </c>
      <c r="H700" t="e">
        <f>_xlfn.XLOOKUP($B700,'2022'!$E$5:$E$6914,'2022'!$F$5:$F$6914)</f>
        <v>#N/A</v>
      </c>
    </row>
    <row r="701" spans="2:8" x14ac:dyDescent="0.25">
      <c r="B701">
        <v>698</v>
      </c>
      <c r="C701" t="e">
        <f>_xlfn.XLOOKUP($B701,'2007'!$E$5:$E$10000,'2007'!$F$5:$F$10000)</f>
        <v>#N/A</v>
      </c>
      <c r="D701" t="e">
        <f>_xlfn.XLOOKUP($B701,'2010'!$E$5:$E$6900,'2010'!$F$5:$F$6900)</f>
        <v>#N/A</v>
      </c>
      <c r="E701">
        <f>_xlfn.XLOOKUP($B701,'2013'!$E$5:$E$6900,'2013'!$F$5:$F$6900)</f>
        <v>-6.0000000000000053E-2</v>
      </c>
      <c r="F701" t="e">
        <f>_xlfn.XLOOKUP($B701,'2016'!$E$5:$E$6900,'2016'!$F$5:$F$6900)</f>
        <v>#N/A</v>
      </c>
      <c r="G701" t="e">
        <f>_xlfn.XLOOKUP($B701,'2019'!$E$5:$E$6900,'2019'!$F$5:$F$6900)</f>
        <v>#N/A</v>
      </c>
      <c r="H701" t="e">
        <f>_xlfn.XLOOKUP($B701,'2022'!$E$5:$E$6914,'2022'!$F$5:$F$6914)</f>
        <v>#N/A</v>
      </c>
    </row>
    <row r="702" spans="2:8" x14ac:dyDescent="0.25">
      <c r="B702">
        <v>699</v>
      </c>
      <c r="C702" t="e">
        <f>_xlfn.XLOOKUP($B702,'2007'!$E$5:$E$10000,'2007'!$F$5:$F$10000)</f>
        <v>#N/A</v>
      </c>
      <c r="D702" t="e">
        <f>_xlfn.XLOOKUP($B702,'2010'!$E$5:$E$6900,'2010'!$F$5:$F$6900)</f>
        <v>#N/A</v>
      </c>
      <c r="E702">
        <f>_xlfn.XLOOKUP($B702,'2013'!$E$5:$E$6900,'2013'!$F$5:$F$6900)</f>
        <v>-8.0000000000000016E-2</v>
      </c>
      <c r="F702" t="e">
        <f>_xlfn.XLOOKUP($B702,'2016'!$E$5:$E$6900,'2016'!$F$5:$F$6900)</f>
        <v>#N/A</v>
      </c>
      <c r="G702" t="e">
        <f>_xlfn.XLOOKUP($B702,'2019'!$E$5:$E$6900,'2019'!$F$5:$F$6900)</f>
        <v>#N/A</v>
      </c>
      <c r="H702" t="e">
        <f>_xlfn.XLOOKUP($B702,'2022'!$E$5:$E$6914,'2022'!$F$5:$F$6914)</f>
        <v>#N/A</v>
      </c>
    </row>
    <row r="703" spans="2:8" x14ac:dyDescent="0.25">
      <c r="B703">
        <v>700</v>
      </c>
      <c r="C703" t="e">
        <f>_xlfn.XLOOKUP($B703,'2007'!$E$5:$E$10000,'2007'!$F$5:$F$10000)</f>
        <v>#N/A</v>
      </c>
      <c r="D703" t="e">
        <f>_xlfn.XLOOKUP($B703,'2010'!$E$5:$E$6900,'2010'!$F$5:$F$6900)</f>
        <v>#N/A</v>
      </c>
      <c r="E703" t="e">
        <f>_xlfn.XLOOKUP($B703,'2013'!$E$5:$E$6900,'2013'!$F$5:$F$6900)</f>
        <v>#N/A</v>
      </c>
      <c r="F703">
        <f>_xlfn.XLOOKUP($B703,'2016'!$E$5:$E$6900,'2016'!$F$5:$F$6900)</f>
        <v>-4.0000000000000036E-2</v>
      </c>
      <c r="G703" t="e">
        <f>_xlfn.XLOOKUP($B703,'2019'!$E$5:$E$6900,'2019'!$F$5:$F$6900)</f>
        <v>#N/A</v>
      </c>
      <c r="H703" t="e">
        <f>_xlfn.XLOOKUP($B703,'2022'!$E$5:$E$6914,'2022'!$F$5:$F$6914)</f>
        <v>#N/A</v>
      </c>
    </row>
    <row r="704" spans="2:8" x14ac:dyDescent="0.25">
      <c r="B704">
        <v>701</v>
      </c>
      <c r="C704" t="e">
        <f>_xlfn.XLOOKUP($B704,'2007'!$E$5:$E$10000,'2007'!$F$5:$F$10000)</f>
        <v>#N/A</v>
      </c>
      <c r="D704">
        <f>_xlfn.XLOOKUP($B704,'2010'!$E$5:$E$6900,'2010'!$F$5:$F$6900)</f>
        <v>-0.12000000000000005</v>
      </c>
      <c r="E704">
        <f>_xlfn.XLOOKUP($B704,'2013'!$E$5:$E$6900,'2013'!$F$5:$F$6900)</f>
        <v>-4.0000000000000036E-2</v>
      </c>
      <c r="F704">
        <f>_xlfn.XLOOKUP($B704,'2016'!$E$5:$E$6900,'2016'!$F$5:$F$6900)</f>
        <v>-8.0000000000000016E-2</v>
      </c>
      <c r="G704" t="e">
        <f>_xlfn.XLOOKUP($B704,'2019'!$E$5:$E$6900,'2019'!$F$5:$F$6900)</f>
        <v>#N/A</v>
      </c>
      <c r="H704" t="e">
        <f>_xlfn.XLOOKUP($B704,'2022'!$E$5:$E$6914,'2022'!$F$5:$F$6914)</f>
        <v>#N/A</v>
      </c>
    </row>
    <row r="705" spans="2:8" x14ac:dyDescent="0.25">
      <c r="B705">
        <v>702</v>
      </c>
      <c r="C705" t="e">
        <f>_xlfn.XLOOKUP($B705,'2007'!$E$5:$E$10000,'2007'!$F$5:$F$10000)</f>
        <v>#N/A</v>
      </c>
      <c r="D705" t="e">
        <f>_xlfn.XLOOKUP($B705,'2010'!$E$5:$E$6900,'2010'!$F$5:$F$6900)</f>
        <v>#N/A</v>
      </c>
      <c r="E705" t="e">
        <f>_xlfn.XLOOKUP($B705,'2013'!$E$5:$E$6900,'2013'!$F$5:$F$6900)</f>
        <v>#N/A</v>
      </c>
      <c r="F705" t="e">
        <f>_xlfn.XLOOKUP($B705,'2016'!$E$5:$E$6900,'2016'!$F$5:$F$6900)</f>
        <v>#N/A</v>
      </c>
      <c r="G705" t="e">
        <f>_xlfn.XLOOKUP($B705,'2019'!$E$5:$E$6900,'2019'!$F$5:$F$6900)</f>
        <v>#N/A</v>
      </c>
      <c r="H705" t="e">
        <f>_xlfn.XLOOKUP($B705,'2022'!$E$5:$E$6914,'2022'!$F$5:$F$6914)</f>
        <v>#N/A</v>
      </c>
    </row>
    <row r="706" spans="2:8" x14ac:dyDescent="0.25">
      <c r="B706">
        <v>703</v>
      </c>
      <c r="C706" t="e">
        <f>_xlfn.XLOOKUP($B706,'2007'!$E$5:$E$10000,'2007'!$F$5:$F$10000)</f>
        <v>#N/A</v>
      </c>
      <c r="D706" t="e">
        <f>_xlfn.XLOOKUP($B706,'2010'!$E$5:$E$6900,'2010'!$F$5:$F$6900)</f>
        <v>#N/A</v>
      </c>
      <c r="E706" t="e">
        <f>_xlfn.XLOOKUP($B706,'2013'!$E$5:$E$6900,'2013'!$F$5:$F$6900)</f>
        <v>#N/A</v>
      </c>
      <c r="F706" t="e">
        <f>_xlfn.XLOOKUP($B706,'2016'!$E$5:$E$6900,'2016'!$F$5:$F$6900)</f>
        <v>#N/A</v>
      </c>
      <c r="G706" t="e">
        <f>_xlfn.XLOOKUP($B706,'2019'!$E$5:$E$6900,'2019'!$F$5:$F$6900)</f>
        <v>#N/A</v>
      </c>
      <c r="H706" t="e">
        <f>_xlfn.XLOOKUP($B706,'2022'!$E$5:$E$6914,'2022'!$F$5:$F$6914)</f>
        <v>#N/A</v>
      </c>
    </row>
    <row r="707" spans="2:8" x14ac:dyDescent="0.25">
      <c r="B707">
        <v>704</v>
      </c>
      <c r="C707" t="e">
        <f>_xlfn.XLOOKUP($B707,'2007'!$E$5:$E$10000,'2007'!$F$5:$F$10000)</f>
        <v>#N/A</v>
      </c>
      <c r="D707" t="e">
        <f>_xlfn.XLOOKUP($B707,'2010'!$E$5:$E$6900,'2010'!$F$5:$F$6900)</f>
        <v>#N/A</v>
      </c>
      <c r="E707" t="e">
        <f>_xlfn.XLOOKUP($B707,'2013'!$E$5:$E$6900,'2013'!$F$5:$F$6900)</f>
        <v>#N/A</v>
      </c>
      <c r="F707" t="e">
        <f>_xlfn.XLOOKUP($B707,'2016'!$E$5:$E$6900,'2016'!$F$5:$F$6900)</f>
        <v>#N/A</v>
      </c>
      <c r="G707" t="e">
        <f>_xlfn.XLOOKUP($B707,'2019'!$E$5:$E$6900,'2019'!$F$5:$F$6900)</f>
        <v>#N/A</v>
      </c>
      <c r="H707" t="e">
        <f>_xlfn.XLOOKUP($B707,'2022'!$E$5:$E$6914,'2022'!$F$5:$F$6914)</f>
        <v>#N/A</v>
      </c>
    </row>
    <row r="708" spans="2:8" x14ac:dyDescent="0.25">
      <c r="B708">
        <v>705</v>
      </c>
      <c r="C708" t="e">
        <f>_xlfn.XLOOKUP($B708,'2007'!$E$5:$E$10000,'2007'!$F$5:$F$10000)</f>
        <v>#N/A</v>
      </c>
      <c r="D708" t="e">
        <f>_xlfn.XLOOKUP($B708,'2010'!$E$5:$E$6900,'2010'!$F$5:$F$6900)</f>
        <v>#N/A</v>
      </c>
      <c r="E708" t="e">
        <f>_xlfn.XLOOKUP($B708,'2013'!$E$5:$E$6900,'2013'!$F$5:$F$6900)</f>
        <v>#N/A</v>
      </c>
      <c r="F708" t="e">
        <f>_xlfn.XLOOKUP($B708,'2016'!$E$5:$E$6900,'2016'!$F$5:$F$6900)</f>
        <v>#N/A</v>
      </c>
      <c r="G708" t="e">
        <f>_xlfn.XLOOKUP($B708,'2019'!$E$5:$E$6900,'2019'!$F$5:$F$6900)</f>
        <v>#N/A</v>
      </c>
      <c r="H708" t="e">
        <f>_xlfn.XLOOKUP($B708,'2022'!$E$5:$E$6914,'2022'!$F$5:$F$6914)</f>
        <v>#N/A</v>
      </c>
    </row>
    <row r="709" spans="2:8" x14ac:dyDescent="0.25">
      <c r="B709">
        <v>706</v>
      </c>
      <c r="C709" t="e">
        <f>_xlfn.XLOOKUP($B709,'2007'!$E$5:$E$10000,'2007'!$F$5:$F$10000)</f>
        <v>#N/A</v>
      </c>
      <c r="D709" t="e">
        <f>_xlfn.XLOOKUP($B709,'2010'!$E$5:$E$6900,'2010'!$F$5:$F$6900)</f>
        <v>#N/A</v>
      </c>
      <c r="E709">
        <f>_xlfn.XLOOKUP($B709,'2013'!$E$5:$E$6900,'2013'!$F$5:$F$6900)</f>
        <v>-0.12000000000000005</v>
      </c>
      <c r="F709" t="e">
        <f>_xlfn.XLOOKUP($B709,'2016'!$E$5:$E$6900,'2016'!$F$5:$F$6900)</f>
        <v>#N/A</v>
      </c>
      <c r="G709" t="e">
        <f>_xlfn.XLOOKUP($B709,'2019'!$E$5:$E$6900,'2019'!$F$5:$F$6900)</f>
        <v>#N/A</v>
      </c>
      <c r="H709" t="e">
        <f>_xlfn.XLOOKUP($B709,'2022'!$E$5:$E$6914,'2022'!$F$5:$F$6914)</f>
        <v>#N/A</v>
      </c>
    </row>
    <row r="710" spans="2:8" x14ac:dyDescent="0.25">
      <c r="B710">
        <v>707</v>
      </c>
      <c r="C710" t="e">
        <f>_xlfn.XLOOKUP($B710,'2007'!$E$5:$E$10000,'2007'!$F$5:$F$10000)</f>
        <v>#N/A</v>
      </c>
      <c r="D710">
        <f>_xlfn.XLOOKUP($B710,'2010'!$E$5:$E$6900,'2010'!$F$5:$F$6900)</f>
        <v>-0.12000000000000005</v>
      </c>
      <c r="E710">
        <f>_xlfn.XLOOKUP($B710,'2013'!$E$5:$E$6900,'2013'!$F$5:$F$6900)</f>
        <v>-8.0000000000000016E-2</v>
      </c>
      <c r="F710" t="e">
        <f>_xlfn.XLOOKUP($B710,'2016'!$E$5:$E$6900,'2016'!$F$5:$F$6900)</f>
        <v>#N/A</v>
      </c>
      <c r="G710">
        <f>_xlfn.XLOOKUP($B710,'2019'!$E$5:$E$6900,'2019'!$F$5:$F$6900)</f>
        <v>-2.9999999999999971E-2</v>
      </c>
      <c r="H710" t="e">
        <f>_xlfn.XLOOKUP($B710,'2022'!$E$5:$E$6914,'2022'!$F$5:$F$6914)</f>
        <v>#N/A</v>
      </c>
    </row>
    <row r="711" spans="2:8" x14ac:dyDescent="0.25">
      <c r="B711">
        <v>708</v>
      </c>
      <c r="C711">
        <f>_xlfn.XLOOKUP($B711,'2007'!$E$5:$E$10000,'2007'!$F$5:$F$10000)</f>
        <v>4.0000000000000036E-2</v>
      </c>
      <c r="D711">
        <f>_xlfn.XLOOKUP($B711,'2010'!$E$5:$E$6900,'2010'!$F$5:$F$6900)</f>
        <v>-0.10000000000000003</v>
      </c>
      <c r="E711" t="e">
        <f>_xlfn.XLOOKUP($B711,'2013'!$E$5:$E$6900,'2013'!$F$5:$F$6900)</f>
        <v>#N/A</v>
      </c>
      <c r="F711" t="e">
        <f>_xlfn.XLOOKUP($B711,'2016'!$E$5:$E$6900,'2016'!$F$5:$F$6900)</f>
        <v>#N/A</v>
      </c>
      <c r="G711" t="e">
        <f>_xlfn.XLOOKUP($B711,'2019'!$E$5:$E$6900,'2019'!$F$5:$F$6900)</f>
        <v>#N/A</v>
      </c>
      <c r="H711" t="e">
        <f>_xlfn.XLOOKUP($B711,'2022'!$E$5:$E$6914,'2022'!$F$5:$F$6914)</f>
        <v>#N/A</v>
      </c>
    </row>
    <row r="712" spans="2:8" x14ac:dyDescent="0.25">
      <c r="B712">
        <v>709</v>
      </c>
      <c r="C712" t="e">
        <f>_xlfn.XLOOKUP($B712,'2007'!$E$5:$E$10000,'2007'!$F$5:$F$10000)</f>
        <v>#N/A</v>
      </c>
      <c r="D712" t="e">
        <f>_xlfn.XLOOKUP($B712,'2010'!$E$5:$E$6900,'2010'!$F$5:$F$6900)</f>
        <v>#N/A</v>
      </c>
      <c r="E712" t="e">
        <f>_xlfn.XLOOKUP($B712,'2013'!$E$5:$E$6900,'2013'!$F$5:$F$6900)</f>
        <v>#N/A</v>
      </c>
      <c r="F712" t="e">
        <f>_xlfn.XLOOKUP($B712,'2016'!$E$5:$E$6900,'2016'!$F$5:$F$6900)</f>
        <v>#N/A</v>
      </c>
      <c r="G712">
        <f>_xlfn.XLOOKUP($B712,'2019'!$E$5:$E$6900,'2019'!$F$5:$F$6900)</f>
        <v>-2.0000000000000018E-2</v>
      </c>
      <c r="H712" t="e">
        <f>_xlfn.XLOOKUP($B712,'2022'!$E$5:$E$6914,'2022'!$F$5:$F$6914)</f>
        <v>#N/A</v>
      </c>
    </row>
    <row r="713" spans="2:8" x14ac:dyDescent="0.25">
      <c r="B713">
        <v>710</v>
      </c>
      <c r="C713" t="e">
        <f>_xlfn.XLOOKUP($B713,'2007'!$E$5:$E$10000,'2007'!$F$5:$F$10000)</f>
        <v>#N/A</v>
      </c>
      <c r="D713" t="e">
        <f>_xlfn.XLOOKUP($B713,'2010'!$E$5:$E$6900,'2010'!$F$5:$F$6900)</f>
        <v>#N/A</v>
      </c>
      <c r="E713" t="e">
        <f>_xlfn.XLOOKUP($B713,'2013'!$E$5:$E$6900,'2013'!$F$5:$F$6900)</f>
        <v>#N/A</v>
      </c>
      <c r="F713" t="e">
        <f>_xlfn.XLOOKUP($B713,'2016'!$E$5:$E$6900,'2016'!$F$5:$F$6900)</f>
        <v>#N/A</v>
      </c>
      <c r="G713" t="e">
        <f>_xlfn.XLOOKUP($B713,'2019'!$E$5:$E$6900,'2019'!$F$5:$F$6900)</f>
        <v>#N/A</v>
      </c>
      <c r="H713" t="e">
        <f>_xlfn.XLOOKUP($B713,'2022'!$E$5:$E$6914,'2022'!$F$5:$F$6914)</f>
        <v>#N/A</v>
      </c>
    </row>
    <row r="714" spans="2:8" x14ac:dyDescent="0.25">
      <c r="B714">
        <v>711</v>
      </c>
      <c r="C714" t="e">
        <f>_xlfn.XLOOKUP($B714,'2007'!$E$5:$E$10000,'2007'!$F$5:$F$10000)</f>
        <v>#N/A</v>
      </c>
      <c r="D714" t="e">
        <f>_xlfn.XLOOKUP($B714,'2010'!$E$5:$E$6900,'2010'!$F$5:$F$6900)</f>
        <v>#N/A</v>
      </c>
      <c r="E714" t="e">
        <f>_xlfn.XLOOKUP($B714,'2013'!$E$5:$E$6900,'2013'!$F$5:$F$6900)</f>
        <v>#N/A</v>
      </c>
      <c r="F714" t="e">
        <f>_xlfn.XLOOKUP($B714,'2016'!$E$5:$E$6900,'2016'!$F$5:$F$6900)</f>
        <v>#N/A</v>
      </c>
      <c r="G714" t="e">
        <f>_xlfn.XLOOKUP($B714,'2019'!$E$5:$E$6900,'2019'!$F$5:$F$6900)</f>
        <v>#N/A</v>
      </c>
      <c r="H714" t="e">
        <f>_xlfn.XLOOKUP($B714,'2022'!$E$5:$E$6914,'2022'!$F$5:$F$6914)</f>
        <v>#N/A</v>
      </c>
    </row>
    <row r="715" spans="2:8" x14ac:dyDescent="0.25">
      <c r="B715">
        <v>712</v>
      </c>
      <c r="C715" t="e">
        <f>_xlfn.XLOOKUP($B715,'2007'!$E$5:$E$10000,'2007'!$F$5:$F$10000)</f>
        <v>#N/A</v>
      </c>
      <c r="D715" t="e">
        <f>_xlfn.XLOOKUP($B715,'2010'!$E$5:$E$6900,'2010'!$F$5:$F$6900)</f>
        <v>#N/A</v>
      </c>
      <c r="E715" t="e">
        <f>_xlfn.XLOOKUP($B715,'2013'!$E$5:$E$6900,'2013'!$F$5:$F$6900)</f>
        <v>#N/A</v>
      </c>
      <c r="F715" t="e">
        <f>_xlfn.XLOOKUP($B715,'2016'!$E$5:$E$6900,'2016'!$F$5:$F$6900)</f>
        <v>#N/A</v>
      </c>
      <c r="G715" t="e">
        <f>_xlfn.XLOOKUP($B715,'2019'!$E$5:$E$6900,'2019'!$F$5:$F$6900)</f>
        <v>#N/A</v>
      </c>
      <c r="H715" t="e">
        <f>_xlfn.XLOOKUP($B715,'2022'!$E$5:$E$6914,'2022'!$F$5:$F$6914)</f>
        <v>#N/A</v>
      </c>
    </row>
    <row r="716" spans="2:8" x14ac:dyDescent="0.25">
      <c r="B716">
        <v>713</v>
      </c>
      <c r="C716" t="e">
        <f>_xlfn.XLOOKUP($B716,'2007'!$E$5:$E$10000,'2007'!$F$5:$F$10000)</f>
        <v>#N/A</v>
      </c>
      <c r="D716" t="e">
        <f>_xlfn.XLOOKUP($B716,'2010'!$E$5:$E$6900,'2010'!$F$5:$F$6900)</f>
        <v>#N/A</v>
      </c>
      <c r="E716" t="e">
        <f>_xlfn.XLOOKUP($B716,'2013'!$E$5:$E$6900,'2013'!$F$5:$F$6900)</f>
        <v>#N/A</v>
      </c>
      <c r="F716" t="e">
        <f>_xlfn.XLOOKUP($B716,'2016'!$E$5:$E$6900,'2016'!$F$5:$F$6900)</f>
        <v>#N/A</v>
      </c>
      <c r="G716" t="e">
        <f>_xlfn.XLOOKUP($B716,'2019'!$E$5:$E$6900,'2019'!$F$5:$F$6900)</f>
        <v>#N/A</v>
      </c>
      <c r="H716" t="e">
        <f>_xlfn.XLOOKUP($B716,'2022'!$E$5:$E$6914,'2022'!$F$5:$F$6914)</f>
        <v>#N/A</v>
      </c>
    </row>
    <row r="717" spans="2:8" x14ac:dyDescent="0.25">
      <c r="B717">
        <v>714</v>
      </c>
      <c r="C717" t="e">
        <f>_xlfn.XLOOKUP($B717,'2007'!$E$5:$E$10000,'2007'!$F$5:$F$10000)</f>
        <v>#N/A</v>
      </c>
      <c r="D717" t="e">
        <f>_xlfn.XLOOKUP($B717,'2010'!$E$5:$E$6900,'2010'!$F$5:$F$6900)</f>
        <v>#N/A</v>
      </c>
      <c r="E717" t="e">
        <f>_xlfn.XLOOKUP($B717,'2013'!$E$5:$E$6900,'2013'!$F$5:$F$6900)</f>
        <v>#N/A</v>
      </c>
      <c r="F717" t="e">
        <f>_xlfn.XLOOKUP($B717,'2016'!$E$5:$E$6900,'2016'!$F$5:$F$6900)</f>
        <v>#N/A</v>
      </c>
      <c r="G717" t="e">
        <f>_xlfn.XLOOKUP($B717,'2019'!$E$5:$E$6900,'2019'!$F$5:$F$6900)</f>
        <v>#N/A</v>
      </c>
      <c r="H717" t="e">
        <f>_xlfn.XLOOKUP($B717,'2022'!$E$5:$E$6914,'2022'!$F$5:$F$6914)</f>
        <v>#N/A</v>
      </c>
    </row>
    <row r="718" spans="2:8" x14ac:dyDescent="0.25">
      <c r="B718">
        <v>715</v>
      </c>
      <c r="C718" t="e">
        <f>_xlfn.XLOOKUP($B718,'2007'!$E$5:$E$10000,'2007'!$F$5:$F$10000)</f>
        <v>#N/A</v>
      </c>
      <c r="D718">
        <f>_xlfn.XLOOKUP($B718,'2010'!$E$5:$E$6900,'2010'!$F$5:$F$6900)</f>
        <v>-8.0000000000000016E-2</v>
      </c>
      <c r="E718">
        <f>_xlfn.XLOOKUP($B718,'2013'!$E$5:$E$6900,'2013'!$F$5:$F$6900)</f>
        <v>-6.0000000000000053E-2</v>
      </c>
      <c r="F718">
        <f>_xlfn.XLOOKUP($B718,'2016'!$E$5:$E$6900,'2016'!$F$5:$F$6900)</f>
        <v>-4.0000000000000036E-2</v>
      </c>
      <c r="G718" t="e">
        <f>_xlfn.XLOOKUP($B718,'2019'!$E$5:$E$6900,'2019'!$F$5:$F$6900)</f>
        <v>#N/A</v>
      </c>
      <c r="H718" t="e">
        <f>_xlfn.XLOOKUP($B718,'2022'!$E$5:$E$6914,'2022'!$F$5:$F$6914)</f>
        <v>#N/A</v>
      </c>
    </row>
    <row r="719" spans="2:8" x14ac:dyDescent="0.25">
      <c r="B719">
        <v>716</v>
      </c>
      <c r="C719" t="e">
        <f>_xlfn.XLOOKUP($B719,'2007'!$E$5:$E$10000,'2007'!$F$5:$F$10000)</f>
        <v>#N/A</v>
      </c>
      <c r="D719" t="e">
        <f>_xlfn.XLOOKUP($B719,'2010'!$E$5:$E$6900,'2010'!$F$5:$F$6900)</f>
        <v>#N/A</v>
      </c>
      <c r="E719" t="e">
        <f>_xlfn.XLOOKUP($B719,'2013'!$E$5:$E$6900,'2013'!$F$5:$F$6900)</f>
        <v>#N/A</v>
      </c>
      <c r="F719" t="e">
        <f>_xlfn.XLOOKUP($B719,'2016'!$E$5:$E$6900,'2016'!$F$5:$F$6900)</f>
        <v>#N/A</v>
      </c>
      <c r="G719" t="e">
        <f>_xlfn.XLOOKUP($B719,'2019'!$E$5:$E$6900,'2019'!$F$5:$F$6900)</f>
        <v>#N/A</v>
      </c>
      <c r="H719" t="e">
        <f>_xlfn.XLOOKUP($B719,'2022'!$E$5:$E$6914,'2022'!$F$5:$F$6914)</f>
        <v>#N/A</v>
      </c>
    </row>
    <row r="720" spans="2:8" x14ac:dyDescent="0.25">
      <c r="B720">
        <v>717</v>
      </c>
      <c r="C720" t="e">
        <f>_xlfn.XLOOKUP($B720,'2007'!$E$5:$E$10000,'2007'!$F$5:$F$10000)</f>
        <v>#N/A</v>
      </c>
      <c r="D720" t="e">
        <f>_xlfn.XLOOKUP($B720,'2010'!$E$5:$E$6900,'2010'!$F$5:$F$6900)</f>
        <v>#N/A</v>
      </c>
      <c r="E720" t="e">
        <f>_xlfn.XLOOKUP($B720,'2013'!$E$5:$E$6900,'2013'!$F$5:$F$6900)</f>
        <v>#N/A</v>
      </c>
      <c r="F720" t="e">
        <f>_xlfn.XLOOKUP($B720,'2016'!$E$5:$E$6900,'2016'!$F$5:$F$6900)</f>
        <v>#N/A</v>
      </c>
      <c r="G720" t="e">
        <f>_xlfn.XLOOKUP($B720,'2019'!$E$5:$E$6900,'2019'!$F$5:$F$6900)</f>
        <v>#N/A</v>
      </c>
      <c r="H720" t="e">
        <f>_xlfn.XLOOKUP($B720,'2022'!$E$5:$E$6914,'2022'!$F$5:$F$6914)</f>
        <v>#N/A</v>
      </c>
    </row>
    <row r="721" spans="2:8" x14ac:dyDescent="0.25">
      <c r="B721">
        <v>718</v>
      </c>
      <c r="C721" t="e">
        <f>_xlfn.XLOOKUP($B721,'2007'!$E$5:$E$10000,'2007'!$F$5:$F$10000)</f>
        <v>#N/A</v>
      </c>
      <c r="D721" t="e">
        <f>_xlfn.XLOOKUP($B721,'2010'!$E$5:$E$6900,'2010'!$F$5:$F$6900)</f>
        <v>#N/A</v>
      </c>
      <c r="E721" t="e">
        <f>_xlfn.XLOOKUP($B721,'2013'!$E$5:$E$6900,'2013'!$F$5:$F$6900)</f>
        <v>#N/A</v>
      </c>
      <c r="F721" t="e">
        <f>_xlfn.XLOOKUP($B721,'2016'!$E$5:$E$6900,'2016'!$F$5:$F$6900)</f>
        <v>#N/A</v>
      </c>
      <c r="G721" t="e">
        <f>_xlfn.XLOOKUP($B721,'2019'!$E$5:$E$6900,'2019'!$F$5:$F$6900)</f>
        <v>#N/A</v>
      </c>
      <c r="H721" t="e">
        <f>_xlfn.XLOOKUP($B721,'2022'!$E$5:$E$6914,'2022'!$F$5:$F$6914)</f>
        <v>#N/A</v>
      </c>
    </row>
    <row r="722" spans="2:8" x14ac:dyDescent="0.25">
      <c r="B722">
        <v>719</v>
      </c>
      <c r="C722" t="e">
        <f>_xlfn.XLOOKUP($B722,'2007'!$E$5:$E$10000,'2007'!$F$5:$F$10000)</f>
        <v>#N/A</v>
      </c>
      <c r="D722" t="e">
        <f>_xlfn.XLOOKUP($B722,'2010'!$E$5:$E$6900,'2010'!$F$5:$F$6900)</f>
        <v>#N/A</v>
      </c>
      <c r="E722">
        <f>_xlfn.XLOOKUP($B722,'2013'!$E$5:$E$6900,'2013'!$F$5:$F$6900)</f>
        <v>-4.0000000000000036E-2</v>
      </c>
      <c r="F722" t="e">
        <f>_xlfn.XLOOKUP($B722,'2016'!$E$5:$E$6900,'2016'!$F$5:$F$6900)</f>
        <v>#N/A</v>
      </c>
      <c r="G722" t="e">
        <f>_xlfn.XLOOKUP($B722,'2019'!$E$5:$E$6900,'2019'!$F$5:$F$6900)</f>
        <v>#N/A</v>
      </c>
      <c r="H722" t="e">
        <f>_xlfn.XLOOKUP($B722,'2022'!$E$5:$E$6914,'2022'!$F$5:$F$6914)</f>
        <v>#N/A</v>
      </c>
    </row>
    <row r="723" spans="2:8" x14ac:dyDescent="0.25">
      <c r="B723">
        <v>720</v>
      </c>
      <c r="C723" t="e">
        <f>_xlfn.XLOOKUP($B723,'2007'!$E$5:$E$10000,'2007'!$F$5:$F$10000)</f>
        <v>#N/A</v>
      </c>
      <c r="D723" t="e">
        <f>_xlfn.XLOOKUP($B723,'2010'!$E$5:$E$6900,'2010'!$F$5:$F$6900)</f>
        <v>#N/A</v>
      </c>
      <c r="E723" t="e">
        <f>_xlfn.XLOOKUP($B723,'2013'!$E$5:$E$6900,'2013'!$F$5:$F$6900)</f>
        <v>#N/A</v>
      </c>
      <c r="F723" t="e">
        <f>_xlfn.XLOOKUP($B723,'2016'!$E$5:$E$6900,'2016'!$F$5:$F$6900)</f>
        <v>#N/A</v>
      </c>
      <c r="G723" t="e">
        <f>_xlfn.XLOOKUP($B723,'2019'!$E$5:$E$6900,'2019'!$F$5:$F$6900)</f>
        <v>#N/A</v>
      </c>
      <c r="H723" t="e">
        <f>_xlfn.XLOOKUP($B723,'2022'!$E$5:$E$6914,'2022'!$F$5:$F$6914)</f>
        <v>#N/A</v>
      </c>
    </row>
    <row r="724" spans="2:8" x14ac:dyDescent="0.25">
      <c r="B724">
        <v>721</v>
      </c>
      <c r="C724" t="e">
        <f>_xlfn.XLOOKUP($B724,'2007'!$E$5:$E$10000,'2007'!$F$5:$F$10000)</f>
        <v>#N/A</v>
      </c>
      <c r="D724" t="e">
        <f>_xlfn.XLOOKUP($B724,'2010'!$E$5:$E$6900,'2010'!$F$5:$F$6900)</f>
        <v>#N/A</v>
      </c>
      <c r="E724" t="e">
        <f>_xlfn.XLOOKUP($B724,'2013'!$E$5:$E$6900,'2013'!$F$5:$F$6900)</f>
        <v>#N/A</v>
      </c>
      <c r="F724" t="e">
        <f>_xlfn.XLOOKUP($B724,'2016'!$E$5:$E$6900,'2016'!$F$5:$F$6900)</f>
        <v>#N/A</v>
      </c>
      <c r="G724" t="e">
        <f>_xlfn.XLOOKUP($B724,'2019'!$E$5:$E$6900,'2019'!$F$5:$F$6900)</f>
        <v>#N/A</v>
      </c>
      <c r="H724" t="e">
        <f>_xlfn.XLOOKUP($B724,'2022'!$E$5:$E$6914,'2022'!$F$5:$F$6914)</f>
        <v>#N/A</v>
      </c>
    </row>
    <row r="725" spans="2:8" x14ac:dyDescent="0.25">
      <c r="B725">
        <v>722</v>
      </c>
      <c r="C725">
        <f>_xlfn.XLOOKUP($B725,'2007'!$E$5:$E$10000,'2007'!$F$5:$F$10000)</f>
        <v>0.12000000000000005</v>
      </c>
      <c r="D725">
        <f>_xlfn.XLOOKUP($B725,'2010'!$E$5:$E$6900,'2010'!$F$5:$F$6900)</f>
        <v>-0.12000000000000005</v>
      </c>
      <c r="E725">
        <f>_xlfn.XLOOKUP($B725,'2013'!$E$5:$E$6900,'2013'!$F$5:$F$6900)</f>
        <v>-8.0000000000000016E-2</v>
      </c>
      <c r="F725">
        <f>_xlfn.XLOOKUP($B725,'2016'!$E$5:$E$6900,'2016'!$F$5:$F$6900)</f>
        <v>-6.0000000000000053E-2</v>
      </c>
      <c r="G725" t="e">
        <f>_xlfn.XLOOKUP($B725,'2019'!$E$5:$E$6900,'2019'!$F$5:$F$6900)</f>
        <v>#N/A</v>
      </c>
      <c r="H725" t="e">
        <f>_xlfn.XLOOKUP($B725,'2022'!$E$5:$E$6914,'2022'!$F$5:$F$6914)</f>
        <v>#N/A</v>
      </c>
    </row>
    <row r="726" spans="2:8" x14ac:dyDescent="0.25">
      <c r="B726">
        <v>723</v>
      </c>
      <c r="C726" t="e">
        <f>_xlfn.XLOOKUP($B726,'2007'!$E$5:$E$10000,'2007'!$F$5:$F$10000)</f>
        <v>#N/A</v>
      </c>
      <c r="D726" t="e">
        <f>_xlfn.XLOOKUP($B726,'2010'!$E$5:$E$6900,'2010'!$F$5:$F$6900)</f>
        <v>#N/A</v>
      </c>
      <c r="E726" t="e">
        <f>_xlfn.XLOOKUP($B726,'2013'!$E$5:$E$6900,'2013'!$F$5:$F$6900)</f>
        <v>#N/A</v>
      </c>
      <c r="F726" t="e">
        <f>_xlfn.XLOOKUP($B726,'2016'!$E$5:$E$6900,'2016'!$F$5:$F$6900)</f>
        <v>#N/A</v>
      </c>
      <c r="G726">
        <f>_xlfn.XLOOKUP($B726,'2019'!$E$5:$E$6900,'2019'!$F$5:$F$6900)</f>
        <v>0</v>
      </c>
      <c r="H726" t="e">
        <f>_xlfn.XLOOKUP($B726,'2022'!$E$5:$E$6914,'2022'!$F$5:$F$6914)</f>
        <v>#N/A</v>
      </c>
    </row>
    <row r="727" spans="2:8" x14ac:dyDescent="0.25">
      <c r="B727">
        <v>724</v>
      </c>
      <c r="C727" t="e">
        <f>_xlfn.XLOOKUP($B727,'2007'!$E$5:$E$10000,'2007'!$F$5:$F$10000)</f>
        <v>#N/A</v>
      </c>
      <c r="D727" t="e">
        <f>_xlfn.XLOOKUP($B727,'2010'!$E$5:$E$6900,'2010'!$F$5:$F$6900)</f>
        <v>#N/A</v>
      </c>
      <c r="E727" t="e">
        <f>_xlfn.XLOOKUP($B727,'2013'!$E$5:$E$6900,'2013'!$F$5:$F$6900)</f>
        <v>#N/A</v>
      </c>
      <c r="F727" t="e">
        <f>_xlfn.XLOOKUP($B727,'2016'!$E$5:$E$6900,'2016'!$F$5:$F$6900)</f>
        <v>#N/A</v>
      </c>
      <c r="G727" t="e">
        <f>_xlfn.XLOOKUP($B727,'2019'!$E$5:$E$6900,'2019'!$F$5:$F$6900)</f>
        <v>#N/A</v>
      </c>
      <c r="H727" t="e">
        <f>_xlfn.XLOOKUP($B727,'2022'!$E$5:$E$6914,'2022'!$F$5:$F$6914)</f>
        <v>#N/A</v>
      </c>
    </row>
    <row r="728" spans="2:8" x14ac:dyDescent="0.25">
      <c r="B728">
        <v>725</v>
      </c>
      <c r="C728" t="e">
        <f>_xlfn.XLOOKUP($B728,'2007'!$E$5:$E$10000,'2007'!$F$5:$F$10000)</f>
        <v>#N/A</v>
      </c>
      <c r="D728" t="e">
        <f>_xlfn.XLOOKUP($B728,'2010'!$E$5:$E$6900,'2010'!$F$5:$F$6900)</f>
        <v>#N/A</v>
      </c>
      <c r="E728" t="e">
        <f>_xlfn.XLOOKUP($B728,'2013'!$E$5:$E$6900,'2013'!$F$5:$F$6900)</f>
        <v>#N/A</v>
      </c>
      <c r="F728" t="e">
        <f>_xlfn.XLOOKUP($B728,'2016'!$E$5:$E$6900,'2016'!$F$5:$F$6900)</f>
        <v>#N/A</v>
      </c>
      <c r="G728" t="e">
        <f>_xlfn.XLOOKUP($B728,'2019'!$E$5:$E$6900,'2019'!$F$5:$F$6900)</f>
        <v>#N/A</v>
      </c>
      <c r="H728" t="e">
        <f>_xlfn.XLOOKUP($B728,'2022'!$E$5:$E$6914,'2022'!$F$5:$F$6914)</f>
        <v>#N/A</v>
      </c>
    </row>
    <row r="729" spans="2:8" x14ac:dyDescent="0.25">
      <c r="B729">
        <v>726</v>
      </c>
      <c r="C729" t="e">
        <f>_xlfn.XLOOKUP($B729,'2007'!$E$5:$E$10000,'2007'!$F$5:$F$10000)</f>
        <v>#N/A</v>
      </c>
      <c r="D729" t="e">
        <f>_xlfn.XLOOKUP($B729,'2010'!$E$5:$E$6900,'2010'!$F$5:$F$6900)</f>
        <v>#N/A</v>
      </c>
      <c r="E729" t="e">
        <f>_xlfn.XLOOKUP($B729,'2013'!$E$5:$E$6900,'2013'!$F$5:$F$6900)</f>
        <v>#N/A</v>
      </c>
      <c r="F729" t="e">
        <f>_xlfn.XLOOKUP($B729,'2016'!$E$5:$E$6900,'2016'!$F$5:$F$6900)</f>
        <v>#N/A</v>
      </c>
      <c r="G729" t="e">
        <f>_xlfn.XLOOKUP($B729,'2019'!$E$5:$E$6900,'2019'!$F$5:$F$6900)</f>
        <v>#N/A</v>
      </c>
      <c r="H729" t="e">
        <f>_xlfn.XLOOKUP($B729,'2022'!$E$5:$E$6914,'2022'!$F$5:$F$6914)</f>
        <v>#N/A</v>
      </c>
    </row>
    <row r="730" spans="2:8" x14ac:dyDescent="0.25">
      <c r="B730">
        <v>727</v>
      </c>
      <c r="C730" t="e">
        <f>_xlfn.XLOOKUP($B730,'2007'!$E$5:$E$10000,'2007'!$F$5:$F$10000)</f>
        <v>#N/A</v>
      </c>
      <c r="D730" t="e">
        <f>_xlfn.XLOOKUP($B730,'2010'!$E$5:$E$6900,'2010'!$F$5:$F$6900)</f>
        <v>#N/A</v>
      </c>
      <c r="E730" t="e">
        <f>_xlfn.XLOOKUP($B730,'2013'!$E$5:$E$6900,'2013'!$F$5:$F$6900)</f>
        <v>#N/A</v>
      </c>
      <c r="F730" t="e">
        <f>_xlfn.XLOOKUP($B730,'2016'!$E$5:$E$6900,'2016'!$F$5:$F$6900)</f>
        <v>#N/A</v>
      </c>
      <c r="G730" t="e">
        <f>_xlfn.XLOOKUP($B730,'2019'!$E$5:$E$6900,'2019'!$F$5:$F$6900)</f>
        <v>#N/A</v>
      </c>
      <c r="H730" t="e">
        <f>_xlfn.XLOOKUP($B730,'2022'!$E$5:$E$6914,'2022'!$F$5:$F$6914)</f>
        <v>#N/A</v>
      </c>
    </row>
    <row r="731" spans="2:8" x14ac:dyDescent="0.25">
      <c r="B731">
        <v>728</v>
      </c>
      <c r="C731" t="e">
        <f>_xlfn.XLOOKUP($B731,'2007'!$E$5:$E$10000,'2007'!$F$5:$F$10000)</f>
        <v>#N/A</v>
      </c>
      <c r="D731" t="e">
        <f>_xlfn.XLOOKUP($B731,'2010'!$E$5:$E$6900,'2010'!$F$5:$F$6900)</f>
        <v>#N/A</v>
      </c>
      <c r="E731" t="e">
        <f>_xlfn.XLOOKUP($B731,'2013'!$E$5:$E$6900,'2013'!$F$5:$F$6900)</f>
        <v>#N/A</v>
      </c>
      <c r="F731" t="e">
        <f>_xlfn.XLOOKUP($B731,'2016'!$E$5:$E$6900,'2016'!$F$5:$F$6900)</f>
        <v>#N/A</v>
      </c>
      <c r="G731">
        <f>_xlfn.XLOOKUP($B731,'2019'!$E$5:$E$6900,'2019'!$F$5:$F$6900)</f>
        <v>-3.999999999999998E-2</v>
      </c>
      <c r="H731" t="e">
        <f>_xlfn.XLOOKUP($B731,'2022'!$E$5:$E$6914,'2022'!$F$5:$F$6914)</f>
        <v>#N/A</v>
      </c>
    </row>
    <row r="732" spans="2:8" x14ac:dyDescent="0.25">
      <c r="B732">
        <v>729</v>
      </c>
      <c r="C732" t="e">
        <f>_xlfn.XLOOKUP($B732,'2007'!$E$5:$E$10000,'2007'!$F$5:$F$10000)</f>
        <v>#N/A</v>
      </c>
      <c r="D732">
        <f>_xlfn.XLOOKUP($B732,'2010'!$E$5:$E$6900,'2010'!$F$5:$F$6900)</f>
        <v>-0.13999999999999996</v>
      </c>
      <c r="E732">
        <f>_xlfn.XLOOKUP($B732,'2013'!$E$5:$E$6900,'2013'!$F$5:$F$6900)</f>
        <v>-0.13999999999999996</v>
      </c>
      <c r="F732">
        <f>_xlfn.XLOOKUP($B732,'2016'!$E$5:$E$6900,'2016'!$F$5:$F$6900)</f>
        <v>-4.0000000000000036E-2</v>
      </c>
      <c r="G732" t="e">
        <f>_xlfn.XLOOKUP($B732,'2019'!$E$5:$E$6900,'2019'!$F$5:$F$6900)</f>
        <v>#N/A</v>
      </c>
      <c r="H732" t="e">
        <f>_xlfn.XLOOKUP($B732,'2022'!$E$5:$E$6914,'2022'!$F$5:$F$6914)</f>
        <v>#N/A</v>
      </c>
    </row>
    <row r="733" spans="2:8" x14ac:dyDescent="0.25">
      <c r="B733">
        <v>730</v>
      </c>
      <c r="C733" t="e">
        <f>_xlfn.XLOOKUP($B733,'2007'!$E$5:$E$10000,'2007'!$F$5:$F$10000)</f>
        <v>#N/A</v>
      </c>
      <c r="D733" t="e">
        <f>_xlfn.XLOOKUP($B733,'2010'!$E$5:$E$6900,'2010'!$F$5:$F$6900)</f>
        <v>#N/A</v>
      </c>
      <c r="E733" t="e">
        <f>_xlfn.XLOOKUP($B733,'2013'!$E$5:$E$6900,'2013'!$F$5:$F$6900)</f>
        <v>#N/A</v>
      </c>
      <c r="F733" t="e">
        <f>_xlfn.XLOOKUP($B733,'2016'!$E$5:$E$6900,'2016'!$F$5:$F$6900)</f>
        <v>#N/A</v>
      </c>
      <c r="G733" t="e">
        <f>_xlfn.XLOOKUP($B733,'2019'!$E$5:$E$6900,'2019'!$F$5:$F$6900)</f>
        <v>#N/A</v>
      </c>
      <c r="H733" t="e">
        <f>_xlfn.XLOOKUP($B733,'2022'!$E$5:$E$6914,'2022'!$F$5:$F$6914)</f>
        <v>#N/A</v>
      </c>
    </row>
    <row r="734" spans="2:8" x14ac:dyDescent="0.25">
      <c r="B734">
        <v>731</v>
      </c>
      <c r="C734" t="e">
        <f>_xlfn.XLOOKUP($B734,'2007'!$E$5:$E$10000,'2007'!$F$5:$F$10000)</f>
        <v>#N/A</v>
      </c>
      <c r="D734" t="e">
        <f>_xlfn.XLOOKUP($B734,'2010'!$E$5:$E$6900,'2010'!$F$5:$F$6900)</f>
        <v>#N/A</v>
      </c>
      <c r="E734" t="e">
        <f>_xlfn.XLOOKUP($B734,'2013'!$E$5:$E$6900,'2013'!$F$5:$F$6900)</f>
        <v>#N/A</v>
      </c>
      <c r="F734" t="e">
        <f>_xlfn.XLOOKUP($B734,'2016'!$E$5:$E$6900,'2016'!$F$5:$F$6900)</f>
        <v>#N/A</v>
      </c>
      <c r="G734" t="e">
        <f>_xlfn.XLOOKUP($B734,'2019'!$E$5:$E$6900,'2019'!$F$5:$F$6900)</f>
        <v>#N/A</v>
      </c>
      <c r="H734" t="e">
        <f>_xlfn.XLOOKUP($B734,'2022'!$E$5:$E$6914,'2022'!$F$5:$F$6914)</f>
        <v>#N/A</v>
      </c>
    </row>
    <row r="735" spans="2:8" x14ac:dyDescent="0.25">
      <c r="B735">
        <v>732</v>
      </c>
      <c r="C735" t="e">
        <f>_xlfn.XLOOKUP($B735,'2007'!$E$5:$E$10000,'2007'!$F$5:$F$10000)</f>
        <v>#N/A</v>
      </c>
      <c r="D735" t="e">
        <f>_xlfn.XLOOKUP($B735,'2010'!$E$5:$E$6900,'2010'!$F$5:$F$6900)</f>
        <v>#N/A</v>
      </c>
      <c r="E735" t="e">
        <f>_xlfn.XLOOKUP($B735,'2013'!$E$5:$E$6900,'2013'!$F$5:$F$6900)</f>
        <v>#N/A</v>
      </c>
      <c r="F735" t="e">
        <f>_xlfn.XLOOKUP($B735,'2016'!$E$5:$E$6900,'2016'!$F$5:$F$6900)</f>
        <v>#N/A</v>
      </c>
      <c r="G735" t="e">
        <f>_xlfn.XLOOKUP($B735,'2019'!$E$5:$E$6900,'2019'!$F$5:$F$6900)</f>
        <v>#N/A</v>
      </c>
      <c r="H735" t="e">
        <f>_xlfn.XLOOKUP($B735,'2022'!$E$5:$E$6914,'2022'!$F$5:$F$6914)</f>
        <v>#N/A</v>
      </c>
    </row>
    <row r="736" spans="2:8" x14ac:dyDescent="0.25">
      <c r="B736">
        <v>733</v>
      </c>
      <c r="C736" t="e">
        <f>_xlfn.XLOOKUP($B736,'2007'!$E$5:$E$10000,'2007'!$F$5:$F$10000)</f>
        <v>#N/A</v>
      </c>
      <c r="D736" t="e">
        <f>_xlfn.XLOOKUP($B736,'2010'!$E$5:$E$6900,'2010'!$F$5:$F$6900)</f>
        <v>#N/A</v>
      </c>
      <c r="E736" t="e">
        <f>_xlfn.XLOOKUP($B736,'2013'!$E$5:$E$6900,'2013'!$F$5:$F$6900)</f>
        <v>#N/A</v>
      </c>
      <c r="F736" t="e">
        <f>_xlfn.XLOOKUP($B736,'2016'!$E$5:$E$6900,'2016'!$F$5:$F$6900)</f>
        <v>#N/A</v>
      </c>
      <c r="G736" t="e">
        <f>_xlfn.XLOOKUP($B736,'2019'!$E$5:$E$6900,'2019'!$F$5:$F$6900)</f>
        <v>#N/A</v>
      </c>
      <c r="H736" t="e">
        <f>_xlfn.XLOOKUP($B736,'2022'!$E$5:$E$6914,'2022'!$F$5:$F$6914)</f>
        <v>#N/A</v>
      </c>
    </row>
    <row r="737" spans="2:8" x14ac:dyDescent="0.25">
      <c r="B737">
        <v>734</v>
      </c>
      <c r="C737" t="e">
        <f>_xlfn.XLOOKUP($B737,'2007'!$E$5:$E$10000,'2007'!$F$5:$F$10000)</f>
        <v>#N/A</v>
      </c>
      <c r="D737" t="e">
        <f>_xlfn.XLOOKUP($B737,'2010'!$E$5:$E$6900,'2010'!$F$5:$F$6900)</f>
        <v>#N/A</v>
      </c>
      <c r="E737" t="e">
        <f>_xlfn.XLOOKUP($B737,'2013'!$E$5:$E$6900,'2013'!$F$5:$F$6900)</f>
        <v>#N/A</v>
      </c>
      <c r="F737" t="e">
        <f>_xlfn.XLOOKUP($B737,'2016'!$E$5:$E$6900,'2016'!$F$5:$F$6900)</f>
        <v>#N/A</v>
      </c>
      <c r="G737" t="e">
        <f>_xlfn.XLOOKUP($B737,'2019'!$E$5:$E$6900,'2019'!$F$5:$F$6900)</f>
        <v>#N/A</v>
      </c>
      <c r="H737" t="e">
        <f>_xlfn.XLOOKUP($B737,'2022'!$E$5:$E$6914,'2022'!$F$5:$F$6914)</f>
        <v>#N/A</v>
      </c>
    </row>
    <row r="738" spans="2:8" x14ac:dyDescent="0.25">
      <c r="B738">
        <v>735</v>
      </c>
      <c r="C738" t="e">
        <f>_xlfn.XLOOKUP($B738,'2007'!$E$5:$E$10000,'2007'!$F$5:$F$10000)</f>
        <v>#N/A</v>
      </c>
      <c r="D738">
        <f>_xlfn.XLOOKUP($B738,'2010'!$E$5:$E$6900,'2010'!$F$5:$F$6900)</f>
        <v>-8.0000000000000016E-2</v>
      </c>
      <c r="E738" t="e">
        <f>_xlfn.XLOOKUP($B738,'2013'!$E$5:$E$6900,'2013'!$F$5:$F$6900)</f>
        <v>#N/A</v>
      </c>
      <c r="F738" t="e">
        <f>_xlfn.XLOOKUP($B738,'2016'!$E$5:$E$6900,'2016'!$F$5:$F$6900)</f>
        <v>#N/A</v>
      </c>
      <c r="G738" t="e">
        <f>_xlfn.XLOOKUP($B738,'2019'!$E$5:$E$6900,'2019'!$F$5:$F$6900)</f>
        <v>#N/A</v>
      </c>
      <c r="H738" t="e">
        <f>_xlfn.XLOOKUP($B738,'2022'!$E$5:$E$6914,'2022'!$F$5:$F$6914)</f>
        <v>#N/A</v>
      </c>
    </row>
    <row r="739" spans="2:8" x14ac:dyDescent="0.25">
      <c r="B739">
        <v>736</v>
      </c>
      <c r="C739">
        <f>_xlfn.XLOOKUP($B739,'2007'!$E$5:$E$10000,'2007'!$F$5:$F$10000)</f>
        <v>0.13999999999999996</v>
      </c>
      <c r="D739">
        <f>_xlfn.XLOOKUP($B739,'2010'!$E$5:$E$6900,'2010'!$F$5:$F$6900)</f>
        <v>-0.12000000000000005</v>
      </c>
      <c r="E739">
        <f>_xlfn.XLOOKUP($B739,'2013'!$E$5:$E$6900,'2013'!$F$5:$F$6900)</f>
        <v>0</v>
      </c>
      <c r="F739" t="e">
        <f>_xlfn.XLOOKUP($B739,'2016'!$E$5:$E$6900,'2016'!$F$5:$F$6900)</f>
        <v>#N/A</v>
      </c>
      <c r="G739" t="e">
        <f>_xlfn.XLOOKUP($B739,'2019'!$E$5:$E$6900,'2019'!$F$5:$F$6900)</f>
        <v>#N/A</v>
      </c>
      <c r="H739" t="e">
        <f>_xlfn.XLOOKUP($B739,'2022'!$E$5:$E$6914,'2022'!$F$5:$F$6914)</f>
        <v>#N/A</v>
      </c>
    </row>
    <row r="740" spans="2:8" x14ac:dyDescent="0.25">
      <c r="B740">
        <v>737</v>
      </c>
      <c r="C740" t="e">
        <f>_xlfn.XLOOKUP($B740,'2007'!$E$5:$E$10000,'2007'!$F$5:$F$10000)</f>
        <v>#N/A</v>
      </c>
      <c r="D740" t="e">
        <f>_xlfn.XLOOKUP($B740,'2010'!$E$5:$E$6900,'2010'!$F$5:$F$6900)</f>
        <v>#N/A</v>
      </c>
      <c r="E740" t="e">
        <f>_xlfn.XLOOKUP($B740,'2013'!$E$5:$E$6900,'2013'!$F$5:$F$6900)</f>
        <v>#N/A</v>
      </c>
      <c r="F740" t="e">
        <f>_xlfn.XLOOKUP($B740,'2016'!$E$5:$E$6900,'2016'!$F$5:$F$6900)</f>
        <v>#N/A</v>
      </c>
      <c r="G740">
        <f>_xlfn.XLOOKUP($B740,'2019'!$E$5:$E$6900,'2019'!$F$5:$F$6900)</f>
        <v>-2.0000000000000018E-2</v>
      </c>
      <c r="H740" t="e">
        <f>_xlfn.XLOOKUP($B740,'2022'!$E$5:$E$6914,'2022'!$F$5:$F$6914)</f>
        <v>#N/A</v>
      </c>
    </row>
    <row r="741" spans="2:8" x14ac:dyDescent="0.25">
      <c r="B741">
        <v>738</v>
      </c>
      <c r="C741" t="e">
        <f>_xlfn.XLOOKUP($B741,'2007'!$E$5:$E$10000,'2007'!$F$5:$F$10000)</f>
        <v>#N/A</v>
      </c>
      <c r="D741" t="e">
        <f>_xlfn.XLOOKUP($B741,'2010'!$E$5:$E$6900,'2010'!$F$5:$F$6900)</f>
        <v>#N/A</v>
      </c>
      <c r="E741">
        <f>_xlfn.XLOOKUP($B741,'2013'!$E$5:$E$6900,'2013'!$F$5:$F$6900)</f>
        <v>2.0000000000000018E-2</v>
      </c>
      <c r="F741" t="e">
        <f>_xlfn.XLOOKUP($B741,'2016'!$E$5:$E$6900,'2016'!$F$5:$F$6900)</f>
        <v>#N/A</v>
      </c>
      <c r="G741" t="e">
        <f>_xlfn.XLOOKUP($B741,'2019'!$E$5:$E$6900,'2019'!$F$5:$F$6900)</f>
        <v>#N/A</v>
      </c>
      <c r="H741" t="e">
        <f>_xlfn.XLOOKUP($B741,'2022'!$E$5:$E$6914,'2022'!$F$5:$F$6914)</f>
        <v>#N/A</v>
      </c>
    </row>
    <row r="742" spans="2:8" x14ac:dyDescent="0.25">
      <c r="B742">
        <v>739</v>
      </c>
      <c r="C742" t="e">
        <f>_xlfn.XLOOKUP($B742,'2007'!$E$5:$E$10000,'2007'!$F$5:$F$10000)</f>
        <v>#N/A</v>
      </c>
      <c r="D742" t="e">
        <f>_xlfn.XLOOKUP($B742,'2010'!$E$5:$E$6900,'2010'!$F$5:$F$6900)</f>
        <v>#N/A</v>
      </c>
      <c r="E742">
        <f>_xlfn.XLOOKUP($B742,'2013'!$E$5:$E$6900,'2013'!$F$5:$F$6900)</f>
        <v>2.0000000000000018E-2</v>
      </c>
      <c r="F742" t="e">
        <f>_xlfn.XLOOKUP($B742,'2016'!$E$5:$E$6900,'2016'!$F$5:$F$6900)</f>
        <v>#N/A</v>
      </c>
      <c r="G742" t="e">
        <f>_xlfn.XLOOKUP($B742,'2019'!$E$5:$E$6900,'2019'!$F$5:$F$6900)</f>
        <v>#N/A</v>
      </c>
      <c r="H742" t="e">
        <f>_xlfn.XLOOKUP($B742,'2022'!$E$5:$E$6914,'2022'!$F$5:$F$6914)</f>
        <v>#N/A</v>
      </c>
    </row>
    <row r="743" spans="2:8" x14ac:dyDescent="0.25">
      <c r="B743">
        <v>740</v>
      </c>
      <c r="C743" t="e">
        <f>_xlfn.XLOOKUP($B743,'2007'!$E$5:$E$10000,'2007'!$F$5:$F$10000)</f>
        <v>#N/A</v>
      </c>
      <c r="D743" t="e">
        <f>_xlfn.XLOOKUP($B743,'2010'!$E$5:$E$6900,'2010'!$F$5:$F$6900)</f>
        <v>#N/A</v>
      </c>
      <c r="E743" t="e">
        <f>_xlfn.XLOOKUP($B743,'2013'!$E$5:$E$6900,'2013'!$F$5:$F$6900)</f>
        <v>#N/A</v>
      </c>
      <c r="F743" t="e">
        <f>_xlfn.XLOOKUP($B743,'2016'!$E$5:$E$6900,'2016'!$F$5:$F$6900)</f>
        <v>#N/A</v>
      </c>
      <c r="G743" t="e">
        <f>_xlfn.XLOOKUP($B743,'2019'!$E$5:$E$6900,'2019'!$F$5:$F$6900)</f>
        <v>#N/A</v>
      </c>
      <c r="H743" t="e">
        <f>_xlfn.XLOOKUP($B743,'2022'!$E$5:$E$6914,'2022'!$F$5:$F$6914)</f>
        <v>#N/A</v>
      </c>
    </row>
    <row r="744" spans="2:8" x14ac:dyDescent="0.25">
      <c r="B744">
        <v>741</v>
      </c>
      <c r="C744" t="e">
        <f>_xlfn.XLOOKUP($B744,'2007'!$E$5:$E$10000,'2007'!$F$5:$F$10000)</f>
        <v>#N/A</v>
      </c>
      <c r="D744" t="e">
        <f>_xlfn.XLOOKUP($B744,'2010'!$E$5:$E$6900,'2010'!$F$5:$F$6900)</f>
        <v>#N/A</v>
      </c>
      <c r="E744" t="e">
        <f>_xlfn.XLOOKUP($B744,'2013'!$E$5:$E$6900,'2013'!$F$5:$F$6900)</f>
        <v>#N/A</v>
      </c>
      <c r="F744" t="e">
        <f>_xlfn.XLOOKUP($B744,'2016'!$E$5:$E$6900,'2016'!$F$5:$F$6900)</f>
        <v>#N/A</v>
      </c>
      <c r="G744" t="e">
        <f>_xlfn.XLOOKUP($B744,'2019'!$E$5:$E$6900,'2019'!$F$5:$F$6900)</f>
        <v>#N/A</v>
      </c>
      <c r="H744" t="e">
        <f>_xlfn.XLOOKUP($B744,'2022'!$E$5:$E$6914,'2022'!$F$5:$F$6914)</f>
        <v>#N/A</v>
      </c>
    </row>
    <row r="745" spans="2:8" x14ac:dyDescent="0.25">
      <c r="B745">
        <v>742</v>
      </c>
      <c r="C745" t="e">
        <f>_xlfn.XLOOKUP($B745,'2007'!$E$5:$E$10000,'2007'!$F$5:$F$10000)</f>
        <v>#N/A</v>
      </c>
      <c r="D745" t="e">
        <f>_xlfn.XLOOKUP($B745,'2010'!$E$5:$E$6900,'2010'!$F$5:$F$6900)</f>
        <v>#N/A</v>
      </c>
      <c r="E745" t="e">
        <f>_xlfn.XLOOKUP($B745,'2013'!$E$5:$E$6900,'2013'!$F$5:$F$6900)</f>
        <v>#N/A</v>
      </c>
      <c r="F745" t="e">
        <f>_xlfn.XLOOKUP($B745,'2016'!$E$5:$E$6900,'2016'!$F$5:$F$6900)</f>
        <v>#N/A</v>
      </c>
      <c r="G745" t="e">
        <f>_xlfn.XLOOKUP($B745,'2019'!$E$5:$E$6900,'2019'!$F$5:$F$6900)</f>
        <v>#N/A</v>
      </c>
      <c r="H745" t="e">
        <f>_xlfn.XLOOKUP($B745,'2022'!$E$5:$E$6914,'2022'!$F$5:$F$6914)</f>
        <v>#N/A</v>
      </c>
    </row>
    <row r="746" spans="2:8" x14ac:dyDescent="0.25">
      <c r="B746">
        <v>743</v>
      </c>
      <c r="C746">
        <f>_xlfn.XLOOKUP($B746,'2007'!$E$5:$E$10000,'2007'!$F$5:$F$10000)</f>
        <v>0.12000000000000005</v>
      </c>
      <c r="D746">
        <f>_xlfn.XLOOKUP($B746,'2010'!$E$5:$E$6900,'2010'!$F$5:$F$6900)</f>
        <v>-0.10000000000000003</v>
      </c>
      <c r="E746">
        <f>_xlfn.XLOOKUP($B746,'2013'!$E$5:$E$6900,'2013'!$F$5:$F$6900)</f>
        <v>0</v>
      </c>
      <c r="F746">
        <f>_xlfn.XLOOKUP($B746,'2016'!$E$5:$E$6900,'2016'!$F$5:$F$6900)</f>
        <v>-2.0000000000000018E-2</v>
      </c>
      <c r="G746" t="e">
        <f>_xlfn.XLOOKUP($B746,'2019'!$E$5:$E$6900,'2019'!$F$5:$F$6900)</f>
        <v>#N/A</v>
      </c>
      <c r="H746" t="e">
        <f>_xlfn.XLOOKUP($B746,'2022'!$E$5:$E$6914,'2022'!$F$5:$F$6914)</f>
        <v>#N/A</v>
      </c>
    </row>
    <row r="747" spans="2:8" x14ac:dyDescent="0.25">
      <c r="B747">
        <v>744</v>
      </c>
      <c r="C747" t="e">
        <f>_xlfn.XLOOKUP($B747,'2007'!$E$5:$E$10000,'2007'!$F$5:$F$10000)</f>
        <v>#N/A</v>
      </c>
      <c r="D747" t="e">
        <f>_xlfn.XLOOKUP($B747,'2010'!$E$5:$E$6900,'2010'!$F$5:$F$6900)</f>
        <v>#N/A</v>
      </c>
      <c r="E747">
        <f>_xlfn.XLOOKUP($B747,'2013'!$E$5:$E$6900,'2013'!$F$5:$F$6900)</f>
        <v>4.0000000000000036E-2</v>
      </c>
      <c r="F747" t="e">
        <f>_xlfn.XLOOKUP($B747,'2016'!$E$5:$E$6900,'2016'!$F$5:$F$6900)</f>
        <v>#N/A</v>
      </c>
      <c r="G747" t="e">
        <f>_xlfn.XLOOKUP($B747,'2019'!$E$5:$E$6900,'2019'!$F$5:$F$6900)</f>
        <v>#N/A</v>
      </c>
      <c r="H747" t="e">
        <f>_xlfn.XLOOKUP($B747,'2022'!$E$5:$E$6914,'2022'!$F$5:$F$6914)</f>
        <v>#N/A</v>
      </c>
    </row>
    <row r="748" spans="2:8" x14ac:dyDescent="0.25">
      <c r="B748">
        <v>745</v>
      </c>
      <c r="C748" t="e">
        <f>_xlfn.XLOOKUP($B748,'2007'!$E$5:$E$10000,'2007'!$F$5:$F$10000)</f>
        <v>#N/A</v>
      </c>
      <c r="D748" t="e">
        <f>_xlfn.XLOOKUP($B748,'2010'!$E$5:$E$6900,'2010'!$F$5:$F$6900)</f>
        <v>#N/A</v>
      </c>
      <c r="E748" t="e">
        <f>_xlfn.XLOOKUP($B748,'2013'!$E$5:$E$6900,'2013'!$F$5:$F$6900)</f>
        <v>#N/A</v>
      </c>
      <c r="F748" t="e">
        <f>_xlfn.XLOOKUP($B748,'2016'!$E$5:$E$6900,'2016'!$F$5:$F$6900)</f>
        <v>#N/A</v>
      </c>
      <c r="G748" t="e">
        <f>_xlfn.XLOOKUP($B748,'2019'!$E$5:$E$6900,'2019'!$F$5:$F$6900)</f>
        <v>#N/A</v>
      </c>
      <c r="H748" t="e">
        <f>_xlfn.XLOOKUP($B748,'2022'!$E$5:$E$6914,'2022'!$F$5:$F$6914)</f>
        <v>#N/A</v>
      </c>
    </row>
    <row r="749" spans="2:8" x14ac:dyDescent="0.25">
      <c r="B749">
        <v>746</v>
      </c>
      <c r="C749" t="e">
        <f>_xlfn.XLOOKUP($B749,'2007'!$E$5:$E$10000,'2007'!$F$5:$F$10000)</f>
        <v>#N/A</v>
      </c>
      <c r="D749" t="e">
        <f>_xlfn.XLOOKUP($B749,'2010'!$E$5:$E$6900,'2010'!$F$5:$F$6900)</f>
        <v>#N/A</v>
      </c>
      <c r="E749" t="e">
        <f>_xlfn.XLOOKUP($B749,'2013'!$E$5:$E$6900,'2013'!$F$5:$F$6900)</f>
        <v>#N/A</v>
      </c>
      <c r="F749" t="e">
        <f>_xlfn.XLOOKUP($B749,'2016'!$E$5:$E$6900,'2016'!$F$5:$F$6900)</f>
        <v>#N/A</v>
      </c>
      <c r="G749" t="e">
        <f>_xlfn.XLOOKUP($B749,'2019'!$E$5:$E$6900,'2019'!$F$5:$F$6900)</f>
        <v>#N/A</v>
      </c>
      <c r="H749" t="e">
        <f>_xlfn.XLOOKUP($B749,'2022'!$E$5:$E$6914,'2022'!$F$5:$F$6914)</f>
        <v>#N/A</v>
      </c>
    </row>
    <row r="750" spans="2:8" x14ac:dyDescent="0.25">
      <c r="B750">
        <v>747</v>
      </c>
      <c r="C750" t="e">
        <f>_xlfn.XLOOKUP($B750,'2007'!$E$5:$E$10000,'2007'!$F$5:$F$10000)</f>
        <v>#N/A</v>
      </c>
      <c r="D750" t="e">
        <f>_xlfn.XLOOKUP($B750,'2010'!$E$5:$E$6900,'2010'!$F$5:$F$6900)</f>
        <v>#N/A</v>
      </c>
      <c r="E750" t="e">
        <f>_xlfn.XLOOKUP($B750,'2013'!$E$5:$E$6900,'2013'!$F$5:$F$6900)</f>
        <v>#N/A</v>
      </c>
      <c r="F750" t="e">
        <f>_xlfn.XLOOKUP($B750,'2016'!$E$5:$E$6900,'2016'!$F$5:$F$6900)</f>
        <v>#N/A</v>
      </c>
      <c r="G750" t="e">
        <f>_xlfn.XLOOKUP($B750,'2019'!$E$5:$E$6900,'2019'!$F$5:$F$6900)</f>
        <v>#N/A</v>
      </c>
      <c r="H750" t="e">
        <f>_xlfn.XLOOKUP($B750,'2022'!$E$5:$E$6914,'2022'!$F$5:$F$6914)</f>
        <v>#N/A</v>
      </c>
    </row>
    <row r="751" spans="2:8" x14ac:dyDescent="0.25">
      <c r="B751">
        <v>748</v>
      </c>
      <c r="C751" t="e">
        <f>_xlfn.XLOOKUP($B751,'2007'!$E$5:$E$10000,'2007'!$F$5:$F$10000)</f>
        <v>#N/A</v>
      </c>
      <c r="D751" t="e">
        <f>_xlfn.XLOOKUP($B751,'2010'!$E$5:$E$6900,'2010'!$F$5:$F$6900)</f>
        <v>#N/A</v>
      </c>
      <c r="E751" t="e">
        <f>_xlfn.XLOOKUP($B751,'2013'!$E$5:$E$6900,'2013'!$F$5:$F$6900)</f>
        <v>#N/A</v>
      </c>
      <c r="F751" t="e">
        <f>_xlfn.XLOOKUP($B751,'2016'!$E$5:$E$6900,'2016'!$F$5:$F$6900)</f>
        <v>#N/A</v>
      </c>
      <c r="G751" t="e">
        <f>_xlfn.XLOOKUP($B751,'2019'!$E$5:$E$6900,'2019'!$F$5:$F$6900)</f>
        <v>#N/A</v>
      </c>
      <c r="H751" t="e">
        <f>_xlfn.XLOOKUP($B751,'2022'!$E$5:$E$6914,'2022'!$F$5:$F$6914)</f>
        <v>#N/A</v>
      </c>
    </row>
    <row r="752" spans="2:8" x14ac:dyDescent="0.25">
      <c r="B752">
        <v>749</v>
      </c>
      <c r="C752" t="e">
        <f>_xlfn.XLOOKUP($B752,'2007'!$E$5:$E$10000,'2007'!$F$5:$F$10000)</f>
        <v>#N/A</v>
      </c>
      <c r="D752" t="e">
        <f>_xlfn.XLOOKUP($B752,'2010'!$E$5:$E$6900,'2010'!$F$5:$F$6900)</f>
        <v>#N/A</v>
      </c>
      <c r="E752" t="e">
        <f>_xlfn.XLOOKUP($B752,'2013'!$E$5:$E$6900,'2013'!$F$5:$F$6900)</f>
        <v>#N/A</v>
      </c>
      <c r="F752" t="e">
        <f>_xlfn.XLOOKUP($B752,'2016'!$E$5:$E$6900,'2016'!$F$5:$F$6900)</f>
        <v>#N/A</v>
      </c>
      <c r="G752">
        <f>_xlfn.XLOOKUP($B752,'2019'!$E$5:$E$6900,'2019'!$F$5:$F$6900)</f>
        <v>-3.999999999999998E-2</v>
      </c>
      <c r="H752" t="e">
        <f>_xlfn.XLOOKUP($B752,'2022'!$E$5:$E$6914,'2022'!$F$5:$F$6914)</f>
        <v>#N/A</v>
      </c>
    </row>
    <row r="753" spans="2:8" x14ac:dyDescent="0.25">
      <c r="B753">
        <v>750</v>
      </c>
      <c r="C753" t="e">
        <f>_xlfn.XLOOKUP($B753,'2007'!$E$5:$E$10000,'2007'!$F$5:$F$10000)</f>
        <v>#N/A</v>
      </c>
      <c r="D753" t="e">
        <f>_xlfn.XLOOKUP($B753,'2010'!$E$5:$E$6900,'2010'!$F$5:$F$6900)</f>
        <v>#N/A</v>
      </c>
      <c r="E753" t="e">
        <f>_xlfn.XLOOKUP($B753,'2013'!$E$5:$E$6900,'2013'!$F$5:$F$6900)</f>
        <v>#N/A</v>
      </c>
      <c r="F753" t="e">
        <f>_xlfn.XLOOKUP($B753,'2016'!$E$5:$E$6900,'2016'!$F$5:$F$6900)</f>
        <v>#N/A</v>
      </c>
      <c r="G753">
        <f>_xlfn.XLOOKUP($B753,'2019'!$E$5:$E$6900,'2019'!$F$5:$F$6900)</f>
        <v>0</v>
      </c>
      <c r="H753" t="e">
        <f>_xlfn.XLOOKUP($B753,'2022'!$E$5:$E$6914,'2022'!$F$5:$F$6914)</f>
        <v>#N/A</v>
      </c>
    </row>
    <row r="754" spans="2:8" x14ac:dyDescent="0.25">
      <c r="B754">
        <v>751</v>
      </c>
      <c r="C754" t="e">
        <f>_xlfn.XLOOKUP($B754,'2007'!$E$5:$E$10000,'2007'!$F$5:$F$10000)</f>
        <v>#N/A</v>
      </c>
      <c r="D754" t="e">
        <f>_xlfn.XLOOKUP($B754,'2010'!$E$5:$E$6900,'2010'!$F$5:$F$6900)</f>
        <v>#N/A</v>
      </c>
      <c r="E754">
        <f>_xlfn.XLOOKUP($B754,'2013'!$E$5:$E$6900,'2013'!$F$5:$F$6900)</f>
        <v>4.0000000000000036E-2</v>
      </c>
      <c r="F754" t="e">
        <f>_xlfn.XLOOKUP($B754,'2016'!$E$5:$E$6900,'2016'!$F$5:$F$6900)</f>
        <v>#N/A</v>
      </c>
      <c r="G754">
        <f>_xlfn.XLOOKUP($B754,'2019'!$E$5:$E$6900,'2019'!$F$5:$F$6900)</f>
        <v>-2.0000000000000018E-2</v>
      </c>
      <c r="H754" t="e">
        <f>_xlfn.XLOOKUP($B754,'2022'!$E$5:$E$6914,'2022'!$F$5:$F$6914)</f>
        <v>#N/A</v>
      </c>
    </row>
    <row r="755" spans="2:8" x14ac:dyDescent="0.25">
      <c r="B755">
        <v>752</v>
      </c>
      <c r="C755" t="e">
        <f>_xlfn.XLOOKUP($B755,'2007'!$E$5:$E$10000,'2007'!$F$5:$F$10000)</f>
        <v>#N/A</v>
      </c>
      <c r="D755" t="e">
        <f>_xlfn.XLOOKUP($B755,'2010'!$E$5:$E$6900,'2010'!$F$5:$F$6900)</f>
        <v>#N/A</v>
      </c>
      <c r="E755" t="e">
        <f>_xlfn.XLOOKUP($B755,'2013'!$E$5:$E$6900,'2013'!$F$5:$F$6900)</f>
        <v>#N/A</v>
      </c>
      <c r="F755" t="e">
        <f>_xlfn.XLOOKUP($B755,'2016'!$E$5:$E$6900,'2016'!$F$5:$F$6900)</f>
        <v>#N/A</v>
      </c>
      <c r="G755" t="e">
        <f>_xlfn.XLOOKUP($B755,'2019'!$E$5:$E$6900,'2019'!$F$5:$F$6900)</f>
        <v>#N/A</v>
      </c>
      <c r="H755" t="e">
        <f>_xlfn.XLOOKUP($B755,'2022'!$E$5:$E$6914,'2022'!$F$5:$F$6914)</f>
        <v>#N/A</v>
      </c>
    </row>
    <row r="756" spans="2:8" x14ac:dyDescent="0.25">
      <c r="B756">
        <v>753</v>
      </c>
      <c r="C756" t="e">
        <f>_xlfn.XLOOKUP($B756,'2007'!$E$5:$E$10000,'2007'!$F$5:$F$10000)</f>
        <v>#N/A</v>
      </c>
      <c r="D756" t="e">
        <f>_xlfn.XLOOKUP($B756,'2010'!$E$5:$E$6900,'2010'!$F$5:$F$6900)</f>
        <v>#N/A</v>
      </c>
      <c r="E756" t="e">
        <f>_xlfn.XLOOKUP($B756,'2013'!$E$5:$E$6900,'2013'!$F$5:$F$6900)</f>
        <v>#N/A</v>
      </c>
      <c r="F756" t="e">
        <f>_xlfn.XLOOKUP($B756,'2016'!$E$5:$E$6900,'2016'!$F$5:$F$6900)</f>
        <v>#N/A</v>
      </c>
      <c r="G756" t="e">
        <f>_xlfn.XLOOKUP($B756,'2019'!$E$5:$E$6900,'2019'!$F$5:$F$6900)</f>
        <v>#N/A</v>
      </c>
      <c r="H756" t="e">
        <f>_xlfn.XLOOKUP($B756,'2022'!$E$5:$E$6914,'2022'!$F$5:$F$6914)</f>
        <v>#N/A</v>
      </c>
    </row>
    <row r="757" spans="2:8" x14ac:dyDescent="0.25">
      <c r="B757">
        <v>754</v>
      </c>
      <c r="C757" t="e">
        <f>_xlfn.XLOOKUP($B757,'2007'!$E$5:$E$10000,'2007'!$F$5:$F$10000)</f>
        <v>#N/A</v>
      </c>
      <c r="D757" t="e">
        <f>_xlfn.XLOOKUP($B757,'2010'!$E$5:$E$6900,'2010'!$F$5:$F$6900)</f>
        <v>#N/A</v>
      </c>
      <c r="E757" t="e">
        <f>_xlfn.XLOOKUP($B757,'2013'!$E$5:$E$6900,'2013'!$F$5:$F$6900)</f>
        <v>#N/A</v>
      </c>
      <c r="F757" t="e">
        <f>_xlfn.XLOOKUP($B757,'2016'!$E$5:$E$6900,'2016'!$F$5:$F$6900)</f>
        <v>#N/A</v>
      </c>
      <c r="G757" t="e">
        <f>_xlfn.XLOOKUP($B757,'2019'!$E$5:$E$6900,'2019'!$F$5:$F$6900)</f>
        <v>#N/A</v>
      </c>
      <c r="H757" t="e">
        <f>_xlfn.XLOOKUP($B757,'2022'!$E$5:$E$6914,'2022'!$F$5:$F$6914)</f>
        <v>#N/A</v>
      </c>
    </row>
    <row r="758" spans="2:8" x14ac:dyDescent="0.25">
      <c r="B758">
        <v>755</v>
      </c>
      <c r="C758" t="e">
        <f>_xlfn.XLOOKUP($B758,'2007'!$E$5:$E$10000,'2007'!$F$5:$F$10000)</f>
        <v>#N/A</v>
      </c>
      <c r="D758" t="e">
        <f>_xlfn.XLOOKUP($B758,'2010'!$E$5:$E$6900,'2010'!$F$5:$F$6900)</f>
        <v>#N/A</v>
      </c>
      <c r="E758" t="e">
        <f>_xlfn.XLOOKUP($B758,'2013'!$E$5:$E$6900,'2013'!$F$5:$F$6900)</f>
        <v>#N/A</v>
      </c>
      <c r="F758" t="e">
        <f>_xlfn.XLOOKUP($B758,'2016'!$E$5:$E$6900,'2016'!$F$5:$F$6900)</f>
        <v>#N/A</v>
      </c>
      <c r="G758" t="e">
        <f>_xlfn.XLOOKUP($B758,'2019'!$E$5:$E$6900,'2019'!$F$5:$F$6900)</f>
        <v>#N/A</v>
      </c>
      <c r="H758" t="e">
        <f>_xlfn.XLOOKUP($B758,'2022'!$E$5:$E$6914,'2022'!$F$5:$F$6914)</f>
        <v>#N/A</v>
      </c>
    </row>
    <row r="759" spans="2:8" x14ac:dyDescent="0.25">
      <c r="B759">
        <v>756</v>
      </c>
      <c r="C759" t="e">
        <f>_xlfn.XLOOKUP($B759,'2007'!$E$5:$E$10000,'2007'!$F$5:$F$10000)</f>
        <v>#N/A</v>
      </c>
      <c r="D759">
        <f>_xlfn.XLOOKUP($B759,'2010'!$E$5:$E$6900,'2010'!$F$5:$F$6900)</f>
        <v>-6.0000000000000053E-2</v>
      </c>
      <c r="E759" t="e">
        <f>_xlfn.XLOOKUP($B759,'2013'!$E$5:$E$6900,'2013'!$F$5:$F$6900)</f>
        <v>#N/A</v>
      </c>
      <c r="F759" t="e">
        <f>_xlfn.XLOOKUP($B759,'2016'!$E$5:$E$6900,'2016'!$F$5:$F$6900)</f>
        <v>#N/A</v>
      </c>
      <c r="G759" t="e">
        <f>_xlfn.XLOOKUP($B759,'2019'!$E$5:$E$6900,'2019'!$F$5:$F$6900)</f>
        <v>#N/A</v>
      </c>
      <c r="H759" t="e">
        <f>_xlfn.XLOOKUP($B759,'2022'!$E$5:$E$6914,'2022'!$F$5:$F$6914)</f>
        <v>#N/A</v>
      </c>
    </row>
    <row r="760" spans="2:8" x14ac:dyDescent="0.25">
      <c r="B760">
        <v>757</v>
      </c>
      <c r="C760" t="e">
        <f>_xlfn.XLOOKUP($B760,'2007'!$E$5:$E$10000,'2007'!$F$5:$F$10000)</f>
        <v>#N/A</v>
      </c>
      <c r="D760">
        <f>_xlfn.XLOOKUP($B760,'2010'!$E$5:$E$6900,'2010'!$F$5:$F$6900)</f>
        <v>0</v>
      </c>
      <c r="E760">
        <f>_xlfn.XLOOKUP($B760,'2013'!$E$5:$E$6900,'2013'!$F$5:$F$6900)</f>
        <v>0.12000000000000005</v>
      </c>
      <c r="F760">
        <f>_xlfn.XLOOKUP($B760,'2016'!$E$5:$E$6900,'2016'!$F$5:$F$6900)</f>
        <v>-2.0000000000000018E-2</v>
      </c>
      <c r="G760" t="e">
        <f>_xlfn.XLOOKUP($B760,'2019'!$E$5:$E$6900,'2019'!$F$5:$F$6900)</f>
        <v>#N/A</v>
      </c>
      <c r="H760" t="e">
        <f>_xlfn.XLOOKUP($B760,'2022'!$E$5:$E$6914,'2022'!$F$5:$F$6914)</f>
        <v>#N/A</v>
      </c>
    </row>
    <row r="761" spans="2:8" x14ac:dyDescent="0.25">
      <c r="B761">
        <v>758</v>
      </c>
      <c r="C761" t="e">
        <f>_xlfn.XLOOKUP($B761,'2007'!$E$5:$E$10000,'2007'!$F$5:$F$10000)</f>
        <v>#N/A</v>
      </c>
      <c r="D761" t="e">
        <f>_xlfn.XLOOKUP($B761,'2010'!$E$5:$E$6900,'2010'!$F$5:$F$6900)</f>
        <v>#N/A</v>
      </c>
      <c r="E761">
        <f>_xlfn.XLOOKUP($B761,'2013'!$E$5:$E$6900,'2013'!$F$5:$F$6900)</f>
        <v>0</v>
      </c>
      <c r="F761" t="e">
        <f>_xlfn.XLOOKUP($B761,'2016'!$E$5:$E$6900,'2016'!$F$5:$F$6900)</f>
        <v>#N/A</v>
      </c>
      <c r="G761" t="e">
        <f>_xlfn.XLOOKUP($B761,'2019'!$E$5:$E$6900,'2019'!$F$5:$F$6900)</f>
        <v>#N/A</v>
      </c>
      <c r="H761" t="e">
        <f>_xlfn.XLOOKUP($B761,'2022'!$E$5:$E$6914,'2022'!$F$5:$F$6914)</f>
        <v>#N/A</v>
      </c>
    </row>
    <row r="762" spans="2:8" x14ac:dyDescent="0.25">
      <c r="B762">
        <v>759</v>
      </c>
      <c r="C762" t="e">
        <f>_xlfn.XLOOKUP($B762,'2007'!$E$5:$E$10000,'2007'!$F$5:$F$10000)</f>
        <v>#N/A</v>
      </c>
      <c r="D762" t="e">
        <f>_xlfn.XLOOKUP($B762,'2010'!$E$5:$E$6900,'2010'!$F$5:$F$6900)</f>
        <v>#N/A</v>
      </c>
      <c r="E762" t="e">
        <f>_xlfn.XLOOKUP($B762,'2013'!$E$5:$E$6900,'2013'!$F$5:$F$6900)</f>
        <v>#N/A</v>
      </c>
      <c r="F762" t="e">
        <f>_xlfn.XLOOKUP($B762,'2016'!$E$5:$E$6900,'2016'!$F$5:$F$6900)</f>
        <v>#N/A</v>
      </c>
      <c r="G762" t="e">
        <f>_xlfn.XLOOKUP($B762,'2019'!$E$5:$E$6900,'2019'!$F$5:$F$6900)</f>
        <v>#N/A</v>
      </c>
      <c r="H762" t="e">
        <f>_xlfn.XLOOKUP($B762,'2022'!$E$5:$E$6914,'2022'!$F$5:$F$6914)</f>
        <v>#N/A</v>
      </c>
    </row>
    <row r="763" spans="2:8" x14ac:dyDescent="0.25">
      <c r="B763">
        <v>760</v>
      </c>
      <c r="C763" t="e">
        <f>_xlfn.XLOOKUP($B763,'2007'!$E$5:$E$10000,'2007'!$F$5:$F$10000)</f>
        <v>#N/A</v>
      </c>
      <c r="D763" t="e">
        <f>_xlfn.XLOOKUP($B763,'2010'!$E$5:$E$6900,'2010'!$F$5:$F$6900)</f>
        <v>#N/A</v>
      </c>
      <c r="E763" t="e">
        <f>_xlfn.XLOOKUP($B763,'2013'!$E$5:$E$6900,'2013'!$F$5:$F$6900)</f>
        <v>#N/A</v>
      </c>
      <c r="F763" t="e">
        <f>_xlfn.XLOOKUP($B763,'2016'!$E$5:$E$6900,'2016'!$F$5:$F$6900)</f>
        <v>#N/A</v>
      </c>
      <c r="G763" t="e">
        <f>_xlfn.XLOOKUP($B763,'2019'!$E$5:$E$6900,'2019'!$F$5:$F$6900)</f>
        <v>#N/A</v>
      </c>
      <c r="H763" t="e">
        <f>_xlfn.XLOOKUP($B763,'2022'!$E$5:$E$6914,'2022'!$F$5:$F$6914)</f>
        <v>#N/A</v>
      </c>
    </row>
    <row r="764" spans="2:8" x14ac:dyDescent="0.25">
      <c r="B764">
        <v>761</v>
      </c>
      <c r="C764" t="e">
        <f>_xlfn.XLOOKUP($B764,'2007'!$E$5:$E$10000,'2007'!$F$5:$F$10000)</f>
        <v>#N/A</v>
      </c>
      <c r="D764">
        <f>_xlfn.XLOOKUP($B764,'2010'!$E$5:$E$6900,'2010'!$F$5:$F$6900)</f>
        <v>-5.0000000000000044E-2</v>
      </c>
      <c r="E764" t="e">
        <f>_xlfn.XLOOKUP($B764,'2013'!$E$5:$E$6900,'2013'!$F$5:$F$6900)</f>
        <v>#N/A</v>
      </c>
      <c r="F764">
        <f>_xlfn.XLOOKUP($B764,'2016'!$E$5:$E$6900,'2016'!$F$5:$F$6900)</f>
        <v>-4.0000000000000036E-2</v>
      </c>
      <c r="G764" t="e">
        <f>_xlfn.XLOOKUP($B764,'2019'!$E$5:$E$6900,'2019'!$F$5:$F$6900)</f>
        <v>#N/A</v>
      </c>
      <c r="H764" t="e">
        <f>_xlfn.XLOOKUP($B764,'2022'!$E$5:$E$6914,'2022'!$F$5:$F$6914)</f>
        <v>#N/A</v>
      </c>
    </row>
    <row r="765" spans="2:8" x14ac:dyDescent="0.25">
      <c r="B765">
        <v>762</v>
      </c>
      <c r="C765" t="e">
        <f>_xlfn.XLOOKUP($B765,'2007'!$E$5:$E$10000,'2007'!$F$5:$F$10000)</f>
        <v>#N/A</v>
      </c>
      <c r="D765" t="e">
        <f>_xlfn.XLOOKUP($B765,'2010'!$E$5:$E$6900,'2010'!$F$5:$F$6900)</f>
        <v>#N/A</v>
      </c>
      <c r="E765" t="e">
        <f>_xlfn.XLOOKUP($B765,'2013'!$E$5:$E$6900,'2013'!$F$5:$F$6900)</f>
        <v>#N/A</v>
      </c>
      <c r="F765" t="e">
        <f>_xlfn.XLOOKUP($B765,'2016'!$E$5:$E$6900,'2016'!$F$5:$F$6900)</f>
        <v>#N/A</v>
      </c>
      <c r="G765" t="e">
        <f>_xlfn.XLOOKUP($B765,'2019'!$E$5:$E$6900,'2019'!$F$5:$F$6900)</f>
        <v>#N/A</v>
      </c>
      <c r="H765" t="e">
        <f>_xlfn.XLOOKUP($B765,'2022'!$E$5:$E$6914,'2022'!$F$5:$F$6914)</f>
        <v>#N/A</v>
      </c>
    </row>
    <row r="766" spans="2:8" x14ac:dyDescent="0.25">
      <c r="B766">
        <v>763</v>
      </c>
      <c r="C766" t="e">
        <f>_xlfn.XLOOKUP($B766,'2007'!$E$5:$E$10000,'2007'!$F$5:$F$10000)</f>
        <v>#N/A</v>
      </c>
      <c r="D766" t="e">
        <f>_xlfn.XLOOKUP($B766,'2010'!$E$5:$E$6900,'2010'!$F$5:$F$6900)</f>
        <v>#N/A</v>
      </c>
      <c r="E766" t="e">
        <f>_xlfn.XLOOKUP($B766,'2013'!$E$5:$E$6900,'2013'!$F$5:$F$6900)</f>
        <v>#N/A</v>
      </c>
      <c r="F766" t="e">
        <f>_xlfn.XLOOKUP($B766,'2016'!$E$5:$E$6900,'2016'!$F$5:$F$6900)</f>
        <v>#N/A</v>
      </c>
      <c r="G766" t="e">
        <f>_xlfn.XLOOKUP($B766,'2019'!$E$5:$E$6900,'2019'!$F$5:$F$6900)</f>
        <v>#N/A</v>
      </c>
      <c r="H766" t="e">
        <f>_xlfn.XLOOKUP($B766,'2022'!$E$5:$E$6914,'2022'!$F$5:$F$6914)</f>
        <v>#N/A</v>
      </c>
    </row>
    <row r="767" spans="2:8" x14ac:dyDescent="0.25">
      <c r="B767">
        <v>764</v>
      </c>
      <c r="C767" t="e">
        <f>_xlfn.XLOOKUP($B767,'2007'!$E$5:$E$10000,'2007'!$F$5:$F$10000)</f>
        <v>#N/A</v>
      </c>
      <c r="D767">
        <f>_xlfn.XLOOKUP($B767,'2010'!$E$5:$E$6900,'2010'!$F$5:$F$6900)</f>
        <v>0</v>
      </c>
      <c r="E767">
        <f>_xlfn.XLOOKUP($B767,'2013'!$E$5:$E$6900,'2013'!$F$5:$F$6900)</f>
        <v>2.0000000000000018E-2</v>
      </c>
      <c r="F767" t="e">
        <f>_xlfn.XLOOKUP($B767,'2016'!$E$5:$E$6900,'2016'!$F$5:$F$6900)</f>
        <v>#N/A</v>
      </c>
      <c r="G767">
        <f>_xlfn.XLOOKUP($B767,'2019'!$E$5:$E$6900,'2019'!$F$5:$F$6900)</f>
        <v>-3.999999999999998E-2</v>
      </c>
      <c r="H767" t="e">
        <f>_xlfn.XLOOKUP($B767,'2022'!$E$5:$E$6914,'2022'!$F$5:$F$6914)</f>
        <v>#N/A</v>
      </c>
    </row>
    <row r="768" spans="2:8" x14ac:dyDescent="0.25">
      <c r="B768">
        <v>765</v>
      </c>
      <c r="C768" t="e">
        <f>_xlfn.XLOOKUP($B768,'2007'!$E$5:$E$10000,'2007'!$F$5:$F$10000)</f>
        <v>#N/A</v>
      </c>
      <c r="D768" t="e">
        <f>_xlfn.XLOOKUP($B768,'2010'!$E$5:$E$6900,'2010'!$F$5:$F$6900)</f>
        <v>#N/A</v>
      </c>
      <c r="E768" t="e">
        <f>_xlfn.XLOOKUP($B768,'2013'!$E$5:$E$6900,'2013'!$F$5:$F$6900)</f>
        <v>#N/A</v>
      </c>
      <c r="F768" t="e">
        <f>_xlfn.XLOOKUP($B768,'2016'!$E$5:$E$6900,'2016'!$F$5:$F$6900)</f>
        <v>#N/A</v>
      </c>
      <c r="G768">
        <f>_xlfn.XLOOKUP($B768,'2019'!$E$5:$E$6900,'2019'!$F$5:$F$6900)</f>
        <v>-1.0000000000000009E-2</v>
      </c>
      <c r="H768" t="e">
        <f>_xlfn.XLOOKUP($B768,'2022'!$E$5:$E$6914,'2022'!$F$5:$F$6914)</f>
        <v>#N/A</v>
      </c>
    </row>
    <row r="769" spans="2:8" x14ac:dyDescent="0.25">
      <c r="B769">
        <v>766</v>
      </c>
      <c r="C769" t="e">
        <f>_xlfn.XLOOKUP($B769,'2007'!$E$5:$E$10000,'2007'!$F$5:$F$10000)</f>
        <v>#N/A</v>
      </c>
      <c r="D769" t="e">
        <f>_xlfn.XLOOKUP($B769,'2010'!$E$5:$E$6900,'2010'!$F$5:$F$6900)</f>
        <v>#N/A</v>
      </c>
      <c r="E769">
        <f>_xlfn.XLOOKUP($B769,'2013'!$E$5:$E$6900,'2013'!$F$5:$F$6900)</f>
        <v>8.0000000000000016E-2</v>
      </c>
      <c r="F769" t="e">
        <f>_xlfn.XLOOKUP($B769,'2016'!$E$5:$E$6900,'2016'!$F$5:$F$6900)</f>
        <v>#N/A</v>
      </c>
      <c r="G769" t="e">
        <f>_xlfn.XLOOKUP($B769,'2019'!$E$5:$E$6900,'2019'!$F$5:$F$6900)</f>
        <v>#N/A</v>
      </c>
      <c r="H769" t="e">
        <f>_xlfn.XLOOKUP($B769,'2022'!$E$5:$E$6914,'2022'!$F$5:$F$6914)</f>
        <v>#N/A</v>
      </c>
    </row>
    <row r="770" spans="2:8" x14ac:dyDescent="0.25">
      <c r="B770">
        <v>767</v>
      </c>
      <c r="C770" t="e">
        <f>_xlfn.XLOOKUP($B770,'2007'!$E$5:$E$10000,'2007'!$F$5:$F$10000)</f>
        <v>#N/A</v>
      </c>
      <c r="D770" t="e">
        <f>_xlfn.XLOOKUP($B770,'2010'!$E$5:$E$6900,'2010'!$F$5:$F$6900)</f>
        <v>#N/A</v>
      </c>
      <c r="E770" t="e">
        <f>_xlfn.XLOOKUP($B770,'2013'!$E$5:$E$6900,'2013'!$F$5:$F$6900)</f>
        <v>#N/A</v>
      </c>
      <c r="F770" t="e">
        <f>_xlfn.XLOOKUP($B770,'2016'!$E$5:$E$6900,'2016'!$F$5:$F$6900)</f>
        <v>#N/A</v>
      </c>
      <c r="G770" t="e">
        <f>_xlfn.XLOOKUP($B770,'2019'!$E$5:$E$6900,'2019'!$F$5:$F$6900)</f>
        <v>#N/A</v>
      </c>
      <c r="H770" t="e">
        <f>_xlfn.XLOOKUP($B770,'2022'!$E$5:$E$6914,'2022'!$F$5:$F$6914)</f>
        <v>#N/A</v>
      </c>
    </row>
    <row r="771" spans="2:8" x14ac:dyDescent="0.25">
      <c r="B771">
        <v>768</v>
      </c>
      <c r="C771" t="e">
        <f>_xlfn.XLOOKUP($B771,'2007'!$E$5:$E$10000,'2007'!$F$5:$F$10000)</f>
        <v>#N/A</v>
      </c>
      <c r="D771" t="e">
        <f>_xlfn.XLOOKUP($B771,'2010'!$E$5:$E$6900,'2010'!$F$5:$F$6900)</f>
        <v>#N/A</v>
      </c>
      <c r="E771" t="e">
        <f>_xlfn.XLOOKUP($B771,'2013'!$E$5:$E$6900,'2013'!$F$5:$F$6900)</f>
        <v>#N/A</v>
      </c>
      <c r="F771" t="e">
        <f>_xlfn.XLOOKUP($B771,'2016'!$E$5:$E$6900,'2016'!$F$5:$F$6900)</f>
        <v>#N/A</v>
      </c>
      <c r="G771" t="e">
        <f>_xlfn.XLOOKUP($B771,'2019'!$E$5:$E$6900,'2019'!$F$5:$F$6900)</f>
        <v>#N/A</v>
      </c>
      <c r="H771" t="e">
        <f>_xlfn.XLOOKUP($B771,'2022'!$E$5:$E$6914,'2022'!$F$5:$F$6914)</f>
        <v>#N/A</v>
      </c>
    </row>
    <row r="772" spans="2:8" x14ac:dyDescent="0.25">
      <c r="B772">
        <v>769</v>
      </c>
      <c r="C772" t="e">
        <f>_xlfn.XLOOKUP($B772,'2007'!$E$5:$E$10000,'2007'!$F$5:$F$10000)</f>
        <v>#N/A</v>
      </c>
      <c r="D772" t="e">
        <f>_xlfn.XLOOKUP($B772,'2010'!$E$5:$E$6900,'2010'!$F$5:$F$6900)</f>
        <v>#N/A</v>
      </c>
      <c r="E772" t="e">
        <f>_xlfn.XLOOKUP($B772,'2013'!$E$5:$E$6900,'2013'!$F$5:$F$6900)</f>
        <v>#N/A</v>
      </c>
      <c r="F772" t="e">
        <f>_xlfn.XLOOKUP($B772,'2016'!$E$5:$E$6900,'2016'!$F$5:$F$6900)</f>
        <v>#N/A</v>
      </c>
      <c r="G772" t="e">
        <f>_xlfn.XLOOKUP($B772,'2019'!$E$5:$E$6900,'2019'!$F$5:$F$6900)</f>
        <v>#N/A</v>
      </c>
      <c r="H772" t="e">
        <f>_xlfn.XLOOKUP($B772,'2022'!$E$5:$E$6914,'2022'!$F$5:$F$6914)</f>
        <v>#N/A</v>
      </c>
    </row>
    <row r="773" spans="2:8" x14ac:dyDescent="0.25">
      <c r="B773">
        <v>770</v>
      </c>
      <c r="C773" t="e">
        <f>_xlfn.XLOOKUP($B773,'2007'!$E$5:$E$10000,'2007'!$F$5:$F$10000)</f>
        <v>#N/A</v>
      </c>
      <c r="D773" t="e">
        <f>_xlfn.XLOOKUP($B773,'2010'!$E$5:$E$6900,'2010'!$F$5:$F$6900)</f>
        <v>#N/A</v>
      </c>
      <c r="E773">
        <f>_xlfn.XLOOKUP($B773,'2013'!$E$5:$E$6900,'2013'!$F$5:$F$6900)</f>
        <v>0.12000000000000005</v>
      </c>
      <c r="F773" t="e">
        <f>_xlfn.XLOOKUP($B773,'2016'!$E$5:$E$6900,'2016'!$F$5:$F$6900)</f>
        <v>#N/A</v>
      </c>
      <c r="G773">
        <f>_xlfn.XLOOKUP($B773,'2019'!$E$5:$E$6900,'2019'!$F$5:$F$6900)</f>
        <v>-1.9999999999999962E-2</v>
      </c>
      <c r="H773" t="e">
        <f>_xlfn.XLOOKUP($B773,'2022'!$E$5:$E$6914,'2022'!$F$5:$F$6914)</f>
        <v>#N/A</v>
      </c>
    </row>
    <row r="774" spans="2:8" x14ac:dyDescent="0.25">
      <c r="B774">
        <v>771</v>
      </c>
      <c r="C774" t="e">
        <f>_xlfn.XLOOKUP($B774,'2007'!$E$5:$E$10000,'2007'!$F$5:$F$10000)</f>
        <v>#N/A</v>
      </c>
      <c r="D774">
        <f>_xlfn.XLOOKUP($B774,'2010'!$E$5:$E$6900,'2010'!$F$5:$F$6900)</f>
        <v>-6.0000000000000053E-2</v>
      </c>
      <c r="E774">
        <f>_xlfn.XLOOKUP($B774,'2013'!$E$5:$E$6900,'2013'!$F$5:$F$6900)</f>
        <v>2.0000000000000018E-2</v>
      </c>
      <c r="F774">
        <f>_xlfn.XLOOKUP($B774,'2016'!$E$5:$E$6900,'2016'!$F$5:$F$6900)</f>
        <v>-2.0000000000000018E-2</v>
      </c>
      <c r="G774" t="e">
        <f>_xlfn.XLOOKUP($B774,'2019'!$E$5:$E$6900,'2019'!$F$5:$F$6900)</f>
        <v>#N/A</v>
      </c>
      <c r="H774" t="e">
        <f>_xlfn.XLOOKUP($B774,'2022'!$E$5:$E$6914,'2022'!$F$5:$F$6914)</f>
        <v>#N/A</v>
      </c>
    </row>
    <row r="775" spans="2:8" x14ac:dyDescent="0.25">
      <c r="B775">
        <v>772</v>
      </c>
      <c r="C775" t="e">
        <f>_xlfn.XLOOKUP($B775,'2007'!$E$5:$E$10000,'2007'!$F$5:$F$10000)</f>
        <v>#N/A</v>
      </c>
      <c r="D775" t="e">
        <f>_xlfn.XLOOKUP($B775,'2010'!$E$5:$E$6900,'2010'!$F$5:$F$6900)</f>
        <v>#N/A</v>
      </c>
      <c r="E775" t="e">
        <f>_xlfn.XLOOKUP($B775,'2013'!$E$5:$E$6900,'2013'!$F$5:$F$6900)</f>
        <v>#N/A</v>
      </c>
      <c r="F775" t="e">
        <f>_xlfn.XLOOKUP($B775,'2016'!$E$5:$E$6900,'2016'!$F$5:$F$6900)</f>
        <v>#N/A</v>
      </c>
      <c r="G775" t="e">
        <f>_xlfn.XLOOKUP($B775,'2019'!$E$5:$E$6900,'2019'!$F$5:$F$6900)</f>
        <v>#N/A</v>
      </c>
      <c r="H775" t="e">
        <f>_xlfn.XLOOKUP($B775,'2022'!$E$5:$E$6914,'2022'!$F$5:$F$6914)</f>
        <v>#N/A</v>
      </c>
    </row>
    <row r="776" spans="2:8" x14ac:dyDescent="0.25">
      <c r="B776">
        <v>773</v>
      </c>
      <c r="C776" t="e">
        <f>_xlfn.XLOOKUP($B776,'2007'!$E$5:$E$10000,'2007'!$F$5:$F$10000)</f>
        <v>#N/A</v>
      </c>
      <c r="D776" t="e">
        <f>_xlfn.XLOOKUP($B776,'2010'!$E$5:$E$6900,'2010'!$F$5:$F$6900)</f>
        <v>#N/A</v>
      </c>
      <c r="E776">
        <f>_xlfn.XLOOKUP($B776,'2013'!$E$5:$E$6900,'2013'!$F$5:$F$6900)</f>
        <v>6.0000000000000053E-2</v>
      </c>
      <c r="F776" t="e">
        <f>_xlfn.XLOOKUP($B776,'2016'!$E$5:$E$6900,'2016'!$F$5:$F$6900)</f>
        <v>#N/A</v>
      </c>
      <c r="G776" t="e">
        <f>_xlfn.XLOOKUP($B776,'2019'!$E$5:$E$6900,'2019'!$F$5:$F$6900)</f>
        <v>#N/A</v>
      </c>
      <c r="H776" t="e">
        <f>_xlfn.XLOOKUP($B776,'2022'!$E$5:$E$6914,'2022'!$F$5:$F$6914)</f>
        <v>#N/A</v>
      </c>
    </row>
    <row r="777" spans="2:8" x14ac:dyDescent="0.25">
      <c r="B777">
        <v>774</v>
      </c>
      <c r="C777" t="e">
        <f>_xlfn.XLOOKUP($B777,'2007'!$E$5:$E$10000,'2007'!$F$5:$F$10000)</f>
        <v>#N/A</v>
      </c>
      <c r="D777" t="e">
        <f>_xlfn.XLOOKUP($B777,'2010'!$E$5:$E$6900,'2010'!$F$5:$F$6900)</f>
        <v>#N/A</v>
      </c>
      <c r="E777" t="e">
        <f>_xlfn.XLOOKUP($B777,'2013'!$E$5:$E$6900,'2013'!$F$5:$F$6900)</f>
        <v>#N/A</v>
      </c>
      <c r="F777" t="e">
        <f>_xlfn.XLOOKUP($B777,'2016'!$E$5:$E$6900,'2016'!$F$5:$F$6900)</f>
        <v>#N/A</v>
      </c>
      <c r="G777" t="e">
        <f>_xlfn.XLOOKUP($B777,'2019'!$E$5:$E$6900,'2019'!$F$5:$F$6900)</f>
        <v>#N/A</v>
      </c>
      <c r="H777" t="e">
        <f>_xlfn.XLOOKUP($B777,'2022'!$E$5:$E$6914,'2022'!$F$5:$F$6914)</f>
        <v>#N/A</v>
      </c>
    </row>
    <row r="778" spans="2:8" x14ac:dyDescent="0.25">
      <c r="B778">
        <v>775</v>
      </c>
      <c r="C778" t="e">
        <f>_xlfn.XLOOKUP($B778,'2007'!$E$5:$E$10000,'2007'!$F$5:$F$10000)</f>
        <v>#N/A</v>
      </c>
      <c r="D778" t="e">
        <f>_xlfn.XLOOKUP($B778,'2010'!$E$5:$E$6900,'2010'!$F$5:$F$6900)</f>
        <v>#N/A</v>
      </c>
      <c r="E778">
        <f>_xlfn.XLOOKUP($B778,'2013'!$E$5:$E$6900,'2013'!$F$5:$F$6900)</f>
        <v>4.0000000000000036E-2</v>
      </c>
      <c r="F778" t="e">
        <f>_xlfn.XLOOKUP($B778,'2016'!$E$5:$E$6900,'2016'!$F$5:$F$6900)</f>
        <v>#N/A</v>
      </c>
      <c r="G778" t="e">
        <f>_xlfn.XLOOKUP($B778,'2019'!$E$5:$E$6900,'2019'!$F$5:$F$6900)</f>
        <v>#N/A</v>
      </c>
      <c r="H778" t="e">
        <f>_xlfn.XLOOKUP($B778,'2022'!$E$5:$E$6914,'2022'!$F$5:$F$6914)</f>
        <v>#N/A</v>
      </c>
    </row>
    <row r="779" spans="2:8" x14ac:dyDescent="0.25">
      <c r="B779">
        <v>776</v>
      </c>
      <c r="C779" t="e">
        <f>_xlfn.XLOOKUP($B779,'2007'!$E$5:$E$10000,'2007'!$F$5:$F$10000)</f>
        <v>#N/A</v>
      </c>
      <c r="D779" t="e">
        <f>_xlfn.XLOOKUP($B779,'2010'!$E$5:$E$6900,'2010'!$F$5:$F$6900)</f>
        <v>#N/A</v>
      </c>
      <c r="E779" t="e">
        <f>_xlfn.XLOOKUP($B779,'2013'!$E$5:$E$6900,'2013'!$F$5:$F$6900)</f>
        <v>#N/A</v>
      </c>
      <c r="F779" t="e">
        <f>_xlfn.XLOOKUP($B779,'2016'!$E$5:$E$6900,'2016'!$F$5:$F$6900)</f>
        <v>#N/A</v>
      </c>
      <c r="G779" t="e">
        <f>_xlfn.XLOOKUP($B779,'2019'!$E$5:$E$6900,'2019'!$F$5:$F$6900)</f>
        <v>#N/A</v>
      </c>
      <c r="H779" t="e">
        <f>_xlfn.XLOOKUP($B779,'2022'!$E$5:$E$6914,'2022'!$F$5:$F$6914)</f>
        <v>#N/A</v>
      </c>
    </row>
    <row r="780" spans="2:8" x14ac:dyDescent="0.25">
      <c r="B780">
        <v>777</v>
      </c>
      <c r="C780" t="e">
        <f>_xlfn.XLOOKUP($B780,'2007'!$E$5:$E$10000,'2007'!$F$5:$F$10000)</f>
        <v>#N/A</v>
      </c>
      <c r="D780" t="e">
        <f>_xlfn.XLOOKUP($B780,'2010'!$E$5:$E$6900,'2010'!$F$5:$F$6900)</f>
        <v>#N/A</v>
      </c>
      <c r="E780" t="e">
        <f>_xlfn.XLOOKUP($B780,'2013'!$E$5:$E$6900,'2013'!$F$5:$F$6900)</f>
        <v>#N/A</v>
      </c>
      <c r="F780">
        <f>_xlfn.XLOOKUP($B780,'2016'!$E$5:$E$6900,'2016'!$F$5:$F$6900)</f>
        <v>-0.10000000000000003</v>
      </c>
      <c r="G780" t="e">
        <f>_xlfn.XLOOKUP($B780,'2019'!$E$5:$E$6900,'2019'!$F$5:$F$6900)</f>
        <v>#N/A</v>
      </c>
      <c r="H780" t="e">
        <f>_xlfn.XLOOKUP($B780,'2022'!$E$5:$E$6914,'2022'!$F$5:$F$6914)</f>
        <v>#N/A</v>
      </c>
    </row>
    <row r="781" spans="2:8" x14ac:dyDescent="0.25">
      <c r="B781">
        <v>778</v>
      </c>
      <c r="C781" t="e">
        <f>_xlfn.XLOOKUP($B781,'2007'!$E$5:$E$10000,'2007'!$F$5:$F$10000)</f>
        <v>#N/A</v>
      </c>
      <c r="D781">
        <f>_xlfn.XLOOKUP($B781,'2010'!$E$5:$E$6900,'2010'!$F$5:$F$6900)</f>
        <v>-8.0000000000000016E-2</v>
      </c>
      <c r="E781">
        <f>_xlfn.XLOOKUP($B781,'2013'!$E$5:$E$6900,'2013'!$F$5:$F$6900)</f>
        <v>4.0000000000000036E-2</v>
      </c>
      <c r="F781" t="e">
        <f>_xlfn.XLOOKUP($B781,'2016'!$E$5:$E$6900,'2016'!$F$5:$F$6900)</f>
        <v>#N/A</v>
      </c>
      <c r="G781" t="e">
        <f>_xlfn.XLOOKUP($B781,'2019'!$E$5:$E$6900,'2019'!$F$5:$F$6900)</f>
        <v>#N/A</v>
      </c>
      <c r="H781" t="e">
        <f>_xlfn.XLOOKUP($B781,'2022'!$E$5:$E$6914,'2022'!$F$5:$F$6914)</f>
        <v>#N/A</v>
      </c>
    </row>
    <row r="782" spans="2:8" x14ac:dyDescent="0.25">
      <c r="B782">
        <v>779</v>
      </c>
      <c r="C782" t="e">
        <f>_xlfn.XLOOKUP($B782,'2007'!$E$5:$E$10000,'2007'!$F$5:$F$10000)</f>
        <v>#N/A</v>
      </c>
      <c r="D782" t="e">
        <f>_xlfn.XLOOKUP($B782,'2010'!$E$5:$E$6900,'2010'!$F$5:$F$6900)</f>
        <v>#N/A</v>
      </c>
      <c r="E782" t="e">
        <f>_xlfn.XLOOKUP($B782,'2013'!$E$5:$E$6900,'2013'!$F$5:$F$6900)</f>
        <v>#N/A</v>
      </c>
      <c r="F782" t="e">
        <f>_xlfn.XLOOKUP($B782,'2016'!$E$5:$E$6900,'2016'!$F$5:$F$6900)</f>
        <v>#N/A</v>
      </c>
      <c r="G782">
        <f>_xlfn.XLOOKUP($B782,'2019'!$E$5:$E$6900,'2019'!$F$5:$F$6900)</f>
        <v>-2.0000000000000018E-2</v>
      </c>
      <c r="H782" t="e">
        <f>_xlfn.XLOOKUP($B782,'2022'!$E$5:$E$6914,'2022'!$F$5:$F$6914)</f>
        <v>#N/A</v>
      </c>
    </row>
    <row r="783" spans="2:8" x14ac:dyDescent="0.25">
      <c r="B783">
        <v>780</v>
      </c>
      <c r="C783" t="e">
        <f>_xlfn.XLOOKUP($B783,'2007'!$E$5:$E$10000,'2007'!$F$5:$F$10000)</f>
        <v>#N/A</v>
      </c>
      <c r="D783" t="e">
        <f>_xlfn.XLOOKUP($B783,'2010'!$E$5:$E$6900,'2010'!$F$5:$F$6900)</f>
        <v>#N/A</v>
      </c>
      <c r="E783">
        <f>_xlfn.XLOOKUP($B783,'2013'!$E$5:$E$6900,'2013'!$F$5:$F$6900)</f>
        <v>0.12999999999999995</v>
      </c>
      <c r="F783" t="e">
        <f>_xlfn.XLOOKUP($B783,'2016'!$E$5:$E$6900,'2016'!$F$5:$F$6900)</f>
        <v>#N/A</v>
      </c>
      <c r="G783" t="e">
        <f>_xlfn.XLOOKUP($B783,'2019'!$E$5:$E$6900,'2019'!$F$5:$F$6900)</f>
        <v>#N/A</v>
      </c>
      <c r="H783" t="e">
        <f>_xlfn.XLOOKUP($B783,'2022'!$E$5:$E$6914,'2022'!$F$5:$F$6914)</f>
        <v>#N/A</v>
      </c>
    </row>
    <row r="784" spans="2:8" x14ac:dyDescent="0.25">
      <c r="B784">
        <v>781</v>
      </c>
      <c r="C784" t="e">
        <f>_xlfn.XLOOKUP($B784,'2007'!$E$5:$E$10000,'2007'!$F$5:$F$10000)</f>
        <v>#N/A</v>
      </c>
      <c r="D784" t="e">
        <f>_xlfn.XLOOKUP($B784,'2010'!$E$5:$E$6900,'2010'!$F$5:$F$6900)</f>
        <v>#N/A</v>
      </c>
      <c r="E784" t="e">
        <f>_xlfn.XLOOKUP($B784,'2013'!$E$5:$E$6900,'2013'!$F$5:$F$6900)</f>
        <v>#N/A</v>
      </c>
      <c r="F784" t="e">
        <f>_xlfn.XLOOKUP($B784,'2016'!$E$5:$E$6900,'2016'!$F$5:$F$6900)</f>
        <v>#N/A</v>
      </c>
      <c r="G784" t="e">
        <f>_xlfn.XLOOKUP($B784,'2019'!$E$5:$E$6900,'2019'!$F$5:$F$6900)</f>
        <v>#N/A</v>
      </c>
      <c r="H784" t="e">
        <f>_xlfn.XLOOKUP($B784,'2022'!$E$5:$E$6914,'2022'!$F$5:$F$6914)</f>
        <v>#N/A</v>
      </c>
    </row>
    <row r="785" spans="2:8" x14ac:dyDescent="0.25">
      <c r="B785">
        <v>782</v>
      </c>
      <c r="C785" t="e">
        <f>_xlfn.XLOOKUP($B785,'2007'!$E$5:$E$10000,'2007'!$F$5:$F$10000)</f>
        <v>#N/A</v>
      </c>
      <c r="D785" t="e">
        <f>_xlfn.XLOOKUP($B785,'2010'!$E$5:$E$6900,'2010'!$F$5:$F$6900)</f>
        <v>#N/A</v>
      </c>
      <c r="E785" t="e">
        <f>_xlfn.XLOOKUP($B785,'2013'!$E$5:$E$6900,'2013'!$F$5:$F$6900)</f>
        <v>#N/A</v>
      </c>
      <c r="F785" t="e">
        <f>_xlfn.XLOOKUP($B785,'2016'!$E$5:$E$6900,'2016'!$F$5:$F$6900)</f>
        <v>#N/A</v>
      </c>
      <c r="G785" t="e">
        <f>_xlfn.XLOOKUP($B785,'2019'!$E$5:$E$6900,'2019'!$F$5:$F$6900)</f>
        <v>#N/A</v>
      </c>
      <c r="H785" t="e">
        <f>_xlfn.XLOOKUP($B785,'2022'!$E$5:$E$6914,'2022'!$F$5:$F$6914)</f>
        <v>#N/A</v>
      </c>
    </row>
    <row r="786" spans="2:8" x14ac:dyDescent="0.25">
      <c r="B786">
        <v>783</v>
      </c>
      <c r="C786" t="e">
        <f>_xlfn.XLOOKUP($B786,'2007'!$E$5:$E$10000,'2007'!$F$5:$F$10000)</f>
        <v>#N/A</v>
      </c>
      <c r="D786" t="e">
        <f>_xlfn.XLOOKUP($B786,'2010'!$E$5:$E$6900,'2010'!$F$5:$F$6900)</f>
        <v>#N/A</v>
      </c>
      <c r="E786" t="e">
        <f>_xlfn.XLOOKUP($B786,'2013'!$E$5:$E$6900,'2013'!$F$5:$F$6900)</f>
        <v>#N/A</v>
      </c>
      <c r="F786" t="e">
        <f>_xlfn.XLOOKUP($B786,'2016'!$E$5:$E$6900,'2016'!$F$5:$F$6900)</f>
        <v>#N/A</v>
      </c>
      <c r="G786" t="e">
        <f>_xlfn.XLOOKUP($B786,'2019'!$E$5:$E$6900,'2019'!$F$5:$F$6900)</f>
        <v>#N/A</v>
      </c>
      <c r="H786" t="e">
        <f>_xlfn.XLOOKUP($B786,'2022'!$E$5:$E$6914,'2022'!$F$5:$F$6914)</f>
        <v>#N/A</v>
      </c>
    </row>
    <row r="787" spans="2:8" x14ac:dyDescent="0.25">
      <c r="B787">
        <v>784</v>
      </c>
      <c r="C787" t="e">
        <f>_xlfn.XLOOKUP($B787,'2007'!$E$5:$E$10000,'2007'!$F$5:$F$10000)</f>
        <v>#N/A</v>
      </c>
      <c r="D787" t="e">
        <f>_xlfn.XLOOKUP($B787,'2010'!$E$5:$E$6900,'2010'!$F$5:$F$6900)</f>
        <v>#N/A</v>
      </c>
      <c r="E787" t="e">
        <f>_xlfn.XLOOKUP($B787,'2013'!$E$5:$E$6900,'2013'!$F$5:$F$6900)</f>
        <v>#N/A</v>
      </c>
      <c r="F787">
        <f>_xlfn.XLOOKUP($B787,'2016'!$E$5:$E$6900,'2016'!$F$5:$F$6900)</f>
        <v>-0.12000000000000005</v>
      </c>
      <c r="G787" t="e">
        <f>_xlfn.XLOOKUP($B787,'2019'!$E$5:$E$6900,'2019'!$F$5:$F$6900)</f>
        <v>#N/A</v>
      </c>
      <c r="H787" t="e">
        <f>_xlfn.XLOOKUP($B787,'2022'!$E$5:$E$6914,'2022'!$F$5:$F$6914)</f>
        <v>#N/A</v>
      </c>
    </row>
    <row r="788" spans="2:8" x14ac:dyDescent="0.25">
      <c r="B788">
        <v>785</v>
      </c>
      <c r="C788">
        <f>_xlfn.XLOOKUP($B788,'2007'!$E$5:$E$10000,'2007'!$F$5:$F$10000)</f>
        <v>8.0000000000000016E-2</v>
      </c>
      <c r="D788">
        <f>_xlfn.XLOOKUP($B788,'2010'!$E$5:$E$6900,'2010'!$F$5:$F$6900)</f>
        <v>-6.0000000000000053E-2</v>
      </c>
      <c r="E788" t="e">
        <f>_xlfn.XLOOKUP($B788,'2013'!$E$5:$E$6900,'2013'!$F$5:$F$6900)</f>
        <v>#N/A</v>
      </c>
      <c r="F788">
        <f>_xlfn.XLOOKUP($B788,'2016'!$E$5:$E$6900,'2016'!$F$5:$F$6900)</f>
        <v>-8.0000000000000016E-2</v>
      </c>
      <c r="G788" t="e">
        <f>_xlfn.XLOOKUP($B788,'2019'!$E$5:$E$6900,'2019'!$F$5:$F$6900)</f>
        <v>#N/A</v>
      </c>
      <c r="H788" t="e">
        <f>_xlfn.XLOOKUP($B788,'2022'!$E$5:$E$6914,'2022'!$F$5:$F$6914)</f>
        <v>#N/A</v>
      </c>
    </row>
    <row r="789" spans="2:8" x14ac:dyDescent="0.25">
      <c r="B789">
        <v>786</v>
      </c>
      <c r="C789" t="e">
        <f>_xlfn.XLOOKUP($B789,'2007'!$E$5:$E$10000,'2007'!$F$5:$F$10000)</f>
        <v>#N/A</v>
      </c>
      <c r="D789" t="e">
        <f>_xlfn.XLOOKUP($B789,'2010'!$E$5:$E$6900,'2010'!$F$5:$F$6900)</f>
        <v>#N/A</v>
      </c>
      <c r="E789" t="e">
        <f>_xlfn.XLOOKUP($B789,'2013'!$E$5:$E$6900,'2013'!$F$5:$F$6900)</f>
        <v>#N/A</v>
      </c>
      <c r="F789" t="e">
        <f>_xlfn.XLOOKUP($B789,'2016'!$E$5:$E$6900,'2016'!$F$5:$F$6900)</f>
        <v>#N/A</v>
      </c>
      <c r="G789" t="e">
        <f>_xlfn.XLOOKUP($B789,'2019'!$E$5:$E$6900,'2019'!$F$5:$F$6900)</f>
        <v>#N/A</v>
      </c>
      <c r="H789" t="e">
        <f>_xlfn.XLOOKUP($B789,'2022'!$E$5:$E$6914,'2022'!$F$5:$F$6914)</f>
        <v>#N/A</v>
      </c>
    </row>
    <row r="790" spans="2:8" x14ac:dyDescent="0.25">
      <c r="B790">
        <v>787</v>
      </c>
      <c r="C790" t="e">
        <f>_xlfn.XLOOKUP($B790,'2007'!$E$5:$E$10000,'2007'!$F$5:$F$10000)</f>
        <v>#N/A</v>
      </c>
      <c r="D790" t="e">
        <f>_xlfn.XLOOKUP($B790,'2010'!$E$5:$E$6900,'2010'!$F$5:$F$6900)</f>
        <v>#N/A</v>
      </c>
      <c r="E790">
        <f>_xlfn.XLOOKUP($B790,'2013'!$E$5:$E$6900,'2013'!$F$5:$F$6900)</f>
        <v>6.0000000000000053E-2</v>
      </c>
      <c r="F790" t="e">
        <f>_xlfn.XLOOKUP($B790,'2016'!$E$5:$E$6900,'2016'!$F$5:$F$6900)</f>
        <v>#N/A</v>
      </c>
      <c r="G790" t="e">
        <f>_xlfn.XLOOKUP($B790,'2019'!$E$5:$E$6900,'2019'!$F$5:$F$6900)</f>
        <v>#N/A</v>
      </c>
      <c r="H790" t="e">
        <f>_xlfn.XLOOKUP($B790,'2022'!$E$5:$E$6914,'2022'!$F$5:$F$6914)</f>
        <v>#N/A</v>
      </c>
    </row>
    <row r="791" spans="2:8" x14ac:dyDescent="0.25">
      <c r="B791">
        <v>788</v>
      </c>
      <c r="C791" t="e">
        <f>_xlfn.XLOOKUP($B791,'2007'!$E$5:$E$10000,'2007'!$F$5:$F$10000)</f>
        <v>#N/A</v>
      </c>
      <c r="D791" t="e">
        <f>_xlfn.XLOOKUP($B791,'2010'!$E$5:$E$6900,'2010'!$F$5:$F$6900)</f>
        <v>#N/A</v>
      </c>
      <c r="E791" t="e">
        <f>_xlfn.XLOOKUP($B791,'2013'!$E$5:$E$6900,'2013'!$F$5:$F$6900)</f>
        <v>#N/A</v>
      </c>
      <c r="F791" t="e">
        <f>_xlfn.XLOOKUP($B791,'2016'!$E$5:$E$6900,'2016'!$F$5:$F$6900)</f>
        <v>#N/A</v>
      </c>
      <c r="G791" t="e">
        <f>_xlfn.XLOOKUP($B791,'2019'!$E$5:$E$6900,'2019'!$F$5:$F$6900)</f>
        <v>#N/A</v>
      </c>
      <c r="H791" t="e">
        <f>_xlfn.XLOOKUP($B791,'2022'!$E$5:$E$6914,'2022'!$F$5:$F$6914)</f>
        <v>#N/A</v>
      </c>
    </row>
    <row r="792" spans="2:8" x14ac:dyDescent="0.25">
      <c r="B792">
        <v>789</v>
      </c>
      <c r="C792" t="e">
        <f>_xlfn.XLOOKUP($B792,'2007'!$E$5:$E$10000,'2007'!$F$5:$F$10000)</f>
        <v>#N/A</v>
      </c>
      <c r="D792" t="e">
        <f>_xlfn.XLOOKUP($B792,'2010'!$E$5:$E$6900,'2010'!$F$5:$F$6900)</f>
        <v>#N/A</v>
      </c>
      <c r="E792" t="e">
        <f>_xlfn.XLOOKUP($B792,'2013'!$E$5:$E$6900,'2013'!$F$5:$F$6900)</f>
        <v>#N/A</v>
      </c>
      <c r="F792" t="e">
        <f>_xlfn.XLOOKUP($B792,'2016'!$E$5:$E$6900,'2016'!$F$5:$F$6900)</f>
        <v>#N/A</v>
      </c>
      <c r="G792" t="e">
        <f>_xlfn.XLOOKUP($B792,'2019'!$E$5:$E$6900,'2019'!$F$5:$F$6900)</f>
        <v>#N/A</v>
      </c>
      <c r="H792" t="e">
        <f>_xlfn.XLOOKUP($B792,'2022'!$E$5:$E$6914,'2022'!$F$5:$F$6914)</f>
        <v>#N/A</v>
      </c>
    </row>
    <row r="793" spans="2:8" x14ac:dyDescent="0.25">
      <c r="B793">
        <v>790</v>
      </c>
      <c r="C793" t="e">
        <f>_xlfn.XLOOKUP($B793,'2007'!$E$5:$E$10000,'2007'!$F$5:$F$10000)</f>
        <v>#N/A</v>
      </c>
      <c r="D793" t="e">
        <f>_xlfn.XLOOKUP($B793,'2010'!$E$5:$E$6900,'2010'!$F$5:$F$6900)</f>
        <v>#N/A</v>
      </c>
      <c r="E793" t="e">
        <f>_xlfn.XLOOKUP($B793,'2013'!$E$5:$E$6900,'2013'!$F$5:$F$6900)</f>
        <v>#N/A</v>
      </c>
      <c r="F793" t="e">
        <f>_xlfn.XLOOKUP($B793,'2016'!$E$5:$E$6900,'2016'!$F$5:$F$6900)</f>
        <v>#N/A</v>
      </c>
      <c r="G793" t="e">
        <f>_xlfn.XLOOKUP($B793,'2019'!$E$5:$E$6900,'2019'!$F$5:$F$6900)</f>
        <v>#N/A</v>
      </c>
      <c r="H793" t="e">
        <f>_xlfn.XLOOKUP($B793,'2022'!$E$5:$E$6914,'2022'!$F$5:$F$6914)</f>
        <v>#N/A</v>
      </c>
    </row>
    <row r="794" spans="2:8" x14ac:dyDescent="0.25">
      <c r="B794">
        <v>791</v>
      </c>
      <c r="C794" t="e">
        <f>_xlfn.XLOOKUP($B794,'2007'!$E$5:$E$10000,'2007'!$F$5:$F$10000)</f>
        <v>#N/A</v>
      </c>
      <c r="D794">
        <f>_xlfn.XLOOKUP($B794,'2010'!$E$5:$E$6900,'2010'!$F$5:$F$6900)</f>
        <v>-4.0000000000000036E-2</v>
      </c>
      <c r="E794" t="e">
        <f>_xlfn.XLOOKUP($B794,'2013'!$E$5:$E$6900,'2013'!$F$5:$F$6900)</f>
        <v>#N/A</v>
      </c>
      <c r="F794" t="e">
        <f>_xlfn.XLOOKUP($B794,'2016'!$E$5:$E$6900,'2016'!$F$5:$F$6900)</f>
        <v>#N/A</v>
      </c>
      <c r="G794">
        <f>_xlfn.XLOOKUP($B794,'2019'!$E$5:$E$6900,'2019'!$F$5:$F$6900)</f>
        <v>-3.999999999999998E-2</v>
      </c>
      <c r="H794" t="e">
        <f>_xlfn.XLOOKUP($B794,'2022'!$E$5:$E$6914,'2022'!$F$5:$F$6914)</f>
        <v>#N/A</v>
      </c>
    </row>
    <row r="795" spans="2:8" x14ac:dyDescent="0.25">
      <c r="B795">
        <v>792</v>
      </c>
      <c r="C795" t="e">
        <f>_xlfn.XLOOKUP($B795,'2007'!$E$5:$E$10000,'2007'!$F$5:$F$10000)</f>
        <v>#N/A</v>
      </c>
      <c r="D795">
        <f>_xlfn.XLOOKUP($B795,'2010'!$E$5:$E$6900,'2010'!$F$5:$F$6900)</f>
        <v>-0.14999999999999997</v>
      </c>
      <c r="E795">
        <f>_xlfn.XLOOKUP($B795,'2013'!$E$5:$E$6900,'2013'!$F$5:$F$6900)</f>
        <v>4.0000000000000036E-2</v>
      </c>
      <c r="F795" t="e">
        <f>_xlfn.XLOOKUP($B795,'2016'!$E$5:$E$6900,'2016'!$F$5:$F$6900)</f>
        <v>#N/A</v>
      </c>
      <c r="G795">
        <f>_xlfn.XLOOKUP($B795,'2019'!$E$5:$E$6900,'2019'!$F$5:$F$6900)</f>
        <v>-6.0000000000000053E-2</v>
      </c>
      <c r="H795" t="e">
        <f>_xlfn.XLOOKUP($B795,'2022'!$E$5:$E$6914,'2022'!$F$5:$F$6914)</f>
        <v>#N/A</v>
      </c>
    </row>
    <row r="796" spans="2:8" x14ac:dyDescent="0.25">
      <c r="B796">
        <v>793</v>
      </c>
      <c r="C796" t="e">
        <f>_xlfn.XLOOKUP($B796,'2007'!$E$5:$E$10000,'2007'!$F$5:$F$10000)</f>
        <v>#N/A</v>
      </c>
      <c r="D796" t="e">
        <f>_xlfn.XLOOKUP($B796,'2010'!$E$5:$E$6900,'2010'!$F$5:$F$6900)</f>
        <v>#N/A</v>
      </c>
      <c r="E796" t="e">
        <f>_xlfn.XLOOKUP($B796,'2013'!$E$5:$E$6900,'2013'!$F$5:$F$6900)</f>
        <v>#N/A</v>
      </c>
      <c r="F796" t="e">
        <f>_xlfn.XLOOKUP($B796,'2016'!$E$5:$E$6900,'2016'!$F$5:$F$6900)</f>
        <v>#N/A</v>
      </c>
      <c r="G796">
        <f>_xlfn.XLOOKUP($B796,'2019'!$E$5:$E$6900,'2019'!$F$5:$F$6900)</f>
        <v>-5.0000000000000044E-2</v>
      </c>
      <c r="H796" t="e">
        <f>_xlfn.XLOOKUP($B796,'2022'!$E$5:$E$6914,'2022'!$F$5:$F$6914)</f>
        <v>#N/A</v>
      </c>
    </row>
    <row r="797" spans="2:8" x14ac:dyDescent="0.25">
      <c r="B797">
        <v>794</v>
      </c>
      <c r="C797" t="e">
        <f>_xlfn.XLOOKUP($B797,'2007'!$E$5:$E$10000,'2007'!$F$5:$F$10000)</f>
        <v>#N/A</v>
      </c>
      <c r="D797" t="e">
        <f>_xlfn.XLOOKUP($B797,'2010'!$E$5:$E$6900,'2010'!$F$5:$F$6900)</f>
        <v>#N/A</v>
      </c>
      <c r="E797">
        <f>_xlfn.XLOOKUP($B797,'2013'!$E$5:$E$6900,'2013'!$F$5:$F$6900)</f>
        <v>0.13999999999999996</v>
      </c>
      <c r="F797" t="e">
        <f>_xlfn.XLOOKUP($B797,'2016'!$E$5:$E$6900,'2016'!$F$5:$F$6900)</f>
        <v>#N/A</v>
      </c>
      <c r="G797" t="e">
        <f>_xlfn.XLOOKUP($B797,'2019'!$E$5:$E$6900,'2019'!$F$5:$F$6900)</f>
        <v>#N/A</v>
      </c>
      <c r="H797" t="e">
        <f>_xlfn.XLOOKUP($B797,'2022'!$E$5:$E$6914,'2022'!$F$5:$F$6914)</f>
        <v>#N/A</v>
      </c>
    </row>
    <row r="798" spans="2:8" x14ac:dyDescent="0.25">
      <c r="B798">
        <v>795</v>
      </c>
      <c r="C798" t="e">
        <f>_xlfn.XLOOKUP($B798,'2007'!$E$5:$E$10000,'2007'!$F$5:$F$10000)</f>
        <v>#N/A</v>
      </c>
      <c r="D798" t="e">
        <f>_xlfn.XLOOKUP($B798,'2010'!$E$5:$E$6900,'2010'!$F$5:$F$6900)</f>
        <v>#N/A</v>
      </c>
      <c r="E798" t="e">
        <f>_xlfn.XLOOKUP($B798,'2013'!$E$5:$E$6900,'2013'!$F$5:$F$6900)</f>
        <v>#N/A</v>
      </c>
      <c r="F798" t="e">
        <f>_xlfn.XLOOKUP($B798,'2016'!$E$5:$E$6900,'2016'!$F$5:$F$6900)</f>
        <v>#N/A</v>
      </c>
      <c r="G798" t="e">
        <f>_xlfn.XLOOKUP($B798,'2019'!$E$5:$E$6900,'2019'!$F$5:$F$6900)</f>
        <v>#N/A</v>
      </c>
      <c r="H798" t="e">
        <f>_xlfn.XLOOKUP($B798,'2022'!$E$5:$E$6914,'2022'!$F$5:$F$6914)</f>
        <v>#N/A</v>
      </c>
    </row>
    <row r="799" spans="2:8" x14ac:dyDescent="0.25">
      <c r="B799">
        <v>796</v>
      </c>
      <c r="C799" t="e">
        <f>_xlfn.XLOOKUP($B799,'2007'!$E$5:$E$10000,'2007'!$F$5:$F$10000)</f>
        <v>#N/A</v>
      </c>
      <c r="D799" t="e">
        <f>_xlfn.XLOOKUP($B799,'2010'!$E$5:$E$6900,'2010'!$F$5:$F$6900)</f>
        <v>#N/A</v>
      </c>
      <c r="E799" t="e">
        <f>_xlfn.XLOOKUP($B799,'2013'!$E$5:$E$6900,'2013'!$F$5:$F$6900)</f>
        <v>#N/A</v>
      </c>
      <c r="F799" t="e">
        <f>_xlfn.XLOOKUP($B799,'2016'!$E$5:$E$6900,'2016'!$F$5:$F$6900)</f>
        <v>#N/A</v>
      </c>
      <c r="G799" t="e">
        <f>_xlfn.XLOOKUP($B799,'2019'!$E$5:$E$6900,'2019'!$F$5:$F$6900)</f>
        <v>#N/A</v>
      </c>
      <c r="H799" t="e">
        <f>_xlfn.XLOOKUP($B799,'2022'!$E$5:$E$6914,'2022'!$F$5:$F$6914)</f>
        <v>#N/A</v>
      </c>
    </row>
    <row r="800" spans="2:8" x14ac:dyDescent="0.25">
      <c r="B800">
        <v>797</v>
      </c>
      <c r="C800" t="e">
        <f>_xlfn.XLOOKUP($B800,'2007'!$E$5:$E$10000,'2007'!$F$5:$F$10000)</f>
        <v>#N/A</v>
      </c>
      <c r="D800" t="e">
        <f>_xlfn.XLOOKUP($B800,'2010'!$E$5:$E$6900,'2010'!$F$5:$F$6900)</f>
        <v>#N/A</v>
      </c>
      <c r="E800" t="e">
        <f>_xlfn.XLOOKUP($B800,'2013'!$E$5:$E$6900,'2013'!$F$5:$F$6900)</f>
        <v>#N/A</v>
      </c>
      <c r="F800" t="e">
        <f>_xlfn.XLOOKUP($B800,'2016'!$E$5:$E$6900,'2016'!$F$5:$F$6900)</f>
        <v>#N/A</v>
      </c>
      <c r="G800" t="e">
        <f>_xlfn.XLOOKUP($B800,'2019'!$E$5:$E$6900,'2019'!$F$5:$F$6900)</f>
        <v>#N/A</v>
      </c>
      <c r="H800" t="e">
        <f>_xlfn.XLOOKUP($B800,'2022'!$E$5:$E$6914,'2022'!$F$5:$F$6914)</f>
        <v>#N/A</v>
      </c>
    </row>
    <row r="801" spans="2:8" x14ac:dyDescent="0.25">
      <c r="B801">
        <v>798</v>
      </c>
      <c r="C801" t="e">
        <f>_xlfn.XLOOKUP($B801,'2007'!$E$5:$E$10000,'2007'!$F$5:$F$10000)</f>
        <v>#N/A</v>
      </c>
      <c r="D801" t="e">
        <f>_xlfn.XLOOKUP($B801,'2010'!$E$5:$E$6900,'2010'!$F$5:$F$6900)</f>
        <v>#N/A</v>
      </c>
      <c r="E801">
        <f>_xlfn.XLOOKUP($B801,'2013'!$E$5:$E$6900,'2013'!$F$5:$F$6900)</f>
        <v>0.12000000000000005</v>
      </c>
      <c r="F801" t="e">
        <f>_xlfn.XLOOKUP($B801,'2016'!$E$5:$E$6900,'2016'!$F$5:$F$6900)</f>
        <v>#N/A</v>
      </c>
      <c r="G801" t="e">
        <f>_xlfn.XLOOKUP($B801,'2019'!$E$5:$E$6900,'2019'!$F$5:$F$6900)</f>
        <v>#N/A</v>
      </c>
      <c r="H801" t="e">
        <f>_xlfn.XLOOKUP($B801,'2022'!$E$5:$E$6914,'2022'!$F$5:$F$6914)</f>
        <v>#N/A</v>
      </c>
    </row>
    <row r="802" spans="2:8" x14ac:dyDescent="0.25">
      <c r="B802">
        <v>799</v>
      </c>
      <c r="C802">
        <f>_xlfn.XLOOKUP($B802,'2007'!$E$5:$E$10000,'2007'!$F$5:$F$10000)</f>
        <v>4.0000000000000036E-2</v>
      </c>
      <c r="D802">
        <f>_xlfn.XLOOKUP($B802,'2010'!$E$5:$E$6900,'2010'!$F$5:$F$6900)</f>
        <v>0</v>
      </c>
      <c r="E802">
        <f>_xlfn.XLOOKUP($B802,'2013'!$E$5:$E$6900,'2013'!$F$5:$F$6900)</f>
        <v>6.0000000000000053E-2</v>
      </c>
      <c r="F802">
        <f>_xlfn.XLOOKUP($B802,'2016'!$E$5:$E$6900,'2016'!$F$5:$F$6900)</f>
        <v>-8.0000000000000016E-2</v>
      </c>
      <c r="G802" t="e">
        <f>_xlfn.XLOOKUP($B802,'2019'!$E$5:$E$6900,'2019'!$F$5:$F$6900)</f>
        <v>#N/A</v>
      </c>
      <c r="H802" t="e">
        <f>_xlfn.XLOOKUP($B802,'2022'!$E$5:$E$6914,'2022'!$F$5:$F$6914)</f>
        <v>#N/A</v>
      </c>
    </row>
    <row r="803" spans="2:8" x14ac:dyDescent="0.25">
      <c r="B803">
        <v>800</v>
      </c>
      <c r="C803" t="e">
        <f>_xlfn.XLOOKUP($B803,'2007'!$E$5:$E$10000,'2007'!$F$5:$F$10000)</f>
        <v>#N/A</v>
      </c>
      <c r="D803" t="e">
        <f>_xlfn.XLOOKUP($B803,'2010'!$E$5:$E$6900,'2010'!$F$5:$F$6900)</f>
        <v>#N/A</v>
      </c>
      <c r="E803" t="e">
        <f>_xlfn.XLOOKUP($B803,'2013'!$E$5:$E$6900,'2013'!$F$5:$F$6900)</f>
        <v>#N/A</v>
      </c>
      <c r="F803" t="e">
        <f>_xlfn.XLOOKUP($B803,'2016'!$E$5:$E$6900,'2016'!$F$5:$F$6900)</f>
        <v>#N/A</v>
      </c>
      <c r="G803" t="e">
        <f>_xlfn.XLOOKUP($B803,'2019'!$E$5:$E$6900,'2019'!$F$5:$F$6900)</f>
        <v>#N/A</v>
      </c>
      <c r="H803" t="e">
        <f>_xlfn.XLOOKUP($B803,'2022'!$E$5:$E$6914,'2022'!$F$5:$F$6914)</f>
        <v>#N/A</v>
      </c>
    </row>
    <row r="804" spans="2:8" x14ac:dyDescent="0.25">
      <c r="B804">
        <v>801</v>
      </c>
      <c r="C804" t="e">
        <f>_xlfn.XLOOKUP($B804,'2007'!$E$5:$E$10000,'2007'!$F$5:$F$10000)</f>
        <v>#N/A</v>
      </c>
      <c r="D804" t="e">
        <f>_xlfn.XLOOKUP($B804,'2010'!$E$5:$E$6900,'2010'!$F$5:$F$6900)</f>
        <v>#N/A</v>
      </c>
      <c r="E804" t="e">
        <f>_xlfn.XLOOKUP($B804,'2013'!$E$5:$E$6900,'2013'!$F$5:$F$6900)</f>
        <v>#N/A</v>
      </c>
      <c r="F804" t="e">
        <f>_xlfn.XLOOKUP($B804,'2016'!$E$5:$E$6900,'2016'!$F$5:$F$6900)</f>
        <v>#N/A</v>
      </c>
      <c r="G804" t="e">
        <f>_xlfn.XLOOKUP($B804,'2019'!$E$5:$E$6900,'2019'!$F$5:$F$6900)</f>
        <v>#N/A</v>
      </c>
      <c r="H804" t="e">
        <f>_xlfn.XLOOKUP($B804,'2022'!$E$5:$E$6914,'2022'!$F$5:$F$6914)</f>
        <v>#N/A</v>
      </c>
    </row>
    <row r="805" spans="2:8" x14ac:dyDescent="0.25">
      <c r="B805">
        <v>802</v>
      </c>
      <c r="C805" t="e">
        <f>_xlfn.XLOOKUP($B805,'2007'!$E$5:$E$10000,'2007'!$F$5:$F$10000)</f>
        <v>#N/A</v>
      </c>
      <c r="D805" t="e">
        <f>_xlfn.XLOOKUP($B805,'2010'!$E$5:$E$6900,'2010'!$F$5:$F$6900)</f>
        <v>#N/A</v>
      </c>
      <c r="E805" t="e">
        <f>_xlfn.XLOOKUP($B805,'2013'!$E$5:$E$6900,'2013'!$F$5:$F$6900)</f>
        <v>#N/A</v>
      </c>
      <c r="F805" t="e">
        <f>_xlfn.XLOOKUP($B805,'2016'!$E$5:$E$6900,'2016'!$F$5:$F$6900)</f>
        <v>#N/A</v>
      </c>
      <c r="G805" t="e">
        <f>_xlfn.XLOOKUP($B805,'2019'!$E$5:$E$6900,'2019'!$F$5:$F$6900)</f>
        <v>#N/A</v>
      </c>
      <c r="H805" t="e">
        <f>_xlfn.XLOOKUP($B805,'2022'!$E$5:$E$6914,'2022'!$F$5:$F$6914)</f>
        <v>#N/A</v>
      </c>
    </row>
    <row r="806" spans="2:8" x14ac:dyDescent="0.25">
      <c r="B806">
        <v>803</v>
      </c>
      <c r="C806" t="e">
        <f>_xlfn.XLOOKUP($B806,'2007'!$E$5:$E$10000,'2007'!$F$5:$F$10000)</f>
        <v>#N/A</v>
      </c>
      <c r="D806" t="e">
        <f>_xlfn.XLOOKUP($B806,'2010'!$E$5:$E$6900,'2010'!$F$5:$F$6900)</f>
        <v>#N/A</v>
      </c>
      <c r="E806" t="e">
        <f>_xlfn.XLOOKUP($B806,'2013'!$E$5:$E$6900,'2013'!$F$5:$F$6900)</f>
        <v>#N/A</v>
      </c>
      <c r="F806" t="e">
        <f>_xlfn.XLOOKUP($B806,'2016'!$E$5:$E$6900,'2016'!$F$5:$F$6900)</f>
        <v>#N/A</v>
      </c>
      <c r="G806" t="e">
        <f>_xlfn.XLOOKUP($B806,'2019'!$E$5:$E$6900,'2019'!$F$5:$F$6900)</f>
        <v>#N/A</v>
      </c>
      <c r="H806" t="e">
        <f>_xlfn.XLOOKUP($B806,'2022'!$E$5:$E$6914,'2022'!$F$5:$F$6914)</f>
        <v>#N/A</v>
      </c>
    </row>
    <row r="807" spans="2:8" x14ac:dyDescent="0.25">
      <c r="B807">
        <v>804</v>
      </c>
      <c r="C807" t="e">
        <f>_xlfn.XLOOKUP($B807,'2007'!$E$5:$E$10000,'2007'!$F$5:$F$10000)</f>
        <v>#N/A</v>
      </c>
      <c r="D807" t="e">
        <f>_xlfn.XLOOKUP($B807,'2010'!$E$5:$E$6900,'2010'!$F$5:$F$6900)</f>
        <v>#N/A</v>
      </c>
      <c r="E807" t="e">
        <f>_xlfn.XLOOKUP($B807,'2013'!$E$5:$E$6900,'2013'!$F$5:$F$6900)</f>
        <v>#N/A</v>
      </c>
      <c r="F807" t="e">
        <f>_xlfn.XLOOKUP($B807,'2016'!$E$5:$E$6900,'2016'!$F$5:$F$6900)</f>
        <v>#N/A</v>
      </c>
      <c r="G807" t="e">
        <f>_xlfn.XLOOKUP($B807,'2019'!$E$5:$E$6900,'2019'!$F$5:$F$6900)</f>
        <v>#N/A</v>
      </c>
      <c r="H807" t="e">
        <f>_xlfn.XLOOKUP($B807,'2022'!$E$5:$E$6914,'2022'!$F$5:$F$6914)</f>
        <v>#N/A</v>
      </c>
    </row>
    <row r="808" spans="2:8" x14ac:dyDescent="0.25">
      <c r="B808">
        <v>805</v>
      </c>
      <c r="C808" t="e">
        <f>_xlfn.XLOOKUP($B808,'2007'!$E$5:$E$10000,'2007'!$F$5:$F$10000)</f>
        <v>#N/A</v>
      </c>
      <c r="D808" t="e">
        <f>_xlfn.XLOOKUP($B808,'2010'!$E$5:$E$6900,'2010'!$F$5:$F$6900)</f>
        <v>#N/A</v>
      </c>
      <c r="E808" t="e">
        <f>_xlfn.XLOOKUP($B808,'2013'!$E$5:$E$6900,'2013'!$F$5:$F$6900)</f>
        <v>#N/A</v>
      </c>
      <c r="F808">
        <f>_xlfn.XLOOKUP($B808,'2016'!$E$5:$E$6900,'2016'!$F$5:$F$6900)</f>
        <v>-6.0000000000000053E-2</v>
      </c>
      <c r="G808" t="e">
        <f>_xlfn.XLOOKUP($B808,'2019'!$E$5:$E$6900,'2019'!$F$5:$F$6900)</f>
        <v>#N/A</v>
      </c>
      <c r="H808" t="e">
        <f>_xlfn.XLOOKUP($B808,'2022'!$E$5:$E$6914,'2022'!$F$5:$F$6914)</f>
        <v>#N/A</v>
      </c>
    </row>
    <row r="809" spans="2:8" x14ac:dyDescent="0.25">
      <c r="B809">
        <v>806</v>
      </c>
      <c r="C809" t="e">
        <f>_xlfn.XLOOKUP($B809,'2007'!$E$5:$E$10000,'2007'!$F$5:$F$10000)</f>
        <v>#N/A</v>
      </c>
      <c r="D809">
        <f>_xlfn.XLOOKUP($B809,'2010'!$E$5:$E$6900,'2010'!$F$5:$F$6900)</f>
        <v>-6.0000000000000053E-2</v>
      </c>
      <c r="E809">
        <f>_xlfn.XLOOKUP($B809,'2013'!$E$5:$E$6900,'2013'!$F$5:$F$6900)</f>
        <v>4.0000000000000036E-2</v>
      </c>
      <c r="F809" t="e">
        <f>_xlfn.XLOOKUP($B809,'2016'!$E$5:$E$6900,'2016'!$F$5:$F$6900)</f>
        <v>#N/A</v>
      </c>
      <c r="G809">
        <f>_xlfn.XLOOKUP($B809,'2019'!$E$5:$E$6900,'2019'!$F$5:$F$6900)</f>
        <v>-1.9999999999999962E-2</v>
      </c>
      <c r="H809" t="e">
        <f>_xlfn.XLOOKUP($B809,'2022'!$E$5:$E$6914,'2022'!$F$5:$F$6914)</f>
        <v>#N/A</v>
      </c>
    </row>
    <row r="810" spans="2:8" x14ac:dyDescent="0.25">
      <c r="B810">
        <v>807</v>
      </c>
      <c r="C810" t="e">
        <f>_xlfn.XLOOKUP($B810,'2007'!$E$5:$E$10000,'2007'!$F$5:$F$10000)</f>
        <v>#N/A</v>
      </c>
      <c r="D810" t="e">
        <f>_xlfn.XLOOKUP($B810,'2010'!$E$5:$E$6900,'2010'!$F$5:$F$6900)</f>
        <v>#N/A</v>
      </c>
      <c r="E810" t="e">
        <f>_xlfn.XLOOKUP($B810,'2013'!$E$5:$E$6900,'2013'!$F$5:$F$6900)</f>
        <v>#N/A</v>
      </c>
      <c r="F810" t="e">
        <f>_xlfn.XLOOKUP($B810,'2016'!$E$5:$E$6900,'2016'!$F$5:$F$6900)</f>
        <v>#N/A</v>
      </c>
      <c r="G810">
        <f>_xlfn.XLOOKUP($B810,'2019'!$E$5:$E$6900,'2019'!$F$5:$F$6900)</f>
        <v>-7.0000000000000007E-2</v>
      </c>
      <c r="H810" t="e">
        <f>_xlfn.XLOOKUP($B810,'2022'!$E$5:$E$6914,'2022'!$F$5:$F$6914)</f>
        <v>#N/A</v>
      </c>
    </row>
    <row r="811" spans="2:8" x14ac:dyDescent="0.25">
      <c r="B811">
        <v>808</v>
      </c>
      <c r="C811" t="e">
        <f>_xlfn.XLOOKUP($B811,'2007'!$E$5:$E$10000,'2007'!$F$5:$F$10000)</f>
        <v>#N/A</v>
      </c>
      <c r="D811">
        <f>_xlfn.XLOOKUP($B811,'2010'!$E$5:$E$6900,'2010'!$F$5:$F$6900)</f>
        <v>-6.0000000000000053E-2</v>
      </c>
      <c r="E811">
        <f>_xlfn.XLOOKUP($B811,'2013'!$E$5:$E$6900,'2013'!$F$5:$F$6900)</f>
        <v>0.10000000000000003</v>
      </c>
      <c r="F811" t="e">
        <f>_xlfn.XLOOKUP($B811,'2016'!$E$5:$E$6900,'2016'!$F$5:$F$6900)</f>
        <v>#N/A</v>
      </c>
      <c r="G811" t="e">
        <f>_xlfn.XLOOKUP($B811,'2019'!$E$5:$E$6900,'2019'!$F$5:$F$6900)</f>
        <v>#N/A</v>
      </c>
      <c r="H811" t="e">
        <f>_xlfn.XLOOKUP($B811,'2022'!$E$5:$E$6914,'2022'!$F$5:$F$6914)</f>
        <v>#N/A</v>
      </c>
    </row>
    <row r="812" spans="2:8" x14ac:dyDescent="0.25">
      <c r="B812">
        <v>809</v>
      </c>
      <c r="C812" t="e">
        <f>_xlfn.XLOOKUP($B812,'2007'!$E$5:$E$10000,'2007'!$F$5:$F$10000)</f>
        <v>#N/A</v>
      </c>
      <c r="D812" t="e">
        <f>_xlfn.XLOOKUP($B812,'2010'!$E$5:$E$6900,'2010'!$F$5:$F$6900)</f>
        <v>#N/A</v>
      </c>
      <c r="E812" t="e">
        <f>_xlfn.XLOOKUP($B812,'2013'!$E$5:$E$6900,'2013'!$F$5:$F$6900)</f>
        <v>#N/A</v>
      </c>
      <c r="F812" t="e">
        <f>_xlfn.XLOOKUP($B812,'2016'!$E$5:$E$6900,'2016'!$F$5:$F$6900)</f>
        <v>#N/A</v>
      </c>
      <c r="G812" t="e">
        <f>_xlfn.XLOOKUP($B812,'2019'!$E$5:$E$6900,'2019'!$F$5:$F$6900)</f>
        <v>#N/A</v>
      </c>
      <c r="H812" t="e">
        <f>_xlfn.XLOOKUP($B812,'2022'!$E$5:$E$6914,'2022'!$F$5:$F$6914)</f>
        <v>#N/A</v>
      </c>
    </row>
    <row r="813" spans="2:8" x14ac:dyDescent="0.25">
      <c r="B813">
        <v>810</v>
      </c>
      <c r="C813" t="e">
        <f>_xlfn.XLOOKUP($B813,'2007'!$E$5:$E$10000,'2007'!$F$5:$F$10000)</f>
        <v>#N/A</v>
      </c>
      <c r="D813" t="e">
        <f>_xlfn.XLOOKUP($B813,'2010'!$E$5:$E$6900,'2010'!$F$5:$F$6900)</f>
        <v>#N/A</v>
      </c>
      <c r="E813">
        <f>_xlfn.XLOOKUP($B813,'2013'!$E$5:$E$6900,'2013'!$F$5:$F$6900)</f>
        <v>0.12000000000000005</v>
      </c>
      <c r="F813" t="e">
        <f>_xlfn.XLOOKUP($B813,'2016'!$E$5:$E$6900,'2016'!$F$5:$F$6900)</f>
        <v>#N/A</v>
      </c>
      <c r="G813" t="e">
        <f>_xlfn.XLOOKUP($B813,'2019'!$E$5:$E$6900,'2019'!$F$5:$F$6900)</f>
        <v>#N/A</v>
      </c>
      <c r="H813" t="e">
        <f>_xlfn.XLOOKUP($B813,'2022'!$E$5:$E$6914,'2022'!$F$5:$F$6914)</f>
        <v>#N/A</v>
      </c>
    </row>
    <row r="814" spans="2:8" x14ac:dyDescent="0.25">
      <c r="B814">
        <v>811</v>
      </c>
      <c r="C814" t="e">
        <f>_xlfn.XLOOKUP($B814,'2007'!$E$5:$E$10000,'2007'!$F$5:$F$10000)</f>
        <v>#N/A</v>
      </c>
      <c r="D814" t="e">
        <f>_xlfn.XLOOKUP($B814,'2010'!$E$5:$E$6900,'2010'!$F$5:$F$6900)</f>
        <v>#N/A</v>
      </c>
      <c r="E814" t="e">
        <f>_xlfn.XLOOKUP($B814,'2013'!$E$5:$E$6900,'2013'!$F$5:$F$6900)</f>
        <v>#N/A</v>
      </c>
      <c r="F814" t="e">
        <f>_xlfn.XLOOKUP($B814,'2016'!$E$5:$E$6900,'2016'!$F$5:$F$6900)</f>
        <v>#N/A</v>
      </c>
      <c r="G814" t="e">
        <f>_xlfn.XLOOKUP($B814,'2019'!$E$5:$E$6900,'2019'!$F$5:$F$6900)</f>
        <v>#N/A</v>
      </c>
      <c r="H814" t="e">
        <f>_xlfn.XLOOKUP($B814,'2022'!$E$5:$E$6914,'2022'!$F$5:$F$6914)</f>
        <v>#N/A</v>
      </c>
    </row>
    <row r="815" spans="2:8" x14ac:dyDescent="0.25">
      <c r="B815">
        <v>812</v>
      </c>
      <c r="C815" t="e">
        <f>_xlfn.XLOOKUP($B815,'2007'!$E$5:$E$10000,'2007'!$F$5:$F$10000)</f>
        <v>#N/A</v>
      </c>
      <c r="D815" t="e">
        <f>_xlfn.XLOOKUP($B815,'2010'!$E$5:$E$6900,'2010'!$F$5:$F$6900)</f>
        <v>#N/A</v>
      </c>
      <c r="E815" t="e">
        <f>_xlfn.XLOOKUP($B815,'2013'!$E$5:$E$6900,'2013'!$F$5:$F$6900)</f>
        <v>#N/A</v>
      </c>
      <c r="F815" t="e">
        <f>_xlfn.XLOOKUP($B815,'2016'!$E$5:$E$6900,'2016'!$F$5:$F$6900)</f>
        <v>#N/A</v>
      </c>
      <c r="G815">
        <f>_xlfn.XLOOKUP($B815,'2019'!$E$5:$E$6900,'2019'!$F$5:$F$6900)</f>
        <v>-1.9999999999999962E-2</v>
      </c>
      <c r="H815" t="e">
        <f>_xlfn.XLOOKUP($B815,'2022'!$E$5:$E$6914,'2022'!$F$5:$F$6914)</f>
        <v>#N/A</v>
      </c>
    </row>
    <row r="816" spans="2:8" x14ac:dyDescent="0.25">
      <c r="B816">
        <v>813</v>
      </c>
      <c r="C816">
        <f>_xlfn.XLOOKUP($B816,'2007'!$E$5:$E$10000,'2007'!$F$5:$F$10000)</f>
        <v>6.0000000000000053E-2</v>
      </c>
      <c r="D816">
        <f>_xlfn.XLOOKUP($B816,'2010'!$E$5:$E$6900,'2010'!$F$5:$F$6900)</f>
        <v>-2.0000000000000018E-2</v>
      </c>
      <c r="E816">
        <f>_xlfn.XLOOKUP($B816,'2013'!$E$5:$E$6900,'2013'!$F$5:$F$6900)</f>
        <v>2.0000000000000018E-2</v>
      </c>
      <c r="F816">
        <f>_xlfn.XLOOKUP($B816,'2016'!$E$5:$E$6900,'2016'!$F$5:$F$6900)</f>
        <v>-6.0000000000000053E-2</v>
      </c>
      <c r="G816" t="e">
        <f>_xlfn.XLOOKUP($B816,'2019'!$E$5:$E$6900,'2019'!$F$5:$F$6900)</f>
        <v>#N/A</v>
      </c>
      <c r="H816" t="e">
        <f>_xlfn.XLOOKUP($B816,'2022'!$E$5:$E$6914,'2022'!$F$5:$F$6914)</f>
        <v>#N/A</v>
      </c>
    </row>
    <row r="817" spans="2:8" x14ac:dyDescent="0.25">
      <c r="B817">
        <v>814</v>
      </c>
      <c r="C817" t="e">
        <f>_xlfn.XLOOKUP($B817,'2007'!$E$5:$E$10000,'2007'!$F$5:$F$10000)</f>
        <v>#N/A</v>
      </c>
      <c r="D817" t="e">
        <f>_xlfn.XLOOKUP($B817,'2010'!$E$5:$E$6900,'2010'!$F$5:$F$6900)</f>
        <v>#N/A</v>
      </c>
      <c r="E817" t="e">
        <f>_xlfn.XLOOKUP($B817,'2013'!$E$5:$E$6900,'2013'!$F$5:$F$6900)</f>
        <v>#N/A</v>
      </c>
      <c r="F817" t="e">
        <f>_xlfn.XLOOKUP($B817,'2016'!$E$5:$E$6900,'2016'!$F$5:$F$6900)</f>
        <v>#N/A</v>
      </c>
      <c r="G817" t="e">
        <f>_xlfn.XLOOKUP($B817,'2019'!$E$5:$E$6900,'2019'!$F$5:$F$6900)</f>
        <v>#N/A</v>
      </c>
      <c r="H817" t="e">
        <f>_xlfn.XLOOKUP($B817,'2022'!$E$5:$E$6914,'2022'!$F$5:$F$6914)</f>
        <v>#N/A</v>
      </c>
    </row>
    <row r="818" spans="2:8" x14ac:dyDescent="0.25">
      <c r="B818">
        <v>815</v>
      </c>
      <c r="C818" t="e">
        <f>_xlfn.XLOOKUP($B818,'2007'!$E$5:$E$10000,'2007'!$F$5:$F$10000)</f>
        <v>#N/A</v>
      </c>
      <c r="D818" t="e">
        <f>_xlfn.XLOOKUP($B818,'2010'!$E$5:$E$6900,'2010'!$F$5:$F$6900)</f>
        <v>#N/A</v>
      </c>
      <c r="E818">
        <f>_xlfn.XLOOKUP($B818,'2013'!$E$5:$E$6900,'2013'!$F$5:$F$6900)</f>
        <v>6.0000000000000053E-2</v>
      </c>
      <c r="F818" t="e">
        <f>_xlfn.XLOOKUP($B818,'2016'!$E$5:$E$6900,'2016'!$F$5:$F$6900)</f>
        <v>#N/A</v>
      </c>
      <c r="G818" t="e">
        <f>_xlfn.XLOOKUP($B818,'2019'!$E$5:$E$6900,'2019'!$F$5:$F$6900)</f>
        <v>#N/A</v>
      </c>
      <c r="H818" t="e">
        <f>_xlfn.XLOOKUP($B818,'2022'!$E$5:$E$6914,'2022'!$F$5:$F$6914)</f>
        <v>#N/A</v>
      </c>
    </row>
    <row r="819" spans="2:8" x14ac:dyDescent="0.25">
      <c r="B819">
        <v>816</v>
      </c>
      <c r="C819" t="e">
        <f>_xlfn.XLOOKUP($B819,'2007'!$E$5:$E$10000,'2007'!$F$5:$F$10000)</f>
        <v>#N/A</v>
      </c>
      <c r="D819" t="e">
        <f>_xlfn.XLOOKUP($B819,'2010'!$E$5:$E$6900,'2010'!$F$5:$F$6900)</f>
        <v>#N/A</v>
      </c>
      <c r="E819" t="e">
        <f>_xlfn.XLOOKUP($B819,'2013'!$E$5:$E$6900,'2013'!$F$5:$F$6900)</f>
        <v>#N/A</v>
      </c>
      <c r="F819" t="e">
        <f>_xlfn.XLOOKUP($B819,'2016'!$E$5:$E$6900,'2016'!$F$5:$F$6900)</f>
        <v>#N/A</v>
      </c>
      <c r="G819" t="e">
        <f>_xlfn.XLOOKUP($B819,'2019'!$E$5:$E$6900,'2019'!$F$5:$F$6900)</f>
        <v>#N/A</v>
      </c>
      <c r="H819" t="e">
        <f>_xlfn.XLOOKUP($B819,'2022'!$E$5:$E$6914,'2022'!$F$5:$F$6914)</f>
        <v>#N/A</v>
      </c>
    </row>
    <row r="820" spans="2:8" x14ac:dyDescent="0.25">
      <c r="B820">
        <v>817</v>
      </c>
      <c r="C820" t="e">
        <f>_xlfn.XLOOKUP($B820,'2007'!$E$5:$E$10000,'2007'!$F$5:$F$10000)</f>
        <v>#N/A</v>
      </c>
      <c r="D820" t="e">
        <f>_xlfn.XLOOKUP($B820,'2010'!$E$5:$E$6900,'2010'!$F$5:$F$6900)</f>
        <v>#N/A</v>
      </c>
      <c r="E820" t="e">
        <f>_xlfn.XLOOKUP($B820,'2013'!$E$5:$E$6900,'2013'!$F$5:$F$6900)</f>
        <v>#N/A</v>
      </c>
      <c r="F820" t="e">
        <f>_xlfn.XLOOKUP($B820,'2016'!$E$5:$E$6900,'2016'!$F$5:$F$6900)</f>
        <v>#N/A</v>
      </c>
      <c r="G820" t="e">
        <f>_xlfn.XLOOKUP($B820,'2019'!$E$5:$E$6900,'2019'!$F$5:$F$6900)</f>
        <v>#N/A</v>
      </c>
      <c r="H820" t="e">
        <f>_xlfn.XLOOKUP($B820,'2022'!$E$5:$E$6914,'2022'!$F$5:$F$6914)</f>
        <v>#N/A</v>
      </c>
    </row>
    <row r="821" spans="2:8" x14ac:dyDescent="0.25">
      <c r="B821">
        <v>818</v>
      </c>
      <c r="C821" t="e">
        <f>_xlfn.XLOOKUP($B821,'2007'!$E$5:$E$10000,'2007'!$F$5:$F$10000)</f>
        <v>#N/A</v>
      </c>
      <c r="D821" t="e">
        <f>_xlfn.XLOOKUP($B821,'2010'!$E$5:$E$6900,'2010'!$F$5:$F$6900)</f>
        <v>#N/A</v>
      </c>
      <c r="E821" t="e">
        <f>_xlfn.XLOOKUP($B821,'2013'!$E$5:$E$6900,'2013'!$F$5:$F$6900)</f>
        <v>#N/A</v>
      </c>
      <c r="F821" t="e">
        <f>_xlfn.XLOOKUP($B821,'2016'!$E$5:$E$6900,'2016'!$F$5:$F$6900)</f>
        <v>#N/A</v>
      </c>
      <c r="G821" t="e">
        <f>_xlfn.XLOOKUP($B821,'2019'!$E$5:$E$6900,'2019'!$F$5:$F$6900)</f>
        <v>#N/A</v>
      </c>
      <c r="H821" t="e">
        <f>_xlfn.XLOOKUP($B821,'2022'!$E$5:$E$6914,'2022'!$F$5:$F$6914)</f>
        <v>#N/A</v>
      </c>
    </row>
    <row r="822" spans="2:8" x14ac:dyDescent="0.25">
      <c r="B822">
        <v>819</v>
      </c>
      <c r="C822" t="e">
        <f>_xlfn.XLOOKUP($B822,'2007'!$E$5:$E$10000,'2007'!$F$5:$F$10000)</f>
        <v>#N/A</v>
      </c>
      <c r="D822">
        <f>_xlfn.XLOOKUP($B822,'2010'!$E$5:$E$6900,'2010'!$F$5:$F$6900)</f>
        <v>-6.0000000000000053E-2</v>
      </c>
      <c r="E822" t="e">
        <f>_xlfn.XLOOKUP($B822,'2013'!$E$5:$E$6900,'2013'!$F$5:$F$6900)</f>
        <v>#N/A</v>
      </c>
      <c r="F822" t="e">
        <f>_xlfn.XLOOKUP($B822,'2016'!$E$5:$E$6900,'2016'!$F$5:$F$6900)</f>
        <v>#N/A</v>
      </c>
      <c r="G822" t="e">
        <f>_xlfn.XLOOKUP($B822,'2019'!$E$5:$E$6900,'2019'!$F$5:$F$6900)</f>
        <v>#N/A</v>
      </c>
      <c r="H822" t="e">
        <f>_xlfn.XLOOKUP($B822,'2022'!$E$5:$E$6914,'2022'!$F$5:$F$6914)</f>
        <v>#N/A</v>
      </c>
    </row>
    <row r="823" spans="2:8" x14ac:dyDescent="0.25">
      <c r="B823">
        <v>820</v>
      </c>
      <c r="C823" t="e">
        <f>_xlfn.XLOOKUP($B823,'2007'!$E$5:$E$10000,'2007'!$F$5:$F$10000)</f>
        <v>#N/A</v>
      </c>
      <c r="D823">
        <f>_xlfn.XLOOKUP($B823,'2010'!$E$5:$E$6900,'2010'!$F$5:$F$6900)</f>
        <v>-6.0000000000000053E-2</v>
      </c>
      <c r="E823">
        <f>_xlfn.XLOOKUP($B823,'2013'!$E$5:$E$6900,'2013'!$F$5:$F$6900)</f>
        <v>2.0000000000000018E-2</v>
      </c>
      <c r="F823" t="e">
        <f>_xlfn.XLOOKUP($B823,'2016'!$E$5:$E$6900,'2016'!$F$5:$F$6900)</f>
        <v>#N/A</v>
      </c>
      <c r="G823">
        <f>_xlfn.XLOOKUP($B823,'2019'!$E$5:$E$6900,'2019'!$F$5:$F$6900)</f>
        <v>-6.0000000000000053E-2</v>
      </c>
      <c r="H823" t="e">
        <f>_xlfn.XLOOKUP($B823,'2022'!$E$5:$E$6914,'2022'!$F$5:$F$6914)</f>
        <v>#N/A</v>
      </c>
    </row>
    <row r="824" spans="2:8" x14ac:dyDescent="0.25">
      <c r="B824">
        <v>821</v>
      </c>
      <c r="C824" t="e">
        <f>_xlfn.XLOOKUP($B824,'2007'!$E$5:$E$10000,'2007'!$F$5:$F$10000)</f>
        <v>#N/A</v>
      </c>
      <c r="D824" t="e">
        <f>_xlfn.XLOOKUP($B824,'2010'!$E$5:$E$6900,'2010'!$F$5:$F$6900)</f>
        <v>#N/A</v>
      </c>
      <c r="E824" t="e">
        <f>_xlfn.XLOOKUP($B824,'2013'!$E$5:$E$6900,'2013'!$F$5:$F$6900)</f>
        <v>#N/A</v>
      </c>
      <c r="F824" t="e">
        <f>_xlfn.XLOOKUP($B824,'2016'!$E$5:$E$6900,'2016'!$F$5:$F$6900)</f>
        <v>#N/A</v>
      </c>
      <c r="G824">
        <f>_xlfn.XLOOKUP($B824,'2019'!$E$5:$E$6900,'2019'!$F$5:$F$6900)</f>
        <v>-8.0000000000000016E-2</v>
      </c>
      <c r="H824" t="e">
        <f>_xlfn.XLOOKUP($B824,'2022'!$E$5:$E$6914,'2022'!$F$5:$F$6914)</f>
        <v>#N/A</v>
      </c>
    </row>
    <row r="825" spans="2:8" x14ac:dyDescent="0.25">
      <c r="B825">
        <v>822</v>
      </c>
      <c r="C825" t="e">
        <f>_xlfn.XLOOKUP($B825,'2007'!$E$5:$E$10000,'2007'!$F$5:$F$10000)</f>
        <v>#N/A</v>
      </c>
      <c r="D825" t="e">
        <f>_xlfn.XLOOKUP($B825,'2010'!$E$5:$E$6900,'2010'!$F$5:$F$6900)</f>
        <v>#N/A</v>
      </c>
      <c r="E825">
        <f>_xlfn.XLOOKUP($B825,'2013'!$E$5:$E$6900,'2013'!$F$5:$F$6900)</f>
        <v>0.14999999999999997</v>
      </c>
      <c r="F825" t="e">
        <f>_xlfn.XLOOKUP($B825,'2016'!$E$5:$E$6900,'2016'!$F$5:$F$6900)</f>
        <v>#N/A</v>
      </c>
      <c r="G825" t="e">
        <f>_xlfn.XLOOKUP($B825,'2019'!$E$5:$E$6900,'2019'!$F$5:$F$6900)</f>
        <v>#N/A</v>
      </c>
      <c r="H825" t="e">
        <f>_xlfn.XLOOKUP($B825,'2022'!$E$5:$E$6914,'2022'!$F$5:$F$6914)</f>
        <v>#N/A</v>
      </c>
    </row>
    <row r="826" spans="2:8" x14ac:dyDescent="0.25">
      <c r="B826">
        <v>823</v>
      </c>
      <c r="C826" t="e">
        <f>_xlfn.XLOOKUP($B826,'2007'!$E$5:$E$10000,'2007'!$F$5:$F$10000)</f>
        <v>#N/A</v>
      </c>
      <c r="D826" t="e">
        <f>_xlfn.XLOOKUP($B826,'2010'!$E$5:$E$6900,'2010'!$F$5:$F$6900)</f>
        <v>#N/A</v>
      </c>
      <c r="E826" t="e">
        <f>_xlfn.XLOOKUP($B826,'2013'!$E$5:$E$6900,'2013'!$F$5:$F$6900)</f>
        <v>#N/A</v>
      </c>
      <c r="F826" t="e">
        <f>_xlfn.XLOOKUP($B826,'2016'!$E$5:$E$6900,'2016'!$F$5:$F$6900)</f>
        <v>#N/A</v>
      </c>
      <c r="G826" t="e">
        <f>_xlfn.XLOOKUP($B826,'2019'!$E$5:$E$6900,'2019'!$F$5:$F$6900)</f>
        <v>#N/A</v>
      </c>
      <c r="H826" t="e">
        <f>_xlfn.XLOOKUP($B826,'2022'!$E$5:$E$6914,'2022'!$F$5:$F$6914)</f>
        <v>#N/A</v>
      </c>
    </row>
    <row r="827" spans="2:8" x14ac:dyDescent="0.25">
      <c r="B827">
        <v>824</v>
      </c>
      <c r="C827" t="e">
        <f>_xlfn.XLOOKUP($B827,'2007'!$E$5:$E$10000,'2007'!$F$5:$F$10000)</f>
        <v>#N/A</v>
      </c>
      <c r="D827" t="e">
        <f>_xlfn.XLOOKUP($B827,'2010'!$E$5:$E$6900,'2010'!$F$5:$F$6900)</f>
        <v>#N/A</v>
      </c>
      <c r="E827" t="e">
        <f>_xlfn.XLOOKUP($B827,'2013'!$E$5:$E$6900,'2013'!$F$5:$F$6900)</f>
        <v>#N/A</v>
      </c>
      <c r="F827" t="e">
        <f>_xlfn.XLOOKUP($B827,'2016'!$E$5:$E$6900,'2016'!$F$5:$F$6900)</f>
        <v>#N/A</v>
      </c>
      <c r="G827" t="e">
        <f>_xlfn.XLOOKUP($B827,'2019'!$E$5:$E$6900,'2019'!$F$5:$F$6900)</f>
        <v>#N/A</v>
      </c>
      <c r="H827" t="e">
        <f>_xlfn.XLOOKUP($B827,'2022'!$E$5:$E$6914,'2022'!$F$5:$F$6914)</f>
        <v>#N/A</v>
      </c>
    </row>
    <row r="828" spans="2:8" x14ac:dyDescent="0.25">
      <c r="B828">
        <v>825</v>
      </c>
      <c r="C828" t="e">
        <f>_xlfn.XLOOKUP($B828,'2007'!$E$5:$E$10000,'2007'!$F$5:$F$10000)</f>
        <v>#N/A</v>
      </c>
      <c r="D828" t="e">
        <f>_xlfn.XLOOKUP($B828,'2010'!$E$5:$E$6900,'2010'!$F$5:$F$6900)</f>
        <v>#N/A</v>
      </c>
      <c r="E828" t="e">
        <f>_xlfn.XLOOKUP($B828,'2013'!$E$5:$E$6900,'2013'!$F$5:$F$6900)</f>
        <v>#N/A</v>
      </c>
      <c r="F828" t="e">
        <f>_xlfn.XLOOKUP($B828,'2016'!$E$5:$E$6900,'2016'!$F$5:$F$6900)</f>
        <v>#N/A</v>
      </c>
      <c r="G828" t="e">
        <f>_xlfn.XLOOKUP($B828,'2019'!$E$5:$E$6900,'2019'!$F$5:$F$6900)</f>
        <v>#N/A</v>
      </c>
      <c r="H828" t="e">
        <f>_xlfn.XLOOKUP($B828,'2022'!$E$5:$E$6914,'2022'!$F$5:$F$6914)</f>
        <v>#N/A</v>
      </c>
    </row>
    <row r="829" spans="2:8" x14ac:dyDescent="0.25">
      <c r="B829">
        <v>826</v>
      </c>
      <c r="C829" t="e">
        <f>_xlfn.XLOOKUP($B829,'2007'!$E$5:$E$10000,'2007'!$F$5:$F$10000)</f>
        <v>#N/A</v>
      </c>
      <c r="D829" t="e">
        <f>_xlfn.XLOOKUP($B829,'2010'!$E$5:$E$6900,'2010'!$F$5:$F$6900)</f>
        <v>#N/A</v>
      </c>
      <c r="E829" t="e">
        <f>_xlfn.XLOOKUP($B829,'2013'!$E$5:$E$6900,'2013'!$F$5:$F$6900)</f>
        <v>#N/A</v>
      </c>
      <c r="F829" t="e">
        <f>_xlfn.XLOOKUP($B829,'2016'!$E$5:$E$6900,'2016'!$F$5:$F$6900)</f>
        <v>#N/A</v>
      </c>
      <c r="G829" t="e">
        <f>_xlfn.XLOOKUP($B829,'2019'!$E$5:$E$6900,'2019'!$F$5:$F$6900)</f>
        <v>#N/A</v>
      </c>
      <c r="H829" t="e">
        <f>_xlfn.XLOOKUP($B829,'2022'!$E$5:$E$6914,'2022'!$F$5:$F$6914)</f>
        <v>#N/A</v>
      </c>
    </row>
    <row r="830" spans="2:8" x14ac:dyDescent="0.25">
      <c r="B830">
        <v>827</v>
      </c>
      <c r="C830">
        <f>_xlfn.XLOOKUP($B830,'2007'!$E$5:$E$10000,'2007'!$F$5:$F$10000)</f>
        <v>4.0000000000000036E-2</v>
      </c>
      <c r="D830">
        <f>_xlfn.XLOOKUP($B830,'2010'!$E$5:$E$6900,'2010'!$F$5:$F$6900)</f>
        <v>-2.0000000000000018E-2</v>
      </c>
      <c r="E830">
        <f>_xlfn.XLOOKUP($B830,'2013'!$E$5:$E$6900,'2013'!$F$5:$F$6900)</f>
        <v>4.0000000000000036E-2</v>
      </c>
      <c r="F830">
        <f>_xlfn.XLOOKUP($B830,'2016'!$E$5:$E$6900,'2016'!$F$5:$F$6900)</f>
        <v>-6.0000000000000053E-2</v>
      </c>
      <c r="G830" t="e">
        <f>_xlfn.XLOOKUP($B830,'2019'!$E$5:$E$6900,'2019'!$F$5:$F$6900)</f>
        <v>#N/A</v>
      </c>
      <c r="H830" t="e">
        <f>_xlfn.XLOOKUP($B830,'2022'!$E$5:$E$6914,'2022'!$F$5:$F$6914)</f>
        <v>#N/A</v>
      </c>
    </row>
    <row r="831" spans="2:8" x14ac:dyDescent="0.25">
      <c r="B831">
        <v>828</v>
      </c>
      <c r="C831" t="e">
        <f>_xlfn.XLOOKUP($B831,'2007'!$E$5:$E$10000,'2007'!$F$5:$F$10000)</f>
        <v>#N/A</v>
      </c>
      <c r="D831" t="e">
        <f>_xlfn.XLOOKUP($B831,'2010'!$E$5:$E$6900,'2010'!$F$5:$F$6900)</f>
        <v>#N/A</v>
      </c>
      <c r="E831" t="e">
        <f>_xlfn.XLOOKUP($B831,'2013'!$E$5:$E$6900,'2013'!$F$5:$F$6900)</f>
        <v>#N/A</v>
      </c>
      <c r="F831" t="e">
        <f>_xlfn.XLOOKUP($B831,'2016'!$E$5:$E$6900,'2016'!$F$5:$F$6900)</f>
        <v>#N/A</v>
      </c>
      <c r="G831" t="e">
        <f>_xlfn.XLOOKUP($B831,'2019'!$E$5:$E$6900,'2019'!$F$5:$F$6900)</f>
        <v>#N/A</v>
      </c>
      <c r="H831" t="e">
        <f>_xlfn.XLOOKUP($B831,'2022'!$E$5:$E$6914,'2022'!$F$5:$F$6914)</f>
        <v>#N/A</v>
      </c>
    </row>
    <row r="832" spans="2:8" x14ac:dyDescent="0.25">
      <c r="B832">
        <v>829</v>
      </c>
      <c r="C832" t="e">
        <f>_xlfn.XLOOKUP($B832,'2007'!$E$5:$E$10000,'2007'!$F$5:$F$10000)</f>
        <v>#N/A</v>
      </c>
      <c r="D832" t="e">
        <f>_xlfn.XLOOKUP($B832,'2010'!$E$5:$E$6900,'2010'!$F$5:$F$6900)</f>
        <v>#N/A</v>
      </c>
      <c r="E832">
        <f>_xlfn.XLOOKUP($B832,'2013'!$E$5:$E$6900,'2013'!$F$5:$F$6900)</f>
        <v>0.12000000000000005</v>
      </c>
      <c r="F832" t="e">
        <f>_xlfn.XLOOKUP($B832,'2016'!$E$5:$E$6900,'2016'!$F$5:$F$6900)</f>
        <v>#N/A</v>
      </c>
      <c r="G832" t="e">
        <f>_xlfn.XLOOKUP($B832,'2019'!$E$5:$E$6900,'2019'!$F$5:$F$6900)</f>
        <v>#N/A</v>
      </c>
      <c r="H832" t="e">
        <f>_xlfn.XLOOKUP($B832,'2022'!$E$5:$E$6914,'2022'!$F$5:$F$6914)</f>
        <v>#N/A</v>
      </c>
    </row>
    <row r="833" spans="2:8" x14ac:dyDescent="0.25">
      <c r="B833">
        <v>830</v>
      </c>
      <c r="C833" t="e">
        <f>_xlfn.XLOOKUP($B833,'2007'!$E$5:$E$10000,'2007'!$F$5:$F$10000)</f>
        <v>#N/A</v>
      </c>
      <c r="D833" t="e">
        <f>_xlfn.XLOOKUP($B833,'2010'!$E$5:$E$6900,'2010'!$F$5:$F$6900)</f>
        <v>#N/A</v>
      </c>
      <c r="E833" t="e">
        <f>_xlfn.XLOOKUP($B833,'2013'!$E$5:$E$6900,'2013'!$F$5:$F$6900)</f>
        <v>#N/A</v>
      </c>
      <c r="F833" t="e">
        <f>_xlfn.XLOOKUP($B833,'2016'!$E$5:$E$6900,'2016'!$F$5:$F$6900)</f>
        <v>#N/A</v>
      </c>
      <c r="G833" t="e">
        <f>_xlfn.XLOOKUP($B833,'2019'!$E$5:$E$6900,'2019'!$F$5:$F$6900)</f>
        <v>#N/A</v>
      </c>
      <c r="H833" t="e">
        <f>_xlfn.XLOOKUP($B833,'2022'!$E$5:$E$6914,'2022'!$F$5:$F$6914)</f>
        <v>#N/A</v>
      </c>
    </row>
    <row r="834" spans="2:8" x14ac:dyDescent="0.25">
      <c r="B834">
        <v>831</v>
      </c>
      <c r="C834" t="e">
        <f>_xlfn.XLOOKUP($B834,'2007'!$E$5:$E$10000,'2007'!$F$5:$F$10000)</f>
        <v>#N/A</v>
      </c>
      <c r="D834">
        <f>_xlfn.XLOOKUP($B834,'2010'!$E$5:$E$6900,'2010'!$F$5:$F$6900)</f>
        <v>-5.0000000000000044E-2</v>
      </c>
      <c r="E834" t="e">
        <f>_xlfn.XLOOKUP($B834,'2013'!$E$5:$E$6900,'2013'!$F$5:$F$6900)</f>
        <v>#N/A</v>
      </c>
      <c r="F834" t="e">
        <f>_xlfn.XLOOKUP($B834,'2016'!$E$5:$E$6900,'2016'!$F$5:$F$6900)</f>
        <v>#N/A</v>
      </c>
      <c r="G834" t="e">
        <f>_xlfn.XLOOKUP($B834,'2019'!$E$5:$E$6900,'2019'!$F$5:$F$6900)</f>
        <v>#N/A</v>
      </c>
      <c r="H834" t="e">
        <f>_xlfn.XLOOKUP($B834,'2022'!$E$5:$E$6914,'2022'!$F$5:$F$6914)</f>
        <v>#N/A</v>
      </c>
    </row>
    <row r="835" spans="2:8" x14ac:dyDescent="0.25">
      <c r="B835">
        <v>832</v>
      </c>
      <c r="C835" t="e">
        <f>_xlfn.XLOOKUP($B835,'2007'!$E$5:$E$10000,'2007'!$F$5:$F$10000)</f>
        <v>#N/A</v>
      </c>
      <c r="D835">
        <f>_xlfn.XLOOKUP($B835,'2010'!$E$5:$E$6900,'2010'!$F$5:$F$6900)</f>
        <v>-8.0000000000000016E-2</v>
      </c>
      <c r="E835" t="e">
        <f>_xlfn.XLOOKUP($B835,'2013'!$E$5:$E$6900,'2013'!$F$5:$F$6900)</f>
        <v>#N/A</v>
      </c>
      <c r="F835" t="e">
        <f>_xlfn.XLOOKUP($B835,'2016'!$E$5:$E$6900,'2016'!$F$5:$F$6900)</f>
        <v>#N/A</v>
      </c>
      <c r="G835" t="e">
        <f>_xlfn.XLOOKUP($B835,'2019'!$E$5:$E$6900,'2019'!$F$5:$F$6900)</f>
        <v>#N/A</v>
      </c>
      <c r="H835" t="e">
        <f>_xlfn.XLOOKUP($B835,'2022'!$E$5:$E$6914,'2022'!$F$5:$F$6914)</f>
        <v>#N/A</v>
      </c>
    </row>
    <row r="836" spans="2:8" x14ac:dyDescent="0.25">
      <c r="B836">
        <v>833</v>
      </c>
      <c r="C836" t="e">
        <f>_xlfn.XLOOKUP($B836,'2007'!$E$5:$E$10000,'2007'!$F$5:$F$10000)</f>
        <v>#N/A</v>
      </c>
      <c r="D836" t="e">
        <f>_xlfn.XLOOKUP($B836,'2010'!$E$5:$E$6900,'2010'!$F$5:$F$6900)</f>
        <v>#N/A</v>
      </c>
      <c r="E836" t="e">
        <f>_xlfn.XLOOKUP($B836,'2013'!$E$5:$E$6900,'2013'!$F$5:$F$6900)</f>
        <v>#N/A</v>
      </c>
      <c r="F836">
        <f>_xlfn.XLOOKUP($B836,'2016'!$E$5:$E$6900,'2016'!$F$5:$F$6900)</f>
        <v>-6.0000000000000053E-2</v>
      </c>
      <c r="G836">
        <f>_xlfn.XLOOKUP($B836,'2019'!$E$5:$E$6900,'2019'!$F$5:$F$6900)</f>
        <v>-1.9999999999999962E-2</v>
      </c>
      <c r="H836" t="e">
        <f>_xlfn.XLOOKUP($B836,'2022'!$E$5:$E$6914,'2022'!$F$5:$F$6914)</f>
        <v>#N/A</v>
      </c>
    </row>
    <row r="837" spans="2:8" x14ac:dyDescent="0.25">
      <c r="B837">
        <v>834</v>
      </c>
      <c r="C837" t="e">
        <f>_xlfn.XLOOKUP($B837,'2007'!$E$5:$E$10000,'2007'!$F$5:$F$10000)</f>
        <v>#N/A</v>
      </c>
      <c r="D837">
        <f>_xlfn.XLOOKUP($B837,'2010'!$E$5:$E$6900,'2010'!$F$5:$F$6900)</f>
        <v>-6.0000000000000053E-2</v>
      </c>
      <c r="E837" t="e">
        <f>_xlfn.XLOOKUP($B837,'2013'!$E$5:$E$6900,'2013'!$F$5:$F$6900)</f>
        <v>#N/A</v>
      </c>
      <c r="F837" t="e">
        <f>_xlfn.XLOOKUP($B837,'2016'!$E$5:$E$6900,'2016'!$F$5:$F$6900)</f>
        <v>#N/A</v>
      </c>
      <c r="G837">
        <f>_xlfn.XLOOKUP($B837,'2019'!$E$5:$E$6900,'2019'!$F$5:$F$6900)</f>
        <v>-8.0000000000000016E-2</v>
      </c>
      <c r="H837" t="e">
        <f>_xlfn.XLOOKUP($B837,'2022'!$E$5:$E$6914,'2022'!$F$5:$F$6914)</f>
        <v>#N/A</v>
      </c>
    </row>
    <row r="838" spans="2:8" x14ac:dyDescent="0.25">
      <c r="B838">
        <v>835</v>
      </c>
      <c r="C838" t="e">
        <f>_xlfn.XLOOKUP($B838,'2007'!$E$5:$E$10000,'2007'!$F$5:$F$10000)</f>
        <v>#N/A</v>
      </c>
      <c r="D838" t="e">
        <f>_xlfn.XLOOKUP($B838,'2010'!$E$5:$E$6900,'2010'!$F$5:$F$6900)</f>
        <v>#N/A</v>
      </c>
      <c r="E838" t="e">
        <f>_xlfn.XLOOKUP($B838,'2013'!$E$5:$E$6900,'2013'!$F$5:$F$6900)</f>
        <v>#N/A</v>
      </c>
      <c r="F838" t="e">
        <f>_xlfn.XLOOKUP($B838,'2016'!$E$5:$E$6900,'2016'!$F$5:$F$6900)</f>
        <v>#N/A</v>
      </c>
      <c r="G838" t="e">
        <f>_xlfn.XLOOKUP($B838,'2019'!$E$5:$E$6900,'2019'!$F$5:$F$6900)</f>
        <v>#N/A</v>
      </c>
      <c r="H838" t="e">
        <f>_xlfn.XLOOKUP($B838,'2022'!$E$5:$E$6914,'2022'!$F$5:$F$6914)</f>
        <v>#N/A</v>
      </c>
    </row>
    <row r="839" spans="2:8" x14ac:dyDescent="0.25">
      <c r="B839">
        <v>836</v>
      </c>
      <c r="C839" t="e">
        <f>_xlfn.XLOOKUP($B839,'2007'!$E$5:$E$10000,'2007'!$F$5:$F$10000)</f>
        <v>#N/A</v>
      </c>
      <c r="D839" t="e">
        <f>_xlfn.XLOOKUP($B839,'2010'!$E$5:$E$6900,'2010'!$F$5:$F$6900)</f>
        <v>#N/A</v>
      </c>
      <c r="E839" t="e">
        <f>_xlfn.XLOOKUP($B839,'2013'!$E$5:$E$6900,'2013'!$F$5:$F$6900)</f>
        <v>#N/A</v>
      </c>
      <c r="F839" t="e">
        <f>_xlfn.XLOOKUP($B839,'2016'!$E$5:$E$6900,'2016'!$F$5:$F$6900)</f>
        <v>#N/A</v>
      </c>
      <c r="G839" t="e">
        <f>_xlfn.XLOOKUP($B839,'2019'!$E$5:$E$6900,'2019'!$F$5:$F$6900)</f>
        <v>#N/A</v>
      </c>
      <c r="H839" t="e">
        <f>_xlfn.XLOOKUP($B839,'2022'!$E$5:$E$6914,'2022'!$F$5:$F$6914)</f>
        <v>#N/A</v>
      </c>
    </row>
    <row r="840" spans="2:8" x14ac:dyDescent="0.25">
      <c r="B840">
        <v>837</v>
      </c>
      <c r="C840" t="e">
        <f>_xlfn.XLOOKUP($B840,'2007'!$E$5:$E$10000,'2007'!$F$5:$F$10000)</f>
        <v>#N/A</v>
      </c>
      <c r="D840" t="e">
        <f>_xlfn.XLOOKUP($B840,'2010'!$E$5:$E$6900,'2010'!$F$5:$F$6900)</f>
        <v>#N/A</v>
      </c>
      <c r="E840" t="e">
        <f>_xlfn.XLOOKUP($B840,'2013'!$E$5:$E$6900,'2013'!$F$5:$F$6900)</f>
        <v>#N/A</v>
      </c>
      <c r="F840" t="e">
        <f>_xlfn.XLOOKUP($B840,'2016'!$E$5:$E$6900,'2016'!$F$5:$F$6900)</f>
        <v>#N/A</v>
      </c>
      <c r="G840" t="e">
        <f>_xlfn.XLOOKUP($B840,'2019'!$E$5:$E$6900,'2019'!$F$5:$F$6900)</f>
        <v>#N/A</v>
      </c>
      <c r="H840" t="e">
        <f>_xlfn.XLOOKUP($B840,'2022'!$E$5:$E$6914,'2022'!$F$5:$F$6914)</f>
        <v>#N/A</v>
      </c>
    </row>
    <row r="841" spans="2:8" x14ac:dyDescent="0.25">
      <c r="B841">
        <v>838</v>
      </c>
      <c r="C841" t="e">
        <f>_xlfn.XLOOKUP($B841,'2007'!$E$5:$E$10000,'2007'!$F$5:$F$10000)</f>
        <v>#N/A</v>
      </c>
      <c r="D841" t="e">
        <f>_xlfn.XLOOKUP($B841,'2010'!$E$5:$E$6900,'2010'!$F$5:$F$6900)</f>
        <v>#N/A</v>
      </c>
      <c r="E841" t="e">
        <f>_xlfn.XLOOKUP($B841,'2013'!$E$5:$E$6900,'2013'!$F$5:$F$6900)</f>
        <v>#N/A</v>
      </c>
      <c r="F841" t="e">
        <f>_xlfn.XLOOKUP($B841,'2016'!$E$5:$E$6900,'2016'!$F$5:$F$6900)</f>
        <v>#N/A</v>
      </c>
      <c r="G841" t="e">
        <f>_xlfn.XLOOKUP($B841,'2019'!$E$5:$E$6900,'2019'!$F$5:$F$6900)</f>
        <v>#N/A</v>
      </c>
      <c r="H841" t="e">
        <f>_xlfn.XLOOKUP($B841,'2022'!$E$5:$E$6914,'2022'!$F$5:$F$6914)</f>
        <v>#N/A</v>
      </c>
    </row>
    <row r="842" spans="2:8" x14ac:dyDescent="0.25">
      <c r="B842">
        <v>839</v>
      </c>
      <c r="C842" t="e">
        <f>_xlfn.XLOOKUP($B842,'2007'!$E$5:$E$10000,'2007'!$F$5:$F$10000)</f>
        <v>#N/A</v>
      </c>
      <c r="D842" t="e">
        <f>_xlfn.XLOOKUP($B842,'2010'!$E$5:$E$6900,'2010'!$F$5:$F$6900)</f>
        <v>#N/A</v>
      </c>
      <c r="E842" t="e">
        <f>_xlfn.XLOOKUP($B842,'2013'!$E$5:$E$6900,'2013'!$F$5:$F$6900)</f>
        <v>#N/A</v>
      </c>
      <c r="F842" t="e">
        <f>_xlfn.XLOOKUP($B842,'2016'!$E$5:$E$6900,'2016'!$F$5:$F$6900)</f>
        <v>#N/A</v>
      </c>
      <c r="G842" t="e">
        <f>_xlfn.XLOOKUP($B842,'2019'!$E$5:$E$6900,'2019'!$F$5:$F$6900)</f>
        <v>#N/A</v>
      </c>
      <c r="H842" t="e">
        <f>_xlfn.XLOOKUP($B842,'2022'!$E$5:$E$6914,'2022'!$F$5:$F$6914)</f>
        <v>#N/A</v>
      </c>
    </row>
    <row r="843" spans="2:8" x14ac:dyDescent="0.25">
      <c r="B843">
        <v>840</v>
      </c>
      <c r="C843" t="e">
        <f>_xlfn.XLOOKUP($B843,'2007'!$E$5:$E$10000,'2007'!$F$5:$F$10000)</f>
        <v>#N/A</v>
      </c>
      <c r="D843" t="e">
        <f>_xlfn.XLOOKUP($B843,'2010'!$E$5:$E$6900,'2010'!$F$5:$F$6900)</f>
        <v>#N/A</v>
      </c>
      <c r="E843" t="e">
        <f>_xlfn.XLOOKUP($B843,'2013'!$E$5:$E$6900,'2013'!$F$5:$F$6900)</f>
        <v>#N/A</v>
      </c>
      <c r="F843" t="e">
        <f>_xlfn.XLOOKUP($B843,'2016'!$E$5:$E$6900,'2016'!$F$5:$F$6900)</f>
        <v>#N/A</v>
      </c>
      <c r="G843" t="e">
        <f>_xlfn.XLOOKUP($B843,'2019'!$E$5:$E$6900,'2019'!$F$5:$F$6900)</f>
        <v>#N/A</v>
      </c>
      <c r="H843" t="e">
        <f>_xlfn.XLOOKUP($B843,'2022'!$E$5:$E$6914,'2022'!$F$5:$F$6914)</f>
        <v>#N/A</v>
      </c>
    </row>
    <row r="844" spans="2:8" x14ac:dyDescent="0.25">
      <c r="B844">
        <v>841</v>
      </c>
      <c r="C844">
        <f>_xlfn.XLOOKUP($B844,'2007'!$E$5:$E$10000,'2007'!$F$5:$F$10000)</f>
        <v>4.0000000000000036E-2</v>
      </c>
      <c r="D844">
        <f>_xlfn.XLOOKUP($B844,'2010'!$E$5:$E$6900,'2010'!$F$5:$F$6900)</f>
        <v>-8.0000000000000016E-2</v>
      </c>
      <c r="E844" t="e">
        <f>_xlfn.XLOOKUP($B844,'2013'!$E$5:$E$6900,'2013'!$F$5:$F$6900)</f>
        <v>#N/A</v>
      </c>
      <c r="F844">
        <f>_xlfn.XLOOKUP($B844,'2016'!$E$5:$E$6900,'2016'!$F$5:$F$6900)</f>
        <v>-6.0000000000000053E-2</v>
      </c>
      <c r="G844" t="e">
        <f>_xlfn.XLOOKUP($B844,'2019'!$E$5:$E$6900,'2019'!$F$5:$F$6900)</f>
        <v>#N/A</v>
      </c>
      <c r="H844" t="e">
        <f>_xlfn.XLOOKUP($B844,'2022'!$E$5:$E$6914,'2022'!$F$5:$F$6914)</f>
        <v>#N/A</v>
      </c>
    </row>
    <row r="845" spans="2:8" x14ac:dyDescent="0.25">
      <c r="B845">
        <v>842</v>
      </c>
      <c r="C845" t="e">
        <f>_xlfn.XLOOKUP($B845,'2007'!$E$5:$E$10000,'2007'!$F$5:$F$10000)</f>
        <v>#N/A</v>
      </c>
      <c r="D845" t="e">
        <f>_xlfn.XLOOKUP($B845,'2010'!$E$5:$E$6900,'2010'!$F$5:$F$6900)</f>
        <v>#N/A</v>
      </c>
      <c r="E845" t="e">
        <f>_xlfn.XLOOKUP($B845,'2013'!$E$5:$E$6900,'2013'!$F$5:$F$6900)</f>
        <v>#N/A</v>
      </c>
      <c r="F845" t="e">
        <f>_xlfn.XLOOKUP($B845,'2016'!$E$5:$E$6900,'2016'!$F$5:$F$6900)</f>
        <v>#N/A</v>
      </c>
      <c r="G845" t="e">
        <f>_xlfn.XLOOKUP($B845,'2019'!$E$5:$E$6900,'2019'!$F$5:$F$6900)</f>
        <v>#N/A</v>
      </c>
      <c r="H845" t="e">
        <f>_xlfn.XLOOKUP($B845,'2022'!$E$5:$E$6914,'2022'!$F$5:$F$6914)</f>
        <v>#N/A</v>
      </c>
    </row>
    <row r="846" spans="2:8" x14ac:dyDescent="0.25">
      <c r="B846">
        <v>843</v>
      </c>
      <c r="C846" t="e">
        <f>_xlfn.XLOOKUP($B846,'2007'!$E$5:$E$10000,'2007'!$F$5:$F$10000)</f>
        <v>#N/A</v>
      </c>
      <c r="D846" t="e">
        <f>_xlfn.XLOOKUP($B846,'2010'!$E$5:$E$6900,'2010'!$F$5:$F$6900)</f>
        <v>#N/A</v>
      </c>
      <c r="E846" t="e">
        <f>_xlfn.XLOOKUP($B846,'2013'!$E$5:$E$6900,'2013'!$F$5:$F$6900)</f>
        <v>#N/A</v>
      </c>
      <c r="F846" t="e">
        <f>_xlfn.XLOOKUP($B846,'2016'!$E$5:$E$6900,'2016'!$F$5:$F$6900)</f>
        <v>#N/A</v>
      </c>
      <c r="G846" t="e">
        <f>_xlfn.XLOOKUP($B846,'2019'!$E$5:$E$6900,'2019'!$F$5:$F$6900)</f>
        <v>#N/A</v>
      </c>
      <c r="H846" t="e">
        <f>_xlfn.XLOOKUP($B846,'2022'!$E$5:$E$6914,'2022'!$F$5:$F$6914)</f>
        <v>#N/A</v>
      </c>
    </row>
    <row r="847" spans="2:8" x14ac:dyDescent="0.25">
      <c r="B847">
        <v>844</v>
      </c>
      <c r="C847" t="e">
        <f>_xlfn.XLOOKUP($B847,'2007'!$E$5:$E$10000,'2007'!$F$5:$F$10000)</f>
        <v>#N/A</v>
      </c>
      <c r="D847" t="e">
        <f>_xlfn.XLOOKUP($B847,'2010'!$E$5:$E$6900,'2010'!$F$5:$F$6900)</f>
        <v>#N/A</v>
      </c>
      <c r="E847" t="e">
        <f>_xlfn.XLOOKUP($B847,'2013'!$E$5:$E$6900,'2013'!$F$5:$F$6900)</f>
        <v>#N/A</v>
      </c>
      <c r="F847" t="e">
        <f>_xlfn.XLOOKUP($B847,'2016'!$E$5:$E$6900,'2016'!$F$5:$F$6900)</f>
        <v>#N/A</v>
      </c>
      <c r="G847" t="e">
        <f>_xlfn.XLOOKUP($B847,'2019'!$E$5:$E$6900,'2019'!$F$5:$F$6900)</f>
        <v>#N/A</v>
      </c>
      <c r="H847" t="e">
        <f>_xlfn.XLOOKUP($B847,'2022'!$E$5:$E$6914,'2022'!$F$5:$F$6914)</f>
        <v>#N/A</v>
      </c>
    </row>
    <row r="848" spans="2:8" x14ac:dyDescent="0.25">
      <c r="B848">
        <v>845</v>
      </c>
      <c r="C848" t="e">
        <f>_xlfn.XLOOKUP($B848,'2007'!$E$5:$E$10000,'2007'!$F$5:$F$10000)</f>
        <v>#N/A</v>
      </c>
      <c r="D848" t="e">
        <f>_xlfn.XLOOKUP($B848,'2010'!$E$5:$E$6900,'2010'!$F$5:$F$6900)</f>
        <v>#N/A</v>
      </c>
      <c r="E848" t="e">
        <f>_xlfn.XLOOKUP($B848,'2013'!$E$5:$E$6900,'2013'!$F$5:$F$6900)</f>
        <v>#N/A</v>
      </c>
      <c r="F848" t="e">
        <f>_xlfn.XLOOKUP($B848,'2016'!$E$5:$E$6900,'2016'!$F$5:$F$6900)</f>
        <v>#N/A</v>
      </c>
      <c r="G848" t="e">
        <f>_xlfn.XLOOKUP($B848,'2019'!$E$5:$E$6900,'2019'!$F$5:$F$6900)</f>
        <v>#N/A</v>
      </c>
      <c r="H848" t="e">
        <f>_xlfn.XLOOKUP($B848,'2022'!$E$5:$E$6914,'2022'!$F$5:$F$6914)</f>
        <v>#N/A</v>
      </c>
    </row>
    <row r="849" spans="2:8" x14ac:dyDescent="0.25">
      <c r="B849">
        <v>846</v>
      </c>
      <c r="C849" t="e">
        <f>_xlfn.XLOOKUP($B849,'2007'!$E$5:$E$10000,'2007'!$F$5:$F$10000)</f>
        <v>#N/A</v>
      </c>
      <c r="D849" t="e">
        <f>_xlfn.XLOOKUP($B849,'2010'!$E$5:$E$6900,'2010'!$F$5:$F$6900)</f>
        <v>#N/A</v>
      </c>
      <c r="E849" t="e">
        <f>_xlfn.XLOOKUP($B849,'2013'!$E$5:$E$6900,'2013'!$F$5:$F$6900)</f>
        <v>#N/A</v>
      </c>
      <c r="F849" t="e">
        <f>_xlfn.XLOOKUP($B849,'2016'!$E$5:$E$6900,'2016'!$F$5:$F$6900)</f>
        <v>#N/A</v>
      </c>
      <c r="G849" t="e">
        <f>_xlfn.XLOOKUP($B849,'2019'!$E$5:$E$6900,'2019'!$F$5:$F$6900)</f>
        <v>#N/A</v>
      </c>
      <c r="H849" t="e">
        <f>_xlfn.XLOOKUP($B849,'2022'!$E$5:$E$6914,'2022'!$F$5:$F$6914)</f>
        <v>#N/A</v>
      </c>
    </row>
    <row r="850" spans="2:8" x14ac:dyDescent="0.25">
      <c r="B850">
        <v>847</v>
      </c>
      <c r="C850" t="e">
        <f>_xlfn.XLOOKUP($B850,'2007'!$E$5:$E$10000,'2007'!$F$5:$F$10000)</f>
        <v>#N/A</v>
      </c>
      <c r="D850">
        <f>_xlfn.XLOOKUP($B850,'2010'!$E$5:$E$6900,'2010'!$F$5:$F$6900)</f>
        <v>-4.0000000000000036E-2</v>
      </c>
      <c r="E850" t="e">
        <f>_xlfn.XLOOKUP($B850,'2013'!$E$5:$E$6900,'2013'!$F$5:$F$6900)</f>
        <v>#N/A</v>
      </c>
      <c r="F850" t="e">
        <f>_xlfn.XLOOKUP($B850,'2016'!$E$5:$E$6900,'2016'!$F$5:$F$6900)</f>
        <v>#N/A</v>
      </c>
      <c r="G850" t="e">
        <f>_xlfn.XLOOKUP($B850,'2019'!$E$5:$E$6900,'2019'!$F$5:$F$6900)</f>
        <v>#N/A</v>
      </c>
      <c r="H850" t="e">
        <f>_xlfn.XLOOKUP($B850,'2022'!$E$5:$E$6914,'2022'!$F$5:$F$6914)</f>
        <v>#N/A</v>
      </c>
    </row>
    <row r="851" spans="2:8" x14ac:dyDescent="0.25">
      <c r="B851">
        <v>848</v>
      </c>
      <c r="C851" t="e">
        <f>_xlfn.XLOOKUP($B851,'2007'!$E$5:$E$10000,'2007'!$F$5:$F$10000)</f>
        <v>#N/A</v>
      </c>
      <c r="D851">
        <f>_xlfn.XLOOKUP($B851,'2010'!$E$5:$E$6900,'2010'!$F$5:$F$6900)</f>
        <v>-0.10000000000000003</v>
      </c>
      <c r="E851" t="e">
        <f>_xlfn.XLOOKUP($B851,'2013'!$E$5:$E$6900,'2013'!$F$5:$F$6900)</f>
        <v>#N/A</v>
      </c>
      <c r="F851">
        <f>_xlfn.XLOOKUP($B851,'2016'!$E$5:$E$6900,'2016'!$F$5:$F$6900)</f>
        <v>-8.0000000000000016E-2</v>
      </c>
      <c r="G851">
        <f>_xlfn.XLOOKUP($B851,'2019'!$E$5:$E$6900,'2019'!$F$5:$F$6900)</f>
        <v>-2.9999999999999971E-2</v>
      </c>
      <c r="H851" t="e">
        <f>_xlfn.XLOOKUP($B851,'2022'!$E$5:$E$6914,'2022'!$F$5:$F$6914)</f>
        <v>#N/A</v>
      </c>
    </row>
    <row r="852" spans="2:8" x14ac:dyDescent="0.25">
      <c r="B852">
        <v>849</v>
      </c>
      <c r="C852" t="e">
        <f>_xlfn.XLOOKUP($B852,'2007'!$E$5:$E$10000,'2007'!$F$5:$F$10000)</f>
        <v>#N/A</v>
      </c>
      <c r="D852" t="e">
        <f>_xlfn.XLOOKUP($B852,'2010'!$E$5:$E$6900,'2010'!$F$5:$F$6900)</f>
        <v>#N/A</v>
      </c>
      <c r="E852" t="e">
        <f>_xlfn.XLOOKUP($B852,'2013'!$E$5:$E$6900,'2013'!$F$5:$F$6900)</f>
        <v>#N/A</v>
      </c>
      <c r="F852" t="e">
        <f>_xlfn.XLOOKUP($B852,'2016'!$E$5:$E$6900,'2016'!$F$5:$F$6900)</f>
        <v>#N/A</v>
      </c>
      <c r="G852" t="e">
        <f>_xlfn.XLOOKUP($B852,'2019'!$E$5:$E$6900,'2019'!$F$5:$F$6900)</f>
        <v>#N/A</v>
      </c>
      <c r="H852" t="e">
        <f>_xlfn.XLOOKUP($B852,'2022'!$E$5:$E$6914,'2022'!$F$5:$F$6914)</f>
        <v>#N/A</v>
      </c>
    </row>
    <row r="853" spans="2:8" x14ac:dyDescent="0.25">
      <c r="B853">
        <v>850</v>
      </c>
      <c r="C853" t="e">
        <f>_xlfn.XLOOKUP($B853,'2007'!$E$5:$E$10000,'2007'!$F$5:$F$10000)</f>
        <v>#N/A</v>
      </c>
      <c r="D853" t="e">
        <f>_xlfn.XLOOKUP($B853,'2010'!$E$5:$E$6900,'2010'!$F$5:$F$6900)</f>
        <v>#N/A</v>
      </c>
      <c r="E853" t="e">
        <f>_xlfn.XLOOKUP($B853,'2013'!$E$5:$E$6900,'2013'!$F$5:$F$6900)</f>
        <v>#N/A</v>
      </c>
      <c r="F853" t="e">
        <f>_xlfn.XLOOKUP($B853,'2016'!$E$5:$E$6900,'2016'!$F$5:$F$6900)</f>
        <v>#N/A</v>
      </c>
      <c r="G853" t="e">
        <f>_xlfn.XLOOKUP($B853,'2019'!$E$5:$E$6900,'2019'!$F$5:$F$6900)</f>
        <v>#N/A</v>
      </c>
      <c r="H853" t="e">
        <f>_xlfn.XLOOKUP($B853,'2022'!$E$5:$E$6914,'2022'!$F$5:$F$6914)</f>
        <v>#N/A</v>
      </c>
    </row>
    <row r="854" spans="2:8" x14ac:dyDescent="0.25">
      <c r="B854">
        <v>851</v>
      </c>
      <c r="C854" t="e">
        <f>_xlfn.XLOOKUP($B854,'2007'!$E$5:$E$10000,'2007'!$F$5:$F$10000)</f>
        <v>#N/A</v>
      </c>
      <c r="D854" t="e">
        <f>_xlfn.XLOOKUP($B854,'2010'!$E$5:$E$6900,'2010'!$F$5:$F$6900)</f>
        <v>#N/A</v>
      </c>
      <c r="E854" t="e">
        <f>_xlfn.XLOOKUP($B854,'2013'!$E$5:$E$6900,'2013'!$F$5:$F$6900)</f>
        <v>#N/A</v>
      </c>
      <c r="F854" t="e">
        <f>_xlfn.XLOOKUP($B854,'2016'!$E$5:$E$6900,'2016'!$F$5:$F$6900)</f>
        <v>#N/A</v>
      </c>
      <c r="G854" t="e">
        <f>_xlfn.XLOOKUP($B854,'2019'!$E$5:$E$6900,'2019'!$F$5:$F$6900)</f>
        <v>#N/A</v>
      </c>
      <c r="H854" t="e">
        <f>_xlfn.XLOOKUP($B854,'2022'!$E$5:$E$6914,'2022'!$F$5:$F$6914)</f>
        <v>#N/A</v>
      </c>
    </row>
    <row r="855" spans="2:8" x14ac:dyDescent="0.25">
      <c r="B855">
        <v>852</v>
      </c>
      <c r="C855" t="e">
        <f>_xlfn.XLOOKUP($B855,'2007'!$E$5:$E$10000,'2007'!$F$5:$F$10000)</f>
        <v>#N/A</v>
      </c>
      <c r="D855" t="e">
        <f>_xlfn.XLOOKUP($B855,'2010'!$E$5:$E$6900,'2010'!$F$5:$F$6900)</f>
        <v>#N/A</v>
      </c>
      <c r="E855" t="e">
        <f>_xlfn.XLOOKUP($B855,'2013'!$E$5:$E$6900,'2013'!$F$5:$F$6900)</f>
        <v>#N/A</v>
      </c>
      <c r="F855" t="e">
        <f>_xlfn.XLOOKUP($B855,'2016'!$E$5:$E$6900,'2016'!$F$5:$F$6900)</f>
        <v>#N/A</v>
      </c>
      <c r="G855" t="e">
        <f>_xlfn.XLOOKUP($B855,'2019'!$E$5:$E$6900,'2019'!$F$5:$F$6900)</f>
        <v>#N/A</v>
      </c>
      <c r="H855" t="e">
        <f>_xlfn.XLOOKUP($B855,'2022'!$E$5:$E$6914,'2022'!$F$5:$F$6914)</f>
        <v>#N/A</v>
      </c>
    </row>
    <row r="856" spans="2:8" x14ac:dyDescent="0.25">
      <c r="B856">
        <v>853</v>
      </c>
      <c r="C856" t="e">
        <f>_xlfn.XLOOKUP($B856,'2007'!$E$5:$E$10000,'2007'!$F$5:$F$10000)</f>
        <v>#N/A</v>
      </c>
      <c r="D856" t="e">
        <f>_xlfn.XLOOKUP($B856,'2010'!$E$5:$E$6900,'2010'!$F$5:$F$6900)</f>
        <v>#N/A</v>
      </c>
      <c r="E856" t="e">
        <f>_xlfn.XLOOKUP($B856,'2013'!$E$5:$E$6900,'2013'!$F$5:$F$6900)</f>
        <v>#N/A</v>
      </c>
      <c r="F856" t="e">
        <f>_xlfn.XLOOKUP($B856,'2016'!$E$5:$E$6900,'2016'!$F$5:$F$6900)</f>
        <v>#N/A</v>
      </c>
      <c r="G856" t="e">
        <f>_xlfn.XLOOKUP($B856,'2019'!$E$5:$E$6900,'2019'!$F$5:$F$6900)</f>
        <v>#N/A</v>
      </c>
      <c r="H856" t="e">
        <f>_xlfn.XLOOKUP($B856,'2022'!$E$5:$E$6914,'2022'!$F$5:$F$6914)</f>
        <v>#N/A</v>
      </c>
    </row>
    <row r="857" spans="2:8" x14ac:dyDescent="0.25">
      <c r="B857">
        <v>854</v>
      </c>
      <c r="C857" t="e">
        <f>_xlfn.XLOOKUP($B857,'2007'!$E$5:$E$10000,'2007'!$F$5:$F$10000)</f>
        <v>#N/A</v>
      </c>
      <c r="D857" t="e">
        <f>_xlfn.XLOOKUP($B857,'2010'!$E$5:$E$6900,'2010'!$F$5:$F$6900)</f>
        <v>#N/A</v>
      </c>
      <c r="E857" t="e">
        <f>_xlfn.XLOOKUP($B857,'2013'!$E$5:$E$6900,'2013'!$F$5:$F$6900)</f>
        <v>#N/A</v>
      </c>
      <c r="F857" t="e">
        <f>_xlfn.XLOOKUP($B857,'2016'!$E$5:$E$6900,'2016'!$F$5:$F$6900)</f>
        <v>#N/A</v>
      </c>
      <c r="G857">
        <f>_xlfn.XLOOKUP($B857,'2019'!$E$5:$E$6900,'2019'!$F$5:$F$6900)</f>
        <v>0</v>
      </c>
      <c r="H857" t="e">
        <f>_xlfn.XLOOKUP($B857,'2022'!$E$5:$E$6914,'2022'!$F$5:$F$6914)</f>
        <v>#N/A</v>
      </c>
    </row>
    <row r="858" spans="2:8" x14ac:dyDescent="0.25">
      <c r="B858">
        <v>855</v>
      </c>
      <c r="C858">
        <f>_xlfn.XLOOKUP($B858,'2007'!$E$5:$E$10000,'2007'!$F$5:$F$10000)</f>
        <v>0.12000000000000005</v>
      </c>
      <c r="D858" t="e">
        <f>_xlfn.XLOOKUP($B858,'2010'!$E$5:$E$6900,'2010'!$F$5:$F$6900)</f>
        <v>#N/A</v>
      </c>
      <c r="E858">
        <f>_xlfn.XLOOKUP($B858,'2013'!$E$5:$E$6900,'2013'!$F$5:$F$6900)</f>
        <v>2.0000000000000018E-2</v>
      </c>
      <c r="F858">
        <f>_xlfn.XLOOKUP($B858,'2016'!$E$5:$E$6900,'2016'!$F$5:$F$6900)</f>
        <v>-8.0000000000000016E-2</v>
      </c>
      <c r="G858" t="e">
        <f>_xlfn.XLOOKUP($B858,'2019'!$E$5:$E$6900,'2019'!$F$5:$F$6900)</f>
        <v>#N/A</v>
      </c>
      <c r="H858" t="e">
        <f>_xlfn.XLOOKUP($B858,'2022'!$E$5:$E$6914,'2022'!$F$5:$F$6914)</f>
        <v>#N/A</v>
      </c>
    </row>
    <row r="859" spans="2:8" x14ac:dyDescent="0.25">
      <c r="B859">
        <v>856</v>
      </c>
      <c r="C859" t="e">
        <f>_xlfn.XLOOKUP($B859,'2007'!$E$5:$E$10000,'2007'!$F$5:$F$10000)</f>
        <v>#N/A</v>
      </c>
      <c r="D859" t="e">
        <f>_xlfn.XLOOKUP($B859,'2010'!$E$5:$E$6900,'2010'!$F$5:$F$6900)</f>
        <v>#N/A</v>
      </c>
      <c r="E859" t="e">
        <f>_xlfn.XLOOKUP($B859,'2013'!$E$5:$E$6900,'2013'!$F$5:$F$6900)</f>
        <v>#N/A</v>
      </c>
      <c r="F859" t="e">
        <f>_xlfn.XLOOKUP($B859,'2016'!$E$5:$E$6900,'2016'!$F$5:$F$6900)</f>
        <v>#N/A</v>
      </c>
      <c r="G859" t="e">
        <f>_xlfn.XLOOKUP($B859,'2019'!$E$5:$E$6900,'2019'!$F$5:$F$6900)</f>
        <v>#N/A</v>
      </c>
      <c r="H859" t="e">
        <f>_xlfn.XLOOKUP($B859,'2022'!$E$5:$E$6914,'2022'!$F$5:$F$6914)</f>
        <v>#N/A</v>
      </c>
    </row>
    <row r="860" spans="2:8" x14ac:dyDescent="0.25">
      <c r="B860">
        <v>857</v>
      </c>
      <c r="C860" t="e">
        <f>_xlfn.XLOOKUP($B860,'2007'!$E$5:$E$10000,'2007'!$F$5:$F$10000)</f>
        <v>#N/A</v>
      </c>
      <c r="D860" t="e">
        <f>_xlfn.XLOOKUP($B860,'2010'!$E$5:$E$6900,'2010'!$F$5:$F$6900)</f>
        <v>#N/A</v>
      </c>
      <c r="E860" t="e">
        <f>_xlfn.XLOOKUP($B860,'2013'!$E$5:$E$6900,'2013'!$F$5:$F$6900)</f>
        <v>#N/A</v>
      </c>
      <c r="F860" t="e">
        <f>_xlfn.XLOOKUP($B860,'2016'!$E$5:$E$6900,'2016'!$F$5:$F$6900)</f>
        <v>#N/A</v>
      </c>
      <c r="G860" t="e">
        <f>_xlfn.XLOOKUP($B860,'2019'!$E$5:$E$6900,'2019'!$F$5:$F$6900)</f>
        <v>#N/A</v>
      </c>
      <c r="H860" t="e">
        <f>_xlfn.XLOOKUP($B860,'2022'!$E$5:$E$6914,'2022'!$F$5:$F$6914)</f>
        <v>#N/A</v>
      </c>
    </row>
    <row r="861" spans="2:8" x14ac:dyDescent="0.25">
      <c r="B861">
        <v>858</v>
      </c>
      <c r="C861" t="e">
        <f>_xlfn.XLOOKUP($B861,'2007'!$E$5:$E$10000,'2007'!$F$5:$F$10000)</f>
        <v>#N/A</v>
      </c>
      <c r="D861" t="e">
        <f>_xlfn.XLOOKUP($B861,'2010'!$E$5:$E$6900,'2010'!$F$5:$F$6900)</f>
        <v>#N/A</v>
      </c>
      <c r="E861" t="e">
        <f>_xlfn.XLOOKUP($B861,'2013'!$E$5:$E$6900,'2013'!$F$5:$F$6900)</f>
        <v>#N/A</v>
      </c>
      <c r="F861" t="e">
        <f>_xlfn.XLOOKUP($B861,'2016'!$E$5:$E$6900,'2016'!$F$5:$F$6900)</f>
        <v>#N/A</v>
      </c>
      <c r="G861" t="e">
        <f>_xlfn.XLOOKUP($B861,'2019'!$E$5:$E$6900,'2019'!$F$5:$F$6900)</f>
        <v>#N/A</v>
      </c>
      <c r="H861" t="e">
        <f>_xlfn.XLOOKUP($B861,'2022'!$E$5:$E$6914,'2022'!$F$5:$F$6914)</f>
        <v>#N/A</v>
      </c>
    </row>
    <row r="862" spans="2:8" x14ac:dyDescent="0.25">
      <c r="B862">
        <v>859</v>
      </c>
      <c r="C862" t="e">
        <f>_xlfn.XLOOKUP($B862,'2007'!$E$5:$E$10000,'2007'!$F$5:$F$10000)</f>
        <v>#N/A</v>
      </c>
      <c r="D862" t="e">
        <f>_xlfn.XLOOKUP($B862,'2010'!$E$5:$E$6900,'2010'!$F$5:$F$6900)</f>
        <v>#N/A</v>
      </c>
      <c r="E862" t="e">
        <f>_xlfn.XLOOKUP($B862,'2013'!$E$5:$E$6900,'2013'!$F$5:$F$6900)</f>
        <v>#N/A</v>
      </c>
      <c r="F862" t="e">
        <f>_xlfn.XLOOKUP($B862,'2016'!$E$5:$E$6900,'2016'!$F$5:$F$6900)</f>
        <v>#N/A</v>
      </c>
      <c r="G862" t="e">
        <f>_xlfn.XLOOKUP($B862,'2019'!$E$5:$E$6900,'2019'!$F$5:$F$6900)</f>
        <v>#N/A</v>
      </c>
      <c r="H862" t="e">
        <f>_xlfn.XLOOKUP($B862,'2022'!$E$5:$E$6914,'2022'!$F$5:$F$6914)</f>
        <v>#N/A</v>
      </c>
    </row>
    <row r="863" spans="2:8" x14ac:dyDescent="0.25">
      <c r="B863">
        <v>860</v>
      </c>
      <c r="C863" t="e">
        <f>_xlfn.XLOOKUP($B863,'2007'!$E$5:$E$10000,'2007'!$F$5:$F$10000)</f>
        <v>#N/A</v>
      </c>
      <c r="D863" t="e">
        <f>_xlfn.XLOOKUP($B863,'2010'!$E$5:$E$6900,'2010'!$F$5:$F$6900)</f>
        <v>#N/A</v>
      </c>
      <c r="E863" t="e">
        <f>_xlfn.XLOOKUP($B863,'2013'!$E$5:$E$6900,'2013'!$F$5:$F$6900)</f>
        <v>#N/A</v>
      </c>
      <c r="F863" t="e">
        <f>_xlfn.XLOOKUP($B863,'2016'!$E$5:$E$6900,'2016'!$F$5:$F$6900)</f>
        <v>#N/A</v>
      </c>
      <c r="G863" t="e">
        <f>_xlfn.XLOOKUP($B863,'2019'!$E$5:$E$6900,'2019'!$F$5:$F$6900)</f>
        <v>#N/A</v>
      </c>
      <c r="H863" t="e">
        <f>_xlfn.XLOOKUP($B863,'2022'!$E$5:$E$6914,'2022'!$F$5:$F$6914)</f>
        <v>#N/A</v>
      </c>
    </row>
    <row r="864" spans="2:8" x14ac:dyDescent="0.25">
      <c r="B864">
        <v>861</v>
      </c>
      <c r="C864" t="e">
        <f>_xlfn.XLOOKUP($B864,'2007'!$E$5:$E$10000,'2007'!$F$5:$F$10000)</f>
        <v>#N/A</v>
      </c>
      <c r="D864" t="e">
        <f>_xlfn.XLOOKUP($B864,'2010'!$E$5:$E$6900,'2010'!$F$5:$F$6900)</f>
        <v>#N/A</v>
      </c>
      <c r="E864" t="e">
        <f>_xlfn.XLOOKUP($B864,'2013'!$E$5:$E$6900,'2013'!$F$5:$F$6900)</f>
        <v>#N/A</v>
      </c>
      <c r="F864" t="e">
        <f>_xlfn.XLOOKUP($B864,'2016'!$E$5:$E$6900,'2016'!$F$5:$F$6900)</f>
        <v>#N/A</v>
      </c>
      <c r="G864" t="e">
        <f>_xlfn.XLOOKUP($B864,'2019'!$E$5:$E$6900,'2019'!$F$5:$F$6900)</f>
        <v>#N/A</v>
      </c>
      <c r="H864" t="e">
        <f>_xlfn.XLOOKUP($B864,'2022'!$E$5:$E$6914,'2022'!$F$5:$F$6914)</f>
        <v>#N/A</v>
      </c>
    </row>
    <row r="865" spans="2:8" x14ac:dyDescent="0.25">
      <c r="B865">
        <v>862</v>
      </c>
      <c r="C865" t="e">
        <f>_xlfn.XLOOKUP($B865,'2007'!$E$5:$E$10000,'2007'!$F$5:$F$10000)</f>
        <v>#N/A</v>
      </c>
      <c r="D865" t="e">
        <f>_xlfn.XLOOKUP($B865,'2010'!$E$5:$E$6900,'2010'!$F$5:$F$6900)</f>
        <v>#N/A</v>
      </c>
      <c r="E865" t="e">
        <f>_xlfn.XLOOKUP($B865,'2013'!$E$5:$E$6900,'2013'!$F$5:$F$6900)</f>
        <v>#N/A</v>
      </c>
      <c r="F865">
        <f>_xlfn.XLOOKUP($B865,'2016'!$E$5:$E$6900,'2016'!$F$5:$F$6900)</f>
        <v>-0.10000000000000003</v>
      </c>
      <c r="G865">
        <f>_xlfn.XLOOKUP($B865,'2019'!$E$5:$E$6900,'2019'!$F$5:$F$6900)</f>
        <v>-6.0000000000000053E-2</v>
      </c>
      <c r="H865" t="e">
        <f>_xlfn.XLOOKUP($B865,'2022'!$E$5:$E$6914,'2022'!$F$5:$F$6914)</f>
        <v>#N/A</v>
      </c>
    </row>
    <row r="866" spans="2:8" x14ac:dyDescent="0.25">
      <c r="B866">
        <v>863</v>
      </c>
      <c r="C866" t="e">
        <f>_xlfn.XLOOKUP($B866,'2007'!$E$5:$E$10000,'2007'!$F$5:$F$10000)</f>
        <v>#N/A</v>
      </c>
      <c r="D866" t="e">
        <f>_xlfn.XLOOKUP($B866,'2010'!$E$5:$E$6900,'2010'!$F$5:$F$6900)</f>
        <v>#N/A</v>
      </c>
      <c r="E866">
        <f>_xlfn.XLOOKUP($B866,'2013'!$E$5:$E$6900,'2013'!$F$5:$F$6900)</f>
        <v>0.10000000000000003</v>
      </c>
      <c r="F866" t="e">
        <f>_xlfn.XLOOKUP($B866,'2016'!$E$5:$E$6900,'2016'!$F$5:$F$6900)</f>
        <v>#N/A</v>
      </c>
      <c r="G866" t="e">
        <f>_xlfn.XLOOKUP($B866,'2019'!$E$5:$E$6900,'2019'!$F$5:$F$6900)</f>
        <v>#N/A</v>
      </c>
      <c r="H866" t="e">
        <f>_xlfn.XLOOKUP($B866,'2022'!$E$5:$E$6914,'2022'!$F$5:$F$6914)</f>
        <v>#N/A</v>
      </c>
    </row>
    <row r="867" spans="2:8" x14ac:dyDescent="0.25">
      <c r="B867">
        <v>864</v>
      </c>
      <c r="C867" t="e">
        <f>_xlfn.XLOOKUP($B867,'2007'!$E$5:$E$10000,'2007'!$F$5:$F$10000)</f>
        <v>#N/A</v>
      </c>
      <c r="D867" t="e">
        <f>_xlfn.XLOOKUP($B867,'2010'!$E$5:$E$6900,'2010'!$F$5:$F$6900)</f>
        <v>#N/A</v>
      </c>
      <c r="E867" t="e">
        <f>_xlfn.XLOOKUP($B867,'2013'!$E$5:$E$6900,'2013'!$F$5:$F$6900)</f>
        <v>#N/A</v>
      </c>
      <c r="F867" t="e">
        <f>_xlfn.XLOOKUP($B867,'2016'!$E$5:$E$6900,'2016'!$F$5:$F$6900)</f>
        <v>#N/A</v>
      </c>
      <c r="G867" t="e">
        <f>_xlfn.XLOOKUP($B867,'2019'!$E$5:$E$6900,'2019'!$F$5:$F$6900)</f>
        <v>#N/A</v>
      </c>
      <c r="H867" t="e">
        <f>_xlfn.XLOOKUP($B867,'2022'!$E$5:$E$6914,'2022'!$F$5:$F$6914)</f>
        <v>#N/A</v>
      </c>
    </row>
    <row r="868" spans="2:8" x14ac:dyDescent="0.25">
      <c r="B868">
        <v>865</v>
      </c>
      <c r="C868" t="e">
        <f>_xlfn.XLOOKUP($B868,'2007'!$E$5:$E$10000,'2007'!$F$5:$F$10000)</f>
        <v>#N/A</v>
      </c>
      <c r="D868" t="e">
        <f>_xlfn.XLOOKUP($B868,'2010'!$E$5:$E$6900,'2010'!$F$5:$F$6900)</f>
        <v>#N/A</v>
      </c>
      <c r="E868" t="e">
        <f>_xlfn.XLOOKUP($B868,'2013'!$E$5:$E$6900,'2013'!$F$5:$F$6900)</f>
        <v>#N/A</v>
      </c>
      <c r="F868" t="e">
        <f>_xlfn.XLOOKUP($B868,'2016'!$E$5:$E$6900,'2016'!$F$5:$F$6900)</f>
        <v>#N/A</v>
      </c>
      <c r="G868" t="e">
        <f>_xlfn.XLOOKUP($B868,'2019'!$E$5:$E$6900,'2019'!$F$5:$F$6900)</f>
        <v>#N/A</v>
      </c>
      <c r="H868" t="e">
        <f>_xlfn.XLOOKUP($B868,'2022'!$E$5:$E$6914,'2022'!$F$5:$F$6914)</f>
        <v>#N/A</v>
      </c>
    </row>
    <row r="869" spans="2:8" x14ac:dyDescent="0.25">
      <c r="B869">
        <v>866</v>
      </c>
      <c r="C869" t="e">
        <f>_xlfn.XLOOKUP($B869,'2007'!$E$5:$E$10000,'2007'!$F$5:$F$10000)</f>
        <v>#N/A</v>
      </c>
      <c r="D869" t="e">
        <f>_xlfn.XLOOKUP($B869,'2010'!$E$5:$E$6900,'2010'!$F$5:$F$6900)</f>
        <v>#N/A</v>
      </c>
      <c r="E869">
        <f>_xlfn.XLOOKUP($B869,'2013'!$E$5:$E$6900,'2013'!$F$5:$F$6900)</f>
        <v>0.10000000000000003</v>
      </c>
      <c r="F869" t="e">
        <f>_xlfn.XLOOKUP($B869,'2016'!$E$5:$E$6900,'2016'!$F$5:$F$6900)</f>
        <v>#N/A</v>
      </c>
      <c r="G869" t="e">
        <f>_xlfn.XLOOKUP($B869,'2019'!$E$5:$E$6900,'2019'!$F$5:$F$6900)</f>
        <v>#N/A</v>
      </c>
      <c r="H869" t="e">
        <f>_xlfn.XLOOKUP($B869,'2022'!$E$5:$E$6914,'2022'!$F$5:$F$6914)</f>
        <v>#N/A</v>
      </c>
    </row>
    <row r="870" spans="2:8" x14ac:dyDescent="0.25">
      <c r="B870">
        <v>867</v>
      </c>
      <c r="C870" t="e">
        <f>_xlfn.XLOOKUP($B870,'2007'!$E$5:$E$10000,'2007'!$F$5:$F$10000)</f>
        <v>#N/A</v>
      </c>
      <c r="D870" t="e">
        <f>_xlfn.XLOOKUP($B870,'2010'!$E$5:$E$6900,'2010'!$F$5:$F$6900)</f>
        <v>#N/A</v>
      </c>
      <c r="E870" t="e">
        <f>_xlfn.XLOOKUP($B870,'2013'!$E$5:$E$6900,'2013'!$F$5:$F$6900)</f>
        <v>#N/A</v>
      </c>
      <c r="F870" t="e">
        <f>_xlfn.XLOOKUP($B870,'2016'!$E$5:$E$6900,'2016'!$F$5:$F$6900)</f>
        <v>#N/A</v>
      </c>
      <c r="G870" t="e">
        <f>_xlfn.XLOOKUP($B870,'2019'!$E$5:$E$6900,'2019'!$F$5:$F$6900)</f>
        <v>#N/A</v>
      </c>
      <c r="H870" t="e">
        <f>_xlfn.XLOOKUP($B870,'2022'!$E$5:$E$6914,'2022'!$F$5:$F$6914)</f>
        <v>#N/A</v>
      </c>
    </row>
    <row r="871" spans="2:8" x14ac:dyDescent="0.25">
      <c r="B871">
        <v>868</v>
      </c>
      <c r="C871" t="e">
        <f>_xlfn.XLOOKUP($B871,'2007'!$E$5:$E$10000,'2007'!$F$5:$F$10000)</f>
        <v>#N/A</v>
      </c>
      <c r="D871" t="e">
        <f>_xlfn.XLOOKUP($B871,'2010'!$E$5:$E$6900,'2010'!$F$5:$F$6900)</f>
        <v>#N/A</v>
      </c>
      <c r="E871" t="e">
        <f>_xlfn.XLOOKUP($B871,'2013'!$E$5:$E$6900,'2013'!$F$5:$F$6900)</f>
        <v>#N/A</v>
      </c>
      <c r="F871">
        <f>_xlfn.XLOOKUP($B871,'2016'!$E$5:$E$6900,'2016'!$F$5:$F$6900)</f>
        <v>-4.0000000000000036E-2</v>
      </c>
      <c r="G871">
        <f>_xlfn.XLOOKUP($B871,'2019'!$E$5:$E$6900,'2019'!$F$5:$F$6900)</f>
        <v>-1.9999999999999962E-2</v>
      </c>
      <c r="H871" t="e">
        <f>_xlfn.XLOOKUP($B871,'2022'!$E$5:$E$6914,'2022'!$F$5:$F$6914)</f>
        <v>#N/A</v>
      </c>
    </row>
    <row r="872" spans="2:8" x14ac:dyDescent="0.25">
      <c r="B872">
        <v>869</v>
      </c>
      <c r="C872" t="e">
        <f>_xlfn.XLOOKUP($B872,'2007'!$E$5:$E$10000,'2007'!$F$5:$F$10000)</f>
        <v>#N/A</v>
      </c>
      <c r="D872" t="e">
        <f>_xlfn.XLOOKUP($B872,'2010'!$E$5:$E$6900,'2010'!$F$5:$F$6900)</f>
        <v>#N/A</v>
      </c>
      <c r="E872">
        <f>_xlfn.XLOOKUP($B872,'2013'!$E$5:$E$6900,'2013'!$F$5:$F$6900)</f>
        <v>6.0000000000000053E-2</v>
      </c>
      <c r="F872">
        <f>_xlfn.XLOOKUP($B872,'2016'!$E$5:$E$6900,'2016'!$F$5:$F$6900)</f>
        <v>-4.0000000000000036E-2</v>
      </c>
      <c r="G872" t="e">
        <f>_xlfn.XLOOKUP($B872,'2019'!$E$5:$E$6900,'2019'!$F$5:$F$6900)</f>
        <v>#N/A</v>
      </c>
      <c r="H872" t="e">
        <f>_xlfn.XLOOKUP($B872,'2022'!$E$5:$E$6914,'2022'!$F$5:$F$6914)</f>
        <v>#N/A</v>
      </c>
    </row>
    <row r="873" spans="2:8" x14ac:dyDescent="0.25">
      <c r="B873">
        <v>870</v>
      </c>
      <c r="C873" t="e">
        <f>_xlfn.XLOOKUP($B873,'2007'!$E$5:$E$10000,'2007'!$F$5:$F$10000)</f>
        <v>#N/A</v>
      </c>
      <c r="D873" t="e">
        <f>_xlfn.XLOOKUP($B873,'2010'!$E$5:$E$6900,'2010'!$F$5:$F$6900)</f>
        <v>#N/A</v>
      </c>
      <c r="E873" t="e">
        <f>_xlfn.XLOOKUP($B873,'2013'!$E$5:$E$6900,'2013'!$F$5:$F$6900)</f>
        <v>#N/A</v>
      </c>
      <c r="F873" t="e">
        <f>_xlfn.XLOOKUP($B873,'2016'!$E$5:$E$6900,'2016'!$F$5:$F$6900)</f>
        <v>#N/A</v>
      </c>
      <c r="G873" t="e">
        <f>_xlfn.XLOOKUP($B873,'2019'!$E$5:$E$6900,'2019'!$F$5:$F$6900)</f>
        <v>#N/A</v>
      </c>
      <c r="H873" t="e">
        <f>_xlfn.XLOOKUP($B873,'2022'!$E$5:$E$6914,'2022'!$F$5:$F$6914)</f>
        <v>#N/A</v>
      </c>
    </row>
    <row r="874" spans="2:8" x14ac:dyDescent="0.25">
      <c r="B874">
        <v>871</v>
      </c>
      <c r="C874" t="e">
        <f>_xlfn.XLOOKUP($B874,'2007'!$E$5:$E$10000,'2007'!$F$5:$F$10000)</f>
        <v>#N/A</v>
      </c>
      <c r="D874" t="e">
        <f>_xlfn.XLOOKUP($B874,'2010'!$E$5:$E$6900,'2010'!$F$5:$F$6900)</f>
        <v>#N/A</v>
      </c>
      <c r="E874" t="e">
        <f>_xlfn.XLOOKUP($B874,'2013'!$E$5:$E$6900,'2013'!$F$5:$F$6900)</f>
        <v>#N/A</v>
      </c>
      <c r="F874" t="e">
        <f>_xlfn.XLOOKUP($B874,'2016'!$E$5:$E$6900,'2016'!$F$5:$F$6900)</f>
        <v>#N/A</v>
      </c>
      <c r="G874" t="e">
        <f>_xlfn.XLOOKUP($B874,'2019'!$E$5:$E$6900,'2019'!$F$5:$F$6900)</f>
        <v>#N/A</v>
      </c>
      <c r="H874" t="e">
        <f>_xlfn.XLOOKUP($B874,'2022'!$E$5:$E$6914,'2022'!$F$5:$F$6914)</f>
        <v>#N/A</v>
      </c>
    </row>
    <row r="875" spans="2:8" x14ac:dyDescent="0.25">
      <c r="B875">
        <v>872</v>
      </c>
      <c r="C875" t="e">
        <f>_xlfn.XLOOKUP($B875,'2007'!$E$5:$E$10000,'2007'!$F$5:$F$10000)</f>
        <v>#N/A</v>
      </c>
      <c r="D875" t="e">
        <f>_xlfn.XLOOKUP($B875,'2010'!$E$5:$E$6900,'2010'!$F$5:$F$6900)</f>
        <v>#N/A</v>
      </c>
      <c r="E875" t="e">
        <f>_xlfn.XLOOKUP($B875,'2013'!$E$5:$E$6900,'2013'!$F$5:$F$6900)</f>
        <v>#N/A</v>
      </c>
      <c r="F875" t="e">
        <f>_xlfn.XLOOKUP($B875,'2016'!$E$5:$E$6900,'2016'!$F$5:$F$6900)</f>
        <v>#N/A</v>
      </c>
      <c r="G875" t="e">
        <f>_xlfn.XLOOKUP($B875,'2019'!$E$5:$E$6900,'2019'!$F$5:$F$6900)</f>
        <v>#N/A</v>
      </c>
      <c r="H875" t="e">
        <f>_xlfn.XLOOKUP($B875,'2022'!$E$5:$E$6914,'2022'!$F$5:$F$6914)</f>
        <v>#N/A</v>
      </c>
    </row>
    <row r="876" spans="2:8" x14ac:dyDescent="0.25">
      <c r="B876">
        <v>873</v>
      </c>
      <c r="C876" t="e">
        <f>_xlfn.XLOOKUP($B876,'2007'!$E$5:$E$10000,'2007'!$F$5:$F$10000)</f>
        <v>#N/A</v>
      </c>
      <c r="D876" t="e">
        <f>_xlfn.XLOOKUP($B876,'2010'!$E$5:$E$6900,'2010'!$F$5:$F$6900)</f>
        <v>#N/A</v>
      </c>
      <c r="E876" t="e">
        <f>_xlfn.XLOOKUP($B876,'2013'!$E$5:$E$6900,'2013'!$F$5:$F$6900)</f>
        <v>#N/A</v>
      </c>
      <c r="F876" t="e">
        <f>_xlfn.XLOOKUP($B876,'2016'!$E$5:$E$6900,'2016'!$F$5:$F$6900)</f>
        <v>#N/A</v>
      </c>
      <c r="G876" t="e">
        <f>_xlfn.XLOOKUP($B876,'2019'!$E$5:$E$6900,'2019'!$F$5:$F$6900)</f>
        <v>#N/A</v>
      </c>
      <c r="H876" t="e">
        <f>_xlfn.XLOOKUP($B876,'2022'!$E$5:$E$6914,'2022'!$F$5:$F$6914)</f>
        <v>#N/A</v>
      </c>
    </row>
    <row r="877" spans="2:8" x14ac:dyDescent="0.25">
      <c r="B877">
        <v>874</v>
      </c>
      <c r="C877" t="e">
        <f>_xlfn.XLOOKUP($B877,'2007'!$E$5:$E$10000,'2007'!$F$5:$F$10000)</f>
        <v>#N/A</v>
      </c>
      <c r="D877" t="e">
        <f>_xlfn.XLOOKUP($B877,'2010'!$E$5:$E$6900,'2010'!$F$5:$F$6900)</f>
        <v>#N/A</v>
      </c>
      <c r="E877" t="e">
        <f>_xlfn.XLOOKUP($B877,'2013'!$E$5:$E$6900,'2013'!$F$5:$F$6900)</f>
        <v>#N/A</v>
      </c>
      <c r="F877" t="e">
        <f>_xlfn.XLOOKUP($B877,'2016'!$E$5:$E$6900,'2016'!$F$5:$F$6900)</f>
        <v>#N/A</v>
      </c>
      <c r="G877" t="e">
        <f>_xlfn.XLOOKUP($B877,'2019'!$E$5:$E$6900,'2019'!$F$5:$F$6900)</f>
        <v>#N/A</v>
      </c>
      <c r="H877" t="e">
        <f>_xlfn.XLOOKUP($B877,'2022'!$E$5:$E$6914,'2022'!$F$5:$F$6914)</f>
        <v>#N/A</v>
      </c>
    </row>
    <row r="878" spans="2:8" x14ac:dyDescent="0.25">
      <c r="B878">
        <v>875</v>
      </c>
      <c r="C878" t="e">
        <f>_xlfn.XLOOKUP($B878,'2007'!$E$5:$E$10000,'2007'!$F$5:$F$10000)</f>
        <v>#N/A</v>
      </c>
      <c r="D878" t="e">
        <f>_xlfn.XLOOKUP($B878,'2010'!$E$5:$E$6900,'2010'!$F$5:$F$6900)</f>
        <v>#N/A</v>
      </c>
      <c r="E878" t="e">
        <f>_xlfn.XLOOKUP($B878,'2013'!$E$5:$E$6900,'2013'!$F$5:$F$6900)</f>
        <v>#N/A</v>
      </c>
      <c r="F878" t="e">
        <f>_xlfn.XLOOKUP($B878,'2016'!$E$5:$E$6900,'2016'!$F$5:$F$6900)</f>
        <v>#N/A</v>
      </c>
      <c r="G878" t="e">
        <f>_xlfn.XLOOKUP($B878,'2019'!$E$5:$E$6900,'2019'!$F$5:$F$6900)</f>
        <v>#N/A</v>
      </c>
      <c r="H878" t="e">
        <f>_xlfn.XLOOKUP($B878,'2022'!$E$5:$E$6914,'2022'!$F$5:$F$6914)</f>
        <v>#N/A</v>
      </c>
    </row>
    <row r="879" spans="2:8" x14ac:dyDescent="0.25">
      <c r="B879">
        <v>876</v>
      </c>
      <c r="C879">
        <f>_xlfn.XLOOKUP($B879,'2007'!$E$5:$E$10000,'2007'!$F$5:$F$10000)</f>
        <v>8.0000000000000016E-2</v>
      </c>
      <c r="D879">
        <f>_xlfn.XLOOKUP($B879,'2010'!$E$5:$E$6900,'2010'!$F$5:$F$6900)</f>
        <v>-8.0000000000000016E-2</v>
      </c>
      <c r="E879">
        <f>_xlfn.XLOOKUP($B879,'2013'!$E$5:$E$6900,'2013'!$F$5:$F$6900)</f>
        <v>5.0000000000000044E-2</v>
      </c>
      <c r="F879">
        <f>_xlfn.XLOOKUP($B879,'2016'!$E$5:$E$6900,'2016'!$F$5:$F$6900)</f>
        <v>-0.10000000000000003</v>
      </c>
      <c r="G879">
        <f>_xlfn.XLOOKUP($B879,'2019'!$E$5:$E$6900,'2019'!$F$5:$F$6900)</f>
        <v>-6.0000000000000053E-2</v>
      </c>
      <c r="H879" t="e">
        <f>_xlfn.XLOOKUP($B879,'2022'!$E$5:$E$6914,'2022'!$F$5:$F$6914)</f>
        <v>#N/A</v>
      </c>
    </row>
    <row r="880" spans="2:8" x14ac:dyDescent="0.25">
      <c r="B880">
        <v>877</v>
      </c>
      <c r="C880" t="e">
        <f>_xlfn.XLOOKUP($B880,'2007'!$E$5:$E$10000,'2007'!$F$5:$F$10000)</f>
        <v>#N/A</v>
      </c>
      <c r="D880" t="e">
        <f>_xlfn.XLOOKUP($B880,'2010'!$E$5:$E$6900,'2010'!$F$5:$F$6900)</f>
        <v>#N/A</v>
      </c>
      <c r="E880" t="e">
        <f>_xlfn.XLOOKUP($B880,'2013'!$E$5:$E$6900,'2013'!$F$5:$F$6900)</f>
        <v>#N/A</v>
      </c>
      <c r="F880" t="e">
        <f>_xlfn.XLOOKUP($B880,'2016'!$E$5:$E$6900,'2016'!$F$5:$F$6900)</f>
        <v>#N/A</v>
      </c>
      <c r="G880" t="e">
        <f>_xlfn.XLOOKUP($B880,'2019'!$E$5:$E$6900,'2019'!$F$5:$F$6900)</f>
        <v>#N/A</v>
      </c>
      <c r="H880" t="e">
        <f>_xlfn.XLOOKUP($B880,'2022'!$E$5:$E$6914,'2022'!$F$5:$F$6914)</f>
        <v>#N/A</v>
      </c>
    </row>
    <row r="881" spans="2:8" x14ac:dyDescent="0.25">
      <c r="B881">
        <v>878</v>
      </c>
      <c r="C881" t="e">
        <f>_xlfn.XLOOKUP($B881,'2007'!$E$5:$E$10000,'2007'!$F$5:$F$10000)</f>
        <v>#N/A</v>
      </c>
      <c r="D881" t="e">
        <f>_xlfn.XLOOKUP($B881,'2010'!$E$5:$E$6900,'2010'!$F$5:$F$6900)</f>
        <v>#N/A</v>
      </c>
      <c r="E881" t="e">
        <f>_xlfn.XLOOKUP($B881,'2013'!$E$5:$E$6900,'2013'!$F$5:$F$6900)</f>
        <v>#N/A</v>
      </c>
      <c r="F881" t="e">
        <f>_xlfn.XLOOKUP($B881,'2016'!$E$5:$E$6900,'2016'!$F$5:$F$6900)</f>
        <v>#N/A</v>
      </c>
      <c r="G881" t="e">
        <f>_xlfn.XLOOKUP($B881,'2019'!$E$5:$E$6900,'2019'!$F$5:$F$6900)</f>
        <v>#N/A</v>
      </c>
      <c r="H881" t="e">
        <f>_xlfn.XLOOKUP($B881,'2022'!$E$5:$E$6914,'2022'!$F$5:$F$6914)</f>
        <v>#N/A</v>
      </c>
    </row>
    <row r="882" spans="2:8" x14ac:dyDescent="0.25">
      <c r="B882">
        <v>879</v>
      </c>
      <c r="C882" t="e">
        <f>_xlfn.XLOOKUP($B882,'2007'!$E$5:$E$10000,'2007'!$F$5:$F$10000)</f>
        <v>#N/A</v>
      </c>
      <c r="D882" t="e">
        <f>_xlfn.XLOOKUP($B882,'2010'!$E$5:$E$6900,'2010'!$F$5:$F$6900)</f>
        <v>#N/A</v>
      </c>
      <c r="E882" t="e">
        <f>_xlfn.XLOOKUP($B882,'2013'!$E$5:$E$6900,'2013'!$F$5:$F$6900)</f>
        <v>#N/A</v>
      </c>
      <c r="F882" t="e">
        <f>_xlfn.XLOOKUP($B882,'2016'!$E$5:$E$6900,'2016'!$F$5:$F$6900)</f>
        <v>#N/A</v>
      </c>
      <c r="G882" t="e">
        <f>_xlfn.XLOOKUP($B882,'2019'!$E$5:$E$6900,'2019'!$F$5:$F$6900)</f>
        <v>#N/A</v>
      </c>
      <c r="H882" t="e">
        <f>_xlfn.XLOOKUP($B882,'2022'!$E$5:$E$6914,'2022'!$F$5:$F$6914)</f>
        <v>#N/A</v>
      </c>
    </row>
    <row r="883" spans="2:8" x14ac:dyDescent="0.25">
      <c r="B883">
        <v>880</v>
      </c>
      <c r="C883" t="e">
        <f>_xlfn.XLOOKUP($B883,'2007'!$E$5:$E$10000,'2007'!$F$5:$F$10000)</f>
        <v>#N/A</v>
      </c>
      <c r="D883" t="e">
        <f>_xlfn.XLOOKUP($B883,'2010'!$E$5:$E$6900,'2010'!$F$5:$F$6900)</f>
        <v>#N/A</v>
      </c>
      <c r="E883" t="e">
        <f>_xlfn.XLOOKUP($B883,'2013'!$E$5:$E$6900,'2013'!$F$5:$F$6900)</f>
        <v>#N/A</v>
      </c>
      <c r="F883" t="e">
        <f>_xlfn.XLOOKUP($B883,'2016'!$E$5:$E$6900,'2016'!$F$5:$F$6900)</f>
        <v>#N/A</v>
      </c>
      <c r="G883" t="e">
        <f>_xlfn.XLOOKUP($B883,'2019'!$E$5:$E$6900,'2019'!$F$5:$F$6900)</f>
        <v>#N/A</v>
      </c>
      <c r="H883" t="e">
        <f>_xlfn.XLOOKUP($B883,'2022'!$E$5:$E$6914,'2022'!$F$5:$F$6914)</f>
        <v>#N/A</v>
      </c>
    </row>
    <row r="884" spans="2:8" x14ac:dyDescent="0.25">
      <c r="B884">
        <v>881</v>
      </c>
      <c r="C884" t="e">
        <f>_xlfn.XLOOKUP($B884,'2007'!$E$5:$E$10000,'2007'!$F$5:$F$10000)</f>
        <v>#N/A</v>
      </c>
      <c r="D884" t="e">
        <f>_xlfn.XLOOKUP($B884,'2010'!$E$5:$E$6900,'2010'!$F$5:$F$6900)</f>
        <v>#N/A</v>
      </c>
      <c r="E884" t="e">
        <f>_xlfn.XLOOKUP($B884,'2013'!$E$5:$E$6900,'2013'!$F$5:$F$6900)</f>
        <v>#N/A</v>
      </c>
      <c r="F884" t="e">
        <f>_xlfn.XLOOKUP($B884,'2016'!$E$5:$E$6900,'2016'!$F$5:$F$6900)</f>
        <v>#N/A</v>
      </c>
      <c r="G884" t="e">
        <f>_xlfn.XLOOKUP($B884,'2019'!$E$5:$E$6900,'2019'!$F$5:$F$6900)</f>
        <v>#N/A</v>
      </c>
      <c r="H884" t="e">
        <f>_xlfn.XLOOKUP($B884,'2022'!$E$5:$E$6914,'2022'!$F$5:$F$6914)</f>
        <v>#N/A</v>
      </c>
    </row>
    <row r="885" spans="2:8" x14ac:dyDescent="0.25">
      <c r="B885">
        <v>882</v>
      </c>
      <c r="C885" t="e">
        <f>_xlfn.XLOOKUP($B885,'2007'!$E$5:$E$10000,'2007'!$F$5:$F$10000)</f>
        <v>#N/A</v>
      </c>
      <c r="D885" t="e">
        <f>_xlfn.XLOOKUP($B885,'2010'!$E$5:$E$6900,'2010'!$F$5:$F$6900)</f>
        <v>#N/A</v>
      </c>
      <c r="E885" t="e">
        <f>_xlfn.XLOOKUP($B885,'2013'!$E$5:$E$6900,'2013'!$F$5:$F$6900)</f>
        <v>#N/A</v>
      </c>
      <c r="F885" t="e">
        <f>_xlfn.XLOOKUP($B885,'2016'!$E$5:$E$6900,'2016'!$F$5:$F$6900)</f>
        <v>#N/A</v>
      </c>
      <c r="G885" t="e">
        <f>_xlfn.XLOOKUP($B885,'2019'!$E$5:$E$6900,'2019'!$F$5:$F$6900)</f>
        <v>#N/A</v>
      </c>
      <c r="H885" t="e">
        <f>_xlfn.XLOOKUP($B885,'2022'!$E$5:$E$6914,'2022'!$F$5:$F$6914)</f>
        <v>#N/A</v>
      </c>
    </row>
    <row r="886" spans="2:8" x14ac:dyDescent="0.25">
      <c r="B886">
        <v>883</v>
      </c>
      <c r="C886" t="e">
        <f>_xlfn.XLOOKUP($B886,'2007'!$E$5:$E$10000,'2007'!$F$5:$F$10000)</f>
        <v>#N/A</v>
      </c>
      <c r="D886">
        <f>_xlfn.XLOOKUP($B886,'2010'!$E$5:$E$6900,'2010'!$F$5:$F$6900)</f>
        <v>-8.0000000000000016E-2</v>
      </c>
      <c r="E886">
        <f>_xlfn.XLOOKUP($B886,'2013'!$E$5:$E$6900,'2013'!$F$5:$F$6900)</f>
        <v>8.0000000000000016E-2</v>
      </c>
      <c r="F886">
        <f>_xlfn.XLOOKUP($B886,'2016'!$E$5:$E$6900,'2016'!$F$5:$F$6900)</f>
        <v>-8.0000000000000016E-2</v>
      </c>
      <c r="G886" t="e">
        <f>_xlfn.XLOOKUP($B886,'2019'!$E$5:$E$6900,'2019'!$F$5:$F$6900)</f>
        <v>#N/A</v>
      </c>
      <c r="H886" t="e">
        <f>_xlfn.XLOOKUP($B886,'2022'!$E$5:$E$6914,'2022'!$F$5:$F$6914)</f>
        <v>#N/A</v>
      </c>
    </row>
    <row r="887" spans="2:8" x14ac:dyDescent="0.25">
      <c r="B887">
        <v>884</v>
      </c>
      <c r="C887" t="e">
        <f>_xlfn.XLOOKUP($B887,'2007'!$E$5:$E$10000,'2007'!$F$5:$F$10000)</f>
        <v>#N/A</v>
      </c>
      <c r="D887" t="e">
        <f>_xlfn.XLOOKUP($B887,'2010'!$E$5:$E$6900,'2010'!$F$5:$F$6900)</f>
        <v>#N/A</v>
      </c>
      <c r="E887" t="e">
        <f>_xlfn.XLOOKUP($B887,'2013'!$E$5:$E$6900,'2013'!$F$5:$F$6900)</f>
        <v>#N/A</v>
      </c>
      <c r="F887" t="e">
        <f>_xlfn.XLOOKUP($B887,'2016'!$E$5:$E$6900,'2016'!$F$5:$F$6900)</f>
        <v>#N/A</v>
      </c>
      <c r="G887" t="e">
        <f>_xlfn.XLOOKUP($B887,'2019'!$E$5:$E$6900,'2019'!$F$5:$F$6900)</f>
        <v>#N/A</v>
      </c>
      <c r="H887" t="e">
        <f>_xlfn.XLOOKUP($B887,'2022'!$E$5:$E$6914,'2022'!$F$5:$F$6914)</f>
        <v>#N/A</v>
      </c>
    </row>
    <row r="888" spans="2:8" x14ac:dyDescent="0.25">
      <c r="B888">
        <v>885</v>
      </c>
      <c r="C888" t="e">
        <f>_xlfn.XLOOKUP($B888,'2007'!$E$5:$E$10000,'2007'!$F$5:$F$10000)</f>
        <v>#N/A</v>
      </c>
      <c r="D888" t="e">
        <f>_xlfn.XLOOKUP($B888,'2010'!$E$5:$E$6900,'2010'!$F$5:$F$6900)</f>
        <v>#N/A</v>
      </c>
      <c r="E888" t="e">
        <f>_xlfn.XLOOKUP($B888,'2013'!$E$5:$E$6900,'2013'!$F$5:$F$6900)</f>
        <v>#N/A</v>
      </c>
      <c r="F888" t="e">
        <f>_xlfn.XLOOKUP($B888,'2016'!$E$5:$E$6900,'2016'!$F$5:$F$6900)</f>
        <v>#N/A</v>
      </c>
      <c r="G888" t="e">
        <f>_xlfn.XLOOKUP($B888,'2019'!$E$5:$E$6900,'2019'!$F$5:$F$6900)</f>
        <v>#N/A</v>
      </c>
      <c r="H888" t="e">
        <f>_xlfn.XLOOKUP($B888,'2022'!$E$5:$E$6914,'2022'!$F$5:$F$6914)</f>
        <v>#N/A</v>
      </c>
    </row>
    <row r="889" spans="2:8" x14ac:dyDescent="0.25">
      <c r="B889">
        <v>886</v>
      </c>
      <c r="C889" t="e">
        <f>_xlfn.XLOOKUP($B889,'2007'!$E$5:$E$10000,'2007'!$F$5:$F$10000)</f>
        <v>#N/A</v>
      </c>
      <c r="D889" t="e">
        <f>_xlfn.XLOOKUP($B889,'2010'!$E$5:$E$6900,'2010'!$F$5:$F$6900)</f>
        <v>#N/A</v>
      </c>
      <c r="E889" t="e">
        <f>_xlfn.XLOOKUP($B889,'2013'!$E$5:$E$6900,'2013'!$F$5:$F$6900)</f>
        <v>#N/A</v>
      </c>
      <c r="F889" t="e">
        <f>_xlfn.XLOOKUP($B889,'2016'!$E$5:$E$6900,'2016'!$F$5:$F$6900)</f>
        <v>#N/A</v>
      </c>
      <c r="G889" t="e">
        <f>_xlfn.XLOOKUP($B889,'2019'!$E$5:$E$6900,'2019'!$F$5:$F$6900)</f>
        <v>#N/A</v>
      </c>
      <c r="H889" t="e">
        <f>_xlfn.XLOOKUP($B889,'2022'!$E$5:$E$6914,'2022'!$F$5:$F$6914)</f>
        <v>#N/A</v>
      </c>
    </row>
    <row r="890" spans="2:8" x14ac:dyDescent="0.25">
      <c r="B890">
        <v>887</v>
      </c>
      <c r="C890" t="e">
        <f>_xlfn.XLOOKUP($B890,'2007'!$E$5:$E$10000,'2007'!$F$5:$F$10000)</f>
        <v>#N/A</v>
      </c>
      <c r="D890" t="e">
        <f>_xlfn.XLOOKUP($B890,'2010'!$E$5:$E$6900,'2010'!$F$5:$F$6900)</f>
        <v>#N/A</v>
      </c>
      <c r="E890">
        <f>_xlfn.XLOOKUP($B890,'2013'!$E$5:$E$6900,'2013'!$F$5:$F$6900)</f>
        <v>4.0000000000000036E-2</v>
      </c>
      <c r="F890" t="e">
        <f>_xlfn.XLOOKUP($B890,'2016'!$E$5:$E$6900,'2016'!$F$5:$F$6900)</f>
        <v>#N/A</v>
      </c>
      <c r="G890" t="e">
        <f>_xlfn.XLOOKUP($B890,'2019'!$E$5:$E$6900,'2019'!$F$5:$F$6900)</f>
        <v>#N/A</v>
      </c>
      <c r="H890" t="e">
        <f>_xlfn.XLOOKUP($B890,'2022'!$E$5:$E$6914,'2022'!$F$5:$F$6914)</f>
        <v>#N/A</v>
      </c>
    </row>
    <row r="891" spans="2:8" x14ac:dyDescent="0.25">
      <c r="B891">
        <v>888</v>
      </c>
      <c r="C891" t="e">
        <f>_xlfn.XLOOKUP($B891,'2007'!$E$5:$E$10000,'2007'!$F$5:$F$10000)</f>
        <v>#N/A</v>
      </c>
      <c r="D891" t="e">
        <f>_xlfn.XLOOKUP($B891,'2010'!$E$5:$E$6900,'2010'!$F$5:$F$6900)</f>
        <v>#N/A</v>
      </c>
      <c r="E891" t="e">
        <f>_xlfn.XLOOKUP($B891,'2013'!$E$5:$E$6900,'2013'!$F$5:$F$6900)</f>
        <v>#N/A</v>
      </c>
      <c r="F891" t="e">
        <f>_xlfn.XLOOKUP($B891,'2016'!$E$5:$E$6900,'2016'!$F$5:$F$6900)</f>
        <v>#N/A</v>
      </c>
      <c r="G891" t="e">
        <f>_xlfn.XLOOKUP($B891,'2019'!$E$5:$E$6900,'2019'!$F$5:$F$6900)</f>
        <v>#N/A</v>
      </c>
      <c r="H891" t="e">
        <f>_xlfn.XLOOKUP($B891,'2022'!$E$5:$E$6914,'2022'!$F$5:$F$6914)</f>
        <v>#N/A</v>
      </c>
    </row>
    <row r="892" spans="2:8" x14ac:dyDescent="0.25">
      <c r="B892">
        <v>889</v>
      </c>
      <c r="C892" t="e">
        <f>_xlfn.XLOOKUP($B892,'2007'!$E$5:$E$10000,'2007'!$F$5:$F$10000)</f>
        <v>#N/A</v>
      </c>
      <c r="D892" t="e">
        <f>_xlfn.XLOOKUP($B892,'2010'!$E$5:$E$6900,'2010'!$F$5:$F$6900)</f>
        <v>#N/A</v>
      </c>
      <c r="E892">
        <f>_xlfn.XLOOKUP($B892,'2013'!$E$5:$E$6900,'2013'!$F$5:$F$6900)</f>
        <v>5.0000000000000044E-2</v>
      </c>
      <c r="F892" t="e">
        <f>_xlfn.XLOOKUP($B892,'2016'!$E$5:$E$6900,'2016'!$F$5:$F$6900)</f>
        <v>#N/A</v>
      </c>
      <c r="G892">
        <f>_xlfn.XLOOKUP($B892,'2019'!$E$5:$E$6900,'2019'!$F$5:$F$6900)</f>
        <v>-1.0000000000000009E-2</v>
      </c>
      <c r="H892" t="e">
        <f>_xlfn.XLOOKUP($B892,'2022'!$E$5:$E$6914,'2022'!$F$5:$F$6914)</f>
        <v>#N/A</v>
      </c>
    </row>
    <row r="893" spans="2:8" x14ac:dyDescent="0.25">
      <c r="B893">
        <v>890</v>
      </c>
      <c r="C893">
        <f>_xlfn.XLOOKUP($B893,'2007'!$E$5:$E$10000,'2007'!$F$5:$F$10000)</f>
        <v>-2.0000000000000018E-2</v>
      </c>
      <c r="D893">
        <f>_xlfn.XLOOKUP($B893,'2010'!$E$5:$E$6900,'2010'!$F$5:$F$6900)</f>
        <v>-1.0000000000000009E-2</v>
      </c>
      <c r="E893" t="e">
        <f>_xlfn.XLOOKUP($B893,'2013'!$E$5:$E$6900,'2013'!$F$5:$F$6900)</f>
        <v>#N/A</v>
      </c>
      <c r="F893">
        <f>_xlfn.XLOOKUP($B893,'2016'!$E$5:$E$6900,'2016'!$F$5:$F$6900)</f>
        <v>-0.10000000000000003</v>
      </c>
      <c r="G893">
        <f>_xlfn.XLOOKUP($B893,'2019'!$E$5:$E$6900,'2019'!$F$5:$F$6900)</f>
        <v>-8.0000000000000016E-2</v>
      </c>
      <c r="H893" t="e">
        <f>_xlfn.XLOOKUP($B893,'2022'!$E$5:$E$6914,'2022'!$F$5:$F$6914)</f>
        <v>#N/A</v>
      </c>
    </row>
    <row r="894" spans="2:8" x14ac:dyDescent="0.25">
      <c r="B894">
        <v>891</v>
      </c>
      <c r="C894" t="e">
        <f>_xlfn.XLOOKUP($B894,'2007'!$E$5:$E$10000,'2007'!$F$5:$F$10000)</f>
        <v>#N/A</v>
      </c>
      <c r="D894">
        <f>_xlfn.XLOOKUP($B894,'2010'!$E$5:$E$6900,'2010'!$F$5:$F$6900)</f>
        <v>-8.0000000000000016E-2</v>
      </c>
      <c r="E894" t="e">
        <f>_xlfn.XLOOKUP($B894,'2013'!$E$5:$E$6900,'2013'!$F$5:$F$6900)</f>
        <v>#N/A</v>
      </c>
      <c r="F894" t="e">
        <f>_xlfn.XLOOKUP($B894,'2016'!$E$5:$E$6900,'2016'!$F$5:$F$6900)</f>
        <v>#N/A</v>
      </c>
      <c r="G894" t="e">
        <f>_xlfn.XLOOKUP($B894,'2019'!$E$5:$E$6900,'2019'!$F$5:$F$6900)</f>
        <v>#N/A</v>
      </c>
      <c r="H894" t="e">
        <f>_xlfn.XLOOKUP($B894,'2022'!$E$5:$E$6914,'2022'!$F$5:$F$6914)</f>
        <v>#N/A</v>
      </c>
    </row>
    <row r="895" spans="2:8" x14ac:dyDescent="0.25">
      <c r="B895">
        <v>892</v>
      </c>
      <c r="C895" t="e">
        <f>_xlfn.XLOOKUP($B895,'2007'!$E$5:$E$10000,'2007'!$F$5:$F$10000)</f>
        <v>#N/A</v>
      </c>
      <c r="D895" t="e">
        <f>_xlfn.XLOOKUP($B895,'2010'!$E$5:$E$6900,'2010'!$F$5:$F$6900)</f>
        <v>#N/A</v>
      </c>
      <c r="E895" t="e">
        <f>_xlfn.XLOOKUP($B895,'2013'!$E$5:$E$6900,'2013'!$F$5:$F$6900)</f>
        <v>#N/A</v>
      </c>
      <c r="F895" t="e">
        <f>_xlfn.XLOOKUP($B895,'2016'!$E$5:$E$6900,'2016'!$F$5:$F$6900)</f>
        <v>#N/A</v>
      </c>
      <c r="G895" t="e">
        <f>_xlfn.XLOOKUP($B895,'2019'!$E$5:$E$6900,'2019'!$F$5:$F$6900)</f>
        <v>#N/A</v>
      </c>
      <c r="H895" t="e">
        <f>_xlfn.XLOOKUP($B895,'2022'!$E$5:$E$6914,'2022'!$F$5:$F$6914)</f>
        <v>#N/A</v>
      </c>
    </row>
    <row r="896" spans="2:8" x14ac:dyDescent="0.25">
      <c r="B896">
        <v>893</v>
      </c>
      <c r="C896" t="e">
        <f>_xlfn.XLOOKUP($B896,'2007'!$E$5:$E$10000,'2007'!$F$5:$F$10000)</f>
        <v>#N/A</v>
      </c>
      <c r="D896" t="e">
        <f>_xlfn.XLOOKUP($B896,'2010'!$E$5:$E$6900,'2010'!$F$5:$F$6900)</f>
        <v>#N/A</v>
      </c>
      <c r="E896" t="e">
        <f>_xlfn.XLOOKUP($B896,'2013'!$E$5:$E$6900,'2013'!$F$5:$F$6900)</f>
        <v>#N/A</v>
      </c>
      <c r="F896" t="e">
        <f>_xlfn.XLOOKUP($B896,'2016'!$E$5:$E$6900,'2016'!$F$5:$F$6900)</f>
        <v>#N/A</v>
      </c>
      <c r="G896" t="e">
        <f>_xlfn.XLOOKUP($B896,'2019'!$E$5:$E$6900,'2019'!$F$5:$F$6900)</f>
        <v>#N/A</v>
      </c>
      <c r="H896" t="e">
        <f>_xlfn.XLOOKUP($B896,'2022'!$E$5:$E$6914,'2022'!$F$5:$F$6914)</f>
        <v>#N/A</v>
      </c>
    </row>
    <row r="897" spans="2:8" x14ac:dyDescent="0.25">
      <c r="B897">
        <v>894</v>
      </c>
      <c r="C897" t="e">
        <f>_xlfn.XLOOKUP($B897,'2007'!$E$5:$E$10000,'2007'!$F$5:$F$10000)</f>
        <v>#N/A</v>
      </c>
      <c r="D897" t="e">
        <f>_xlfn.XLOOKUP($B897,'2010'!$E$5:$E$6900,'2010'!$F$5:$F$6900)</f>
        <v>#N/A</v>
      </c>
      <c r="E897" t="e">
        <f>_xlfn.XLOOKUP($B897,'2013'!$E$5:$E$6900,'2013'!$F$5:$F$6900)</f>
        <v>#N/A</v>
      </c>
      <c r="F897" t="e">
        <f>_xlfn.XLOOKUP($B897,'2016'!$E$5:$E$6900,'2016'!$F$5:$F$6900)</f>
        <v>#N/A</v>
      </c>
      <c r="G897" t="e">
        <f>_xlfn.XLOOKUP($B897,'2019'!$E$5:$E$6900,'2019'!$F$5:$F$6900)</f>
        <v>#N/A</v>
      </c>
      <c r="H897" t="e">
        <f>_xlfn.XLOOKUP($B897,'2022'!$E$5:$E$6914,'2022'!$F$5:$F$6914)</f>
        <v>#N/A</v>
      </c>
    </row>
    <row r="898" spans="2:8" x14ac:dyDescent="0.25">
      <c r="B898">
        <v>895</v>
      </c>
      <c r="C898" t="e">
        <f>_xlfn.XLOOKUP($B898,'2007'!$E$5:$E$10000,'2007'!$F$5:$F$10000)</f>
        <v>#N/A</v>
      </c>
      <c r="D898" t="e">
        <f>_xlfn.XLOOKUP($B898,'2010'!$E$5:$E$6900,'2010'!$F$5:$F$6900)</f>
        <v>#N/A</v>
      </c>
      <c r="E898" t="e">
        <f>_xlfn.XLOOKUP($B898,'2013'!$E$5:$E$6900,'2013'!$F$5:$F$6900)</f>
        <v>#N/A</v>
      </c>
      <c r="F898" t="e">
        <f>_xlfn.XLOOKUP($B898,'2016'!$E$5:$E$6900,'2016'!$F$5:$F$6900)</f>
        <v>#N/A</v>
      </c>
      <c r="G898" t="e">
        <f>_xlfn.XLOOKUP($B898,'2019'!$E$5:$E$6900,'2019'!$F$5:$F$6900)</f>
        <v>#N/A</v>
      </c>
      <c r="H898" t="e">
        <f>_xlfn.XLOOKUP($B898,'2022'!$E$5:$E$6914,'2022'!$F$5:$F$6914)</f>
        <v>#N/A</v>
      </c>
    </row>
    <row r="899" spans="2:8" x14ac:dyDescent="0.25">
      <c r="B899">
        <v>896</v>
      </c>
      <c r="C899" t="e">
        <f>_xlfn.XLOOKUP($B899,'2007'!$E$5:$E$10000,'2007'!$F$5:$F$10000)</f>
        <v>#N/A</v>
      </c>
      <c r="D899" t="e">
        <f>_xlfn.XLOOKUP($B899,'2010'!$E$5:$E$6900,'2010'!$F$5:$F$6900)</f>
        <v>#N/A</v>
      </c>
      <c r="E899" t="e">
        <f>_xlfn.XLOOKUP($B899,'2013'!$E$5:$E$6900,'2013'!$F$5:$F$6900)</f>
        <v>#N/A</v>
      </c>
      <c r="F899">
        <f>_xlfn.XLOOKUP($B899,'2016'!$E$5:$E$6900,'2016'!$F$5:$F$6900)</f>
        <v>-8.0000000000000016E-2</v>
      </c>
      <c r="G899" t="e">
        <f>_xlfn.XLOOKUP($B899,'2019'!$E$5:$E$6900,'2019'!$F$5:$F$6900)</f>
        <v>#N/A</v>
      </c>
      <c r="H899" t="e">
        <f>_xlfn.XLOOKUP($B899,'2022'!$E$5:$E$6914,'2022'!$F$5:$F$6914)</f>
        <v>#N/A</v>
      </c>
    </row>
    <row r="900" spans="2:8" x14ac:dyDescent="0.25">
      <c r="B900">
        <v>897</v>
      </c>
      <c r="C900" t="e">
        <f>_xlfn.XLOOKUP($B900,'2007'!$E$5:$E$10000,'2007'!$F$5:$F$10000)</f>
        <v>#N/A</v>
      </c>
      <c r="D900">
        <f>_xlfn.XLOOKUP($B900,'2010'!$E$5:$E$6900,'2010'!$F$5:$F$6900)</f>
        <v>-3.0000000000000027E-2</v>
      </c>
      <c r="E900">
        <f>_xlfn.XLOOKUP($B900,'2013'!$E$5:$E$6900,'2013'!$F$5:$F$6900)</f>
        <v>0</v>
      </c>
      <c r="F900">
        <f>_xlfn.XLOOKUP($B900,'2016'!$E$5:$E$6900,'2016'!$F$5:$F$6900)</f>
        <v>-6.0000000000000053E-2</v>
      </c>
      <c r="G900" t="e">
        <f>_xlfn.XLOOKUP($B900,'2019'!$E$5:$E$6900,'2019'!$F$5:$F$6900)</f>
        <v>#N/A</v>
      </c>
      <c r="H900" t="e">
        <f>_xlfn.XLOOKUP($B900,'2022'!$E$5:$E$6914,'2022'!$F$5:$F$6914)</f>
        <v>#N/A</v>
      </c>
    </row>
    <row r="901" spans="2:8" x14ac:dyDescent="0.25">
      <c r="B901">
        <v>898</v>
      </c>
      <c r="C901" t="e">
        <f>_xlfn.XLOOKUP($B901,'2007'!$E$5:$E$10000,'2007'!$F$5:$F$10000)</f>
        <v>#N/A</v>
      </c>
      <c r="D901">
        <f>_xlfn.XLOOKUP($B901,'2010'!$E$5:$E$6900,'2010'!$F$5:$F$6900)</f>
        <v>-8.0000000000000016E-2</v>
      </c>
      <c r="E901" t="e">
        <f>_xlfn.XLOOKUP($B901,'2013'!$E$5:$E$6900,'2013'!$F$5:$F$6900)</f>
        <v>#N/A</v>
      </c>
      <c r="F901" t="e">
        <f>_xlfn.XLOOKUP($B901,'2016'!$E$5:$E$6900,'2016'!$F$5:$F$6900)</f>
        <v>#N/A</v>
      </c>
      <c r="G901" t="e">
        <f>_xlfn.XLOOKUP($B901,'2019'!$E$5:$E$6900,'2019'!$F$5:$F$6900)</f>
        <v>#N/A</v>
      </c>
      <c r="H901" t="e">
        <f>_xlfn.XLOOKUP($B901,'2022'!$E$5:$E$6914,'2022'!$F$5:$F$6914)</f>
        <v>#N/A</v>
      </c>
    </row>
    <row r="902" spans="2:8" x14ac:dyDescent="0.25">
      <c r="B902">
        <v>899</v>
      </c>
      <c r="C902" t="e">
        <f>_xlfn.XLOOKUP($B902,'2007'!$E$5:$E$10000,'2007'!$F$5:$F$10000)</f>
        <v>#N/A</v>
      </c>
      <c r="D902" t="e">
        <f>_xlfn.XLOOKUP($B902,'2010'!$E$5:$E$6900,'2010'!$F$5:$F$6900)</f>
        <v>#N/A</v>
      </c>
      <c r="E902" t="e">
        <f>_xlfn.XLOOKUP($B902,'2013'!$E$5:$E$6900,'2013'!$F$5:$F$6900)</f>
        <v>#N/A</v>
      </c>
      <c r="F902" t="e">
        <f>_xlfn.XLOOKUP($B902,'2016'!$E$5:$E$6900,'2016'!$F$5:$F$6900)</f>
        <v>#N/A</v>
      </c>
      <c r="G902" t="e">
        <f>_xlfn.XLOOKUP($B902,'2019'!$E$5:$E$6900,'2019'!$F$5:$F$6900)</f>
        <v>#N/A</v>
      </c>
      <c r="H902" t="e">
        <f>_xlfn.XLOOKUP($B902,'2022'!$E$5:$E$6914,'2022'!$F$5:$F$6914)</f>
        <v>#N/A</v>
      </c>
    </row>
    <row r="903" spans="2:8" x14ac:dyDescent="0.25">
      <c r="B903">
        <v>900</v>
      </c>
      <c r="C903" t="e">
        <f>_xlfn.XLOOKUP($B903,'2007'!$E$5:$E$10000,'2007'!$F$5:$F$10000)</f>
        <v>#N/A</v>
      </c>
      <c r="D903" t="e">
        <f>_xlfn.XLOOKUP($B903,'2010'!$E$5:$E$6900,'2010'!$F$5:$F$6900)</f>
        <v>#N/A</v>
      </c>
      <c r="E903" t="e">
        <f>_xlfn.XLOOKUP($B903,'2013'!$E$5:$E$6900,'2013'!$F$5:$F$6900)</f>
        <v>#N/A</v>
      </c>
      <c r="F903" t="e">
        <f>_xlfn.XLOOKUP($B903,'2016'!$E$5:$E$6900,'2016'!$F$5:$F$6900)</f>
        <v>#N/A</v>
      </c>
      <c r="G903" t="e">
        <f>_xlfn.XLOOKUP($B903,'2019'!$E$5:$E$6900,'2019'!$F$5:$F$6900)</f>
        <v>#N/A</v>
      </c>
      <c r="H903" t="e">
        <f>_xlfn.XLOOKUP($B903,'2022'!$E$5:$E$6914,'2022'!$F$5:$F$6914)</f>
        <v>#N/A</v>
      </c>
    </row>
    <row r="904" spans="2:8" x14ac:dyDescent="0.25">
      <c r="B904">
        <v>901</v>
      </c>
      <c r="C904" t="e">
        <f>_xlfn.XLOOKUP($B904,'2007'!$E$5:$E$10000,'2007'!$F$5:$F$10000)</f>
        <v>#N/A</v>
      </c>
      <c r="D904" t="e">
        <f>_xlfn.XLOOKUP($B904,'2010'!$E$5:$E$6900,'2010'!$F$5:$F$6900)</f>
        <v>#N/A</v>
      </c>
      <c r="E904" t="e">
        <f>_xlfn.XLOOKUP($B904,'2013'!$E$5:$E$6900,'2013'!$F$5:$F$6900)</f>
        <v>#N/A</v>
      </c>
      <c r="F904" t="e">
        <f>_xlfn.XLOOKUP($B904,'2016'!$E$5:$E$6900,'2016'!$F$5:$F$6900)</f>
        <v>#N/A</v>
      </c>
      <c r="G904" t="e">
        <f>_xlfn.XLOOKUP($B904,'2019'!$E$5:$E$6900,'2019'!$F$5:$F$6900)</f>
        <v>#N/A</v>
      </c>
      <c r="H904" t="e">
        <f>_xlfn.XLOOKUP($B904,'2022'!$E$5:$E$6914,'2022'!$F$5:$F$6914)</f>
        <v>#N/A</v>
      </c>
    </row>
    <row r="905" spans="2:8" x14ac:dyDescent="0.25">
      <c r="B905">
        <v>902</v>
      </c>
      <c r="C905" t="e">
        <f>_xlfn.XLOOKUP($B905,'2007'!$E$5:$E$10000,'2007'!$F$5:$F$10000)</f>
        <v>#N/A</v>
      </c>
      <c r="D905" t="e">
        <f>_xlfn.XLOOKUP($B905,'2010'!$E$5:$E$6900,'2010'!$F$5:$F$6900)</f>
        <v>#N/A</v>
      </c>
      <c r="E905" t="e">
        <f>_xlfn.XLOOKUP($B905,'2013'!$E$5:$E$6900,'2013'!$F$5:$F$6900)</f>
        <v>#N/A</v>
      </c>
      <c r="F905" t="e">
        <f>_xlfn.XLOOKUP($B905,'2016'!$E$5:$E$6900,'2016'!$F$5:$F$6900)</f>
        <v>#N/A</v>
      </c>
      <c r="G905" t="e">
        <f>_xlfn.XLOOKUP($B905,'2019'!$E$5:$E$6900,'2019'!$F$5:$F$6900)</f>
        <v>#N/A</v>
      </c>
      <c r="H905" t="e">
        <f>_xlfn.XLOOKUP($B905,'2022'!$E$5:$E$6914,'2022'!$F$5:$F$6914)</f>
        <v>#N/A</v>
      </c>
    </row>
    <row r="906" spans="2:8" x14ac:dyDescent="0.25">
      <c r="B906">
        <v>903</v>
      </c>
      <c r="C906" t="e">
        <f>_xlfn.XLOOKUP($B906,'2007'!$E$5:$E$10000,'2007'!$F$5:$F$10000)</f>
        <v>#N/A</v>
      </c>
      <c r="D906" t="e">
        <f>_xlfn.XLOOKUP($B906,'2010'!$E$5:$E$6900,'2010'!$F$5:$F$6900)</f>
        <v>#N/A</v>
      </c>
      <c r="E906" t="e">
        <f>_xlfn.XLOOKUP($B906,'2013'!$E$5:$E$6900,'2013'!$F$5:$F$6900)</f>
        <v>#N/A</v>
      </c>
      <c r="F906" t="e">
        <f>_xlfn.XLOOKUP($B906,'2016'!$E$5:$E$6900,'2016'!$F$5:$F$6900)</f>
        <v>#N/A</v>
      </c>
      <c r="G906" t="e">
        <f>_xlfn.XLOOKUP($B906,'2019'!$E$5:$E$6900,'2019'!$F$5:$F$6900)</f>
        <v>#N/A</v>
      </c>
      <c r="H906" t="e">
        <f>_xlfn.XLOOKUP($B906,'2022'!$E$5:$E$6914,'2022'!$F$5:$F$6914)</f>
        <v>#N/A</v>
      </c>
    </row>
    <row r="907" spans="2:8" x14ac:dyDescent="0.25">
      <c r="B907">
        <v>904</v>
      </c>
      <c r="C907">
        <f>_xlfn.XLOOKUP($B907,'2007'!$E$5:$E$10000,'2007'!$F$5:$F$10000)</f>
        <v>0</v>
      </c>
      <c r="D907">
        <f>_xlfn.XLOOKUP($B907,'2010'!$E$5:$E$6900,'2010'!$F$5:$F$6900)</f>
        <v>-0.10000000000000003</v>
      </c>
      <c r="E907">
        <f>_xlfn.XLOOKUP($B907,'2013'!$E$5:$E$6900,'2013'!$F$5:$F$6900)</f>
        <v>6.0000000000000053E-2</v>
      </c>
      <c r="F907" t="e">
        <f>_xlfn.XLOOKUP($B907,'2016'!$E$5:$E$6900,'2016'!$F$5:$F$6900)</f>
        <v>#N/A</v>
      </c>
      <c r="G907">
        <f>_xlfn.XLOOKUP($B907,'2019'!$E$5:$E$6900,'2019'!$F$5:$F$6900)</f>
        <v>-2.0000000000000018E-2</v>
      </c>
      <c r="H907" t="e">
        <f>_xlfn.XLOOKUP($B907,'2022'!$E$5:$E$6914,'2022'!$F$5:$F$6914)</f>
        <v>#N/A</v>
      </c>
    </row>
    <row r="908" spans="2:8" x14ac:dyDescent="0.25">
      <c r="B908">
        <v>905</v>
      </c>
      <c r="C908" t="e">
        <f>_xlfn.XLOOKUP($B908,'2007'!$E$5:$E$10000,'2007'!$F$5:$F$10000)</f>
        <v>#N/A</v>
      </c>
      <c r="D908" t="e">
        <f>_xlfn.XLOOKUP($B908,'2010'!$E$5:$E$6900,'2010'!$F$5:$F$6900)</f>
        <v>#N/A</v>
      </c>
      <c r="E908" t="e">
        <f>_xlfn.XLOOKUP($B908,'2013'!$E$5:$E$6900,'2013'!$F$5:$F$6900)</f>
        <v>#N/A</v>
      </c>
      <c r="F908" t="e">
        <f>_xlfn.XLOOKUP($B908,'2016'!$E$5:$E$6900,'2016'!$F$5:$F$6900)</f>
        <v>#N/A</v>
      </c>
      <c r="G908" t="e">
        <f>_xlfn.XLOOKUP($B908,'2019'!$E$5:$E$6900,'2019'!$F$5:$F$6900)</f>
        <v>#N/A</v>
      </c>
      <c r="H908" t="e">
        <f>_xlfn.XLOOKUP($B908,'2022'!$E$5:$E$6914,'2022'!$F$5:$F$6914)</f>
        <v>#N/A</v>
      </c>
    </row>
    <row r="909" spans="2:8" x14ac:dyDescent="0.25">
      <c r="B909">
        <v>906</v>
      </c>
      <c r="C909" t="e">
        <f>_xlfn.XLOOKUP($B909,'2007'!$E$5:$E$10000,'2007'!$F$5:$F$10000)</f>
        <v>#N/A</v>
      </c>
      <c r="D909" t="e">
        <f>_xlfn.XLOOKUP($B909,'2010'!$E$5:$E$6900,'2010'!$F$5:$F$6900)</f>
        <v>#N/A</v>
      </c>
      <c r="E909" t="e">
        <f>_xlfn.XLOOKUP($B909,'2013'!$E$5:$E$6900,'2013'!$F$5:$F$6900)</f>
        <v>#N/A</v>
      </c>
      <c r="F909" t="e">
        <f>_xlfn.XLOOKUP($B909,'2016'!$E$5:$E$6900,'2016'!$F$5:$F$6900)</f>
        <v>#N/A</v>
      </c>
      <c r="G909" t="e">
        <f>_xlfn.XLOOKUP($B909,'2019'!$E$5:$E$6900,'2019'!$F$5:$F$6900)</f>
        <v>#N/A</v>
      </c>
      <c r="H909" t="e">
        <f>_xlfn.XLOOKUP($B909,'2022'!$E$5:$E$6914,'2022'!$F$5:$F$6914)</f>
        <v>#N/A</v>
      </c>
    </row>
    <row r="910" spans="2:8" x14ac:dyDescent="0.25">
      <c r="B910">
        <v>907</v>
      </c>
      <c r="C910" t="e">
        <f>_xlfn.XLOOKUP($B910,'2007'!$E$5:$E$10000,'2007'!$F$5:$F$10000)</f>
        <v>#N/A</v>
      </c>
      <c r="D910" t="e">
        <f>_xlfn.XLOOKUP($B910,'2010'!$E$5:$E$6900,'2010'!$F$5:$F$6900)</f>
        <v>#N/A</v>
      </c>
      <c r="E910" t="e">
        <f>_xlfn.XLOOKUP($B910,'2013'!$E$5:$E$6900,'2013'!$F$5:$F$6900)</f>
        <v>#N/A</v>
      </c>
      <c r="F910" t="e">
        <f>_xlfn.XLOOKUP($B910,'2016'!$E$5:$E$6900,'2016'!$F$5:$F$6900)</f>
        <v>#N/A</v>
      </c>
      <c r="G910" t="e">
        <f>_xlfn.XLOOKUP($B910,'2019'!$E$5:$E$6900,'2019'!$F$5:$F$6900)</f>
        <v>#N/A</v>
      </c>
      <c r="H910" t="e">
        <f>_xlfn.XLOOKUP($B910,'2022'!$E$5:$E$6914,'2022'!$F$5:$F$6914)</f>
        <v>#N/A</v>
      </c>
    </row>
    <row r="911" spans="2:8" x14ac:dyDescent="0.25">
      <c r="B911">
        <v>908</v>
      </c>
      <c r="C911" t="e">
        <f>_xlfn.XLOOKUP($B911,'2007'!$E$5:$E$10000,'2007'!$F$5:$F$10000)</f>
        <v>#N/A</v>
      </c>
      <c r="D911" t="e">
        <f>_xlfn.XLOOKUP($B911,'2010'!$E$5:$E$6900,'2010'!$F$5:$F$6900)</f>
        <v>#N/A</v>
      </c>
      <c r="E911" t="e">
        <f>_xlfn.XLOOKUP($B911,'2013'!$E$5:$E$6900,'2013'!$F$5:$F$6900)</f>
        <v>#N/A</v>
      </c>
      <c r="F911" t="e">
        <f>_xlfn.XLOOKUP($B911,'2016'!$E$5:$E$6900,'2016'!$F$5:$F$6900)</f>
        <v>#N/A</v>
      </c>
      <c r="G911" t="e">
        <f>_xlfn.XLOOKUP($B911,'2019'!$E$5:$E$6900,'2019'!$F$5:$F$6900)</f>
        <v>#N/A</v>
      </c>
      <c r="H911" t="e">
        <f>_xlfn.XLOOKUP($B911,'2022'!$E$5:$E$6914,'2022'!$F$5:$F$6914)</f>
        <v>#N/A</v>
      </c>
    </row>
    <row r="912" spans="2:8" x14ac:dyDescent="0.25">
      <c r="B912">
        <v>909</v>
      </c>
      <c r="C912" t="e">
        <f>_xlfn.XLOOKUP($B912,'2007'!$E$5:$E$10000,'2007'!$F$5:$F$10000)</f>
        <v>#N/A</v>
      </c>
      <c r="D912" t="e">
        <f>_xlfn.XLOOKUP($B912,'2010'!$E$5:$E$6900,'2010'!$F$5:$F$6900)</f>
        <v>#N/A</v>
      </c>
      <c r="E912" t="e">
        <f>_xlfn.XLOOKUP($B912,'2013'!$E$5:$E$6900,'2013'!$F$5:$F$6900)</f>
        <v>#N/A</v>
      </c>
      <c r="F912" t="e">
        <f>_xlfn.XLOOKUP($B912,'2016'!$E$5:$E$6900,'2016'!$F$5:$F$6900)</f>
        <v>#N/A</v>
      </c>
      <c r="G912" t="e">
        <f>_xlfn.XLOOKUP($B912,'2019'!$E$5:$E$6900,'2019'!$F$5:$F$6900)</f>
        <v>#N/A</v>
      </c>
      <c r="H912" t="e">
        <f>_xlfn.XLOOKUP($B912,'2022'!$E$5:$E$6914,'2022'!$F$5:$F$6914)</f>
        <v>#N/A</v>
      </c>
    </row>
    <row r="913" spans="2:8" x14ac:dyDescent="0.25">
      <c r="B913">
        <v>910</v>
      </c>
      <c r="C913" t="e">
        <f>_xlfn.XLOOKUP($B913,'2007'!$E$5:$E$10000,'2007'!$F$5:$F$10000)</f>
        <v>#N/A</v>
      </c>
      <c r="D913">
        <f>_xlfn.XLOOKUP($B913,'2010'!$E$5:$E$6900,'2010'!$F$5:$F$6900)</f>
        <v>-0.12000000000000005</v>
      </c>
      <c r="E913" t="e">
        <f>_xlfn.XLOOKUP($B913,'2013'!$E$5:$E$6900,'2013'!$F$5:$F$6900)</f>
        <v>#N/A</v>
      </c>
      <c r="F913" t="e">
        <f>_xlfn.XLOOKUP($B913,'2016'!$E$5:$E$6900,'2016'!$F$5:$F$6900)</f>
        <v>#N/A</v>
      </c>
      <c r="G913">
        <f>_xlfn.XLOOKUP($B913,'2019'!$E$5:$E$6900,'2019'!$F$5:$F$6900)</f>
        <v>-6.0000000000000053E-2</v>
      </c>
      <c r="H913" t="e">
        <f>_xlfn.XLOOKUP($B913,'2022'!$E$5:$E$6914,'2022'!$F$5:$F$6914)</f>
        <v>#N/A</v>
      </c>
    </row>
    <row r="914" spans="2:8" x14ac:dyDescent="0.25">
      <c r="B914">
        <v>911</v>
      </c>
      <c r="C914" t="e">
        <f>_xlfn.XLOOKUP($B914,'2007'!$E$5:$E$10000,'2007'!$F$5:$F$10000)</f>
        <v>#N/A</v>
      </c>
      <c r="D914">
        <f>_xlfn.XLOOKUP($B914,'2010'!$E$5:$E$6900,'2010'!$F$5:$F$6900)</f>
        <v>-8.0000000000000016E-2</v>
      </c>
      <c r="E914">
        <f>_xlfn.XLOOKUP($B914,'2013'!$E$5:$E$6900,'2013'!$F$5:$F$6900)</f>
        <v>6.0000000000000053E-2</v>
      </c>
      <c r="F914" t="e">
        <f>_xlfn.XLOOKUP($B914,'2016'!$E$5:$E$6900,'2016'!$F$5:$F$6900)</f>
        <v>#N/A</v>
      </c>
      <c r="G914" t="e">
        <f>_xlfn.XLOOKUP($B914,'2019'!$E$5:$E$6900,'2019'!$F$5:$F$6900)</f>
        <v>#N/A</v>
      </c>
      <c r="H914" t="e">
        <f>_xlfn.XLOOKUP($B914,'2022'!$E$5:$E$6914,'2022'!$F$5:$F$6914)</f>
        <v>#N/A</v>
      </c>
    </row>
    <row r="915" spans="2:8" x14ac:dyDescent="0.25">
      <c r="B915">
        <v>912</v>
      </c>
      <c r="C915" t="e">
        <f>_xlfn.XLOOKUP($B915,'2007'!$E$5:$E$10000,'2007'!$F$5:$F$10000)</f>
        <v>#N/A</v>
      </c>
      <c r="D915" t="e">
        <f>_xlfn.XLOOKUP($B915,'2010'!$E$5:$E$6900,'2010'!$F$5:$F$6900)</f>
        <v>#N/A</v>
      </c>
      <c r="E915" t="e">
        <f>_xlfn.XLOOKUP($B915,'2013'!$E$5:$E$6900,'2013'!$F$5:$F$6900)</f>
        <v>#N/A</v>
      </c>
      <c r="F915" t="e">
        <f>_xlfn.XLOOKUP($B915,'2016'!$E$5:$E$6900,'2016'!$F$5:$F$6900)</f>
        <v>#N/A</v>
      </c>
      <c r="G915" t="e">
        <f>_xlfn.XLOOKUP($B915,'2019'!$E$5:$E$6900,'2019'!$F$5:$F$6900)</f>
        <v>#N/A</v>
      </c>
      <c r="H915" t="e">
        <f>_xlfn.XLOOKUP($B915,'2022'!$E$5:$E$6914,'2022'!$F$5:$F$6914)</f>
        <v>#N/A</v>
      </c>
    </row>
    <row r="916" spans="2:8" x14ac:dyDescent="0.25">
      <c r="B916">
        <v>913</v>
      </c>
      <c r="C916" t="e">
        <f>_xlfn.XLOOKUP($B916,'2007'!$E$5:$E$10000,'2007'!$F$5:$F$10000)</f>
        <v>#N/A</v>
      </c>
      <c r="D916" t="e">
        <f>_xlfn.XLOOKUP($B916,'2010'!$E$5:$E$6900,'2010'!$F$5:$F$6900)</f>
        <v>#N/A</v>
      </c>
      <c r="E916" t="e">
        <f>_xlfn.XLOOKUP($B916,'2013'!$E$5:$E$6900,'2013'!$F$5:$F$6900)</f>
        <v>#N/A</v>
      </c>
      <c r="F916" t="e">
        <f>_xlfn.XLOOKUP($B916,'2016'!$E$5:$E$6900,'2016'!$F$5:$F$6900)</f>
        <v>#N/A</v>
      </c>
      <c r="G916" t="e">
        <f>_xlfn.XLOOKUP($B916,'2019'!$E$5:$E$6900,'2019'!$F$5:$F$6900)</f>
        <v>#N/A</v>
      </c>
      <c r="H916" t="e">
        <f>_xlfn.XLOOKUP($B916,'2022'!$E$5:$E$6914,'2022'!$F$5:$F$6914)</f>
        <v>#N/A</v>
      </c>
    </row>
    <row r="917" spans="2:8" x14ac:dyDescent="0.25">
      <c r="B917">
        <v>914</v>
      </c>
      <c r="C917" t="e">
        <f>_xlfn.XLOOKUP($B917,'2007'!$E$5:$E$10000,'2007'!$F$5:$F$10000)</f>
        <v>#N/A</v>
      </c>
      <c r="D917" t="e">
        <f>_xlfn.XLOOKUP($B917,'2010'!$E$5:$E$6900,'2010'!$F$5:$F$6900)</f>
        <v>#N/A</v>
      </c>
      <c r="E917" t="e">
        <f>_xlfn.XLOOKUP($B917,'2013'!$E$5:$E$6900,'2013'!$F$5:$F$6900)</f>
        <v>#N/A</v>
      </c>
      <c r="F917" t="e">
        <f>_xlfn.XLOOKUP($B917,'2016'!$E$5:$E$6900,'2016'!$F$5:$F$6900)</f>
        <v>#N/A</v>
      </c>
      <c r="G917" t="e">
        <f>_xlfn.XLOOKUP($B917,'2019'!$E$5:$E$6900,'2019'!$F$5:$F$6900)</f>
        <v>#N/A</v>
      </c>
      <c r="H917" t="e">
        <f>_xlfn.XLOOKUP($B917,'2022'!$E$5:$E$6914,'2022'!$F$5:$F$6914)</f>
        <v>#N/A</v>
      </c>
    </row>
    <row r="918" spans="2:8" x14ac:dyDescent="0.25">
      <c r="B918">
        <v>915</v>
      </c>
      <c r="C918" t="e">
        <f>_xlfn.XLOOKUP($B918,'2007'!$E$5:$E$10000,'2007'!$F$5:$F$10000)</f>
        <v>#N/A</v>
      </c>
      <c r="D918" t="e">
        <f>_xlfn.XLOOKUP($B918,'2010'!$E$5:$E$6900,'2010'!$F$5:$F$6900)</f>
        <v>#N/A</v>
      </c>
      <c r="E918" t="e">
        <f>_xlfn.XLOOKUP($B918,'2013'!$E$5:$E$6900,'2013'!$F$5:$F$6900)</f>
        <v>#N/A</v>
      </c>
      <c r="F918" t="e">
        <f>_xlfn.XLOOKUP($B918,'2016'!$E$5:$E$6900,'2016'!$F$5:$F$6900)</f>
        <v>#N/A</v>
      </c>
      <c r="G918" t="e">
        <f>_xlfn.XLOOKUP($B918,'2019'!$E$5:$E$6900,'2019'!$F$5:$F$6900)</f>
        <v>#N/A</v>
      </c>
      <c r="H918" t="e">
        <f>_xlfn.XLOOKUP($B918,'2022'!$E$5:$E$6914,'2022'!$F$5:$F$6914)</f>
        <v>#N/A</v>
      </c>
    </row>
    <row r="919" spans="2:8" x14ac:dyDescent="0.25">
      <c r="B919">
        <v>916</v>
      </c>
      <c r="C919" t="e">
        <f>_xlfn.XLOOKUP($B919,'2007'!$E$5:$E$10000,'2007'!$F$5:$F$10000)</f>
        <v>#N/A</v>
      </c>
      <c r="D919" t="e">
        <f>_xlfn.XLOOKUP($B919,'2010'!$E$5:$E$6900,'2010'!$F$5:$F$6900)</f>
        <v>#N/A</v>
      </c>
      <c r="E919" t="e">
        <f>_xlfn.XLOOKUP($B919,'2013'!$E$5:$E$6900,'2013'!$F$5:$F$6900)</f>
        <v>#N/A</v>
      </c>
      <c r="F919" t="e">
        <f>_xlfn.XLOOKUP($B919,'2016'!$E$5:$E$6900,'2016'!$F$5:$F$6900)</f>
        <v>#N/A</v>
      </c>
      <c r="G919" t="e">
        <f>_xlfn.XLOOKUP($B919,'2019'!$E$5:$E$6900,'2019'!$F$5:$F$6900)</f>
        <v>#N/A</v>
      </c>
      <c r="H919" t="e">
        <f>_xlfn.XLOOKUP($B919,'2022'!$E$5:$E$6914,'2022'!$F$5:$F$6914)</f>
        <v>#N/A</v>
      </c>
    </row>
    <row r="920" spans="2:8" x14ac:dyDescent="0.25">
      <c r="B920">
        <v>917</v>
      </c>
      <c r="C920" t="e">
        <f>_xlfn.XLOOKUP($B920,'2007'!$E$5:$E$10000,'2007'!$F$5:$F$10000)</f>
        <v>#N/A</v>
      </c>
      <c r="D920" t="e">
        <f>_xlfn.XLOOKUP($B920,'2010'!$E$5:$E$6900,'2010'!$F$5:$F$6900)</f>
        <v>#N/A</v>
      </c>
      <c r="E920">
        <f>_xlfn.XLOOKUP($B920,'2013'!$E$5:$E$6900,'2013'!$F$5:$F$6900)</f>
        <v>-1.0000000000000009E-2</v>
      </c>
      <c r="F920" t="e">
        <f>_xlfn.XLOOKUP($B920,'2016'!$E$5:$E$6900,'2016'!$F$5:$F$6900)</f>
        <v>#N/A</v>
      </c>
      <c r="G920" t="e">
        <f>_xlfn.XLOOKUP($B920,'2019'!$E$5:$E$6900,'2019'!$F$5:$F$6900)</f>
        <v>#N/A</v>
      </c>
      <c r="H920" t="e">
        <f>_xlfn.XLOOKUP($B920,'2022'!$E$5:$E$6914,'2022'!$F$5:$F$6914)</f>
        <v>#N/A</v>
      </c>
    </row>
    <row r="921" spans="2:8" x14ac:dyDescent="0.25">
      <c r="B921">
        <v>918</v>
      </c>
      <c r="C921">
        <f>_xlfn.XLOOKUP($B921,'2007'!$E$5:$E$10000,'2007'!$F$5:$F$10000)</f>
        <v>2.0000000000000018E-2</v>
      </c>
      <c r="D921">
        <f>_xlfn.XLOOKUP($B921,'2010'!$E$5:$E$6900,'2010'!$F$5:$F$6900)</f>
        <v>-0.12000000000000005</v>
      </c>
      <c r="E921" t="e">
        <f>_xlfn.XLOOKUP($B921,'2013'!$E$5:$E$6900,'2013'!$F$5:$F$6900)</f>
        <v>#N/A</v>
      </c>
      <c r="F921" t="e">
        <f>_xlfn.XLOOKUP($B921,'2016'!$E$5:$E$6900,'2016'!$F$5:$F$6900)</f>
        <v>#N/A</v>
      </c>
      <c r="G921">
        <f>_xlfn.XLOOKUP($B921,'2019'!$E$5:$E$6900,'2019'!$F$5:$F$6900)</f>
        <v>-2.9999999999999971E-2</v>
      </c>
      <c r="H921" t="e">
        <f>_xlfn.XLOOKUP($B921,'2022'!$E$5:$E$6914,'2022'!$F$5:$F$6914)</f>
        <v>#N/A</v>
      </c>
    </row>
    <row r="922" spans="2:8" x14ac:dyDescent="0.25">
      <c r="B922">
        <v>919</v>
      </c>
      <c r="C922" t="e">
        <f>_xlfn.XLOOKUP($B922,'2007'!$E$5:$E$10000,'2007'!$F$5:$F$10000)</f>
        <v>#N/A</v>
      </c>
      <c r="D922" t="e">
        <f>_xlfn.XLOOKUP($B922,'2010'!$E$5:$E$6900,'2010'!$F$5:$F$6900)</f>
        <v>#N/A</v>
      </c>
      <c r="E922" t="e">
        <f>_xlfn.XLOOKUP($B922,'2013'!$E$5:$E$6900,'2013'!$F$5:$F$6900)</f>
        <v>#N/A</v>
      </c>
      <c r="F922" t="e">
        <f>_xlfn.XLOOKUP($B922,'2016'!$E$5:$E$6900,'2016'!$F$5:$F$6900)</f>
        <v>#N/A</v>
      </c>
      <c r="G922" t="e">
        <f>_xlfn.XLOOKUP($B922,'2019'!$E$5:$E$6900,'2019'!$F$5:$F$6900)</f>
        <v>#N/A</v>
      </c>
      <c r="H922" t="e">
        <f>_xlfn.XLOOKUP($B922,'2022'!$E$5:$E$6914,'2022'!$F$5:$F$6914)</f>
        <v>#N/A</v>
      </c>
    </row>
    <row r="923" spans="2:8" x14ac:dyDescent="0.25">
      <c r="B923">
        <v>920</v>
      </c>
      <c r="C923" t="e">
        <f>_xlfn.XLOOKUP($B923,'2007'!$E$5:$E$10000,'2007'!$F$5:$F$10000)</f>
        <v>#N/A</v>
      </c>
      <c r="D923" t="e">
        <f>_xlfn.XLOOKUP($B923,'2010'!$E$5:$E$6900,'2010'!$F$5:$F$6900)</f>
        <v>#N/A</v>
      </c>
      <c r="E923" t="e">
        <f>_xlfn.XLOOKUP($B923,'2013'!$E$5:$E$6900,'2013'!$F$5:$F$6900)</f>
        <v>#N/A</v>
      </c>
      <c r="F923" t="e">
        <f>_xlfn.XLOOKUP($B923,'2016'!$E$5:$E$6900,'2016'!$F$5:$F$6900)</f>
        <v>#N/A</v>
      </c>
      <c r="G923" t="e">
        <f>_xlfn.XLOOKUP($B923,'2019'!$E$5:$E$6900,'2019'!$F$5:$F$6900)</f>
        <v>#N/A</v>
      </c>
      <c r="H923" t="e">
        <f>_xlfn.XLOOKUP($B923,'2022'!$E$5:$E$6914,'2022'!$F$5:$F$6914)</f>
        <v>#N/A</v>
      </c>
    </row>
    <row r="924" spans="2:8" x14ac:dyDescent="0.25">
      <c r="B924">
        <v>921</v>
      </c>
      <c r="C924" t="e">
        <f>_xlfn.XLOOKUP($B924,'2007'!$E$5:$E$10000,'2007'!$F$5:$F$10000)</f>
        <v>#N/A</v>
      </c>
      <c r="D924" t="e">
        <f>_xlfn.XLOOKUP($B924,'2010'!$E$5:$E$6900,'2010'!$F$5:$F$6900)</f>
        <v>#N/A</v>
      </c>
      <c r="E924" t="e">
        <f>_xlfn.XLOOKUP($B924,'2013'!$E$5:$E$6900,'2013'!$F$5:$F$6900)</f>
        <v>#N/A</v>
      </c>
      <c r="F924" t="e">
        <f>_xlfn.XLOOKUP($B924,'2016'!$E$5:$E$6900,'2016'!$F$5:$F$6900)</f>
        <v>#N/A</v>
      </c>
      <c r="G924" t="e">
        <f>_xlfn.XLOOKUP($B924,'2019'!$E$5:$E$6900,'2019'!$F$5:$F$6900)</f>
        <v>#N/A</v>
      </c>
      <c r="H924" t="e">
        <f>_xlfn.XLOOKUP($B924,'2022'!$E$5:$E$6914,'2022'!$F$5:$F$6914)</f>
        <v>#N/A</v>
      </c>
    </row>
    <row r="925" spans="2:8" x14ac:dyDescent="0.25">
      <c r="B925">
        <v>922</v>
      </c>
      <c r="C925" t="e">
        <f>_xlfn.XLOOKUP($B925,'2007'!$E$5:$E$10000,'2007'!$F$5:$F$10000)</f>
        <v>#N/A</v>
      </c>
      <c r="D925" t="e">
        <f>_xlfn.XLOOKUP($B925,'2010'!$E$5:$E$6900,'2010'!$F$5:$F$6900)</f>
        <v>#N/A</v>
      </c>
      <c r="E925" t="e">
        <f>_xlfn.XLOOKUP($B925,'2013'!$E$5:$E$6900,'2013'!$F$5:$F$6900)</f>
        <v>#N/A</v>
      </c>
      <c r="F925" t="e">
        <f>_xlfn.XLOOKUP($B925,'2016'!$E$5:$E$6900,'2016'!$F$5:$F$6900)</f>
        <v>#N/A</v>
      </c>
      <c r="G925" t="e">
        <f>_xlfn.XLOOKUP($B925,'2019'!$E$5:$E$6900,'2019'!$F$5:$F$6900)</f>
        <v>#N/A</v>
      </c>
      <c r="H925" t="e">
        <f>_xlfn.XLOOKUP($B925,'2022'!$E$5:$E$6914,'2022'!$F$5:$F$6914)</f>
        <v>#N/A</v>
      </c>
    </row>
    <row r="926" spans="2:8" x14ac:dyDescent="0.25">
      <c r="B926">
        <v>923</v>
      </c>
      <c r="C926" t="e">
        <f>_xlfn.XLOOKUP($B926,'2007'!$E$5:$E$10000,'2007'!$F$5:$F$10000)</f>
        <v>#N/A</v>
      </c>
      <c r="D926" t="e">
        <f>_xlfn.XLOOKUP($B926,'2010'!$E$5:$E$6900,'2010'!$F$5:$F$6900)</f>
        <v>#N/A</v>
      </c>
      <c r="E926" t="e">
        <f>_xlfn.XLOOKUP($B926,'2013'!$E$5:$E$6900,'2013'!$F$5:$F$6900)</f>
        <v>#N/A</v>
      </c>
      <c r="F926" t="e">
        <f>_xlfn.XLOOKUP($B926,'2016'!$E$5:$E$6900,'2016'!$F$5:$F$6900)</f>
        <v>#N/A</v>
      </c>
      <c r="G926" t="e">
        <f>_xlfn.XLOOKUP($B926,'2019'!$E$5:$E$6900,'2019'!$F$5:$F$6900)</f>
        <v>#N/A</v>
      </c>
      <c r="H926" t="e">
        <f>_xlfn.XLOOKUP($B926,'2022'!$E$5:$E$6914,'2022'!$F$5:$F$6914)</f>
        <v>#N/A</v>
      </c>
    </row>
    <row r="927" spans="2:8" x14ac:dyDescent="0.25">
      <c r="B927">
        <v>924</v>
      </c>
      <c r="C927" t="e">
        <f>_xlfn.XLOOKUP($B927,'2007'!$E$5:$E$10000,'2007'!$F$5:$F$10000)</f>
        <v>#N/A</v>
      </c>
      <c r="D927" t="e">
        <f>_xlfn.XLOOKUP($B927,'2010'!$E$5:$E$6900,'2010'!$F$5:$F$6900)</f>
        <v>#N/A</v>
      </c>
      <c r="E927" t="e">
        <f>_xlfn.XLOOKUP($B927,'2013'!$E$5:$E$6900,'2013'!$F$5:$F$6900)</f>
        <v>#N/A</v>
      </c>
      <c r="F927" t="e">
        <f>_xlfn.XLOOKUP($B927,'2016'!$E$5:$E$6900,'2016'!$F$5:$F$6900)</f>
        <v>#N/A</v>
      </c>
      <c r="G927" t="e">
        <f>_xlfn.XLOOKUP($B927,'2019'!$E$5:$E$6900,'2019'!$F$5:$F$6900)</f>
        <v>#N/A</v>
      </c>
      <c r="H927" t="e">
        <f>_xlfn.XLOOKUP($B927,'2022'!$E$5:$E$6914,'2022'!$F$5:$F$6914)</f>
        <v>#N/A</v>
      </c>
    </row>
    <row r="928" spans="2:8" x14ac:dyDescent="0.25">
      <c r="B928">
        <v>925</v>
      </c>
      <c r="C928" t="e">
        <f>_xlfn.XLOOKUP($B928,'2007'!$E$5:$E$10000,'2007'!$F$5:$F$10000)</f>
        <v>#N/A</v>
      </c>
      <c r="D928">
        <f>_xlfn.XLOOKUP($B928,'2010'!$E$5:$E$6900,'2010'!$F$5:$F$6900)</f>
        <v>-0.12000000000000005</v>
      </c>
      <c r="E928">
        <f>_xlfn.XLOOKUP($B928,'2013'!$E$5:$E$6900,'2013'!$F$5:$F$6900)</f>
        <v>4.0000000000000036E-2</v>
      </c>
      <c r="F928">
        <f>_xlfn.XLOOKUP($B928,'2016'!$E$5:$E$6900,'2016'!$F$5:$F$6900)</f>
        <v>-6.0000000000000053E-2</v>
      </c>
      <c r="G928" t="e">
        <f>_xlfn.XLOOKUP($B928,'2019'!$E$5:$E$6900,'2019'!$F$5:$F$6900)</f>
        <v>#N/A</v>
      </c>
      <c r="H928" t="e">
        <f>_xlfn.XLOOKUP($B928,'2022'!$E$5:$E$6914,'2022'!$F$5:$F$6914)</f>
        <v>#N/A</v>
      </c>
    </row>
    <row r="929" spans="2:8" x14ac:dyDescent="0.25">
      <c r="B929">
        <v>926</v>
      </c>
      <c r="C929" t="e">
        <f>_xlfn.XLOOKUP($B929,'2007'!$E$5:$E$10000,'2007'!$F$5:$F$10000)</f>
        <v>#N/A</v>
      </c>
      <c r="D929" t="e">
        <f>_xlfn.XLOOKUP($B929,'2010'!$E$5:$E$6900,'2010'!$F$5:$F$6900)</f>
        <v>#N/A</v>
      </c>
      <c r="E929">
        <f>_xlfn.XLOOKUP($B929,'2013'!$E$5:$E$6900,'2013'!$F$5:$F$6900)</f>
        <v>5.0000000000000044E-2</v>
      </c>
      <c r="F929" t="e">
        <f>_xlfn.XLOOKUP($B929,'2016'!$E$5:$E$6900,'2016'!$F$5:$F$6900)</f>
        <v>#N/A</v>
      </c>
      <c r="G929" t="e">
        <f>_xlfn.XLOOKUP($B929,'2019'!$E$5:$E$6900,'2019'!$F$5:$F$6900)</f>
        <v>#N/A</v>
      </c>
      <c r="H929" t="e">
        <f>_xlfn.XLOOKUP($B929,'2022'!$E$5:$E$6914,'2022'!$F$5:$F$6914)</f>
        <v>#N/A</v>
      </c>
    </row>
    <row r="930" spans="2:8" x14ac:dyDescent="0.25">
      <c r="B930">
        <v>927</v>
      </c>
      <c r="C930" t="e">
        <f>_xlfn.XLOOKUP($B930,'2007'!$E$5:$E$10000,'2007'!$F$5:$F$10000)</f>
        <v>#N/A</v>
      </c>
      <c r="D930" t="e">
        <f>_xlfn.XLOOKUP($B930,'2010'!$E$5:$E$6900,'2010'!$F$5:$F$6900)</f>
        <v>#N/A</v>
      </c>
      <c r="E930" t="e">
        <f>_xlfn.XLOOKUP($B930,'2013'!$E$5:$E$6900,'2013'!$F$5:$F$6900)</f>
        <v>#N/A</v>
      </c>
      <c r="F930" t="e">
        <f>_xlfn.XLOOKUP($B930,'2016'!$E$5:$E$6900,'2016'!$F$5:$F$6900)</f>
        <v>#N/A</v>
      </c>
      <c r="G930" t="e">
        <f>_xlfn.XLOOKUP($B930,'2019'!$E$5:$E$6900,'2019'!$F$5:$F$6900)</f>
        <v>#N/A</v>
      </c>
      <c r="H930" t="e">
        <f>_xlfn.XLOOKUP($B930,'2022'!$E$5:$E$6914,'2022'!$F$5:$F$6914)</f>
        <v>#N/A</v>
      </c>
    </row>
    <row r="931" spans="2:8" x14ac:dyDescent="0.25">
      <c r="B931">
        <v>928</v>
      </c>
      <c r="C931" t="e">
        <f>_xlfn.XLOOKUP($B931,'2007'!$E$5:$E$10000,'2007'!$F$5:$F$10000)</f>
        <v>#N/A</v>
      </c>
      <c r="D931" t="e">
        <f>_xlfn.XLOOKUP($B931,'2010'!$E$5:$E$6900,'2010'!$F$5:$F$6900)</f>
        <v>#N/A</v>
      </c>
      <c r="E931" t="e">
        <f>_xlfn.XLOOKUP($B931,'2013'!$E$5:$E$6900,'2013'!$F$5:$F$6900)</f>
        <v>#N/A</v>
      </c>
      <c r="F931" t="e">
        <f>_xlfn.XLOOKUP($B931,'2016'!$E$5:$E$6900,'2016'!$F$5:$F$6900)</f>
        <v>#N/A</v>
      </c>
      <c r="G931" t="e">
        <f>_xlfn.XLOOKUP($B931,'2019'!$E$5:$E$6900,'2019'!$F$5:$F$6900)</f>
        <v>#N/A</v>
      </c>
      <c r="H931" t="e">
        <f>_xlfn.XLOOKUP($B931,'2022'!$E$5:$E$6914,'2022'!$F$5:$F$6914)</f>
        <v>#N/A</v>
      </c>
    </row>
    <row r="932" spans="2:8" x14ac:dyDescent="0.25">
      <c r="B932">
        <v>929</v>
      </c>
      <c r="C932" t="e">
        <f>_xlfn.XLOOKUP($B932,'2007'!$E$5:$E$10000,'2007'!$F$5:$F$10000)</f>
        <v>#N/A</v>
      </c>
      <c r="D932">
        <f>_xlfn.XLOOKUP($B932,'2010'!$E$5:$E$6900,'2010'!$F$5:$F$6900)</f>
        <v>-0.10000000000000003</v>
      </c>
      <c r="E932" t="e">
        <f>_xlfn.XLOOKUP($B932,'2013'!$E$5:$E$6900,'2013'!$F$5:$F$6900)</f>
        <v>#N/A</v>
      </c>
      <c r="F932" t="e">
        <f>_xlfn.XLOOKUP($B932,'2016'!$E$5:$E$6900,'2016'!$F$5:$F$6900)</f>
        <v>#N/A</v>
      </c>
      <c r="G932" t="e">
        <f>_xlfn.XLOOKUP($B932,'2019'!$E$5:$E$6900,'2019'!$F$5:$F$6900)</f>
        <v>#N/A</v>
      </c>
      <c r="H932" t="e">
        <f>_xlfn.XLOOKUP($B932,'2022'!$E$5:$E$6914,'2022'!$F$5:$F$6914)</f>
        <v>#N/A</v>
      </c>
    </row>
    <row r="933" spans="2:8" x14ac:dyDescent="0.25">
      <c r="B933">
        <v>930</v>
      </c>
      <c r="C933" t="e">
        <f>_xlfn.XLOOKUP($B933,'2007'!$E$5:$E$10000,'2007'!$F$5:$F$10000)</f>
        <v>#N/A</v>
      </c>
      <c r="D933" t="e">
        <f>_xlfn.XLOOKUP($B933,'2010'!$E$5:$E$6900,'2010'!$F$5:$F$6900)</f>
        <v>#N/A</v>
      </c>
      <c r="E933" t="e">
        <f>_xlfn.XLOOKUP($B933,'2013'!$E$5:$E$6900,'2013'!$F$5:$F$6900)</f>
        <v>#N/A</v>
      </c>
      <c r="F933" t="e">
        <f>_xlfn.XLOOKUP($B933,'2016'!$E$5:$E$6900,'2016'!$F$5:$F$6900)</f>
        <v>#N/A</v>
      </c>
      <c r="G933" t="e">
        <f>_xlfn.XLOOKUP($B933,'2019'!$E$5:$E$6900,'2019'!$F$5:$F$6900)</f>
        <v>#N/A</v>
      </c>
      <c r="H933" t="e">
        <f>_xlfn.XLOOKUP($B933,'2022'!$E$5:$E$6914,'2022'!$F$5:$F$6914)</f>
        <v>#N/A</v>
      </c>
    </row>
    <row r="934" spans="2:8" x14ac:dyDescent="0.25">
      <c r="B934">
        <v>931</v>
      </c>
      <c r="C934" t="e">
        <f>_xlfn.XLOOKUP($B934,'2007'!$E$5:$E$10000,'2007'!$F$5:$F$10000)</f>
        <v>#N/A</v>
      </c>
      <c r="D934" t="e">
        <f>_xlfn.XLOOKUP($B934,'2010'!$E$5:$E$6900,'2010'!$F$5:$F$6900)</f>
        <v>#N/A</v>
      </c>
      <c r="E934" t="e">
        <f>_xlfn.XLOOKUP($B934,'2013'!$E$5:$E$6900,'2013'!$F$5:$F$6900)</f>
        <v>#N/A</v>
      </c>
      <c r="F934" t="e">
        <f>_xlfn.XLOOKUP($B934,'2016'!$E$5:$E$6900,'2016'!$F$5:$F$6900)</f>
        <v>#N/A</v>
      </c>
      <c r="G934">
        <f>_xlfn.XLOOKUP($B934,'2019'!$E$5:$E$6900,'2019'!$F$5:$F$6900)</f>
        <v>-6.0000000000000053E-2</v>
      </c>
      <c r="H934" t="e">
        <f>_xlfn.XLOOKUP($B934,'2022'!$E$5:$E$6914,'2022'!$F$5:$F$6914)</f>
        <v>#N/A</v>
      </c>
    </row>
    <row r="935" spans="2:8" x14ac:dyDescent="0.25">
      <c r="B935">
        <v>932</v>
      </c>
      <c r="C935" t="e">
        <f>_xlfn.XLOOKUP($B935,'2007'!$E$5:$E$10000,'2007'!$F$5:$F$10000)</f>
        <v>#N/A</v>
      </c>
      <c r="D935">
        <f>_xlfn.XLOOKUP($B935,'2010'!$E$5:$E$6900,'2010'!$F$5:$F$6900)</f>
        <v>-0.10000000000000003</v>
      </c>
      <c r="E935" t="e">
        <f>_xlfn.XLOOKUP($B935,'2013'!$E$5:$E$6900,'2013'!$F$5:$F$6900)</f>
        <v>#N/A</v>
      </c>
      <c r="F935" t="e">
        <f>_xlfn.XLOOKUP($B935,'2016'!$E$5:$E$6900,'2016'!$F$5:$F$6900)</f>
        <v>#N/A</v>
      </c>
      <c r="G935">
        <f>_xlfn.XLOOKUP($B935,'2019'!$E$5:$E$6900,'2019'!$F$5:$F$6900)</f>
        <v>-2.9999999999999971E-2</v>
      </c>
      <c r="H935" t="e">
        <f>_xlfn.XLOOKUP($B935,'2022'!$E$5:$E$6914,'2022'!$F$5:$F$6914)</f>
        <v>#N/A</v>
      </c>
    </row>
    <row r="936" spans="2:8" x14ac:dyDescent="0.25">
      <c r="B936">
        <v>933</v>
      </c>
      <c r="C936" t="e">
        <f>_xlfn.XLOOKUP($B936,'2007'!$E$5:$E$10000,'2007'!$F$5:$F$10000)</f>
        <v>#N/A</v>
      </c>
      <c r="D936" t="e">
        <f>_xlfn.XLOOKUP($B936,'2010'!$E$5:$E$6900,'2010'!$F$5:$F$6900)</f>
        <v>#N/A</v>
      </c>
      <c r="E936" t="e">
        <f>_xlfn.XLOOKUP($B936,'2013'!$E$5:$E$6900,'2013'!$F$5:$F$6900)</f>
        <v>#N/A</v>
      </c>
      <c r="F936" t="e">
        <f>_xlfn.XLOOKUP($B936,'2016'!$E$5:$E$6900,'2016'!$F$5:$F$6900)</f>
        <v>#N/A</v>
      </c>
      <c r="G936" t="e">
        <f>_xlfn.XLOOKUP($B936,'2019'!$E$5:$E$6900,'2019'!$F$5:$F$6900)</f>
        <v>#N/A</v>
      </c>
      <c r="H936" t="e">
        <f>_xlfn.XLOOKUP($B936,'2022'!$E$5:$E$6914,'2022'!$F$5:$F$6914)</f>
        <v>#N/A</v>
      </c>
    </row>
    <row r="937" spans="2:8" x14ac:dyDescent="0.25">
      <c r="B937">
        <v>934</v>
      </c>
      <c r="C937" t="e">
        <f>_xlfn.XLOOKUP($B937,'2007'!$E$5:$E$10000,'2007'!$F$5:$F$10000)</f>
        <v>#N/A</v>
      </c>
      <c r="D937" t="e">
        <f>_xlfn.XLOOKUP($B937,'2010'!$E$5:$E$6900,'2010'!$F$5:$F$6900)</f>
        <v>#N/A</v>
      </c>
      <c r="E937" t="e">
        <f>_xlfn.XLOOKUP($B937,'2013'!$E$5:$E$6900,'2013'!$F$5:$F$6900)</f>
        <v>#N/A</v>
      </c>
      <c r="F937" t="e">
        <f>_xlfn.XLOOKUP($B937,'2016'!$E$5:$E$6900,'2016'!$F$5:$F$6900)</f>
        <v>#N/A</v>
      </c>
      <c r="G937" t="e">
        <f>_xlfn.XLOOKUP($B937,'2019'!$E$5:$E$6900,'2019'!$F$5:$F$6900)</f>
        <v>#N/A</v>
      </c>
      <c r="H937" t="e">
        <f>_xlfn.XLOOKUP($B937,'2022'!$E$5:$E$6914,'2022'!$F$5:$F$6914)</f>
        <v>#N/A</v>
      </c>
    </row>
    <row r="938" spans="2:8" x14ac:dyDescent="0.25">
      <c r="B938">
        <v>935</v>
      </c>
      <c r="C938" t="e">
        <f>_xlfn.XLOOKUP($B938,'2007'!$E$5:$E$10000,'2007'!$F$5:$F$10000)</f>
        <v>#N/A</v>
      </c>
      <c r="D938" t="e">
        <f>_xlfn.XLOOKUP($B938,'2010'!$E$5:$E$6900,'2010'!$F$5:$F$6900)</f>
        <v>#N/A</v>
      </c>
      <c r="E938" t="e">
        <f>_xlfn.XLOOKUP($B938,'2013'!$E$5:$E$6900,'2013'!$F$5:$F$6900)</f>
        <v>#N/A</v>
      </c>
      <c r="F938" t="e">
        <f>_xlfn.XLOOKUP($B938,'2016'!$E$5:$E$6900,'2016'!$F$5:$F$6900)</f>
        <v>#N/A</v>
      </c>
      <c r="G938" t="e">
        <f>_xlfn.XLOOKUP($B938,'2019'!$E$5:$E$6900,'2019'!$F$5:$F$6900)</f>
        <v>#N/A</v>
      </c>
      <c r="H938" t="e">
        <f>_xlfn.XLOOKUP($B938,'2022'!$E$5:$E$6914,'2022'!$F$5:$F$6914)</f>
        <v>#N/A</v>
      </c>
    </row>
    <row r="939" spans="2:8" x14ac:dyDescent="0.25">
      <c r="B939">
        <v>936</v>
      </c>
      <c r="C939" t="e">
        <f>_xlfn.XLOOKUP($B939,'2007'!$E$5:$E$10000,'2007'!$F$5:$F$10000)</f>
        <v>#N/A</v>
      </c>
      <c r="D939" t="e">
        <f>_xlfn.XLOOKUP($B939,'2010'!$E$5:$E$6900,'2010'!$F$5:$F$6900)</f>
        <v>#N/A</v>
      </c>
      <c r="E939" t="e">
        <f>_xlfn.XLOOKUP($B939,'2013'!$E$5:$E$6900,'2013'!$F$5:$F$6900)</f>
        <v>#N/A</v>
      </c>
      <c r="F939" t="e">
        <f>_xlfn.XLOOKUP($B939,'2016'!$E$5:$E$6900,'2016'!$F$5:$F$6900)</f>
        <v>#N/A</v>
      </c>
      <c r="G939" t="e">
        <f>_xlfn.XLOOKUP($B939,'2019'!$E$5:$E$6900,'2019'!$F$5:$F$6900)</f>
        <v>#N/A</v>
      </c>
      <c r="H939" t="e">
        <f>_xlfn.XLOOKUP($B939,'2022'!$E$5:$E$6914,'2022'!$F$5:$F$6914)</f>
        <v>#N/A</v>
      </c>
    </row>
    <row r="940" spans="2:8" x14ac:dyDescent="0.25">
      <c r="B940">
        <v>937</v>
      </c>
      <c r="C940" t="e">
        <f>_xlfn.XLOOKUP($B940,'2007'!$E$5:$E$10000,'2007'!$F$5:$F$10000)</f>
        <v>#N/A</v>
      </c>
      <c r="D940" t="e">
        <f>_xlfn.XLOOKUP($B940,'2010'!$E$5:$E$6900,'2010'!$F$5:$F$6900)</f>
        <v>#N/A</v>
      </c>
      <c r="E940" t="e">
        <f>_xlfn.XLOOKUP($B940,'2013'!$E$5:$E$6900,'2013'!$F$5:$F$6900)</f>
        <v>#N/A</v>
      </c>
      <c r="F940" t="e">
        <f>_xlfn.XLOOKUP($B940,'2016'!$E$5:$E$6900,'2016'!$F$5:$F$6900)</f>
        <v>#N/A</v>
      </c>
      <c r="G940" t="e">
        <f>_xlfn.XLOOKUP($B940,'2019'!$E$5:$E$6900,'2019'!$F$5:$F$6900)</f>
        <v>#N/A</v>
      </c>
      <c r="H940" t="e">
        <f>_xlfn.XLOOKUP($B940,'2022'!$E$5:$E$6914,'2022'!$F$5:$F$6914)</f>
        <v>#N/A</v>
      </c>
    </row>
    <row r="941" spans="2:8" x14ac:dyDescent="0.25">
      <c r="B941">
        <v>938</v>
      </c>
      <c r="C941" t="e">
        <f>_xlfn.XLOOKUP($B941,'2007'!$E$5:$E$10000,'2007'!$F$5:$F$10000)</f>
        <v>#N/A</v>
      </c>
      <c r="D941">
        <f>_xlfn.XLOOKUP($B941,'2010'!$E$5:$E$6900,'2010'!$F$5:$F$6900)</f>
        <v>-0.12000000000000005</v>
      </c>
      <c r="E941" t="e">
        <f>_xlfn.XLOOKUP($B941,'2013'!$E$5:$E$6900,'2013'!$F$5:$F$6900)</f>
        <v>#N/A</v>
      </c>
      <c r="F941" t="e">
        <f>_xlfn.XLOOKUP($B941,'2016'!$E$5:$E$6900,'2016'!$F$5:$F$6900)</f>
        <v>#N/A</v>
      </c>
      <c r="G941" t="e">
        <f>_xlfn.XLOOKUP($B941,'2019'!$E$5:$E$6900,'2019'!$F$5:$F$6900)</f>
        <v>#N/A</v>
      </c>
      <c r="H941" t="e">
        <f>_xlfn.XLOOKUP($B941,'2022'!$E$5:$E$6914,'2022'!$F$5:$F$6914)</f>
        <v>#N/A</v>
      </c>
    </row>
    <row r="942" spans="2:8" x14ac:dyDescent="0.25">
      <c r="B942">
        <v>939</v>
      </c>
      <c r="C942">
        <f>_xlfn.XLOOKUP($B942,'2007'!$E$5:$E$10000,'2007'!$F$5:$F$10000)</f>
        <v>4.0000000000000036E-2</v>
      </c>
      <c r="D942">
        <f>_xlfn.XLOOKUP($B942,'2010'!$E$5:$E$6900,'2010'!$F$5:$F$6900)</f>
        <v>-8.0000000000000016E-2</v>
      </c>
      <c r="E942">
        <f>_xlfn.XLOOKUP($B942,'2013'!$E$5:$E$6900,'2013'!$F$5:$F$6900)</f>
        <v>0</v>
      </c>
      <c r="F942">
        <f>_xlfn.XLOOKUP($B942,'2016'!$E$5:$E$6900,'2016'!$F$5:$F$6900)</f>
        <v>-6.0000000000000053E-2</v>
      </c>
      <c r="G942" t="e">
        <f>_xlfn.XLOOKUP($B942,'2019'!$E$5:$E$6900,'2019'!$F$5:$F$6900)</f>
        <v>#N/A</v>
      </c>
      <c r="H942" t="e">
        <f>_xlfn.XLOOKUP($B942,'2022'!$E$5:$E$6914,'2022'!$F$5:$F$6914)</f>
        <v>#N/A</v>
      </c>
    </row>
    <row r="943" spans="2:8" x14ac:dyDescent="0.25">
      <c r="B943">
        <v>940</v>
      </c>
      <c r="C943" t="e">
        <f>_xlfn.XLOOKUP($B943,'2007'!$E$5:$E$10000,'2007'!$F$5:$F$10000)</f>
        <v>#N/A</v>
      </c>
      <c r="D943" t="e">
        <f>_xlfn.XLOOKUP($B943,'2010'!$E$5:$E$6900,'2010'!$F$5:$F$6900)</f>
        <v>#N/A</v>
      </c>
      <c r="E943" t="e">
        <f>_xlfn.XLOOKUP($B943,'2013'!$E$5:$E$6900,'2013'!$F$5:$F$6900)</f>
        <v>#N/A</v>
      </c>
      <c r="F943" t="e">
        <f>_xlfn.XLOOKUP($B943,'2016'!$E$5:$E$6900,'2016'!$F$5:$F$6900)</f>
        <v>#N/A</v>
      </c>
      <c r="G943">
        <f>_xlfn.XLOOKUP($B943,'2019'!$E$5:$E$6900,'2019'!$F$5:$F$6900)</f>
        <v>-1.9999999999999962E-2</v>
      </c>
      <c r="H943" t="e">
        <f>_xlfn.XLOOKUP($B943,'2022'!$E$5:$E$6914,'2022'!$F$5:$F$6914)</f>
        <v>#N/A</v>
      </c>
    </row>
    <row r="944" spans="2:8" x14ac:dyDescent="0.25">
      <c r="B944">
        <v>941</v>
      </c>
      <c r="C944" t="e">
        <f>_xlfn.XLOOKUP($B944,'2007'!$E$5:$E$10000,'2007'!$F$5:$F$10000)</f>
        <v>#N/A</v>
      </c>
      <c r="D944" t="e">
        <f>_xlfn.XLOOKUP($B944,'2010'!$E$5:$E$6900,'2010'!$F$5:$F$6900)</f>
        <v>#N/A</v>
      </c>
      <c r="E944" t="e">
        <f>_xlfn.XLOOKUP($B944,'2013'!$E$5:$E$6900,'2013'!$F$5:$F$6900)</f>
        <v>#N/A</v>
      </c>
      <c r="F944" t="e">
        <f>_xlfn.XLOOKUP($B944,'2016'!$E$5:$E$6900,'2016'!$F$5:$F$6900)</f>
        <v>#N/A</v>
      </c>
      <c r="G944" t="e">
        <f>_xlfn.XLOOKUP($B944,'2019'!$E$5:$E$6900,'2019'!$F$5:$F$6900)</f>
        <v>#N/A</v>
      </c>
      <c r="H944" t="e">
        <f>_xlfn.XLOOKUP($B944,'2022'!$E$5:$E$6914,'2022'!$F$5:$F$6914)</f>
        <v>#N/A</v>
      </c>
    </row>
    <row r="945" spans="2:8" x14ac:dyDescent="0.25">
      <c r="B945">
        <v>942</v>
      </c>
      <c r="C945" t="e">
        <f>_xlfn.XLOOKUP($B945,'2007'!$E$5:$E$10000,'2007'!$F$5:$F$10000)</f>
        <v>#N/A</v>
      </c>
      <c r="D945" t="e">
        <f>_xlfn.XLOOKUP($B945,'2010'!$E$5:$E$6900,'2010'!$F$5:$F$6900)</f>
        <v>#N/A</v>
      </c>
      <c r="E945" t="e">
        <f>_xlfn.XLOOKUP($B945,'2013'!$E$5:$E$6900,'2013'!$F$5:$F$6900)</f>
        <v>#N/A</v>
      </c>
      <c r="F945" t="e">
        <f>_xlfn.XLOOKUP($B945,'2016'!$E$5:$E$6900,'2016'!$F$5:$F$6900)</f>
        <v>#N/A</v>
      </c>
      <c r="G945" t="e">
        <f>_xlfn.XLOOKUP($B945,'2019'!$E$5:$E$6900,'2019'!$F$5:$F$6900)</f>
        <v>#N/A</v>
      </c>
      <c r="H945" t="e">
        <f>_xlfn.XLOOKUP($B945,'2022'!$E$5:$E$6914,'2022'!$F$5:$F$6914)</f>
        <v>#N/A</v>
      </c>
    </row>
    <row r="946" spans="2:8" x14ac:dyDescent="0.25">
      <c r="B946">
        <v>943</v>
      </c>
      <c r="C946" t="e">
        <f>_xlfn.XLOOKUP($B946,'2007'!$E$5:$E$10000,'2007'!$F$5:$F$10000)</f>
        <v>#N/A</v>
      </c>
      <c r="D946" t="e">
        <f>_xlfn.XLOOKUP($B946,'2010'!$E$5:$E$6900,'2010'!$F$5:$F$6900)</f>
        <v>#N/A</v>
      </c>
      <c r="E946" t="e">
        <f>_xlfn.XLOOKUP($B946,'2013'!$E$5:$E$6900,'2013'!$F$5:$F$6900)</f>
        <v>#N/A</v>
      </c>
      <c r="F946">
        <f>_xlfn.XLOOKUP($B946,'2016'!$E$5:$E$6900,'2016'!$F$5:$F$6900)</f>
        <v>-4.0000000000000036E-2</v>
      </c>
      <c r="G946" t="e">
        <f>_xlfn.XLOOKUP($B946,'2019'!$E$5:$E$6900,'2019'!$F$5:$F$6900)</f>
        <v>#N/A</v>
      </c>
      <c r="H946" t="e">
        <f>_xlfn.XLOOKUP($B946,'2022'!$E$5:$E$6914,'2022'!$F$5:$F$6914)</f>
        <v>#N/A</v>
      </c>
    </row>
    <row r="947" spans="2:8" x14ac:dyDescent="0.25">
      <c r="B947">
        <v>944</v>
      </c>
      <c r="C947" t="e">
        <f>_xlfn.XLOOKUP($B947,'2007'!$E$5:$E$10000,'2007'!$F$5:$F$10000)</f>
        <v>#N/A</v>
      </c>
      <c r="D947" t="e">
        <f>_xlfn.XLOOKUP($B947,'2010'!$E$5:$E$6900,'2010'!$F$5:$F$6900)</f>
        <v>#N/A</v>
      </c>
      <c r="E947" t="e">
        <f>_xlfn.XLOOKUP($B947,'2013'!$E$5:$E$6900,'2013'!$F$5:$F$6900)</f>
        <v>#N/A</v>
      </c>
      <c r="F947" t="e">
        <f>_xlfn.XLOOKUP($B947,'2016'!$E$5:$E$6900,'2016'!$F$5:$F$6900)</f>
        <v>#N/A</v>
      </c>
      <c r="G947" t="e">
        <f>_xlfn.XLOOKUP($B947,'2019'!$E$5:$E$6900,'2019'!$F$5:$F$6900)</f>
        <v>#N/A</v>
      </c>
      <c r="H947" t="e">
        <f>_xlfn.XLOOKUP($B947,'2022'!$E$5:$E$6914,'2022'!$F$5:$F$6914)</f>
        <v>#N/A</v>
      </c>
    </row>
    <row r="948" spans="2:8" x14ac:dyDescent="0.25">
      <c r="B948">
        <v>945</v>
      </c>
      <c r="C948" t="e">
        <f>_xlfn.XLOOKUP($B948,'2007'!$E$5:$E$10000,'2007'!$F$5:$F$10000)</f>
        <v>#N/A</v>
      </c>
      <c r="D948">
        <f>_xlfn.XLOOKUP($B948,'2010'!$E$5:$E$6900,'2010'!$F$5:$F$6900)</f>
        <v>-0.10000000000000003</v>
      </c>
      <c r="E948" t="e">
        <f>_xlfn.XLOOKUP($B948,'2013'!$E$5:$E$6900,'2013'!$F$5:$F$6900)</f>
        <v>#N/A</v>
      </c>
      <c r="F948" t="e">
        <f>_xlfn.XLOOKUP($B948,'2016'!$E$5:$E$6900,'2016'!$F$5:$F$6900)</f>
        <v>#N/A</v>
      </c>
      <c r="G948" t="e">
        <f>_xlfn.XLOOKUP($B948,'2019'!$E$5:$E$6900,'2019'!$F$5:$F$6900)</f>
        <v>#N/A</v>
      </c>
      <c r="H948" t="e">
        <f>_xlfn.XLOOKUP($B948,'2022'!$E$5:$E$6914,'2022'!$F$5:$F$6914)</f>
        <v>#N/A</v>
      </c>
    </row>
    <row r="949" spans="2:8" x14ac:dyDescent="0.25">
      <c r="B949">
        <v>946</v>
      </c>
      <c r="C949">
        <f>_xlfn.XLOOKUP($B949,'2007'!$E$5:$E$10000,'2007'!$F$5:$F$10000)</f>
        <v>6.0000000000000053E-2</v>
      </c>
      <c r="D949">
        <f>_xlfn.XLOOKUP($B949,'2010'!$E$5:$E$6900,'2010'!$F$5:$F$6900)</f>
        <v>-0.15999999999999998</v>
      </c>
      <c r="E949">
        <f>_xlfn.XLOOKUP($B949,'2013'!$E$5:$E$6900,'2013'!$F$5:$F$6900)</f>
        <v>0</v>
      </c>
      <c r="F949" t="e">
        <f>_xlfn.XLOOKUP($B949,'2016'!$E$5:$E$6900,'2016'!$F$5:$F$6900)</f>
        <v>#N/A</v>
      </c>
      <c r="G949">
        <f>_xlfn.XLOOKUP($B949,'2019'!$E$5:$E$6900,'2019'!$F$5:$F$6900)</f>
        <v>-0.11000000000000004</v>
      </c>
      <c r="H949" t="e">
        <f>_xlfn.XLOOKUP($B949,'2022'!$E$5:$E$6914,'2022'!$F$5:$F$6914)</f>
        <v>#N/A</v>
      </c>
    </row>
    <row r="950" spans="2:8" x14ac:dyDescent="0.25">
      <c r="B950">
        <v>947</v>
      </c>
      <c r="C950" t="e">
        <f>_xlfn.XLOOKUP($B950,'2007'!$E$5:$E$10000,'2007'!$F$5:$F$10000)</f>
        <v>#N/A</v>
      </c>
      <c r="D950">
        <f>_xlfn.XLOOKUP($B950,'2010'!$E$5:$E$6900,'2010'!$F$5:$F$6900)</f>
        <v>-0.12000000000000005</v>
      </c>
      <c r="E950" t="e">
        <f>_xlfn.XLOOKUP($B950,'2013'!$E$5:$E$6900,'2013'!$F$5:$F$6900)</f>
        <v>#N/A</v>
      </c>
      <c r="F950" t="e">
        <f>_xlfn.XLOOKUP($B950,'2016'!$E$5:$E$6900,'2016'!$F$5:$F$6900)</f>
        <v>#N/A</v>
      </c>
      <c r="G950" t="e">
        <f>_xlfn.XLOOKUP($B950,'2019'!$E$5:$E$6900,'2019'!$F$5:$F$6900)</f>
        <v>#N/A</v>
      </c>
      <c r="H950" t="e">
        <f>_xlfn.XLOOKUP($B950,'2022'!$E$5:$E$6914,'2022'!$F$5:$F$6914)</f>
        <v>#N/A</v>
      </c>
    </row>
    <row r="951" spans="2:8" x14ac:dyDescent="0.25">
      <c r="B951">
        <v>948</v>
      </c>
      <c r="C951" t="e">
        <f>_xlfn.XLOOKUP($B951,'2007'!$E$5:$E$10000,'2007'!$F$5:$F$10000)</f>
        <v>#N/A</v>
      </c>
      <c r="D951" t="e">
        <f>_xlfn.XLOOKUP($B951,'2010'!$E$5:$E$6900,'2010'!$F$5:$F$6900)</f>
        <v>#N/A</v>
      </c>
      <c r="E951" t="e">
        <f>_xlfn.XLOOKUP($B951,'2013'!$E$5:$E$6900,'2013'!$F$5:$F$6900)</f>
        <v>#N/A</v>
      </c>
      <c r="F951" t="e">
        <f>_xlfn.XLOOKUP($B951,'2016'!$E$5:$E$6900,'2016'!$F$5:$F$6900)</f>
        <v>#N/A</v>
      </c>
      <c r="G951" t="e">
        <f>_xlfn.XLOOKUP($B951,'2019'!$E$5:$E$6900,'2019'!$F$5:$F$6900)</f>
        <v>#N/A</v>
      </c>
      <c r="H951" t="e">
        <f>_xlfn.XLOOKUP($B951,'2022'!$E$5:$E$6914,'2022'!$F$5:$F$6914)</f>
        <v>#N/A</v>
      </c>
    </row>
    <row r="952" spans="2:8" x14ac:dyDescent="0.25">
      <c r="B952">
        <v>949</v>
      </c>
      <c r="C952" t="e">
        <f>_xlfn.XLOOKUP($B952,'2007'!$E$5:$E$10000,'2007'!$F$5:$F$10000)</f>
        <v>#N/A</v>
      </c>
      <c r="D952" t="e">
        <f>_xlfn.XLOOKUP($B952,'2010'!$E$5:$E$6900,'2010'!$F$5:$F$6900)</f>
        <v>#N/A</v>
      </c>
      <c r="E952" t="e">
        <f>_xlfn.XLOOKUP($B952,'2013'!$E$5:$E$6900,'2013'!$F$5:$F$6900)</f>
        <v>#N/A</v>
      </c>
      <c r="F952" t="e">
        <f>_xlfn.XLOOKUP($B952,'2016'!$E$5:$E$6900,'2016'!$F$5:$F$6900)</f>
        <v>#N/A</v>
      </c>
      <c r="G952" t="e">
        <f>_xlfn.XLOOKUP($B952,'2019'!$E$5:$E$6900,'2019'!$F$5:$F$6900)</f>
        <v>#N/A</v>
      </c>
      <c r="H952" t="e">
        <f>_xlfn.XLOOKUP($B952,'2022'!$E$5:$E$6914,'2022'!$F$5:$F$6914)</f>
        <v>#N/A</v>
      </c>
    </row>
    <row r="953" spans="2:8" x14ac:dyDescent="0.25">
      <c r="B953">
        <v>950</v>
      </c>
      <c r="C953" t="e">
        <f>_xlfn.XLOOKUP($B953,'2007'!$E$5:$E$10000,'2007'!$F$5:$F$10000)</f>
        <v>#N/A</v>
      </c>
      <c r="D953" t="e">
        <f>_xlfn.XLOOKUP($B953,'2010'!$E$5:$E$6900,'2010'!$F$5:$F$6900)</f>
        <v>#N/A</v>
      </c>
      <c r="E953">
        <f>_xlfn.XLOOKUP($B953,'2013'!$E$5:$E$6900,'2013'!$F$5:$F$6900)</f>
        <v>0</v>
      </c>
      <c r="F953" t="e">
        <f>_xlfn.XLOOKUP($B953,'2016'!$E$5:$E$6900,'2016'!$F$5:$F$6900)</f>
        <v>#N/A</v>
      </c>
      <c r="G953" t="e">
        <f>_xlfn.XLOOKUP($B953,'2019'!$E$5:$E$6900,'2019'!$F$5:$F$6900)</f>
        <v>#N/A</v>
      </c>
      <c r="H953" t="e">
        <f>_xlfn.XLOOKUP($B953,'2022'!$E$5:$E$6914,'2022'!$F$5:$F$6914)</f>
        <v>#N/A</v>
      </c>
    </row>
    <row r="954" spans="2:8" x14ac:dyDescent="0.25">
      <c r="B954">
        <v>951</v>
      </c>
      <c r="C954" t="e">
        <f>_xlfn.XLOOKUP($B954,'2007'!$E$5:$E$10000,'2007'!$F$5:$F$10000)</f>
        <v>#N/A</v>
      </c>
      <c r="D954" t="e">
        <f>_xlfn.XLOOKUP($B954,'2010'!$E$5:$E$6900,'2010'!$F$5:$F$6900)</f>
        <v>#N/A</v>
      </c>
      <c r="E954" t="e">
        <f>_xlfn.XLOOKUP($B954,'2013'!$E$5:$E$6900,'2013'!$F$5:$F$6900)</f>
        <v>#N/A</v>
      </c>
      <c r="F954" t="e">
        <f>_xlfn.XLOOKUP($B954,'2016'!$E$5:$E$6900,'2016'!$F$5:$F$6900)</f>
        <v>#N/A</v>
      </c>
      <c r="G954" t="e">
        <f>_xlfn.XLOOKUP($B954,'2019'!$E$5:$E$6900,'2019'!$F$5:$F$6900)</f>
        <v>#N/A</v>
      </c>
      <c r="H954" t="e">
        <f>_xlfn.XLOOKUP($B954,'2022'!$E$5:$E$6914,'2022'!$F$5:$F$6914)</f>
        <v>#N/A</v>
      </c>
    </row>
    <row r="955" spans="2:8" x14ac:dyDescent="0.25">
      <c r="B955">
        <v>952</v>
      </c>
      <c r="C955" t="e">
        <f>_xlfn.XLOOKUP($B955,'2007'!$E$5:$E$10000,'2007'!$F$5:$F$10000)</f>
        <v>#N/A</v>
      </c>
      <c r="D955" t="e">
        <f>_xlfn.XLOOKUP($B955,'2010'!$E$5:$E$6900,'2010'!$F$5:$F$6900)</f>
        <v>#N/A</v>
      </c>
      <c r="E955">
        <f>_xlfn.XLOOKUP($B955,'2013'!$E$5:$E$6900,'2013'!$F$5:$F$6900)</f>
        <v>0</v>
      </c>
      <c r="F955" t="e">
        <f>_xlfn.XLOOKUP($B955,'2016'!$E$5:$E$6900,'2016'!$F$5:$F$6900)</f>
        <v>#N/A</v>
      </c>
      <c r="G955" t="e">
        <f>_xlfn.XLOOKUP($B955,'2019'!$E$5:$E$6900,'2019'!$F$5:$F$6900)</f>
        <v>#N/A</v>
      </c>
      <c r="H955" t="e">
        <f>_xlfn.XLOOKUP($B955,'2022'!$E$5:$E$6914,'2022'!$F$5:$F$6914)</f>
        <v>#N/A</v>
      </c>
    </row>
    <row r="956" spans="2:8" x14ac:dyDescent="0.25">
      <c r="B956">
        <v>953</v>
      </c>
      <c r="C956" t="e">
        <f>_xlfn.XLOOKUP($B956,'2007'!$E$5:$E$10000,'2007'!$F$5:$F$10000)</f>
        <v>#N/A</v>
      </c>
      <c r="D956" t="e">
        <f>_xlfn.XLOOKUP($B956,'2010'!$E$5:$E$6900,'2010'!$F$5:$F$6900)</f>
        <v>#N/A</v>
      </c>
      <c r="E956">
        <f>_xlfn.XLOOKUP($B956,'2013'!$E$5:$E$6900,'2013'!$F$5:$F$6900)</f>
        <v>-4.0000000000000036E-2</v>
      </c>
      <c r="F956">
        <f>_xlfn.XLOOKUP($B956,'2016'!$E$5:$E$6900,'2016'!$F$5:$F$6900)</f>
        <v>-6.0000000000000053E-2</v>
      </c>
      <c r="G956" t="e">
        <f>_xlfn.XLOOKUP($B956,'2019'!$E$5:$E$6900,'2019'!$F$5:$F$6900)</f>
        <v>#N/A</v>
      </c>
      <c r="H956" t="e">
        <f>_xlfn.XLOOKUP($B956,'2022'!$E$5:$E$6914,'2022'!$F$5:$F$6914)</f>
        <v>#N/A</v>
      </c>
    </row>
    <row r="957" spans="2:8" x14ac:dyDescent="0.25">
      <c r="B957">
        <v>954</v>
      </c>
      <c r="C957" t="e">
        <f>_xlfn.XLOOKUP($B957,'2007'!$E$5:$E$10000,'2007'!$F$5:$F$10000)</f>
        <v>#N/A</v>
      </c>
      <c r="D957">
        <f>_xlfn.XLOOKUP($B957,'2010'!$E$5:$E$6900,'2010'!$F$5:$F$6900)</f>
        <v>-0.14999999999999997</v>
      </c>
      <c r="E957" t="e">
        <f>_xlfn.XLOOKUP($B957,'2013'!$E$5:$E$6900,'2013'!$F$5:$F$6900)</f>
        <v>#N/A</v>
      </c>
      <c r="F957">
        <f>_xlfn.XLOOKUP($B957,'2016'!$E$5:$E$6900,'2016'!$F$5:$F$6900)</f>
        <v>-0.10000000000000003</v>
      </c>
      <c r="G957" t="e">
        <f>_xlfn.XLOOKUP($B957,'2019'!$E$5:$E$6900,'2019'!$F$5:$F$6900)</f>
        <v>#N/A</v>
      </c>
      <c r="H957" t="e">
        <f>_xlfn.XLOOKUP($B957,'2022'!$E$5:$E$6914,'2022'!$F$5:$F$6914)</f>
        <v>#N/A</v>
      </c>
    </row>
    <row r="958" spans="2:8" x14ac:dyDescent="0.25">
      <c r="B958">
        <v>955</v>
      </c>
      <c r="C958" t="e">
        <f>_xlfn.XLOOKUP($B958,'2007'!$E$5:$E$10000,'2007'!$F$5:$F$10000)</f>
        <v>#N/A</v>
      </c>
      <c r="D958" t="e">
        <f>_xlfn.XLOOKUP($B958,'2010'!$E$5:$E$6900,'2010'!$F$5:$F$6900)</f>
        <v>#N/A</v>
      </c>
      <c r="E958" t="e">
        <f>_xlfn.XLOOKUP($B958,'2013'!$E$5:$E$6900,'2013'!$F$5:$F$6900)</f>
        <v>#N/A</v>
      </c>
      <c r="F958" t="e">
        <f>_xlfn.XLOOKUP($B958,'2016'!$E$5:$E$6900,'2016'!$F$5:$F$6900)</f>
        <v>#N/A</v>
      </c>
      <c r="G958" t="e">
        <f>_xlfn.XLOOKUP($B958,'2019'!$E$5:$E$6900,'2019'!$F$5:$F$6900)</f>
        <v>#N/A</v>
      </c>
      <c r="H958" t="e">
        <f>_xlfn.XLOOKUP($B958,'2022'!$E$5:$E$6914,'2022'!$F$5:$F$6914)</f>
        <v>#N/A</v>
      </c>
    </row>
    <row r="959" spans="2:8" x14ac:dyDescent="0.25">
      <c r="B959">
        <v>956</v>
      </c>
      <c r="C959" t="e">
        <f>_xlfn.XLOOKUP($B959,'2007'!$E$5:$E$10000,'2007'!$F$5:$F$10000)</f>
        <v>#N/A</v>
      </c>
      <c r="D959" t="e">
        <f>_xlfn.XLOOKUP($B959,'2010'!$E$5:$E$6900,'2010'!$F$5:$F$6900)</f>
        <v>#N/A</v>
      </c>
      <c r="E959" t="e">
        <f>_xlfn.XLOOKUP($B959,'2013'!$E$5:$E$6900,'2013'!$F$5:$F$6900)</f>
        <v>#N/A</v>
      </c>
      <c r="F959" t="e">
        <f>_xlfn.XLOOKUP($B959,'2016'!$E$5:$E$6900,'2016'!$F$5:$F$6900)</f>
        <v>#N/A</v>
      </c>
      <c r="G959" t="e">
        <f>_xlfn.XLOOKUP($B959,'2019'!$E$5:$E$6900,'2019'!$F$5:$F$6900)</f>
        <v>#N/A</v>
      </c>
      <c r="H959" t="e">
        <f>_xlfn.XLOOKUP($B959,'2022'!$E$5:$E$6914,'2022'!$F$5:$F$6914)</f>
        <v>#N/A</v>
      </c>
    </row>
    <row r="960" spans="2:8" x14ac:dyDescent="0.25">
      <c r="B960">
        <v>957</v>
      </c>
      <c r="C960" t="e">
        <f>_xlfn.XLOOKUP($B960,'2007'!$E$5:$E$10000,'2007'!$F$5:$F$10000)</f>
        <v>#N/A</v>
      </c>
      <c r="D960" t="e">
        <f>_xlfn.XLOOKUP($B960,'2010'!$E$5:$E$6900,'2010'!$F$5:$F$6900)</f>
        <v>#N/A</v>
      </c>
      <c r="E960" t="e">
        <f>_xlfn.XLOOKUP($B960,'2013'!$E$5:$E$6900,'2013'!$F$5:$F$6900)</f>
        <v>#N/A</v>
      </c>
      <c r="F960" t="e">
        <f>_xlfn.XLOOKUP($B960,'2016'!$E$5:$E$6900,'2016'!$F$5:$F$6900)</f>
        <v>#N/A</v>
      </c>
      <c r="G960" t="e">
        <f>_xlfn.XLOOKUP($B960,'2019'!$E$5:$E$6900,'2019'!$F$5:$F$6900)</f>
        <v>#N/A</v>
      </c>
      <c r="H960" t="e">
        <f>_xlfn.XLOOKUP($B960,'2022'!$E$5:$E$6914,'2022'!$F$5:$F$6914)</f>
        <v>#N/A</v>
      </c>
    </row>
    <row r="961" spans="2:8" x14ac:dyDescent="0.25">
      <c r="B961">
        <v>958</v>
      </c>
      <c r="C961" t="e">
        <f>_xlfn.XLOOKUP($B961,'2007'!$E$5:$E$10000,'2007'!$F$5:$F$10000)</f>
        <v>#N/A</v>
      </c>
      <c r="D961" t="e">
        <f>_xlfn.XLOOKUP($B961,'2010'!$E$5:$E$6900,'2010'!$F$5:$F$6900)</f>
        <v>#N/A</v>
      </c>
      <c r="E961" t="e">
        <f>_xlfn.XLOOKUP($B961,'2013'!$E$5:$E$6900,'2013'!$F$5:$F$6900)</f>
        <v>#N/A</v>
      </c>
      <c r="F961">
        <f>_xlfn.XLOOKUP($B961,'2016'!$E$5:$E$6900,'2016'!$F$5:$F$6900)</f>
        <v>-2.0000000000000018E-2</v>
      </c>
      <c r="G961" t="e">
        <f>_xlfn.XLOOKUP($B961,'2019'!$E$5:$E$6900,'2019'!$F$5:$F$6900)</f>
        <v>#N/A</v>
      </c>
      <c r="H961" t="e">
        <f>_xlfn.XLOOKUP($B961,'2022'!$E$5:$E$6914,'2022'!$F$5:$F$6914)</f>
        <v>#N/A</v>
      </c>
    </row>
    <row r="962" spans="2:8" x14ac:dyDescent="0.25">
      <c r="B962">
        <v>959</v>
      </c>
      <c r="C962" t="e">
        <f>_xlfn.XLOOKUP($B962,'2007'!$E$5:$E$10000,'2007'!$F$5:$F$10000)</f>
        <v>#N/A</v>
      </c>
      <c r="D962" t="e">
        <f>_xlfn.XLOOKUP($B962,'2010'!$E$5:$E$6900,'2010'!$F$5:$F$6900)</f>
        <v>#N/A</v>
      </c>
      <c r="E962" t="e">
        <f>_xlfn.XLOOKUP($B962,'2013'!$E$5:$E$6900,'2013'!$F$5:$F$6900)</f>
        <v>#N/A</v>
      </c>
      <c r="F962" t="e">
        <f>_xlfn.XLOOKUP($B962,'2016'!$E$5:$E$6900,'2016'!$F$5:$F$6900)</f>
        <v>#N/A</v>
      </c>
      <c r="G962" t="e">
        <f>_xlfn.XLOOKUP($B962,'2019'!$E$5:$E$6900,'2019'!$F$5:$F$6900)</f>
        <v>#N/A</v>
      </c>
      <c r="H962" t="e">
        <f>_xlfn.XLOOKUP($B962,'2022'!$E$5:$E$6914,'2022'!$F$5:$F$6914)</f>
        <v>#N/A</v>
      </c>
    </row>
    <row r="963" spans="2:8" x14ac:dyDescent="0.25">
      <c r="B963">
        <v>960</v>
      </c>
      <c r="C963" t="e">
        <f>_xlfn.XLOOKUP($B963,'2007'!$E$5:$E$10000,'2007'!$F$5:$F$10000)</f>
        <v>#N/A</v>
      </c>
      <c r="D963">
        <f>_xlfn.XLOOKUP($B963,'2010'!$E$5:$E$6900,'2010'!$F$5:$F$6900)</f>
        <v>-0.10000000000000003</v>
      </c>
      <c r="E963">
        <f>_xlfn.XLOOKUP($B963,'2013'!$E$5:$E$6900,'2013'!$F$5:$F$6900)</f>
        <v>-2.0000000000000018E-2</v>
      </c>
      <c r="F963" t="e">
        <f>_xlfn.XLOOKUP($B963,'2016'!$E$5:$E$6900,'2016'!$F$5:$F$6900)</f>
        <v>#N/A</v>
      </c>
      <c r="G963" t="e">
        <f>_xlfn.XLOOKUP($B963,'2019'!$E$5:$E$6900,'2019'!$F$5:$F$6900)</f>
        <v>#N/A</v>
      </c>
      <c r="H963" t="e">
        <f>_xlfn.XLOOKUP($B963,'2022'!$E$5:$E$6914,'2022'!$F$5:$F$6914)</f>
        <v>#N/A</v>
      </c>
    </row>
    <row r="964" spans="2:8" x14ac:dyDescent="0.25">
      <c r="B964">
        <v>961</v>
      </c>
      <c r="C964" t="e">
        <f>_xlfn.XLOOKUP($B964,'2007'!$E$5:$E$10000,'2007'!$F$5:$F$10000)</f>
        <v>#N/A</v>
      </c>
      <c r="D964" t="e">
        <f>_xlfn.XLOOKUP($B964,'2010'!$E$5:$E$6900,'2010'!$F$5:$F$6900)</f>
        <v>#N/A</v>
      </c>
      <c r="E964" t="e">
        <f>_xlfn.XLOOKUP($B964,'2013'!$E$5:$E$6900,'2013'!$F$5:$F$6900)</f>
        <v>#N/A</v>
      </c>
      <c r="F964" t="e">
        <f>_xlfn.XLOOKUP($B964,'2016'!$E$5:$E$6900,'2016'!$F$5:$F$6900)</f>
        <v>#N/A</v>
      </c>
      <c r="G964" t="e">
        <f>_xlfn.XLOOKUP($B964,'2019'!$E$5:$E$6900,'2019'!$F$5:$F$6900)</f>
        <v>#N/A</v>
      </c>
      <c r="H964" t="e">
        <f>_xlfn.XLOOKUP($B964,'2022'!$E$5:$E$6914,'2022'!$F$5:$F$6914)</f>
        <v>#N/A</v>
      </c>
    </row>
    <row r="965" spans="2:8" x14ac:dyDescent="0.25">
      <c r="B965">
        <v>962</v>
      </c>
      <c r="C965" t="e">
        <f>_xlfn.XLOOKUP($B965,'2007'!$E$5:$E$10000,'2007'!$F$5:$F$10000)</f>
        <v>#N/A</v>
      </c>
      <c r="D965" t="e">
        <f>_xlfn.XLOOKUP($B965,'2010'!$E$5:$E$6900,'2010'!$F$5:$F$6900)</f>
        <v>#N/A</v>
      </c>
      <c r="E965" t="e">
        <f>_xlfn.XLOOKUP($B965,'2013'!$E$5:$E$6900,'2013'!$F$5:$F$6900)</f>
        <v>#N/A</v>
      </c>
      <c r="F965" t="e">
        <f>_xlfn.XLOOKUP($B965,'2016'!$E$5:$E$6900,'2016'!$F$5:$F$6900)</f>
        <v>#N/A</v>
      </c>
      <c r="G965" t="e">
        <f>_xlfn.XLOOKUP($B965,'2019'!$E$5:$E$6900,'2019'!$F$5:$F$6900)</f>
        <v>#N/A</v>
      </c>
      <c r="H965" t="e">
        <f>_xlfn.XLOOKUP($B965,'2022'!$E$5:$E$6914,'2022'!$F$5:$F$6914)</f>
        <v>#N/A</v>
      </c>
    </row>
    <row r="966" spans="2:8" x14ac:dyDescent="0.25">
      <c r="B966">
        <v>963</v>
      </c>
      <c r="C966" t="e">
        <f>_xlfn.XLOOKUP($B966,'2007'!$E$5:$E$10000,'2007'!$F$5:$F$10000)</f>
        <v>#N/A</v>
      </c>
      <c r="D966" t="e">
        <f>_xlfn.XLOOKUP($B966,'2010'!$E$5:$E$6900,'2010'!$F$5:$F$6900)</f>
        <v>#N/A</v>
      </c>
      <c r="E966" t="e">
        <f>_xlfn.XLOOKUP($B966,'2013'!$E$5:$E$6900,'2013'!$F$5:$F$6900)</f>
        <v>#N/A</v>
      </c>
      <c r="F966" t="e">
        <f>_xlfn.XLOOKUP($B966,'2016'!$E$5:$E$6900,'2016'!$F$5:$F$6900)</f>
        <v>#N/A</v>
      </c>
      <c r="G966" t="e">
        <f>_xlfn.XLOOKUP($B966,'2019'!$E$5:$E$6900,'2019'!$F$5:$F$6900)</f>
        <v>#N/A</v>
      </c>
      <c r="H966" t="e">
        <f>_xlfn.XLOOKUP($B966,'2022'!$E$5:$E$6914,'2022'!$F$5:$F$6914)</f>
        <v>#N/A</v>
      </c>
    </row>
    <row r="967" spans="2:8" x14ac:dyDescent="0.25">
      <c r="B967">
        <v>964</v>
      </c>
      <c r="C967" t="e">
        <f>_xlfn.XLOOKUP($B967,'2007'!$E$5:$E$10000,'2007'!$F$5:$F$10000)</f>
        <v>#N/A</v>
      </c>
      <c r="D967">
        <f>_xlfn.XLOOKUP($B967,'2010'!$E$5:$E$6900,'2010'!$F$5:$F$6900)</f>
        <v>-8.0000000000000016E-2</v>
      </c>
      <c r="E967" t="e">
        <f>_xlfn.XLOOKUP($B967,'2013'!$E$5:$E$6900,'2013'!$F$5:$F$6900)</f>
        <v>#N/A</v>
      </c>
      <c r="F967" t="e">
        <f>_xlfn.XLOOKUP($B967,'2016'!$E$5:$E$6900,'2016'!$F$5:$F$6900)</f>
        <v>#N/A</v>
      </c>
      <c r="G967" t="e">
        <f>_xlfn.XLOOKUP($B967,'2019'!$E$5:$E$6900,'2019'!$F$5:$F$6900)</f>
        <v>#N/A</v>
      </c>
      <c r="H967" t="e">
        <f>_xlfn.XLOOKUP($B967,'2022'!$E$5:$E$6914,'2022'!$F$5:$F$6914)</f>
        <v>#N/A</v>
      </c>
    </row>
    <row r="968" spans="2:8" x14ac:dyDescent="0.25">
      <c r="B968">
        <v>965</v>
      </c>
      <c r="C968" t="e">
        <f>_xlfn.XLOOKUP($B968,'2007'!$E$5:$E$10000,'2007'!$F$5:$F$10000)</f>
        <v>#N/A</v>
      </c>
      <c r="D968" t="e">
        <f>_xlfn.XLOOKUP($B968,'2010'!$E$5:$E$6900,'2010'!$F$5:$F$6900)</f>
        <v>#N/A</v>
      </c>
      <c r="E968" t="e">
        <f>_xlfn.XLOOKUP($B968,'2013'!$E$5:$E$6900,'2013'!$F$5:$F$6900)</f>
        <v>#N/A</v>
      </c>
      <c r="F968" t="e">
        <f>_xlfn.XLOOKUP($B968,'2016'!$E$5:$E$6900,'2016'!$F$5:$F$6900)</f>
        <v>#N/A</v>
      </c>
      <c r="G968" t="e">
        <f>_xlfn.XLOOKUP($B968,'2019'!$E$5:$E$6900,'2019'!$F$5:$F$6900)</f>
        <v>#N/A</v>
      </c>
      <c r="H968" t="e">
        <f>_xlfn.XLOOKUP($B968,'2022'!$E$5:$E$6914,'2022'!$F$5:$F$6914)</f>
        <v>#N/A</v>
      </c>
    </row>
    <row r="969" spans="2:8" x14ac:dyDescent="0.25">
      <c r="B969">
        <v>966</v>
      </c>
      <c r="C969" t="e">
        <f>_xlfn.XLOOKUP($B969,'2007'!$E$5:$E$10000,'2007'!$F$5:$F$10000)</f>
        <v>#N/A</v>
      </c>
      <c r="D969">
        <f>_xlfn.XLOOKUP($B969,'2010'!$E$5:$E$6900,'2010'!$F$5:$F$6900)</f>
        <v>-0.13999999999999996</v>
      </c>
      <c r="E969" t="e">
        <f>_xlfn.XLOOKUP($B969,'2013'!$E$5:$E$6900,'2013'!$F$5:$F$6900)</f>
        <v>#N/A</v>
      </c>
      <c r="F969" t="e">
        <f>_xlfn.XLOOKUP($B969,'2016'!$E$5:$E$6900,'2016'!$F$5:$F$6900)</f>
        <v>#N/A</v>
      </c>
      <c r="G969" t="e">
        <f>_xlfn.XLOOKUP($B969,'2019'!$E$5:$E$6900,'2019'!$F$5:$F$6900)</f>
        <v>#N/A</v>
      </c>
      <c r="H969" t="e">
        <f>_xlfn.XLOOKUP($B969,'2022'!$E$5:$E$6914,'2022'!$F$5:$F$6914)</f>
        <v>#N/A</v>
      </c>
    </row>
    <row r="970" spans="2:8" x14ac:dyDescent="0.25">
      <c r="B970">
        <v>967</v>
      </c>
      <c r="C970">
        <f>_xlfn.XLOOKUP($B970,'2007'!$E$5:$E$10000,'2007'!$F$5:$F$10000)</f>
        <v>0.10000000000000003</v>
      </c>
      <c r="D970">
        <f>_xlfn.XLOOKUP($B970,'2010'!$E$5:$E$6900,'2010'!$F$5:$F$6900)</f>
        <v>-0.12000000000000005</v>
      </c>
      <c r="E970">
        <f>_xlfn.XLOOKUP($B970,'2013'!$E$5:$E$6900,'2013'!$F$5:$F$6900)</f>
        <v>0</v>
      </c>
      <c r="F970">
        <f>_xlfn.XLOOKUP($B970,'2016'!$E$5:$E$6900,'2016'!$F$5:$F$6900)</f>
        <v>-6.0000000000000053E-2</v>
      </c>
      <c r="G970" t="e">
        <f>_xlfn.XLOOKUP($B970,'2019'!$E$5:$E$6900,'2019'!$F$5:$F$6900)</f>
        <v>#N/A</v>
      </c>
      <c r="H970" t="e">
        <f>_xlfn.XLOOKUP($B970,'2022'!$E$5:$E$6914,'2022'!$F$5:$F$6914)</f>
        <v>#N/A</v>
      </c>
    </row>
    <row r="971" spans="2:8" x14ac:dyDescent="0.25">
      <c r="B971">
        <v>968</v>
      </c>
      <c r="C971" t="e">
        <f>_xlfn.XLOOKUP($B971,'2007'!$E$5:$E$10000,'2007'!$F$5:$F$10000)</f>
        <v>#N/A</v>
      </c>
      <c r="D971" t="e">
        <f>_xlfn.XLOOKUP($B971,'2010'!$E$5:$E$6900,'2010'!$F$5:$F$6900)</f>
        <v>#N/A</v>
      </c>
      <c r="E971" t="e">
        <f>_xlfn.XLOOKUP($B971,'2013'!$E$5:$E$6900,'2013'!$F$5:$F$6900)</f>
        <v>#N/A</v>
      </c>
      <c r="F971">
        <f>_xlfn.XLOOKUP($B971,'2016'!$E$5:$E$6900,'2016'!$F$5:$F$6900)</f>
        <v>-4.0000000000000036E-2</v>
      </c>
      <c r="G971" t="e">
        <f>_xlfn.XLOOKUP($B971,'2019'!$E$5:$E$6900,'2019'!$F$5:$F$6900)</f>
        <v>#N/A</v>
      </c>
      <c r="H971" t="e">
        <f>_xlfn.XLOOKUP($B971,'2022'!$E$5:$E$6914,'2022'!$F$5:$F$6914)</f>
        <v>#N/A</v>
      </c>
    </row>
    <row r="972" spans="2:8" x14ac:dyDescent="0.25">
      <c r="B972">
        <v>969</v>
      </c>
      <c r="C972" t="e">
        <f>_xlfn.XLOOKUP($B972,'2007'!$E$5:$E$10000,'2007'!$F$5:$F$10000)</f>
        <v>#N/A</v>
      </c>
      <c r="D972" t="e">
        <f>_xlfn.XLOOKUP($B972,'2010'!$E$5:$E$6900,'2010'!$F$5:$F$6900)</f>
        <v>#N/A</v>
      </c>
      <c r="E972" t="e">
        <f>_xlfn.XLOOKUP($B972,'2013'!$E$5:$E$6900,'2013'!$F$5:$F$6900)</f>
        <v>#N/A</v>
      </c>
      <c r="F972" t="e">
        <f>_xlfn.XLOOKUP($B972,'2016'!$E$5:$E$6900,'2016'!$F$5:$F$6900)</f>
        <v>#N/A</v>
      </c>
      <c r="G972" t="e">
        <f>_xlfn.XLOOKUP($B972,'2019'!$E$5:$E$6900,'2019'!$F$5:$F$6900)</f>
        <v>#N/A</v>
      </c>
      <c r="H972" t="e">
        <f>_xlfn.XLOOKUP($B972,'2022'!$E$5:$E$6914,'2022'!$F$5:$F$6914)</f>
        <v>#N/A</v>
      </c>
    </row>
    <row r="973" spans="2:8" x14ac:dyDescent="0.25">
      <c r="B973">
        <v>970</v>
      </c>
      <c r="C973" t="e">
        <f>_xlfn.XLOOKUP($B973,'2007'!$E$5:$E$10000,'2007'!$F$5:$F$10000)</f>
        <v>#N/A</v>
      </c>
      <c r="D973" t="e">
        <f>_xlfn.XLOOKUP($B973,'2010'!$E$5:$E$6900,'2010'!$F$5:$F$6900)</f>
        <v>#N/A</v>
      </c>
      <c r="E973" t="e">
        <f>_xlfn.XLOOKUP($B973,'2013'!$E$5:$E$6900,'2013'!$F$5:$F$6900)</f>
        <v>#N/A</v>
      </c>
      <c r="F973" t="e">
        <f>_xlfn.XLOOKUP($B973,'2016'!$E$5:$E$6900,'2016'!$F$5:$F$6900)</f>
        <v>#N/A</v>
      </c>
      <c r="G973" t="e">
        <f>_xlfn.XLOOKUP($B973,'2019'!$E$5:$E$6900,'2019'!$F$5:$F$6900)</f>
        <v>#N/A</v>
      </c>
      <c r="H973" t="e">
        <f>_xlfn.XLOOKUP($B973,'2022'!$E$5:$E$6914,'2022'!$F$5:$F$6914)</f>
        <v>#N/A</v>
      </c>
    </row>
    <row r="974" spans="2:8" x14ac:dyDescent="0.25">
      <c r="B974">
        <v>971</v>
      </c>
      <c r="C974" t="e">
        <f>_xlfn.XLOOKUP($B974,'2007'!$E$5:$E$10000,'2007'!$F$5:$F$10000)</f>
        <v>#N/A</v>
      </c>
      <c r="D974" t="e">
        <f>_xlfn.XLOOKUP($B974,'2010'!$E$5:$E$6900,'2010'!$F$5:$F$6900)</f>
        <v>#N/A</v>
      </c>
      <c r="E974">
        <f>_xlfn.XLOOKUP($B974,'2013'!$E$5:$E$6900,'2013'!$F$5:$F$6900)</f>
        <v>0</v>
      </c>
      <c r="F974" t="e">
        <f>_xlfn.XLOOKUP($B974,'2016'!$E$5:$E$6900,'2016'!$F$5:$F$6900)</f>
        <v>#N/A</v>
      </c>
      <c r="G974" t="e">
        <f>_xlfn.XLOOKUP($B974,'2019'!$E$5:$E$6900,'2019'!$F$5:$F$6900)</f>
        <v>#N/A</v>
      </c>
      <c r="H974" t="e">
        <f>_xlfn.XLOOKUP($B974,'2022'!$E$5:$E$6914,'2022'!$F$5:$F$6914)</f>
        <v>#N/A</v>
      </c>
    </row>
    <row r="975" spans="2:8" x14ac:dyDescent="0.25">
      <c r="B975">
        <v>972</v>
      </c>
      <c r="C975" t="e">
        <f>_xlfn.XLOOKUP($B975,'2007'!$E$5:$E$10000,'2007'!$F$5:$F$10000)</f>
        <v>#N/A</v>
      </c>
      <c r="D975" t="e">
        <f>_xlfn.XLOOKUP($B975,'2010'!$E$5:$E$6900,'2010'!$F$5:$F$6900)</f>
        <v>#N/A</v>
      </c>
      <c r="E975">
        <f>_xlfn.XLOOKUP($B975,'2013'!$E$5:$E$6900,'2013'!$F$5:$F$6900)</f>
        <v>2.0000000000000018E-2</v>
      </c>
      <c r="F975" t="e">
        <f>_xlfn.XLOOKUP($B975,'2016'!$E$5:$E$6900,'2016'!$F$5:$F$6900)</f>
        <v>#N/A</v>
      </c>
      <c r="G975" t="e">
        <f>_xlfn.XLOOKUP($B975,'2019'!$E$5:$E$6900,'2019'!$F$5:$F$6900)</f>
        <v>#N/A</v>
      </c>
      <c r="H975" t="e">
        <f>_xlfn.XLOOKUP($B975,'2022'!$E$5:$E$6914,'2022'!$F$5:$F$6914)</f>
        <v>#N/A</v>
      </c>
    </row>
    <row r="976" spans="2:8" x14ac:dyDescent="0.25">
      <c r="B976">
        <v>973</v>
      </c>
      <c r="C976" t="e">
        <f>_xlfn.XLOOKUP($B976,'2007'!$E$5:$E$10000,'2007'!$F$5:$F$10000)</f>
        <v>#N/A</v>
      </c>
      <c r="D976" t="e">
        <f>_xlfn.XLOOKUP($B976,'2010'!$E$5:$E$6900,'2010'!$F$5:$F$6900)</f>
        <v>#N/A</v>
      </c>
      <c r="E976">
        <f>_xlfn.XLOOKUP($B976,'2013'!$E$5:$E$6900,'2013'!$F$5:$F$6900)</f>
        <v>-2.0000000000000018E-2</v>
      </c>
      <c r="F976" t="e">
        <f>_xlfn.XLOOKUP($B976,'2016'!$E$5:$E$6900,'2016'!$F$5:$F$6900)</f>
        <v>#N/A</v>
      </c>
      <c r="G976" t="e">
        <f>_xlfn.XLOOKUP($B976,'2019'!$E$5:$E$6900,'2019'!$F$5:$F$6900)</f>
        <v>#N/A</v>
      </c>
      <c r="H976" t="e">
        <f>_xlfn.XLOOKUP($B976,'2022'!$E$5:$E$6914,'2022'!$F$5:$F$6914)</f>
        <v>#N/A</v>
      </c>
    </row>
    <row r="977" spans="2:8" x14ac:dyDescent="0.25">
      <c r="B977">
        <v>974</v>
      </c>
      <c r="C977">
        <f>_xlfn.XLOOKUP($B977,'2007'!$E$5:$E$10000,'2007'!$F$5:$F$10000)</f>
        <v>4.0000000000000036E-2</v>
      </c>
      <c r="D977">
        <f>_xlfn.XLOOKUP($B977,'2010'!$E$5:$E$6900,'2010'!$F$5:$F$6900)</f>
        <v>-0.10000000000000003</v>
      </c>
      <c r="E977">
        <f>_xlfn.XLOOKUP($B977,'2013'!$E$5:$E$6900,'2013'!$F$5:$F$6900)</f>
        <v>-2.0000000000000018E-2</v>
      </c>
      <c r="F977" t="e">
        <f>_xlfn.XLOOKUP($B977,'2016'!$E$5:$E$6900,'2016'!$F$5:$F$6900)</f>
        <v>#N/A</v>
      </c>
      <c r="G977">
        <f>_xlfn.XLOOKUP($B977,'2019'!$E$5:$E$6900,'2019'!$F$5:$F$6900)</f>
        <v>-0.12000000000000005</v>
      </c>
      <c r="H977" t="e">
        <f>_xlfn.XLOOKUP($B977,'2022'!$E$5:$E$6914,'2022'!$F$5:$F$6914)</f>
        <v>#N/A</v>
      </c>
    </row>
    <row r="978" spans="2:8" x14ac:dyDescent="0.25">
      <c r="B978">
        <v>975</v>
      </c>
      <c r="C978" t="e">
        <f>_xlfn.XLOOKUP($B978,'2007'!$E$5:$E$10000,'2007'!$F$5:$F$10000)</f>
        <v>#N/A</v>
      </c>
      <c r="D978">
        <f>_xlfn.XLOOKUP($B978,'2010'!$E$5:$E$6900,'2010'!$F$5:$F$6900)</f>
        <v>-8.0000000000000016E-2</v>
      </c>
      <c r="E978" t="e">
        <f>_xlfn.XLOOKUP($B978,'2013'!$E$5:$E$6900,'2013'!$F$5:$F$6900)</f>
        <v>#N/A</v>
      </c>
      <c r="F978" t="e">
        <f>_xlfn.XLOOKUP($B978,'2016'!$E$5:$E$6900,'2016'!$F$5:$F$6900)</f>
        <v>#N/A</v>
      </c>
      <c r="G978" t="e">
        <f>_xlfn.XLOOKUP($B978,'2019'!$E$5:$E$6900,'2019'!$F$5:$F$6900)</f>
        <v>#N/A</v>
      </c>
      <c r="H978" t="e">
        <f>_xlfn.XLOOKUP($B978,'2022'!$E$5:$E$6914,'2022'!$F$5:$F$6914)</f>
        <v>#N/A</v>
      </c>
    </row>
    <row r="979" spans="2:8" x14ac:dyDescent="0.25">
      <c r="B979">
        <v>976</v>
      </c>
      <c r="C979" t="e">
        <f>_xlfn.XLOOKUP($B979,'2007'!$E$5:$E$10000,'2007'!$F$5:$F$10000)</f>
        <v>#N/A</v>
      </c>
      <c r="D979" t="e">
        <f>_xlfn.XLOOKUP($B979,'2010'!$E$5:$E$6900,'2010'!$F$5:$F$6900)</f>
        <v>#N/A</v>
      </c>
      <c r="E979" t="e">
        <f>_xlfn.XLOOKUP($B979,'2013'!$E$5:$E$6900,'2013'!$F$5:$F$6900)</f>
        <v>#N/A</v>
      </c>
      <c r="F979" t="e">
        <f>_xlfn.XLOOKUP($B979,'2016'!$E$5:$E$6900,'2016'!$F$5:$F$6900)</f>
        <v>#N/A</v>
      </c>
      <c r="G979" t="e">
        <f>_xlfn.XLOOKUP($B979,'2019'!$E$5:$E$6900,'2019'!$F$5:$F$6900)</f>
        <v>#N/A</v>
      </c>
      <c r="H979" t="e">
        <f>_xlfn.XLOOKUP($B979,'2022'!$E$5:$E$6914,'2022'!$F$5:$F$6914)</f>
        <v>#N/A</v>
      </c>
    </row>
    <row r="980" spans="2:8" x14ac:dyDescent="0.25">
      <c r="B980">
        <v>977</v>
      </c>
      <c r="C980" t="e">
        <f>_xlfn.XLOOKUP($B980,'2007'!$E$5:$E$10000,'2007'!$F$5:$F$10000)</f>
        <v>#N/A</v>
      </c>
      <c r="D980" t="e">
        <f>_xlfn.XLOOKUP($B980,'2010'!$E$5:$E$6900,'2010'!$F$5:$F$6900)</f>
        <v>#N/A</v>
      </c>
      <c r="E980" t="e">
        <f>_xlfn.XLOOKUP($B980,'2013'!$E$5:$E$6900,'2013'!$F$5:$F$6900)</f>
        <v>#N/A</v>
      </c>
      <c r="F980" t="e">
        <f>_xlfn.XLOOKUP($B980,'2016'!$E$5:$E$6900,'2016'!$F$5:$F$6900)</f>
        <v>#N/A</v>
      </c>
      <c r="G980" t="e">
        <f>_xlfn.XLOOKUP($B980,'2019'!$E$5:$E$6900,'2019'!$F$5:$F$6900)</f>
        <v>#N/A</v>
      </c>
      <c r="H980" t="e">
        <f>_xlfn.XLOOKUP($B980,'2022'!$E$5:$E$6914,'2022'!$F$5:$F$6914)</f>
        <v>#N/A</v>
      </c>
    </row>
    <row r="981" spans="2:8" x14ac:dyDescent="0.25">
      <c r="B981">
        <v>978</v>
      </c>
      <c r="C981" t="e">
        <f>_xlfn.XLOOKUP($B981,'2007'!$E$5:$E$10000,'2007'!$F$5:$F$10000)</f>
        <v>#N/A</v>
      </c>
      <c r="D981" t="e">
        <f>_xlfn.XLOOKUP($B981,'2010'!$E$5:$E$6900,'2010'!$F$5:$F$6900)</f>
        <v>#N/A</v>
      </c>
      <c r="E981" t="e">
        <f>_xlfn.XLOOKUP($B981,'2013'!$E$5:$E$6900,'2013'!$F$5:$F$6900)</f>
        <v>#N/A</v>
      </c>
      <c r="F981" t="e">
        <f>_xlfn.XLOOKUP($B981,'2016'!$E$5:$E$6900,'2016'!$F$5:$F$6900)</f>
        <v>#N/A</v>
      </c>
      <c r="G981" t="e">
        <f>_xlfn.XLOOKUP($B981,'2019'!$E$5:$E$6900,'2019'!$F$5:$F$6900)</f>
        <v>#N/A</v>
      </c>
      <c r="H981" t="e">
        <f>_xlfn.XLOOKUP($B981,'2022'!$E$5:$E$6914,'2022'!$F$5:$F$6914)</f>
        <v>#N/A</v>
      </c>
    </row>
    <row r="982" spans="2:8" x14ac:dyDescent="0.25">
      <c r="B982">
        <v>979</v>
      </c>
      <c r="C982" t="e">
        <f>_xlfn.XLOOKUP($B982,'2007'!$E$5:$E$10000,'2007'!$F$5:$F$10000)</f>
        <v>#N/A</v>
      </c>
      <c r="D982" t="e">
        <f>_xlfn.XLOOKUP($B982,'2010'!$E$5:$E$6900,'2010'!$F$5:$F$6900)</f>
        <v>#N/A</v>
      </c>
      <c r="E982" t="e">
        <f>_xlfn.XLOOKUP($B982,'2013'!$E$5:$E$6900,'2013'!$F$5:$F$6900)</f>
        <v>#N/A</v>
      </c>
      <c r="F982" t="e">
        <f>_xlfn.XLOOKUP($B982,'2016'!$E$5:$E$6900,'2016'!$F$5:$F$6900)</f>
        <v>#N/A</v>
      </c>
      <c r="G982" t="e">
        <f>_xlfn.XLOOKUP($B982,'2019'!$E$5:$E$6900,'2019'!$F$5:$F$6900)</f>
        <v>#N/A</v>
      </c>
      <c r="H982" t="e">
        <f>_xlfn.XLOOKUP($B982,'2022'!$E$5:$E$6914,'2022'!$F$5:$F$6914)</f>
        <v>#N/A</v>
      </c>
    </row>
    <row r="983" spans="2:8" x14ac:dyDescent="0.25">
      <c r="B983">
        <v>980</v>
      </c>
      <c r="C983" t="e">
        <f>_xlfn.XLOOKUP($B983,'2007'!$E$5:$E$10000,'2007'!$F$5:$F$10000)</f>
        <v>#N/A</v>
      </c>
      <c r="D983" t="e">
        <f>_xlfn.XLOOKUP($B983,'2010'!$E$5:$E$6900,'2010'!$F$5:$F$6900)</f>
        <v>#N/A</v>
      </c>
      <c r="E983" t="e">
        <f>_xlfn.XLOOKUP($B983,'2013'!$E$5:$E$6900,'2013'!$F$5:$F$6900)</f>
        <v>#N/A</v>
      </c>
      <c r="F983" t="e">
        <f>_xlfn.XLOOKUP($B983,'2016'!$E$5:$E$6900,'2016'!$F$5:$F$6900)</f>
        <v>#N/A</v>
      </c>
      <c r="G983" t="e">
        <f>_xlfn.XLOOKUP($B983,'2019'!$E$5:$E$6900,'2019'!$F$5:$F$6900)</f>
        <v>#N/A</v>
      </c>
      <c r="H983" t="e">
        <f>_xlfn.XLOOKUP($B983,'2022'!$E$5:$E$6914,'2022'!$F$5:$F$6914)</f>
        <v>#N/A</v>
      </c>
    </row>
    <row r="984" spans="2:8" x14ac:dyDescent="0.25">
      <c r="B984">
        <v>981</v>
      </c>
      <c r="C984">
        <f>_xlfn.XLOOKUP($B984,'2007'!$E$5:$E$10000,'2007'!$F$5:$F$10000)</f>
        <v>0</v>
      </c>
      <c r="D984">
        <f>_xlfn.XLOOKUP($B984,'2010'!$E$5:$E$6900,'2010'!$F$5:$F$6900)</f>
        <v>-0.12999999999999995</v>
      </c>
      <c r="E984">
        <f>_xlfn.XLOOKUP($B984,'2013'!$E$5:$E$6900,'2013'!$F$5:$F$6900)</f>
        <v>2.0000000000000018E-2</v>
      </c>
      <c r="F984">
        <f>_xlfn.XLOOKUP($B984,'2016'!$E$5:$E$6900,'2016'!$F$5:$F$6900)</f>
        <v>-8.0000000000000016E-2</v>
      </c>
      <c r="G984">
        <f>_xlfn.XLOOKUP($B984,'2019'!$E$5:$E$6900,'2019'!$F$5:$F$6900)</f>
        <v>-7.0000000000000007E-2</v>
      </c>
      <c r="H984" t="e">
        <f>_xlfn.XLOOKUP($B984,'2022'!$E$5:$E$6914,'2022'!$F$5:$F$6914)</f>
        <v>#N/A</v>
      </c>
    </row>
    <row r="985" spans="2:8" x14ac:dyDescent="0.25">
      <c r="B985">
        <v>982</v>
      </c>
      <c r="C985" t="e">
        <f>_xlfn.XLOOKUP($B985,'2007'!$E$5:$E$10000,'2007'!$F$5:$F$10000)</f>
        <v>#N/A</v>
      </c>
      <c r="D985" t="e">
        <f>_xlfn.XLOOKUP($B985,'2010'!$E$5:$E$6900,'2010'!$F$5:$F$6900)</f>
        <v>#N/A</v>
      </c>
      <c r="E985" t="e">
        <f>_xlfn.XLOOKUP($B985,'2013'!$E$5:$E$6900,'2013'!$F$5:$F$6900)</f>
        <v>#N/A</v>
      </c>
      <c r="F985">
        <f>_xlfn.XLOOKUP($B985,'2016'!$E$5:$E$6900,'2016'!$F$5:$F$6900)</f>
        <v>-6.0000000000000053E-2</v>
      </c>
      <c r="G985" t="e">
        <f>_xlfn.XLOOKUP($B985,'2019'!$E$5:$E$6900,'2019'!$F$5:$F$6900)</f>
        <v>#N/A</v>
      </c>
      <c r="H985" t="e">
        <f>_xlfn.XLOOKUP($B985,'2022'!$E$5:$E$6914,'2022'!$F$5:$F$6914)</f>
        <v>#N/A</v>
      </c>
    </row>
    <row r="986" spans="2:8" x14ac:dyDescent="0.25">
      <c r="B986">
        <v>983</v>
      </c>
      <c r="C986" t="e">
        <f>_xlfn.XLOOKUP($B986,'2007'!$E$5:$E$10000,'2007'!$F$5:$F$10000)</f>
        <v>#N/A</v>
      </c>
      <c r="D986" t="e">
        <f>_xlfn.XLOOKUP($B986,'2010'!$E$5:$E$6900,'2010'!$F$5:$F$6900)</f>
        <v>#N/A</v>
      </c>
      <c r="E986" t="e">
        <f>_xlfn.XLOOKUP($B986,'2013'!$E$5:$E$6900,'2013'!$F$5:$F$6900)</f>
        <v>#N/A</v>
      </c>
      <c r="F986" t="e">
        <f>_xlfn.XLOOKUP($B986,'2016'!$E$5:$E$6900,'2016'!$F$5:$F$6900)</f>
        <v>#N/A</v>
      </c>
      <c r="G986" t="e">
        <f>_xlfn.XLOOKUP($B986,'2019'!$E$5:$E$6900,'2019'!$F$5:$F$6900)</f>
        <v>#N/A</v>
      </c>
      <c r="H986" t="e">
        <f>_xlfn.XLOOKUP($B986,'2022'!$E$5:$E$6914,'2022'!$F$5:$F$6914)</f>
        <v>#N/A</v>
      </c>
    </row>
    <row r="987" spans="2:8" x14ac:dyDescent="0.25">
      <c r="B987">
        <v>984</v>
      </c>
      <c r="C987" t="e">
        <f>_xlfn.XLOOKUP($B987,'2007'!$E$5:$E$10000,'2007'!$F$5:$F$10000)</f>
        <v>#N/A</v>
      </c>
      <c r="D987" t="e">
        <f>_xlfn.XLOOKUP($B987,'2010'!$E$5:$E$6900,'2010'!$F$5:$F$6900)</f>
        <v>#N/A</v>
      </c>
      <c r="E987" t="e">
        <f>_xlfn.XLOOKUP($B987,'2013'!$E$5:$E$6900,'2013'!$F$5:$F$6900)</f>
        <v>#N/A</v>
      </c>
      <c r="F987" t="e">
        <f>_xlfn.XLOOKUP($B987,'2016'!$E$5:$E$6900,'2016'!$F$5:$F$6900)</f>
        <v>#N/A</v>
      </c>
      <c r="G987" t="e">
        <f>_xlfn.XLOOKUP($B987,'2019'!$E$5:$E$6900,'2019'!$F$5:$F$6900)</f>
        <v>#N/A</v>
      </c>
      <c r="H987" t="e">
        <f>_xlfn.XLOOKUP($B987,'2022'!$E$5:$E$6914,'2022'!$F$5:$F$6914)</f>
        <v>#N/A</v>
      </c>
    </row>
    <row r="988" spans="2:8" x14ac:dyDescent="0.25">
      <c r="B988">
        <v>985</v>
      </c>
      <c r="C988" t="e">
        <f>_xlfn.XLOOKUP($B988,'2007'!$E$5:$E$10000,'2007'!$F$5:$F$10000)</f>
        <v>#N/A</v>
      </c>
      <c r="D988">
        <f>_xlfn.XLOOKUP($B988,'2010'!$E$5:$E$6900,'2010'!$F$5:$F$6900)</f>
        <v>-0.15999999999999998</v>
      </c>
      <c r="E988">
        <f>_xlfn.XLOOKUP($B988,'2013'!$E$5:$E$6900,'2013'!$F$5:$F$6900)</f>
        <v>-2.0000000000000018E-2</v>
      </c>
      <c r="F988" t="e">
        <f>_xlfn.XLOOKUP($B988,'2016'!$E$5:$E$6900,'2016'!$F$5:$F$6900)</f>
        <v>#N/A</v>
      </c>
      <c r="G988" t="e">
        <f>_xlfn.XLOOKUP($B988,'2019'!$E$5:$E$6900,'2019'!$F$5:$F$6900)</f>
        <v>#N/A</v>
      </c>
      <c r="H988" t="e">
        <f>_xlfn.XLOOKUP($B988,'2022'!$E$5:$E$6914,'2022'!$F$5:$F$6914)</f>
        <v>#N/A</v>
      </c>
    </row>
    <row r="989" spans="2:8" x14ac:dyDescent="0.25">
      <c r="B989">
        <v>986</v>
      </c>
      <c r="C989" t="e">
        <f>_xlfn.XLOOKUP($B989,'2007'!$E$5:$E$10000,'2007'!$F$5:$F$10000)</f>
        <v>#N/A</v>
      </c>
      <c r="D989" t="e">
        <f>_xlfn.XLOOKUP($B989,'2010'!$E$5:$E$6900,'2010'!$F$5:$F$6900)</f>
        <v>#N/A</v>
      </c>
      <c r="E989" t="e">
        <f>_xlfn.XLOOKUP($B989,'2013'!$E$5:$E$6900,'2013'!$F$5:$F$6900)</f>
        <v>#N/A</v>
      </c>
      <c r="F989" t="e">
        <f>_xlfn.XLOOKUP($B989,'2016'!$E$5:$E$6900,'2016'!$F$5:$F$6900)</f>
        <v>#N/A</v>
      </c>
      <c r="G989" t="e">
        <f>_xlfn.XLOOKUP($B989,'2019'!$E$5:$E$6900,'2019'!$F$5:$F$6900)</f>
        <v>#N/A</v>
      </c>
      <c r="H989" t="e">
        <f>_xlfn.XLOOKUP($B989,'2022'!$E$5:$E$6914,'2022'!$F$5:$F$6914)</f>
        <v>#N/A</v>
      </c>
    </row>
    <row r="990" spans="2:8" x14ac:dyDescent="0.25">
      <c r="B990">
        <v>987</v>
      </c>
      <c r="C990" t="e">
        <f>_xlfn.XLOOKUP($B990,'2007'!$E$5:$E$10000,'2007'!$F$5:$F$10000)</f>
        <v>#N/A</v>
      </c>
      <c r="D990" t="e">
        <f>_xlfn.XLOOKUP($B990,'2010'!$E$5:$E$6900,'2010'!$F$5:$F$6900)</f>
        <v>#N/A</v>
      </c>
      <c r="E990" t="e">
        <f>_xlfn.XLOOKUP($B990,'2013'!$E$5:$E$6900,'2013'!$F$5:$F$6900)</f>
        <v>#N/A</v>
      </c>
      <c r="F990" t="e">
        <f>_xlfn.XLOOKUP($B990,'2016'!$E$5:$E$6900,'2016'!$F$5:$F$6900)</f>
        <v>#N/A</v>
      </c>
      <c r="G990" t="e">
        <f>_xlfn.XLOOKUP($B990,'2019'!$E$5:$E$6900,'2019'!$F$5:$F$6900)</f>
        <v>#N/A</v>
      </c>
      <c r="H990" t="e">
        <f>_xlfn.XLOOKUP($B990,'2022'!$E$5:$E$6914,'2022'!$F$5:$F$6914)</f>
        <v>#N/A</v>
      </c>
    </row>
    <row r="991" spans="2:8" x14ac:dyDescent="0.25">
      <c r="B991">
        <v>988</v>
      </c>
      <c r="C991">
        <f>_xlfn.XLOOKUP($B991,'2007'!$E$5:$E$10000,'2007'!$F$5:$F$10000)</f>
        <v>4.0000000000000036E-2</v>
      </c>
      <c r="D991">
        <f>_xlfn.XLOOKUP($B991,'2010'!$E$5:$E$6900,'2010'!$F$5:$F$6900)</f>
        <v>-0.12000000000000005</v>
      </c>
      <c r="E991">
        <f>_xlfn.XLOOKUP($B991,'2013'!$E$5:$E$6900,'2013'!$F$5:$F$6900)</f>
        <v>-4.0000000000000036E-2</v>
      </c>
      <c r="F991" t="e">
        <f>_xlfn.XLOOKUP($B991,'2016'!$E$5:$E$6900,'2016'!$F$5:$F$6900)</f>
        <v>#N/A</v>
      </c>
      <c r="G991">
        <f>_xlfn.XLOOKUP($B991,'2019'!$E$5:$E$6900,'2019'!$F$5:$F$6900)</f>
        <v>-0.12000000000000005</v>
      </c>
      <c r="H991" t="e">
        <f>_xlfn.XLOOKUP($B991,'2022'!$E$5:$E$6914,'2022'!$F$5:$F$6914)</f>
        <v>#N/A</v>
      </c>
    </row>
    <row r="992" spans="2:8" x14ac:dyDescent="0.25">
      <c r="B992">
        <v>989</v>
      </c>
      <c r="C992" t="e">
        <f>_xlfn.XLOOKUP($B992,'2007'!$E$5:$E$10000,'2007'!$F$5:$F$10000)</f>
        <v>#N/A</v>
      </c>
      <c r="D992" t="e">
        <f>_xlfn.XLOOKUP($B992,'2010'!$E$5:$E$6900,'2010'!$F$5:$F$6900)</f>
        <v>#N/A</v>
      </c>
      <c r="E992" t="e">
        <f>_xlfn.XLOOKUP($B992,'2013'!$E$5:$E$6900,'2013'!$F$5:$F$6900)</f>
        <v>#N/A</v>
      </c>
      <c r="F992" t="e">
        <f>_xlfn.XLOOKUP($B992,'2016'!$E$5:$E$6900,'2016'!$F$5:$F$6900)</f>
        <v>#N/A</v>
      </c>
      <c r="G992" t="e">
        <f>_xlfn.XLOOKUP($B992,'2019'!$E$5:$E$6900,'2019'!$F$5:$F$6900)</f>
        <v>#N/A</v>
      </c>
      <c r="H992" t="e">
        <f>_xlfn.XLOOKUP($B992,'2022'!$E$5:$E$6914,'2022'!$F$5:$F$6914)</f>
        <v>#N/A</v>
      </c>
    </row>
    <row r="993" spans="2:8" x14ac:dyDescent="0.25">
      <c r="B993">
        <v>990</v>
      </c>
      <c r="C993" t="e">
        <f>_xlfn.XLOOKUP($B993,'2007'!$E$5:$E$10000,'2007'!$F$5:$F$10000)</f>
        <v>#N/A</v>
      </c>
      <c r="D993" t="e">
        <f>_xlfn.XLOOKUP($B993,'2010'!$E$5:$E$6900,'2010'!$F$5:$F$6900)</f>
        <v>#N/A</v>
      </c>
      <c r="E993" t="e">
        <f>_xlfn.XLOOKUP($B993,'2013'!$E$5:$E$6900,'2013'!$F$5:$F$6900)</f>
        <v>#N/A</v>
      </c>
      <c r="F993" t="e">
        <f>_xlfn.XLOOKUP($B993,'2016'!$E$5:$E$6900,'2016'!$F$5:$F$6900)</f>
        <v>#N/A</v>
      </c>
      <c r="G993" t="e">
        <f>_xlfn.XLOOKUP($B993,'2019'!$E$5:$E$6900,'2019'!$F$5:$F$6900)</f>
        <v>#N/A</v>
      </c>
      <c r="H993" t="e">
        <f>_xlfn.XLOOKUP($B993,'2022'!$E$5:$E$6914,'2022'!$F$5:$F$6914)</f>
        <v>#N/A</v>
      </c>
    </row>
    <row r="994" spans="2:8" x14ac:dyDescent="0.25">
      <c r="B994">
        <v>991</v>
      </c>
      <c r="C994" t="e">
        <f>_xlfn.XLOOKUP($B994,'2007'!$E$5:$E$10000,'2007'!$F$5:$F$10000)</f>
        <v>#N/A</v>
      </c>
      <c r="D994" t="e">
        <f>_xlfn.XLOOKUP($B994,'2010'!$E$5:$E$6900,'2010'!$F$5:$F$6900)</f>
        <v>#N/A</v>
      </c>
      <c r="E994" t="e">
        <f>_xlfn.XLOOKUP($B994,'2013'!$E$5:$E$6900,'2013'!$F$5:$F$6900)</f>
        <v>#N/A</v>
      </c>
      <c r="F994" t="e">
        <f>_xlfn.XLOOKUP($B994,'2016'!$E$5:$E$6900,'2016'!$F$5:$F$6900)</f>
        <v>#N/A</v>
      </c>
      <c r="G994" t="e">
        <f>_xlfn.XLOOKUP($B994,'2019'!$E$5:$E$6900,'2019'!$F$5:$F$6900)</f>
        <v>#N/A</v>
      </c>
      <c r="H994" t="e">
        <f>_xlfn.XLOOKUP($B994,'2022'!$E$5:$E$6914,'2022'!$F$5:$F$6914)</f>
        <v>#N/A</v>
      </c>
    </row>
    <row r="995" spans="2:8" x14ac:dyDescent="0.25">
      <c r="B995">
        <v>992</v>
      </c>
      <c r="C995" t="e">
        <f>_xlfn.XLOOKUP($B995,'2007'!$E$5:$E$10000,'2007'!$F$5:$F$10000)</f>
        <v>#N/A</v>
      </c>
      <c r="D995" t="e">
        <f>_xlfn.XLOOKUP($B995,'2010'!$E$5:$E$6900,'2010'!$F$5:$F$6900)</f>
        <v>#N/A</v>
      </c>
      <c r="E995">
        <f>_xlfn.XLOOKUP($B995,'2013'!$E$5:$E$6900,'2013'!$F$5:$F$6900)</f>
        <v>-2.0000000000000018E-2</v>
      </c>
      <c r="F995" t="e">
        <f>_xlfn.XLOOKUP($B995,'2016'!$E$5:$E$6900,'2016'!$F$5:$F$6900)</f>
        <v>#N/A</v>
      </c>
      <c r="G995" t="e">
        <f>_xlfn.XLOOKUP($B995,'2019'!$E$5:$E$6900,'2019'!$F$5:$F$6900)</f>
        <v>#N/A</v>
      </c>
      <c r="H995" t="e">
        <f>_xlfn.XLOOKUP($B995,'2022'!$E$5:$E$6914,'2022'!$F$5:$F$6914)</f>
        <v>#N/A</v>
      </c>
    </row>
    <row r="996" spans="2:8" x14ac:dyDescent="0.25">
      <c r="B996">
        <v>993</v>
      </c>
      <c r="C996" t="e">
        <f>_xlfn.XLOOKUP($B996,'2007'!$E$5:$E$10000,'2007'!$F$5:$F$10000)</f>
        <v>#N/A</v>
      </c>
      <c r="D996" t="e">
        <f>_xlfn.XLOOKUP($B996,'2010'!$E$5:$E$6900,'2010'!$F$5:$F$6900)</f>
        <v>#N/A</v>
      </c>
      <c r="E996" t="e">
        <f>_xlfn.XLOOKUP($B996,'2013'!$E$5:$E$6900,'2013'!$F$5:$F$6900)</f>
        <v>#N/A</v>
      </c>
      <c r="F996" t="e">
        <f>_xlfn.XLOOKUP($B996,'2016'!$E$5:$E$6900,'2016'!$F$5:$F$6900)</f>
        <v>#N/A</v>
      </c>
      <c r="G996" t="e">
        <f>_xlfn.XLOOKUP($B996,'2019'!$E$5:$E$6900,'2019'!$F$5:$F$6900)</f>
        <v>#N/A</v>
      </c>
      <c r="H996" t="e">
        <f>_xlfn.XLOOKUP($B996,'2022'!$E$5:$E$6914,'2022'!$F$5:$F$6914)</f>
        <v>#N/A</v>
      </c>
    </row>
    <row r="997" spans="2:8" x14ac:dyDescent="0.25">
      <c r="B997">
        <v>994</v>
      </c>
      <c r="C997" t="e">
        <f>_xlfn.XLOOKUP($B997,'2007'!$E$5:$E$10000,'2007'!$F$5:$F$10000)</f>
        <v>#N/A</v>
      </c>
      <c r="D997" t="e">
        <f>_xlfn.XLOOKUP($B997,'2010'!$E$5:$E$6900,'2010'!$F$5:$F$6900)</f>
        <v>#N/A</v>
      </c>
      <c r="E997" t="e">
        <f>_xlfn.XLOOKUP($B997,'2013'!$E$5:$E$6900,'2013'!$F$5:$F$6900)</f>
        <v>#N/A</v>
      </c>
      <c r="F997" t="e">
        <f>_xlfn.XLOOKUP($B997,'2016'!$E$5:$E$6900,'2016'!$F$5:$F$6900)</f>
        <v>#N/A</v>
      </c>
      <c r="G997" t="e">
        <f>_xlfn.XLOOKUP($B997,'2019'!$E$5:$E$6900,'2019'!$F$5:$F$6900)</f>
        <v>#N/A</v>
      </c>
      <c r="H997" t="e">
        <f>_xlfn.XLOOKUP($B997,'2022'!$E$5:$E$6914,'2022'!$F$5:$F$6914)</f>
        <v>#N/A</v>
      </c>
    </row>
    <row r="998" spans="2:8" x14ac:dyDescent="0.25">
      <c r="B998">
        <v>995</v>
      </c>
      <c r="C998">
        <f>_xlfn.XLOOKUP($B998,'2007'!$E$5:$E$10000,'2007'!$F$5:$F$10000)</f>
        <v>4.0000000000000036E-2</v>
      </c>
      <c r="D998">
        <f>_xlfn.XLOOKUP($B998,'2010'!$E$5:$E$6900,'2010'!$F$5:$F$6900)</f>
        <v>-0.12000000000000005</v>
      </c>
      <c r="E998">
        <f>_xlfn.XLOOKUP($B998,'2013'!$E$5:$E$6900,'2013'!$F$5:$F$6900)</f>
        <v>-2.0000000000000018E-2</v>
      </c>
      <c r="F998" t="e">
        <f>_xlfn.XLOOKUP($B998,'2016'!$E$5:$E$6900,'2016'!$F$5:$F$6900)</f>
        <v>#N/A</v>
      </c>
      <c r="G998">
        <f>_xlfn.XLOOKUP($B998,'2019'!$E$5:$E$6900,'2019'!$F$5:$F$6900)</f>
        <v>-9.9999999999999534E-3</v>
      </c>
      <c r="H998" t="e">
        <f>_xlfn.XLOOKUP($B998,'2022'!$E$5:$E$6914,'2022'!$F$5:$F$6914)</f>
        <v>#N/A</v>
      </c>
    </row>
    <row r="999" spans="2:8" x14ac:dyDescent="0.25">
      <c r="B999">
        <v>996</v>
      </c>
      <c r="C999" t="e">
        <f>_xlfn.XLOOKUP($B999,'2007'!$E$5:$E$10000,'2007'!$F$5:$F$10000)</f>
        <v>#N/A</v>
      </c>
      <c r="D999" t="e">
        <f>_xlfn.XLOOKUP($B999,'2010'!$E$5:$E$6900,'2010'!$F$5:$F$6900)</f>
        <v>#N/A</v>
      </c>
      <c r="E999" t="e">
        <f>_xlfn.XLOOKUP($B999,'2013'!$E$5:$E$6900,'2013'!$F$5:$F$6900)</f>
        <v>#N/A</v>
      </c>
      <c r="F999">
        <f>_xlfn.XLOOKUP($B999,'2016'!$E$5:$E$6900,'2016'!$F$5:$F$6900)</f>
        <v>-4.0000000000000036E-2</v>
      </c>
      <c r="G999" t="e">
        <f>_xlfn.XLOOKUP($B999,'2019'!$E$5:$E$6900,'2019'!$F$5:$F$6900)</f>
        <v>#N/A</v>
      </c>
      <c r="H999" t="e">
        <f>_xlfn.XLOOKUP($B999,'2022'!$E$5:$E$6914,'2022'!$F$5:$F$6914)</f>
        <v>#N/A</v>
      </c>
    </row>
    <row r="1000" spans="2:8" x14ac:dyDescent="0.25">
      <c r="B1000">
        <v>997</v>
      </c>
      <c r="C1000" t="e">
        <f>_xlfn.XLOOKUP($B1000,'2007'!$E$5:$E$10000,'2007'!$F$5:$F$10000)</f>
        <v>#N/A</v>
      </c>
      <c r="D1000" t="e">
        <f>_xlfn.XLOOKUP($B1000,'2010'!$E$5:$E$6900,'2010'!$F$5:$F$6900)</f>
        <v>#N/A</v>
      </c>
      <c r="E1000" t="e">
        <f>_xlfn.XLOOKUP($B1000,'2013'!$E$5:$E$6900,'2013'!$F$5:$F$6900)</f>
        <v>#N/A</v>
      </c>
      <c r="F1000" t="e">
        <f>_xlfn.XLOOKUP($B1000,'2016'!$E$5:$E$6900,'2016'!$F$5:$F$6900)</f>
        <v>#N/A</v>
      </c>
      <c r="G1000" t="e">
        <f>_xlfn.XLOOKUP($B1000,'2019'!$E$5:$E$6900,'2019'!$F$5:$F$6900)</f>
        <v>#N/A</v>
      </c>
      <c r="H1000" t="e">
        <f>_xlfn.XLOOKUP($B1000,'2022'!$E$5:$E$6914,'2022'!$F$5:$F$6914)</f>
        <v>#N/A</v>
      </c>
    </row>
    <row r="1001" spans="2:8" x14ac:dyDescent="0.25">
      <c r="B1001">
        <v>998</v>
      </c>
      <c r="C1001" t="e">
        <f>_xlfn.XLOOKUP($B1001,'2007'!$E$5:$E$10000,'2007'!$F$5:$F$10000)</f>
        <v>#N/A</v>
      </c>
      <c r="D1001" t="e">
        <f>_xlfn.XLOOKUP($B1001,'2010'!$E$5:$E$6900,'2010'!$F$5:$F$6900)</f>
        <v>#N/A</v>
      </c>
      <c r="E1001" t="e">
        <f>_xlfn.XLOOKUP($B1001,'2013'!$E$5:$E$6900,'2013'!$F$5:$F$6900)</f>
        <v>#N/A</v>
      </c>
      <c r="F1001" t="e">
        <f>_xlfn.XLOOKUP($B1001,'2016'!$E$5:$E$6900,'2016'!$F$5:$F$6900)</f>
        <v>#N/A</v>
      </c>
      <c r="G1001" t="e">
        <f>_xlfn.XLOOKUP($B1001,'2019'!$E$5:$E$6900,'2019'!$F$5:$F$6900)</f>
        <v>#N/A</v>
      </c>
      <c r="H1001" t="e">
        <f>_xlfn.XLOOKUP($B1001,'2022'!$E$5:$E$6914,'2022'!$F$5:$F$6914)</f>
        <v>#N/A</v>
      </c>
    </row>
    <row r="1002" spans="2:8" x14ac:dyDescent="0.25">
      <c r="B1002">
        <v>999</v>
      </c>
      <c r="C1002">
        <f>_xlfn.XLOOKUP($B1002,'2007'!$E$5:$E$10000,'2007'!$F$5:$F$10000)</f>
        <v>4.0000000000000036E-3</v>
      </c>
      <c r="D1002">
        <f>_xlfn.XLOOKUP($B1002,'2010'!$E$5:$E$6900,'2010'!$F$5:$F$6900)</f>
        <v>-8.0000000000000016E-2</v>
      </c>
      <c r="E1002">
        <f>_xlfn.XLOOKUP($B1002,'2013'!$E$5:$E$6900,'2013'!$F$5:$F$6900)</f>
        <v>0</v>
      </c>
      <c r="F1002">
        <f>_xlfn.XLOOKUP($B1002,'2016'!$E$5:$E$6900,'2016'!$F$5:$F$6900)</f>
        <v>-6.0000000000000053E-2</v>
      </c>
      <c r="G1002" t="e">
        <f>_xlfn.XLOOKUP($B1002,'2019'!$E$5:$E$6900,'2019'!$F$5:$F$6900)</f>
        <v>#N/A</v>
      </c>
      <c r="H1002" t="e">
        <f>_xlfn.XLOOKUP($B1002,'2022'!$E$5:$E$6914,'2022'!$F$5:$F$6914)</f>
        <v>#N/A</v>
      </c>
    </row>
    <row r="1003" spans="2:8" x14ac:dyDescent="0.25">
      <c r="B1003">
        <v>1000</v>
      </c>
      <c r="C1003" t="e">
        <f>_xlfn.XLOOKUP($B1003,'2007'!$E$5:$E$10000,'2007'!$F$5:$F$10000)</f>
        <v>#N/A</v>
      </c>
      <c r="D1003" t="e">
        <f>_xlfn.XLOOKUP($B1003,'2010'!$E$5:$E$6900,'2010'!$F$5:$F$6900)</f>
        <v>#N/A</v>
      </c>
      <c r="E1003" t="e">
        <f>_xlfn.XLOOKUP($B1003,'2013'!$E$5:$E$6900,'2013'!$F$5:$F$6900)</f>
        <v>#N/A</v>
      </c>
      <c r="F1003" t="e">
        <f>_xlfn.XLOOKUP($B1003,'2016'!$E$5:$E$6900,'2016'!$F$5:$F$6900)</f>
        <v>#N/A</v>
      </c>
      <c r="G1003" t="e">
        <f>_xlfn.XLOOKUP($B1003,'2019'!$E$5:$E$6900,'2019'!$F$5:$F$6900)</f>
        <v>#N/A</v>
      </c>
      <c r="H1003" t="e">
        <f>_xlfn.XLOOKUP($B1003,'2022'!$E$5:$E$6914,'2022'!$F$5:$F$6914)</f>
        <v>#N/A</v>
      </c>
    </row>
    <row r="1004" spans="2:8" x14ac:dyDescent="0.25">
      <c r="B1004">
        <v>1001</v>
      </c>
      <c r="C1004" t="e">
        <f>_xlfn.XLOOKUP($B1004,'2007'!$E$5:$E$10000,'2007'!$F$5:$F$10000)</f>
        <v>#N/A</v>
      </c>
      <c r="D1004">
        <f>_xlfn.XLOOKUP($B1004,'2010'!$E$5:$E$6900,'2010'!$F$5:$F$6900)</f>
        <v>-8.0000000000000016E-2</v>
      </c>
      <c r="E1004" t="e">
        <f>_xlfn.XLOOKUP($B1004,'2013'!$E$5:$E$6900,'2013'!$F$5:$F$6900)</f>
        <v>#N/A</v>
      </c>
      <c r="F1004" t="e">
        <f>_xlfn.XLOOKUP($B1004,'2016'!$E$5:$E$6900,'2016'!$F$5:$F$6900)</f>
        <v>#N/A</v>
      </c>
      <c r="G1004">
        <f>_xlfn.XLOOKUP($B1004,'2019'!$E$5:$E$6900,'2019'!$F$5:$F$6900)</f>
        <v>-0.10000000000000003</v>
      </c>
      <c r="H1004" t="e">
        <f>_xlfn.XLOOKUP($B1004,'2022'!$E$5:$E$6914,'2022'!$F$5:$F$6914)</f>
        <v>#N/A</v>
      </c>
    </row>
    <row r="1005" spans="2:8" x14ac:dyDescent="0.25">
      <c r="B1005">
        <v>1002</v>
      </c>
      <c r="C1005" t="e">
        <f>_xlfn.XLOOKUP($B1005,'2007'!$E$5:$E$10000,'2007'!$F$5:$F$10000)</f>
        <v>#N/A</v>
      </c>
      <c r="D1005">
        <f>_xlfn.XLOOKUP($B1005,'2010'!$E$5:$E$6900,'2010'!$F$5:$F$6900)</f>
        <v>-0.12000000000000005</v>
      </c>
      <c r="E1005">
        <f>_xlfn.XLOOKUP($B1005,'2013'!$E$5:$E$6900,'2013'!$F$5:$F$6900)</f>
        <v>0</v>
      </c>
      <c r="F1005" t="e">
        <f>_xlfn.XLOOKUP($B1005,'2016'!$E$5:$E$6900,'2016'!$F$5:$F$6900)</f>
        <v>#N/A</v>
      </c>
      <c r="G1005">
        <f>_xlfn.XLOOKUP($B1005,'2019'!$E$5:$E$6900,'2019'!$F$5:$F$6900)</f>
        <v>-0.13999999999999996</v>
      </c>
      <c r="H1005" t="e">
        <f>_xlfn.XLOOKUP($B1005,'2022'!$E$5:$E$6914,'2022'!$F$5:$F$6914)</f>
        <v>#N/A</v>
      </c>
    </row>
    <row r="1006" spans="2:8" x14ac:dyDescent="0.25">
      <c r="B1006">
        <v>1003</v>
      </c>
      <c r="C1006" t="e">
        <f>_xlfn.XLOOKUP($B1006,'2007'!$E$5:$E$10000,'2007'!$F$5:$F$10000)</f>
        <v>#N/A</v>
      </c>
      <c r="D1006" t="e">
        <f>_xlfn.XLOOKUP($B1006,'2010'!$E$5:$E$6900,'2010'!$F$5:$F$6900)</f>
        <v>#N/A</v>
      </c>
      <c r="E1006" t="e">
        <f>_xlfn.XLOOKUP($B1006,'2013'!$E$5:$E$6900,'2013'!$F$5:$F$6900)</f>
        <v>#N/A</v>
      </c>
      <c r="F1006" t="e">
        <f>_xlfn.XLOOKUP($B1006,'2016'!$E$5:$E$6900,'2016'!$F$5:$F$6900)</f>
        <v>#N/A</v>
      </c>
      <c r="G1006" t="e">
        <f>_xlfn.XLOOKUP($B1006,'2019'!$E$5:$E$6900,'2019'!$F$5:$F$6900)</f>
        <v>#N/A</v>
      </c>
      <c r="H1006" t="e">
        <f>_xlfn.XLOOKUP($B1006,'2022'!$E$5:$E$6914,'2022'!$F$5:$F$6914)</f>
        <v>#N/A</v>
      </c>
    </row>
    <row r="1007" spans="2:8" x14ac:dyDescent="0.25">
      <c r="B1007">
        <v>1004</v>
      </c>
      <c r="C1007" t="e">
        <f>_xlfn.XLOOKUP($B1007,'2007'!$E$5:$E$10000,'2007'!$F$5:$F$10000)</f>
        <v>#N/A</v>
      </c>
      <c r="D1007" t="e">
        <f>_xlfn.XLOOKUP($B1007,'2010'!$E$5:$E$6900,'2010'!$F$5:$F$6900)</f>
        <v>#N/A</v>
      </c>
      <c r="E1007" t="e">
        <f>_xlfn.XLOOKUP($B1007,'2013'!$E$5:$E$6900,'2013'!$F$5:$F$6900)</f>
        <v>#N/A</v>
      </c>
      <c r="F1007" t="e">
        <f>_xlfn.XLOOKUP($B1007,'2016'!$E$5:$E$6900,'2016'!$F$5:$F$6900)</f>
        <v>#N/A</v>
      </c>
      <c r="G1007" t="e">
        <f>_xlfn.XLOOKUP($B1007,'2019'!$E$5:$E$6900,'2019'!$F$5:$F$6900)</f>
        <v>#N/A</v>
      </c>
      <c r="H1007" t="e">
        <f>_xlfn.XLOOKUP($B1007,'2022'!$E$5:$E$6914,'2022'!$F$5:$F$6914)</f>
        <v>#N/A</v>
      </c>
    </row>
    <row r="1008" spans="2:8" x14ac:dyDescent="0.25">
      <c r="B1008">
        <v>1005</v>
      </c>
      <c r="C1008" t="e">
        <f>_xlfn.XLOOKUP($B1008,'2007'!$E$5:$E$10000,'2007'!$F$5:$F$10000)</f>
        <v>#N/A</v>
      </c>
      <c r="D1008" t="e">
        <f>_xlfn.XLOOKUP($B1008,'2010'!$E$5:$E$6900,'2010'!$F$5:$F$6900)</f>
        <v>#N/A</v>
      </c>
      <c r="E1008" t="e">
        <f>_xlfn.XLOOKUP($B1008,'2013'!$E$5:$E$6900,'2013'!$F$5:$F$6900)</f>
        <v>#N/A</v>
      </c>
      <c r="F1008" t="e">
        <f>_xlfn.XLOOKUP($B1008,'2016'!$E$5:$E$6900,'2016'!$F$5:$F$6900)</f>
        <v>#N/A</v>
      </c>
      <c r="G1008" t="e">
        <f>_xlfn.XLOOKUP($B1008,'2019'!$E$5:$E$6900,'2019'!$F$5:$F$6900)</f>
        <v>#N/A</v>
      </c>
      <c r="H1008" t="e">
        <f>_xlfn.XLOOKUP($B1008,'2022'!$E$5:$E$6914,'2022'!$F$5:$F$6914)</f>
        <v>#N/A</v>
      </c>
    </row>
    <row r="1009" spans="2:8" x14ac:dyDescent="0.25">
      <c r="B1009">
        <v>1006</v>
      </c>
      <c r="C1009" t="e">
        <f>_xlfn.XLOOKUP($B1009,'2007'!$E$5:$E$10000,'2007'!$F$5:$F$10000)</f>
        <v>#N/A</v>
      </c>
      <c r="D1009" t="e">
        <f>_xlfn.XLOOKUP($B1009,'2010'!$E$5:$E$6900,'2010'!$F$5:$F$6900)</f>
        <v>#N/A</v>
      </c>
      <c r="E1009">
        <f>_xlfn.XLOOKUP($B1009,'2013'!$E$5:$E$6900,'2013'!$F$5:$F$6900)</f>
        <v>-2.0000000000000018E-2</v>
      </c>
      <c r="F1009" t="e">
        <f>_xlfn.XLOOKUP($B1009,'2016'!$E$5:$E$6900,'2016'!$F$5:$F$6900)</f>
        <v>#N/A</v>
      </c>
      <c r="G1009" t="e">
        <f>_xlfn.XLOOKUP($B1009,'2019'!$E$5:$E$6900,'2019'!$F$5:$F$6900)</f>
        <v>#N/A</v>
      </c>
      <c r="H1009" t="e">
        <f>_xlfn.XLOOKUP($B1009,'2022'!$E$5:$E$6914,'2022'!$F$5:$F$6914)</f>
        <v>#N/A</v>
      </c>
    </row>
    <row r="1010" spans="2:8" x14ac:dyDescent="0.25">
      <c r="B1010">
        <v>1007</v>
      </c>
      <c r="C1010" t="e">
        <f>_xlfn.XLOOKUP($B1010,'2007'!$E$5:$E$10000,'2007'!$F$5:$F$10000)</f>
        <v>#N/A</v>
      </c>
      <c r="D1010" t="e">
        <f>_xlfn.XLOOKUP($B1010,'2010'!$E$5:$E$6900,'2010'!$F$5:$F$6900)</f>
        <v>#N/A</v>
      </c>
      <c r="E1010" t="e">
        <f>_xlfn.XLOOKUP($B1010,'2013'!$E$5:$E$6900,'2013'!$F$5:$F$6900)</f>
        <v>#N/A</v>
      </c>
      <c r="F1010" t="e">
        <f>_xlfn.XLOOKUP($B1010,'2016'!$E$5:$E$6900,'2016'!$F$5:$F$6900)</f>
        <v>#N/A</v>
      </c>
      <c r="G1010" t="e">
        <f>_xlfn.XLOOKUP($B1010,'2019'!$E$5:$E$6900,'2019'!$F$5:$F$6900)</f>
        <v>#N/A</v>
      </c>
      <c r="H1010" t="e">
        <f>_xlfn.XLOOKUP($B1010,'2022'!$E$5:$E$6914,'2022'!$F$5:$F$6914)</f>
        <v>#N/A</v>
      </c>
    </row>
    <row r="1011" spans="2:8" x14ac:dyDescent="0.25">
      <c r="B1011">
        <v>1008</v>
      </c>
      <c r="C1011" t="e">
        <f>_xlfn.XLOOKUP($B1011,'2007'!$E$5:$E$10000,'2007'!$F$5:$F$10000)</f>
        <v>#N/A</v>
      </c>
      <c r="D1011" t="e">
        <f>_xlfn.XLOOKUP($B1011,'2010'!$E$5:$E$6900,'2010'!$F$5:$F$6900)</f>
        <v>#N/A</v>
      </c>
      <c r="E1011" t="e">
        <f>_xlfn.XLOOKUP($B1011,'2013'!$E$5:$E$6900,'2013'!$F$5:$F$6900)</f>
        <v>#N/A</v>
      </c>
      <c r="F1011">
        <f>_xlfn.XLOOKUP($B1011,'2016'!$E$5:$E$6900,'2016'!$F$5:$F$6900)</f>
        <v>-6.0000000000000053E-2</v>
      </c>
      <c r="G1011" t="e">
        <f>_xlfn.XLOOKUP($B1011,'2019'!$E$5:$E$6900,'2019'!$F$5:$F$6900)</f>
        <v>#N/A</v>
      </c>
      <c r="H1011" t="e">
        <f>_xlfn.XLOOKUP($B1011,'2022'!$E$5:$E$6914,'2022'!$F$5:$F$6914)</f>
        <v>#N/A</v>
      </c>
    </row>
    <row r="1012" spans="2:8" x14ac:dyDescent="0.25">
      <c r="B1012">
        <v>1009</v>
      </c>
      <c r="C1012" t="e">
        <f>_xlfn.XLOOKUP($B1012,'2007'!$E$5:$E$10000,'2007'!$F$5:$F$10000)</f>
        <v>#N/A</v>
      </c>
      <c r="D1012">
        <f>_xlfn.XLOOKUP($B1012,'2010'!$E$5:$E$6900,'2010'!$F$5:$F$6900)</f>
        <v>-9.0000000000000024E-2</v>
      </c>
      <c r="E1012">
        <f>_xlfn.XLOOKUP($B1012,'2013'!$E$5:$E$6900,'2013'!$F$5:$F$6900)</f>
        <v>-2.0000000000000018E-2</v>
      </c>
      <c r="F1012">
        <f>_xlfn.XLOOKUP($B1012,'2016'!$E$5:$E$6900,'2016'!$F$5:$F$6900)</f>
        <v>-5.0000000000000044E-2</v>
      </c>
      <c r="G1012">
        <f>_xlfn.XLOOKUP($B1012,'2019'!$E$5:$E$6900,'2019'!$F$5:$F$6900)</f>
        <v>-3.999999999999998E-2</v>
      </c>
      <c r="H1012" t="e">
        <f>_xlfn.XLOOKUP($B1012,'2022'!$E$5:$E$6914,'2022'!$F$5:$F$6914)</f>
        <v>#N/A</v>
      </c>
    </row>
    <row r="1013" spans="2:8" x14ac:dyDescent="0.25">
      <c r="B1013">
        <v>1010</v>
      </c>
      <c r="C1013" t="e">
        <f>_xlfn.XLOOKUP($B1013,'2007'!$E$5:$E$10000,'2007'!$F$5:$F$10000)</f>
        <v>#N/A</v>
      </c>
      <c r="D1013" t="e">
        <f>_xlfn.XLOOKUP($B1013,'2010'!$E$5:$E$6900,'2010'!$F$5:$F$6900)</f>
        <v>#N/A</v>
      </c>
      <c r="E1013" t="e">
        <f>_xlfn.XLOOKUP($B1013,'2013'!$E$5:$E$6900,'2013'!$F$5:$F$6900)</f>
        <v>#N/A</v>
      </c>
      <c r="F1013">
        <f>_xlfn.XLOOKUP($B1013,'2016'!$E$5:$E$6900,'2016'!$F$5:$F$6900)</f>
        <v>-4.0000000000000036E-2</v>
      </c>
      <c r="G1013" t="e">
        <f>_xlfn.XLOOKUP($B1013,'2019'!$E$5:$E$6900,'2019'!$F$5:$F$6900)</f>
        <v>#N/A</v>
      </c>
      <c r="H1013" t="e">
        <f>_xlfn.XLOOKUP($B1013,'2022'!$E$5:$E$6914,'2022'!$F$5:$F$6914)</f>
        <v>#N/A</v>
      </c>
    </row>
    <row r="1014" spans="2:8" x14ac:dyDescent="0.25">
      <c r="B1014">
        <v>1011</v>
      </c>
      <c r="C1014" t="e">
        <f>_xlfn.XLOOKUP($B1014,'2007'!$E$5:$E$10000,'2007'!$F$5:$F$10000)</f>
        <v>#N/A</v>
      </c>
      <c r="D1014" t="e">
        <f>_xlfn.XLOOKUP($B1014,'2010'!$E$5:$E$6900,'2010'!$F$5:$F$6900)</f>
        <v>#N/A</v>
      </c>
      <c r="E1014" t="e">
        <f>_xlfn.XLOOKUP($B1014,'2013'!$E$5:$E$6900,'2013'!$F$5:$F$6900)</f>
        <v>#N/A</v>
      </c>
      <c r="F1014" t="e">
        <f>_xlfn.XLOOKUP($B1014,'2016'!$E$5:$E$6900,'2016'!$F$5:$F$6900)</f>
        <v>#N/A</v>
      </c>
      <c r="G1014" t="e">
        <f>_xlfn.XLOOKUP($B1014,'2019'!$E$5:$E$6900,'2019'!$F$5:$F$6900)</f>
        <v>#N/A</v>
      </c>
      <c r="H1014" t="e">
        <f>_xlfn.XLOOKUP($B1014,'2022'!$E$5:$E$6914,'2022'!$F$5:$F$6914)</f>
        <v>#N/A</v>
      </c>
    </row>
    <row r="1015" spans="2:8" x14ac:dyDescent="0.25">
      <c r="B1015">
        <v>1012</v>
      </c>
      <c r="C1015" t="e">
        <f>_xlfn.XLOOKUP($B1015,'2007'!$E$5:$E$10000,'2007'!$F$5:$F$10000)</f>
        <v>#N/A</v>
      </c>
      <c r="D1015" t="e">
        <f>_xlfn.XLOOKUP($B1015,'2010'!$E$5:$E$6900,'2010'!$F$5:$F$6900)</f>
        <v>#N/A</v>
      </c>
      <c r="E1015" t="e">
        <f>_xlfn.XLOOKUP($B1015,'2013'!$E$5:$E$6900,'2013'!$F$5:$F$6900)</f>
        <v>#N/A</v>
      </c>
      <c r="F1015" t="e">
        <f>_xlfn.XLOOKUP($B1015,'2016'!$E$5:$E$6900,'2016'!$F$5:$F$6900)</f>
        <v>#N/A</v>
      </c>
      <c r="G1015">
        <f>_xlfn.XLOOKUP($B1015,'2019'!$E$5:$E$6900,'2019'!$F$5:$F$6900)</f>
        <v>-0.12999999999999995</v>
      </c>
      <c r="H1015" t="e">
        <f>_xlfn.XLOOKUP($B1015,'2022'!$E$5:$E$6914,'2022'!$F$5:$F$6914)</f>
        <v>#N/A</v>
      </c>
    </row>
    <row r="1016" spans="2:8" x14ac:dyDescent="0.25">
      <c r="B1016">
        <v>1013</v>
      </c>
      <c r="C1016" t="e">
        <f>_xlfn.XLOOKUP($B1016,'2007'!$E$5:$E$10000,'2007'!$F$5:$F$10000)</f>
        <v>#N/A</v>
      </c>
      <c r="D1016" t="e">
        <f>_xlfn.XLOOKUP($B1016,'2010'!$E$5:$E$6900,'2010'!$F$5:$F$6900)</f>
        <v>#N/A</v>
      </c>
      <c r="E1016">
        <f>_xlfn.XLOOKUP($B1016,'2013'!$E$5:$E$6900,'2013'!$F$5:$F$6900)</f>
        <v>0</v>
      </c>
      <c r="F1016" t="e">
        <f>_xlfn.XLOOKUP($B1016,'2016'!$E$5:$E$6900,'2016'!$F$5:$F$6900)</f>
        <v>#N/A</v>
      </c>
      <c r="G1016" t="e">
        <f>_xlfn.XLOOKUP($B1016,'2019'!$E$5:$E$6900,'2019'!$F$5:$F$6900)</f>
        <v>#N/A</v>
      </c>
      <c r="H1016" t="e">
        <f>_xlfn.XLOOKUP($B1016,'2022'!$E$5:$E$6914,'2022'!$F$5:$F$6914)</f>
        <v>#N/A</v>
      </c>
    </row>
    <row r="1017" spans="2:8" x14ac:dyDescent="0.25">
      <c r="B1017">
        <v>1014</v>
      </c>
      <c r="C1017" t="e">
        <f>_xlfn.XLOOKUP($B1017,'2007'!$E$5:$E$10000,'2007'!$F$5:$F$10000)</f>
        <v>#N/A</v>
      </c>
      <c r="D1017" t="e">
        <f>_xlfn.XLOOKUP($B1017,'2010'!$E$5:$E$6900,'2010'!$F$5:$F$6900)</f>
        <v>#N/A</v>
      </c>
      <c r="E1017" t="e">
        <f>_xlfn.XLOOKUP($B1017,'2013'!$E$5:$E$6900,'2013'!$F$5:$F$6900)</f>
        <v>#N/A</v>
      </c>
      <c r="F1017" t="e">
        <f>_xlfn.XLOOKUP($B1017,'2016'!$E$5:$E$6900,'2016'!$F$5:$F$6900)</f>
        <v>#N/A</v>
      </c>
      <c r="G1017" t="e">
        <f>_xlfn.XLOOKUP($B1017,'2019'!$E$5:$E$6900,'2019'!$F$5:$F$6900)</f>
        <v>#N/A</v>
      </c>
      <c r="H1017" t="e">
        <f>_xlfn.XLOOKUP($B1017,'2022'!$E$5:$E$6914,'2022'!$F$5:$F$6914)</f>
        <v>#N/A</v>
      </c>
    </row>
    <row r="1018" spans="2:8" x14ac:dyDescent="0.25">
      <c r="B1018">
        <v>1015</v>
      </c>
      <c r="C1018" t="e">
        <f>_xlfn.XLOOKUP($B1018,'2007'!$E$5:$E$10000,'2007'!$F$5:$F$10000)</f>
        <v>#N/A</v>
      </c>
      <c r="D1018" t="e">
        <f>_xlfn.XLOOKUP($B1018,'2010'!$E$5:$E$6900,'2010'!$F$5:$F$6900)</f>
        <v>#N/A</v>
      </c>
      <c r="E1018" t="e">
        <f>_xlfn.XLOOKUP($B1018,'2013'!$E$5:$E$6900,'2013'!$F$5:$F$6900)</f>
        <v>#N/A</v>
      </c>
      <c r="F1018" t="e">
        <f>_xlfn.XLOOKUP($B1018,'2016'!$E$5:$E$6900,'2016'!$F$5:$F$6900)</f>
        <v>#N/A</v>
      </c>
      <c r="G1018">
        <f>_xlfn.XLOOKUP($B1018,'2019'!$E$5:$E$6900,'2019'!$F$5:$F$6900)</f>
        <v>-0.10000000000000003</v>
      </c>
      <c r="H1018" t="e">
        <f>_xlfn.XLOOKUP($B1018,'2022'!$E$5:$E$6914,'2022'!$F$5:$F$6914)</f>
        <v>#N/A</v>
      </c>
    </row>
    <row r="1019" spans="2:8" x14ac:dyDescent="0.25">
      <c r="B1019">
        <v>1016</v>
      </c>
      <c r="C1019" t="e">
        <f>_xlfn.XLOOKUP($B1019,'2007'!$E$5:$E$10000,'2007'!$F$5:$F$10000)</f>
        <v>#N/A</v>
      </c>
      <c r="D1019">
        <f>_xlfn.XLOOKUP($B1019,'2010'!$E$5:$E$6900,'2010'!$F$5:$F$6900)</f>
        <v>-0.15999999999999998</v>
      </c>
      <c r="E1019">
        <f>_xlfn.XLOOKUP($B1019,'2013'!$E$5:$E$6900,'2013'!$F$5:$F$6900)</f>
        <v>0</v>
      </c>
      <c r="F1019">
        <f>_xlfn.XLOOKUP($B1019,'2016'!$E$5:$E$6900,'2016'!$F$5:$F$6900)</f>
        <v>-4.0000000000000036E-2</v>
      </c>
      <c r="G1019" t="e">
        <f>_xlfn.XLOOKUP($B1019,'2019'!$E$5:$E$6900,'2019'!$F$5:$F$6900)</f>
        <v>#N/A</v>
      </c>
      <c r="H1019" t="e">
        <f>_xlfn.XLOOKUP($B1019,'2022'!$E$5:$E$6914,'2022'!$F$5:$F$6914)</f>
        <v>#N/A</v>
      </c>
    </row>
    <row r="1020" spans="2:8" x14ac:dyDescent="0.25">
      <c r="B1020">
        <v>1017</v>
      </c>
      <c r="C1020" t="e">
        <f>_xlfn.XLOOKUP($B1020,'2007'!$E$5:$E$10000,'2007'!$F$5:$F$10000)</f>
        <v>#N/A</v>
      </c>
      <c r="D1020" t="e">
        <f>_xlfn.XLOOKUP($B1020,'2010'!$E$5:$E$6900,'2010'!$F$5:$F$6900)</f>
        <v>#N/A</v>
      </c>
      <c r="E1020" t="e">
        <f>_xlfn.XLOOKUP($B1020,'2013'!$E$5:$E$6900,'2013'!$F$5:$F$6900)</f>
        <v>#N/A</v>
      </c>
      <c r="F1020" t="e">
        <f>_xlfn.XLOOKUP($B1020,'2016'!$E$5:$E$6900,'2016'!$F$5:$F$6900)</f>
        <v>#N/A</v>
      </c>
      <c r="G1020" t="e">
        <f>_xlfn.XLOOKUP($B1020,'2019'!$E$5:$E$6900,'2019'!$F$5:$F$6900)</f>
        <v>#N/A</v>
      </c>
      <c r="H1020" t="e">
        <f>_xlfn.XLOOKUP($B1020,'2022'!$E$5:$E$6914,'2022'!$F$5:$F$6914)</f>
        <v>#N/A</v>
      </c>
    </row>
    <row r="1021" spans="2:8" x14ac:dyDescent="0.25">
      <c r="B1021">
        <v>1018</v>
      </c>
      <c r="C1021" t="e">
        <f>_xlfn.XLOOKUP($B1021,'2007'!$E$5:$E$10000,'2007'!$F$5:$F$10000)</f>
        <v>#N/A</v>
      </c>
      <c r="D1021" t="e">
        <f>_xlfn.XLOOKUP($B1021,'2010'!$E$5:$E$6900,'2010'!$F$5:$F$6900)</f>
        <v>#N/A</v>
      </c>
      <c r="E1021" t="e">
        <f>_xlfn.XLOOKUP($B1021,'2013'!$E$5:$E$6900,'2013'!$F$5:$F$6900)</f>
        <v>#N/A</v>
      </c>
      <c r="F1021" t="e">
        <f>_xlfn.XLOOKUP($B1021,'2016'!$E$5:$E$6900,'2016'!$F$5:$F$6900)</f>
        <v>#N/A</v>
      </c>
      <c r="G1021" t="e">
        <f>_xlfn.XLOOKUP($B1021,'2019'!$E$5:$E$6900,'2019'!$F$5:$F$6900)</f>
        <v>#N/A</v>
      </c>
      <c r="H1021" t="e">
        <f>_xlfn.XLOOKUP($B1021,'2022'!$E$5:$E$6914,'2022'!$F$5:$F$6914)</f>
        <v>#N/A</v>
      </c>
    </row>
    <row r="1022" spans="2:8" x14ac:dyDescent="0.25">
      <c r="B1022">
        <v>1019</v>
      </c>
      <c r="C1022" t="e">
        <f>_xlfn.XLOOKUP($B1022,'2007'!$E$5:$E$10000,'2007'!$F$5:$F$10000)</f>
        <v>#N/A</v>
      </c>
      <c r="D1022" t="e">
        <f>_xlfn.XLOOKUP($B1022,'2010'!$E$5:$E$6900,'2010'!$F$5:$F$6900)</f>
        <v>#N/A</v>
      </c>
      <c r="E1022">
        <f>_xlfn.XLOOKUP($B1022,'2013'!$E$5:$E$6900,'2013'!$F$5:$F$6900)</f>
        <v>2.0000000000000018E-2</v>
      </c>
      <c r="F1022" t="e">
        <f>_xlfn.XLOOKUP($B1022,'2016'!$E$5:$E$6900,'2016'!$F$5:$F$6900)</f>
        <v>#N/A</v>
      </c>
      <c r="G1022" t="e">
        <f>_xlfn.XLOOKUP($B1022,'2019'!$E$5:$E$6900,'2019'!$F$5:$F$6900)</f>
        <v>#N/A</v>
      </c>
      <c r="H1022" t="e">
        <f>_xlfn.XLOOKUP($B1022,'2022'!$E$5:$E$6914,'2022'!$F$5:$F$6914)</f>
        <v>#N/A</v>
      </c>
    </row>
    <row r="1023" spans="2:8" x14ac:dyDescent="0.25">
      <c r="B1023">
        <v>1020</v>
      </c>
      <c r="C1023" t="e">
        <f>_xlfn.XLOOKUP($B1023,'2007'!$E$5:$E$10000,'2007'!$F$5:$F$10000)</f>
        <v>#N/A</v>
      </c>
      <c r="D1023" t="e">
        <f>_xlfn.XLOOKUP($B1023,'2010'!$E$5:$E$6900,'2010'!$F$5:$F$6900)</f>
        <v>#N/A</v>
      </c>
      <c r="E1023">
        <f>_xlfn.XLOOKUP($B1023,'2013'!$E$5:$E$6900,'2013'!$F$5:$F$6900)</f>
        <v>2.0000000000000018E-2</v>
      </c>
      <c r="F1023" t="e">
        <f>_xlfn.XLOOKUP($B1023,'2016'!$E$5:$E$6900,'2016'!$F$5:$F$6900)</f>
        <v>#N/A</v>
      </c>
      <c r="G1023">
        <f>_xlfn.XLOOKUP($B1023,'2019'!$E$5:$E$6900,'2019'!$F$5:$F$6900)</f>
        <v>-0.12999999999999995</v>
      </c>
      <c r="H1023" t="e">
        <f>_xlfn.XLOOKUP($B1023,'2022'!$E$5:$E$6914,'2022'!$F$5:$F$6914)</f>
        <v>#N/A</v>
      </c>
    </row>
    <row r="1024" spans="2:8" x14ac:dyDescent="0.25">
      <c r="B1024">
        <v>1021</v>
      </c>
      <c r="C1024" t="e">
        <f>_xlfn.XLOOKUP($B1024,'2007'!$E$5:$E$10000,'2007'!$F$5:$F$10000)</f>
        <v>#N/A</v>
      </c>
      <c r="D1024" t="e">
        <f>_xlfn.XLOOKUP($B1024,'2010'!$E$5:$E$6900,'2010'!$F$5:$F$6900)</f>
        <v>#N/A</v>
      </c>
      <c r="E1024" t="e">
        <f>_xlfn.XLOOKUP($B1024,'2013'!$E$5:$E$6900,'2013'!$F$5:$F$6900)</f>
        <v>#N/A</v>
      </c>
      <c r="F1024" t="e">
        <f>_xlfn.XLOOKUP($B1024,'2016'!$E$5:$E$6900,'2016'!$F$5:$F$6900)</f>
        <v>#N/A</v>
      </c>
      <c r="G1024" t="e">
        <f>_xlfn.XLOOKUP($B1024,'2019'!$E$5:$E$6900,'2019'!$F$5:$F$6900)</f>
        <v>#N/A</v>
      </c>
      <c r="H1024" t="e">
        <f>_xlfn.XLOOKUP($B1024,'2022'!$E$5:$E$6914,'2022'!$F$5:$F$6914)</f>
        <v>#N/A</v>
      </c>
    </row>
    <row r="1025" spans="2:8" x14ac:dyDescent="0.25">
      <c r="B1025">
        <v>1022</v>
      </c>
      <c r="C1025" t="e">
        <f>_xlfn.XLOOKUP($B1025,'2007'!$E$5:$E$10000,'2007'!$F$5:$F$10000)</f>
        <v>#N/A</v>
      </c>
      <c r="D1025" t="e">
        <f>_xlfn.XLOOKUP($B1025,'2010'!$E$5:$E$6900,'2010'!$F$5:$F$6900)</f>
        <v>#N/A</v>
      </c>
      <c r="E1025" t="e">
        <f>_xlfn.XLOOKUP($B1025,'2013'!$E$5:$E$6900,'2013'!$F$5:$F$6900)</f>
        <v>#N/A</v>
      </c>
      <c r="F1025" t="e">
        <f>_xlfn.XLOOKUP($B1025,'2016'!$E$5:$E$6900,'2016'!$F$5:$F$6900)</f>
        <v>#N/A</v>
      </c>
      <c r="G1025" t="e">
        <f>_xlfn.XLOOKUP($B1025,'2019'!$E$5:$E$6900,'2019'!$F$5:$F$6900)</f>
        <v>#N/A</v>
      </c>
      <c r="H1025" t="e">
        <f>_xlfn.XLOOKUP($B1025,'2022'!$E$5:$E$6914,'2022'!$F$5:$F$6914)</f>
        <v>#N/A</v>
      </c>
    </row>
    <row r="1026" spans="2:8" x14ac:dyDescent="0.25">
      <c r="B1026">
        <v>1023</v>
      </c>
      <c r="C1026" t="e">
        <f>_xlfn.XLOOKUP($B1026,'2007'!$E$5:$E$10000,'2007'!$F$5:$F$10000)</f>
        <v>#N/A</v>
      </c>
      <c r="D1026" t="e">
        <f>_xlfn.XLOOKUP($B1026,'2010'!$E$5:$E$6900,'2010'!$F$5:$F$6900)</f>
        <v>#N/A</v>
      </c>
      <c r="E1026">
        <f>_xlfn.XLOOKUP($B1026,'2013'!$E$5:$E$6900,'2013'!$F$5:$F$6900)</f>
        <v>0</v>
      </c>
      <c r="F1026">
        <f>_xlfn.XLOOKUP($B1026,'2016'!$E$5:$E$6900,'2016'!$F$5:$F$6900)</f>
        <v>-2.0000000000000018E-2</v>
      </c>
      <c r="G1026">
        <f>_xlfn.XLOOKUP($B1026,'2019'!$E$5:$E$6900,'2019'!$F$5:$F$6900)</f>
        <v>-4.9999999999999989E-2</v>
      </c>
      <c r="H1026" t="e">
        <f>_xlfn.XLOOKUP($B1026,'2022'!$E$5:$E$6914,'2022'!$F$5:$F$6914)</f>
        <v>#N/A</v>
      </c>
    </row>
    <row r="1027" spans="2:8" x14ac:dyDescent="0.25">
      <c r="B1027">
        <v>1024</v>
      </c>
      <c r="C1027" t="e">
        <f>_xlfn.XLOOKUP($B1027,'2007'!$E$5:$E$10000,'2007'!$F$5:$F$10000)</f>
        <v>#N/A</v>
      </c>
      <c r="D1027">
        <f>_xlfn.XLOOKUP($B1027,'2010'!$E$5:$E$6900,'2010'!$F$5:$F$6900)</f>
        <v>-0.12000000000000005</v>
      </c>
      <c r="E1027" t="e">
        <f>_xlfn.XLOOKUP($B1027,'2013'!$E$5:$E$6900,'2013'!$F$5:$F$6900)</f>
        <v>#N/A</v>
      </c>
      <c r="F1027" t="e">
        <f>_xlfn.XLOOKUP($B1027,'2016'!$E$5:$E$6900,'2016'!$F$5:$F$6900)</f>
        <v>#N/A</v>
      </c>
      <c r="G1027" t="e">
        <f>_xlfn.XLOOKUP($B1027,'2019'!$E$5:$E$6900,'2019'!$F$5:$F$6900)</f>
        <v>#N/A</v>
      </c>
      <c r="H1027" t="e">
        <f>_xlfn.XLOOKUP($B1027,'2022'!$E$5:$E$6914,'2022'!$F$5:$F$6914)</f>
        <v>#N/A</v>
      </c>
    </row>
    <row r="1028" spans="2:8" x14ac:dyDescent="0.25">
      <c r="B1028">
        <v>1025</v>
      </c>
      <c r="C1028" t="e">
        <f>_xlfn.XLOOKUP($B1028,'2007'!$E$5:$E$10000,'2007'!$F$5:$F$10000)</f>
        <v>#N/A</v>
      </c>
      <c r="D1028" t="e">
        <f>_xlfn.XLOOKUP($B1028,'2010'!$E$5:$E$6900,'2010'!$F$5:$F$6900)</f>
        <v>#N/A</v>
      </c>
      <c r="E1028" t="e">
        <f>_xlfn.XLOOKUP($B1028,'2013'!$E$5:$E$6900,'2013'!$F$5:$F$6900)</f>
        <v>#N/A</v>
      </c>
      <c r="F1028" t="e">
        <f>_xlfn.XLOOKUP($B1028,'2016'!$E$5:$E$6900,'2016'!$F$5:$F$6900)</f>
        <v>#N/A</v>
      </c>
      <c r="G1028" t="e">
        <f>_xlfn.XLOOKUP($B1028,'2019'!$E$5:$E$6900,'2019'!$F$5:$F$6900)</f>
        <v>#N/A</v>
      </c>
      <c r="H1028" t="e">
        <f>_xlfn.XLOOKUP($B1028,'2022'!$E$5:$E$6914,'2022'!$F$5:$F$6914)</f>
        <v>#N/A</v>
      </c>
    </row>
    <row r="1029" spans="2:8" x14ac:dyDescent="0.25">
      <c r="B1029">
        <v>1026</v>
      </c>
      <c r="C1029" t="e">
        <f>_xlfn.XLOOKUP($B1029,'2007'!$E$5:$E$10000,'2007'!$F$5:$F$10000)</f>
        <v>#N/A</v>
      </c>
      <c r="D1029" t="e">
        <f>_xlfn.XLOOKUP($B1029,'2010'!$E$5:$E$6900,'2010'!$F$5:$F$6900)</f>
        <v>#N/A</v>
      </c>
      <c r="E1029">
        <f>_xlfn.XLOOKUP($B1029,'2013'!$E$5:$E$6900,'2013'!$F$5:$F$6900)</f>
        <v>1.0000000000000009E-2</v>
      </c>
      <c r="F1029" t="e">
        <f>_xlfn.XLOOKUP($B1029,'2016'!$E$5:$E$6900,'2016'!$F$5:$F$6900)</f>
        <v>#N/A</v>
      </c>
      <c r="G1029" t="e">
        <f>_xlfn.XLOOKUP($B1029,'2019'!$E$5:$E$6900,'2019'!$F$5:$F$6900)</f>
        <v>#N/A</v>
      </c>
      <c r="H1029" t="e">
        <f>_xlfn.XLOOKUP($B1029,'2022'!$E$5:$E$6914,'2022'!$F$5:$F$6914)</f>
        <v>#N/A</v>
      </c>
    </row>
    <row r="1030" spans="2:8" x14ac:dyDescent="0.25">
      <c r="B1030">
        <v>1027</v>
      </c>
      <c r="C1030" t="e">
        <f>_xlfn.XLOOKUP($B1030,'2007'!$E$5:$E$10000,'2007'!$F$5:$F$10000)</f>
        <v>#N/A</v>
      </c>
      <c r="D1030">
        <f>_xlfn.XLOOKUP($B1030,'2010'!$E$5:$E$6900,'2010'!$F$5:$F$6900)</f>
        <v>-0.10000000000000003</v>
      </c>
      <c r="E1030">
        <f>_xlfn.XLOOKUP($B1030,'2013'!$E$5:$E$6900,'2013'!$F$5:$F$6900)</f>
        <v>1.0000000000000009E-2</v>
      </c>
      <c r="F1030">
        <f>_xlfn.XLOOKUP($B1030,'2016'!$E$5:$E$6900,'2016'!$F$5:$F$6900)</f>
        <v>-4.0000000000000036E-2</v>
      </c>
      <c r="G1030" t="e">
        <f>_xlfn.XLOOKUP($B1030,'2019'!$E$5:$E$6900,'2019'!$F$5:$F$6900)</f>
        <v>#N/A</v>
      </c>
      <c r="H1030" t="e">
        <f>_xlfn.XLOOKUP($B1030,'2022'!$E$5:$E$6914,'2022'!$F$5:$F$6914)</f>
        <v>#N/A</v>
      </c>
    </row>
    <row r="1031" spans="2:8" x14ac:dyDescent="0.25">
      <c r="B1031">
        <v>1028</v>
      </c>
      <c r="C1031" t="e">
        <f>_xlfn.XLOOKUP($B1031,'2007'!$E$5:$E$10000,'2007'!$F$5:$F$10000)</f>
        <v>#N/A</v>
      </c>
      <c r="D1031" t="e">
        <f>_xlfn.XLOOKUP($B1031,'2010'!$E$5:$E$6900,'2010'!$F$5:$F$6900)</f>
        <v>#N/A</v>
      </c>
      <c r="E1031">
        <f>_xlfn.XLOOKUP($B1031,'2013'!$E$5:$E$6900,'2013'!$F$5:$F$6900)</f>
        <v>0</v>
      </c>
      <c r="F1031" t="e">
        <f>_xlfn.XLOOKUP($B1031,'2016'!$E$5:$E$6900,'2016'!$F$5:$F$6900)</f>
        <v>#N/A</v>
      </c>
      <c r="G1031" t="e">
        <f>_xlfn.XLOOKUP($B1031,'2019'!$E$5:$E$6900,'2019'!$F$5:$F$6900)</f>
        <v>#N/A</v>
      </c>
      <c r="H1031" t="e">
        <f>_xlfn.XLOOKUP($B1031,'2022'!$E$5:$E$6914,'2022'!$F$5:$F$6914)</f>
        <v>#N/A</v>
      </c>
    </row>
    <row r="1032" spans="2:8" x14ac:dyDescent="0.25">
      <c r="B1032">
        <v>1029</v>
      </c>
      <c r="C1032" t="e">
        <f>_xlfn.XLOOKUP($B1032,'2007'!$E$5:$E$10000,'2007'!$F$5:$F$10000)</f>
        <v>#N/A</v>
      </c>
      <c r="D1032">
        <f>_xlfn.XLOOKUP($B1032,'2010'!$E$5:$E$6900,'2010'!$F$5:$F$6900)</f>
        <v>-0.13999999999999996</v>
      </c>
      <c r="E1032" t="e">
        <f>_xlfn.XLOOKUP($B1032,'2013'!$E$5:$E$6900,'2013'!$F$5:$F$6900)</f>
        <v>#N/A</v>
      </c>
      <c r="F1032" t="e">
        <f>_xlfn.XLOOKUP($B1032,'2016'!$E$5:$E$6900,'2016'!$F$5:$F$6900)</f>
        <v>#N/A</v>
      </c>
      <c r="G1032">
        <f>_xlfn.XLOOKUP($B1032,'2019'!$E$5:$E$6900,'2019'!$F$5:$F$6900)</f>
        <v>-0.10000000000000003</v>
      </c>
      <c r="H1032" t="e">
        <f>_xlfn.XLOOKUP($B1032,'2022'!$E$5:$E$6914,'2022'!$F$5:$F$6914)</f>
        <v>#N/A</v>
      </c>
    </row>
    <row r="1033" spans="2:8" x14ac:dyDescent="0.25">
      <c r="B1033">
        <v>1030</v>
      </c>
      <c r="C1033" t="e">
        <f>_xlfn.XLOOKUP($B1033,'2007'!$E$5:$E$10000,'2007'!$F$5:$F$10000)</f>
        <v>#N/A</v>
      </c>
      <c r="D1033">
        <f>_xlfn.XLOOKUP($B1033,'2010'!$E$5:$E$6900,'2010'!$F$5:$F$6900)</f>
        <v>-9.0000000000000024E-2</v>
      </c>
      <c r="E1033" t="e">
        <f>_xlfn.XLOOKUP($B1033,'2013'!$E$5:$E$6900,'2013'!$F$5:$F$6900)</f>
        <v>#N/A</v>
      </c>
      <c r="F1033">
        <f>_xlfn.XLOOKUP($B1033,'2016'!$E$5:$E$6900,'2016'!$F$5:$F$6900)</f>
        <v>-2.0000000000000018E-2</v>
      </c>
      <c r="G1033">
        <f>_xlfn.XLOOKUP($B1033,'2019'!$E$5:$E$6900,'2019'!$F$5:$F$6900)</f>
        <v>-0.12000000000000005</v>
      </c>
      <c r="H1033" t="e">
        <f>_xlfn.XLOOKUP($B1033,'2022'!$E$5:$E$6914,'2022'!$F$5:$F$6914)</f>
        <v>#N/A</v>
      </c>
    </row>
    <row r="1034" spans="2:8" x14ac:dyDescent="0.25">
      <c r="B1034">
        <v>1031</v>
      </c>
      <c r="C1034" t="e">
        <f>_xlfn.XLOOKUP($B1034,'2007'!$E$5:$E$10000,'2007'!$F$5:$F$10000)</f>
        <v>#N/A</v>
      </c>
      <c r="D1034" t="e">
        <f>_xlfn.XLOOKUP($B1034,'2010'!$E$5:$E$6900,'2010'!$F$5:$F$6900)</f>
        <v>#N/A</v>
      </c>
      <c r="E1034" t="e">
        <f>_xlfn.XLOOKUP($B1034,'2013'!$E$5:$E$6900,'2013'!$F$5:$F$6900)</f>
        <v>#N/A</v>
      </c>
      <c r="F1034">
        <f>_xlfn.XLOOKUP($B1034,'2016'!$E$5:$E$6900,'2016'!$F$5:$F$6900)</f>
        <v>-2.0000000000000018E-2</v>
      </c>
      <c r="G1034" t="e">
        <f>_xlfn.XLOOKUP($B1034,'2019'!$E$5:$E$6900,'2019'!$F$5:$F$6900)</f>
        <v>#N/A</v>
      </c>
      <c r="H1034" t="e">
        <f>_xlfn.XLOOKUP($B1034,'2022'!$E$5:$E$6914,'2022'!$F$5:$F$6914)</f>
        <v>#N/A</v>
      </c>
    </row>
    <row r="1035" spans="2:8" x14ac:dyDescent="0.25">
      <c r="B1035">
        <v>1032</v>
      </c>
      <c r="C1035" t="e">
        <f>_xlfn.XLOOKUP($B1035,'2007'!$E$5:$E$10000,'2007'!$F$5:$F$10000)</f>
        <v>#N/A</v>
      </c>
      <c r="D1035" t="e">
        <f>_xlfn.XLOOKUP($B1035,'2010'!$E$5:$E$6900,'2010'!$F$5:$F$6900)</f>
        <v>#N/A</v>
      </c>
      <c r="E1035" t="e">
        <f>_xlfn.XLOOKUP($B1035,'2013'!$E$5:$E$6900,'2013'!$F$5:$F$6900)</f>
        <v>#N/A</v>
      </c>
      <c r="F1035" t="e">
        <f>_xlfn.XLOOKUP($B1035,'2016'!$E$5:$E$6900,'2016'!$F$5:$F$6900)</f>
        <v>#N/A</v>
      </c>
      <c r="G1035" t="e">
        <f>_xlfn.XLOOKUP($B1035,'2019'!$E$5:$E$6900,'2019'!$F$5:$F$6900)</f>
        <v>#N/A</v>
      </c>
      <c r="H1035" t="e">
        <f>_xlfn.XLOOKUP($B1035,'2022'!$E$5:$E$6914,'2022'!$F$5:$F$6914)</f>
        <v>#N/A</v>
      </c>
    </row>
    <row r="1036" spans="2:8" x14ac:dyDescent="0.25">
      <c r="B1036">
        <v>1033</v>
      </c>
      <c r="C1036" t="e">
        <f>_xlfn.XLOOKUP($B1036,'2007'!$E$5:$E$10000,'2007'!$F$5:$F$10000)</f>
        <v>#N/A</v>
      </c>
      <c r="D1036" t="e">
        <f>_xlfn.XLOOKUP($B1036,'2010'!$E$5:$E$6900,'2010'!$F$5:$F$6900)</f>
        <v>#N/A</v>
      </c>
      <c r="E1036" t="e">
        <f>_xlfn.XLOOKUP($B1036,'2013'!$E$5:$E$6900,'2013'!$F$5:$F$6900)</f>
        <v>#N/A</v>
      </c>
      <c r="F1036" t="e">
        <f>_xlfn.XLOOKUP($B1036,'2016'!$E$5:$E$6900,'2016'!$F$5:$F$6900)</f>
        <v>#N/A</v>
      </c>
      <c r="G1036" t="e">
        <f>_xlfn.XLOOKUP($B1036,'2019'!$E$5:$E$6900,'2019'!$F$5:$F$6900)</f>
        <v>#N/A</v>
      </c>
      <c r="H1036" t="e">
        <f>_xlfn.XLOOKUP($B1036,'2022'!$E$5:$E$6914,'2022'!$F$5:$F$6914)</f>
        <v>#N/A</v>
      </c>
    </row>
    <row r="1037" spans="2:8" x14ac:dyDescent="0.25">
      <c r="B1037">
        <v>1034</v>
      </c>
      <c r="C1037" t="e">
        <f>_xlfn.XLOOKUP($B1037,'2007'!$E$5:$E$10000,'2007'!$F$5:$F$10000)</f>
        <v>#N/A</v>
      </c>
      <c r="D1037" t="e">
        <f>_xlfn.XLOOKUP($B1037,'2010'!$E$5:$E$6900,'2010'!$F$5:$F$6900)</f>
        <v>#N/A</v>
      </c>
      <c r="E1037" t="e">
        <f>_xlfn.XLOOKUP($B1037,'2013'!$E$5:$E$6900,'2013'!$F$5:$F$6900)</f>
        <v>#N/A</v>
      </c>
      <c r="F1037" t="e">
        <f>_xlfn.XLOOKUP($B1037,'2016'!$E$5:$E$6900,'2016'!$F$5:$F$6900)</f>
        <v>#N/A</v>
      </c>
      <c r="G1037" t="e">
        <f>_xlfn.XLOOKUP($B1037,'2019'!$E$5:$E$6900,'2019'!$F$5:$F$6900)</f>
        <v>#N/A</v>
      </c>
      <c r="H1037" t="e">
        <f>_xlfn.XLOOKUP($B1037,'2022'!$E$5:$E$6914,'2022'!$F$5:$F$6914)</f>
        <v>#N/A</v>
      </c>
    </row>
    <row r="1038" spans="2:8" x14ac:dyDescent="0.25">
      <c r="B1038">
        <v>1035</v>
      </c>
      <c r="C1038" t="e">
        <f>_xlfn.XLOOKUP($B1038,'2007'!$E$5:$E$10000,'2007'!$F$5:$F$10000)</f>
        <v>#N/A</v>
      </c>
      <c r="D1038" t="e">
        <f>_xlfn.XLOOKUP($B1038,'2010'!$E$5:$E$6900,'2010'!$F$5:$F$6900)</f>
        <v>#N/A</v>
      </c>
      <c r="E1038" t="e">
        <f>_xlfn.XLOOKUP($B1038,'2013'!$E$5:$E$6900,'2013'!$F$5:$F$6900)</f>
        <v>#N/A</v>
      </c>
      <c r="F1038" t="e">
        <f>_xlfn.XLOOKUP($B1038,'2016'!$E$5:$E$6900,'2016'!$F$5:$F$6900)</f>
        <v>#N/A</v>
      </c>
      <c r="G1038" t="e">
        <f>_xlfn.XLOOKUP($B1038,'2019'!$E$5:$E$6900,'2019'!$F$5:$F$6900)</f>
        <v>#N/A</v>
      </c>
      <c r="H1038" t="e">
        <f>_xlfn.XLOOKUP($B1038,'2022'!$E$5:$E$6914,'2022'!$F$5:$F$6914)</f>
        <v>#N/A</v>
      </c>
    </row>
    <row r="1039" spans="2:8" x14ac:dyDescent="0.25">
      <c r="B1039">
        <v>1036</v>
      </c>
      <c r="C1039" t="e">
        <f>_xlfn.XLOOKUP($B1039,'2007'!$E$5:$E$10000,'2007'!$F$5:$F$10000)</f>
        <v>#N/A</v>
      </c>
      <c r="D1039" t="e">
        <f>_xlfn.XLOOKUP($B1039,'2010'!$E$5:$E$6900,'2010'!$F$5:$F$6900)</f>
        <v>#N/A</v>
      </c>
      <c r="E1039" t="e">
        <f>_xlfn.XLOOKUP($B1039,'2013'!$E$5:$E$6900,'2013'!$F$5:$F$6900)</f>
        <v>#N/A</v>
      </c>
      <c r="F1039">
        <f>_xlfn.XLOOKUP($B1039,'2016'!$E$5:$E$6900,'2016'!$F$5:$F$6900)</f>
        <v>-4.0000000000000036E-2</v>
      </c>
      <c r="G1039" t="e">
        <f>_xlfn.XLOOKUP($B1039,'2019'!$E$5:$E$6900,'2019'!$F$5:$F$6900)</f>
        <v>#N/A</v>
      </c>
      <c r="H1039" t="e">
        <f>_xlfn.XLOOKUP($B1039,'2022'!$E$5:$E$6914,'2022'!$F$5:$F$6914)</f>
        <v>#N/A</v>
      </c>
    </row>
    <row r="1040" spans="2:8" x14ac:dyDescent="0.25">
      <c r="B1040">
        <v>1037</v>
      </c>
      <c r="C1040" t="e">
        <f>_xlfn.XLOOKUP($B1040,'2007'!$E$5:$E$10000,'2007'!$F$5:$F$10000)</f>
        <v>#N/A</v>
      </c>
      <c r="D1040">
        <f>_xlfn.XLOOKUP($B1040,'2010'!$E$5:$E$6900,'2010'!$F$5:$F$6900)</f>
        <v>-0.13999999999999996</v>
      </c>
      <c r="E1040" t="e">
        <f>_xlfn.XLOOKUP($B1040,'2013'!$E$5:$E$6900,'2013'!$F$5:$F$6900)</f>
        <v>#N/A</v>
      </c>
      <c r="F1040">
        <f>_xlfn.XLOOKUP($B1040,'2016'!$E$5:$E$6900,'2016'!$F$5:$F$6900)</f>
        <v>-2.0000000000000018E-2</v>
      </c>
      <c r="G1040">
        <f>_xlfn.XLOOKUP($B1040,'2019'!$E$5:$E$6900,'2019'!$F$5:$F$6900)</f>
        <v>-0.15999999999999998</v>
      </c>
      <c r="H1040" t="e">
        <f>_xlfn.XLOOKUP($B1040,'2022'!$E$5:$E$6914,'2022'!$F$5:$F$6914)</f>
        <v>#N/A</v>
      </c>
    </row>
    <row r="1041" spans="2:8" x14ac:dyDescent="0.25">
      <c r="B1041">
        <v>1038</v>
      </c>
      <c r="C1041" t="e">
        <f>_xlfn.XLOOKUP($B1041,'2007'!$E$5:$E$10000,'2007'!$F$5:$F$10000)</f>
        <v>#N/A</v>
      </c>
      <c r="D1041" t="e">
        <f>_xlfn.XLOOKUP($B1041,'2010'!$E$5:$E$6900,'2010'!$F$5:$F$6900)</f>
        <v>#N/A</v>
      </c>
      <c r="E1041" t="e">
        <f>_xlfn.XLOOKUP($B1041,'2013'!$E$5:$E$6900,'2013'!$F$5:$F$6900)</f>
        <v>#N/A</v>
      </c>
      <c r="F1041">
        <f>_xlfn.XLOOKUP($B1041,'2016'!$E$5:$E$6900,'2016'!$F$5:$F$6900)</f>
        <v>-4.0000000000000036E-2</v>
      </c>
      <c r="G1041" t="e">
        <f>_xlfn.XLOOKUP($B1041,'2019'!$E$5:$E$6900,'2019'!$F$5:$F$6900)</f>
        <v>#N/A</v>
      </c>
      <c r="H1041" t="e">
        <f>_xlfn.XLOOKUP($B1041,'2022'!$E$5:$E$6914,'2022'!$F$5:$F$6914)</f>
        <v>#N/A</v>
      </c>
    </row>
    <row r="1042" spans="2:8" x14ac:dyDescent="0.25">
      <c r="B1042">
        <v>1039</v>
      </c>
      <c r="C1042" t="e">
        <f>_xlfn.XLOOKUP($B1042,'2007'!$E$5:$E$10000,'2007'!$F$5:$F$10000)</f>
        <v>#N/A</v>
      </c>
      <c r="D1042" t="e">
        <f>_xlfn.XLOOKUP($B1042,'2010'!$E$5:$E$6900,'2010'!$F$5:$F$6900)</f>
        <v>#N/A</v>
      </c>
      <c r="E1042" t="e">
        <f>_xlfn.XLOOKUP($B1042,'2013'!$E$5:$E$6900,'2013'!$F$5:$F$6900)</f>
        <v>#N/A</v>
      </c>
      <c r="F1042" t="e">
        <f>_xlfn.XLOOKUP($B1042,'2016'!$E$5:$E$6900,'2016'!$F$5:$F$6900)</f>
        <v>#N/A</v>
      </c>
      <c r="G1042" t="e">
        <f>_xlfn.XLOOKUP($B1042,'2019'!$E$5:$E$6900,'2019'!$F$5:$F$6900)</f>
        <v>#N/A</v>
      </c>
      <c r="H1042" t="e">
        <f>_xlfn.XLOOKUP($B1042,'2022'!$E$5:$E$6914,'2022'!$F$5:$F$6914)</f>
        <v>#N/A</v>
      </c>
    </row>
    <row r="1043" spans="2:8" x14ac:dyDescent="0.25">
      <c r="B1043">
        <v>1040</v>
      </c>
      <c r="C1043" t="e">
        <f>_xlfn.XLOOKUP($B1043,'2007'!$E$5:$E$10000,'2007'!$F$5:$F$10000)</f>
        <v>#N/A</v>
      </c>
      <c r="D1043" t="e">
        <f>_xlfn.XLOOKUP($B1043,'2010'!$E$5:$E$6900,'2010'!$F$5:$F$6900)</f>
        <v>#N/A</v>
      </c>
      <c r="E1043" t="e">
        <f>_xlfn.XLOOKUP($B1043,'2013'!$E$5:$E$6900,'2013'!$F$5:$F$6900)</f>
        <v>#N/A</v>
      </c>
      <c r="F1043" t="e">
        <f>_xlfn.XLOOKUP($B1043,'2016'!$E$5:$E$6900,'2016'!$F$5:$F$6900)</f>
        <v>#N/A</v>
      </c>
      <c r="G1043" t="e">
        <f>_xlfn.XLOOKUP($B1043,'2019'!$E$5:$E$6900,'2019'!$F$5:$F$6900)</f>
        <v>#N/A</v>
      </c>
      <c r="H1043" t="e">
        <f>_xlfn.XLOOKUP($B1043,'2022'!$E$5:$E$6914,'2022'!$F$5:$F$6914)</f>
        <v>#N/A</v>
      </c>
    </row>
    <row r="1044" spans="2:8" x14ac:dyDescent="0.25">
      <c r="B1044">
        <v>1041</v>
      </c>
      <c r="C1044" t="e">
        <f>_xlfn.XLOOKUP($B1044,'2007'!$E$5:$E$10000,'2007'!$F$5:$F$10000)</f>
        <v>#N/A</v>
      </c>
      <c r="D1044">
        <f>_xlfn.XLOOKUP($B1044,'2010'!$E$5:$E$6900,'2010'!$F$5:$F$6900)</f>
        <v>-4.0000000000000036E-2</v>
      </c>
      <c r="E1044" t="e">
        <f>_xlfn.XLOOKUP($B1044,'2013'!$E$5:$E$6900,'2013'!$F$5:$F$6900)</f>
        <v>#N/A</v>
      </c>
      <c r="F1044" t="e">
        <f>_xlfn.XLOOKUP($B1044,'2016'!$E$5:$E$6900,'2016'!$F$5:$F$6900)</f>
        <v>#N/A</v>
      </c>
      <c r="G1044" t="e">
        <f>_xlfn.XLOOKUP($B1044,'2019'!$E$5:$E$6900,'2019'!$F$5:$F$6900)</f>
        <v>#N/A</v>
      </c>
      <c r="H1044" t="e">
        <f>_xlfn.XLOOKUP($B1044,'2022'!$E$5:$E$6914,'2022'!$F$5:$F$6914)</f>
        <v>#N/A</v>
      </c>
    </row>
    <row r="1045" spans="2:8" x14ac:dyDescent="0.25">
      <c r="B1045">
        <v>1042</v>
      </c>
      <c r="C1045" t="e">
        <f>_xlfn.XLOOKUP($B1045,'2007'!$E$5:$E$10000,'2007'!$F$5:$F$10000)</f>
        <v>#N/A</v>
      </c>
      <c r="D1045">
        <f>_xlfn.XLOOKUP($B1045,'2010'!$E$5:$E$6900,'2010'!$F$5:$F$6900)</f>
        <v>-2.0000000000000018E-2</v>
      </c>
      <c r="E1045" t="e">
        <f>_xlfn.XLOOKUP($B1045,'2013'!$E$5:$E$6900,'2013'!$F$5:$F$6900)</f>
        <v>#N/A</v>
      </c>
      <c r="F1045" t="e">
        <f>_xlfn.XLOOKUP($B1045,'2016'!$E$5:$E$6900,'2016'!$F$5:$F$6900)</f>
        <v>#N/A</v>
      </c>
      <c r="G1045" t="e">
        <f>_xlfn.XLOOKUP($B1045,'2019'!$E$5:$E$6900,'2019'!$F$5:$F$6900)</f>
        <v>#N/A</v>
      </c>
      <c r="H1045" t="e">
        <f>_xlfn.XLOOKUP($B1045,'2022'!$E$5:$E$6914,'2022'!$F$5:$F$6914)</f>
        <v>#N/A</v>
      </c>
    </row>
    <row r="1046" spans="2:8" x14ac:dyDescent="0.25">
      <c r="B1046">
        <v>1043</v>
      </c>
      <c r="C1046" t="e">
        <f>_xlfn.XLOOKUP($B1046,'2007'!$E$5:$E$10000,'2007'!$F$5:$F$10000)</f>
        <v>#N/A</v>
      </c>
      <c r="D1046" t="e">
        <f>_xlfn.XLOOKUP($B1046,'2010'!$E$5:$E$6900,'2010'!$F$5:$F$6900)</f>
        <v>#N/A</v>
      </c>
      <c r="E1046" t="e">
        <f>_xlfn.XLOOKUP($B1046,'2013'!$E$5:$E$6900,'2013'!$F$5:$F$6900)</f>
        <v>#N/A</v>
      </c>
      <c r="F1046">
        <f>_xlfn.XLOOKUP($B1046,'2016'!$E$5:$E$6900,'2016'!$F$5:$F$6900)</f>
        <v>-2.0000000000000018E-2</v>
      </c>
      <c r="G1046" t="e">
        <f>_xlfn.XLOOKUP($B1046,'2019'!$E$5:$E$6900,'2019'!$F$5:$F$6900)</f>
        <v>#N/A</v>
      </c>
      <c r="H1046" t="e">
        <f>_xlfn.XLOOKUP($B1046,'2022'!$E$5:$E$6914,'2022'!$F$5:$F$6914)</f>
        <v>#N/A</v>
      </c>
    </row>
    <row r="1047" spans="2:8" x14ac:dyDescent="0.25">
      <c r="B1047">
        <v>1044</v>
      </c>
      <c r="C1047" t="e">
        <f>_xlfn.XLOOKUP($B1047,'2007'!$E$5:$E$10000,'2007'!$F$5:$F$10000)</f>
        <v>#N/A</v>
      </c>
      <c r="D1047">
        <f>_xlfn.XLOOKUP($B1047,'2010'!$E$5:$E$6900,'2010'!$F$5:$F$6900)</f>
        <v>-2.0000000000000018E-2</v>
      </c>
      <c r="E1047" t="e">
        <f>_xlfn.XLOOKUP($B1047,'2013'!$E$5:$E$6900,'2013'!$F$5:$F$6900)</f>
        <v>#N/A</v>
      </c>
      <c r="F1047">
        <f>_xlfn.XLOOKUP($B1047,'2016'!$E$5:$E$6900,'2016'!$F$5:$F$6900)</f>
        <v>-4.0000000000000036E-2</v>
      </c>
      <c r="G1047">
        <f>_xlfn.XLOOKUP($B1047,'2019'!$E$5:$E$6900,'2019'!$F$5:$F$6900)</f>
        <v>-0.11000000000000004</v>
      </c>
      <c r="H1047" t="e">
        <f>_xlfn.XLOOKUP($B1047,'2022'!$E$5:$E$6914,'2022'!$F$5:$F$6914)</f>
        <v>#N/A</v>
      </c>
    </row>
    <row r="1048" spans="2:8" x14ac:dyDescent="0.25">
      <c r="B1048">
        <v>1045</v>
      </c>
      <c r="C1048" t="e">
        <f>_xlfn.XLOOKUP($B1048,'2007'!$E$5:$E$10000,'2007'!$F$5:$F$10000)</f>
        <v>#N/A</v>
      </c>
      <c r="D1048" t="e">
        <f>_xlfn.XLOOKUP($B1048,'2010'!$E$5:$E$6900,'2010'!$F$5:$F$6900)</f>
        <v>#N/A</v>
      </c>
      <c r="E1048" t="e">
        <f>_xlfn.XLOOKUP($B1048,'2013'!$E$5:$E$6900,'2013'!$F$5:$F$6900)</f>
        <v>#N/A</v>
      </c>
      <c r="F1048" t="e">
        <f>_xlfn.XLOOKUP($B1048,'2016'!$E$5:$E$6900,'2016'!$F$5:$F$6900)</f>
        <v>#N/A</v>
      </c>
      <c r="G1048" t="e">
        <f>_xlfn.XLOOKUP($B1048,'2019'!$E$5:$E$6900,'2019'!$F$5:$F$6900)</f>
        <v>#N/A</v>
      </c>
      <c r="H1048" t="e">
        <f>_xlfn.XLOOKUP($B1048,'2022'!$E$5:$E$6914,'2022'!$F$5:$F$6914)</f>
        <v>#N/A</v>
      </c>
    </row>
    <row r="1049" spans="2:8" x14ac:dyDescent="0.25">
      <c r="B1049">
        <v>1046</v>
      </c>
      <c r="C1049" t="e">
        <f>_xlfn.XLOOKUP($B1049,'2007'!$E$5:$E$10000,'2007'!$F$5:$F$10000)</f>
        <v>#N/A</v>
      </c>
      <c r="D1049" t="e">
        <f>_xlfn.XLOOKUP($B1049,'2010'!$E$5:$E$6900,'2010'!$F$5:$F$6900)</f>
        <v>#N/A</v>
      </c>
      <c r="E1049" t="e">
        <f>_xlfn.XLOOKUP($B1049,'2013'!$E$5:$E$6900,'2013'!$F$5:$F$6900)</f>
        <v>#N/A</v>
      </c>
      <c r="F1049">
        <f>_xlfn.XLOOKUP($B1049,'2016'!$E$5:$E$6900,'2016'!$F$5:$F$6900)</f>
        <v>-3.0000000000000027E-2</v>
      </c>
      <c r="G1049" t="e">
        <f>_xlfn.XLOOKUP($B1049,'2019'!$E$5:$E$6900,'2019'!$F$5:$F$6900)</f>
        <v>#N/A</v>
      </c>
      <c r="H1049" t="e">
        <f>_xlfn.XLOOKUP($B1049,'2022'!$E$5:$E$6914,'2022'!$F$5:$F$6914)</f>
        <v>#N/A</v>
      </c>
    </row>
    <row r="1050" spans="2:8" x14ac:dyDescent="0.25">
      <c r="B1050">
        <v>1047</v>
      </c>
      <c r="C1050" t="e">
        <f>_xlfn.XLOOKUP($B1050,'2007'!$E$5:$E$10000,'2007'!$F$5:$F$10000)</f>
        <v>#N/A</v>
      </c>
      <c r="D1050" t="e">
        <f>_xlfn.XLOOKUP($B1050,'2010'!$E$5:$E$6900,'2010'!$F$5:$F$6900)</f>
        <v>#N/A</v>
      </c>
      <c r="E1050" t="e">
        <f>_xlfn.XLOOKUP($B1050,'2013'!$E$5:$E$6900,'2013'!$F$5:$F$6900)</f>
        <v>#N/A</v>
      </c>
      <c r="F1050">
        <f>_xlfn.XLOOKUP($B1050,'2016'!$E$5:$E$6900,'2016'!$F$5:$F$6900)</f>
        <v>-2.0000000000000018E-2</v>
      </c>
      <c r="G1050" t="e">
        <f>_xlfn.XLOOKUP($B1050,'2019'!$E$5:$E$6900,'2019'!$F$5:$F$6900)</f>
        <v>#N/A</v>
      </c>
      <c r="H1050" t="e">
        <f>_xlfn.XLOOKUP($B1050,'2022'!$E$5:$E$6914,'2022'!$F$5:$F$6914)</f>
        <v>#N/A</v>
      </c>
    </row>
    <row r="1051" spans="2:8" x14ac:dyDescent="0.25">
      <c r="B1051">
        <v>1048</v>
      </c>
      <c r="C1051" t="e">
        <f>_xlfn.XLOOKUP($B1051,'2007'!$E$5:$E$10000,'2007'!$F$5:$F$10000)</f>
        <v>#N/A</v>
      </c>
      <c r="D1051" t="e">
        <f>_xlfn.XLOOKUP($B1051,'2010'!$E$5:$E$6900,'2010'!$F$5:$F$6900)</f>
        <v>#N/A</v>
      </c>
      <c r="E1051" t="e">
        <f>_xlfn.XLOOKUP($B1051,'2013'!$E$5:$E$6900,'2013'!$F$5:$F$6900)</f>
        <v>#N/A</v>
      </c>
      <c r="F1051">
        <f>_xlfn.XLOOKUP($B1051,'2016'!$E$5:$E$6900,'2016'!$F$5:$F$6900)</f>
        <v>-3.0000000000000027E-2</v>
      </c>
      <c r="G1051" t="e">
        <f>_xlfn.XLOOKUP($B1051,'2019'!$E$5:$E$6900,'2019'!$F$5:$F$6900)</f>
        <v>#N/A</v>
      </c>
      <c r="H1051" t="e">
        <f>_xlfn.XLOOKUP($B1051,'2022'!$E$5:$E$6914,'2022'!$F$5:$F$6914)</f>
        <v>#N/A</v>
      </c>
    </row>
    <row r="1052" spans="2:8" x14ac:dyDescent="0.25">
      <c r="B1052">
        <v>1049</v>
      </c>
      <c r="C1052" t="e">
        <f>_xlfn.XLOOKUP($B1052,'2007'!$E$5:$E$10000,'2007'!$F$5:$F$10000)</f>
        <v>#N/A</v>
      </c>
      <c r="D1052" t="e">
        <f>_xlfn.XLOOKUP($B1052,'2010'!$E$5:$E$6900,'2010'!$F$5:$F$6900)</f>
        <v>#N/A</v>
      </c>
      <c r="E1052" t="e">
        <f>_xlfn.XLOOKUP($B1052,'2013'!$E$5:$E$6900,'2013'!$F$5:$F$6900)</f>
        <v>#N/A</v>
      </c>
      <c r="F1052" t="e">
        <f>_xlfn.XLOOKUP($B1052,'2016'!$E$5:$E$6900,'2016'!$F$5:$F$6900)</f>
        <v>#N/A</v>
      </c>
      <c r="G1052" t="e">
        <f>_xlfn.XLOOKUP($B1052,'2019'!$E$5:$E$6900,'2019'!$F$5:$F$6900)</f>
        <v>#N/A</v>
      </c>
      <c r="H1052" t="e">
        <f>_xlfn.XLOOKUP($B1052,'2022'!$E$5:$E$6914,'2022'!$F$5:$F$6914)</f>
        <v>#N/A</v>
      </c>
    </row>
    <row r="1053" spans="2:8" x14ac:dyDescent="0.25">
      <c r="B1053">
        <v>1050</v>
      </c>
      <c r="C1053" t="e">
        <f>_xlfn.XLOOKUP($B1053,'2007'!$E$5:$E$10000,'2007'!$F$5:$F$10000)</f>
        <v>#N/A</v>
      </c>
      <c r="D1053" t="e">
        <f>_xlfn.XLOOKUP($B1053,'2010'!$E$5:$E$6900,'2010'!$F$5:$F$6900)</f>
        <v>#N/A</v>
      </c>
      <c r="E1053" t="e">
        <f>_xlfn.XLOOKUP($B1053,'2013'!$E$5:$E$6900,'2013'!$F$5:$F$6900)</f>
        <v>#N/A</v>
      </c>
      <c r="F1053" t="e">
        <f>_xlfn.XLOOKUP($B1053,'2016'!$E$5:$E$6900,'2016'!$F$5:$F$6900)</f>
        <v>#N/A</v>
      </c>
      <c r="G1053">
        <f>_xlfn.XLOOKUP($B1053,'2019'!$E$5:$E$6900,'2019'!$F$5:$F$6900)</f>
        <v>-4.9999999999999989E-2</v>
      </c>
      <c r="H1053" t="e">
        <f>_xlfn.XLOOKUP($B1053,'2022'!$E$5:$E$6914,'2022'!$F$5:$F$6914)</f>
        <v>#N/A</v>
      </c>
    </row>
    <row r="1054" spans="2:8" x14ac:dyDescent="0.25">
      <c r="B1054">
        <v>1051</v>
      </c>
      <c r="C1054" t="e">
        <f>_xlfn.XLOOKUP($B1054,'2007'!$E$5:$E$10000,'2007'!$F$5:$F$10000)</f>
        <v>#N/A</v>
      </c>
      <c r="D1054">
        <f>_xlfn.XLOOKUP($B1054,'2010'!$E$5:$E$6900,'2010'!$F$5:$F$6900)</f>
        <v>0</v>
      </c>
      <c r="E1054" t="e">
        <f>_xlfn.XLOOKUP($B1054,'2013'!$E$5:$E$6900,'2013'!$F$5:$F$6900)</f>
        <v>#N/A</v>
      </c>
      <c r="F1054" t="e">
        <f>_xlfn.XLOOKUP($B1054,'2016'!$E$5:$E$6900,'2016'!$F$5:$F$6900)</f>
        <v>#N/A</v>
      </c>
      <c r="G1054">
        <f>_xlfn.XLOOKUP($B1054,'2019'!$E$5:$E$6900,'2019'!$F$5:$F$6900)</f>
        <v>-0.13999999999999996</v>
      </c>
      <c r="H1054" t="e">
        <f>_xlfn.XLOOKUP($B1054,'2022'!$E$5:$E$6914,'2022'!$F$5:$F$6914)</f>
        <v>#N/A</v>
      </c>
    </row>
    <row r="1055" spans="2:8" x14ac:dyDescent="0.25">
      <c r="B1055">
        <v>1052</v>
      </c>
      <c r="C1055" t="e">
        <f>_xlfn.XLOOKUP($B1055,'2007'!$E$5:$E$10000,'2007'!$F$5:$F$10000)</f>
        <v>#N/A</v>
      </c>
      <c r="D1055">
        <f>_xlfn.XLOOKUP($B1055,'2010'!$E$5:$E$6900,'2010'!$F$5:$F$6900)</f>
        <v>2.0000000000000018E-2</v>
      </c>
      <c r="E1055" t="e">
        <f>_xlfn.XLOOKUP($B1055,'2013'!$E$5:$E$6900,'2013'!$F$5:$F$6900)</f>
        <v>#N/A</v>
      </c>
      <c r="F1055" t="e">
        <f>_xlfn.XLOOKUP($B1055,'2016'!$E$5:$E$6900,'2016'!$F$5:$F$6900)</f>
        <v>#N/A</v>
      </c>
      <c r="G1055" t="e">
        <f>_xlfn.XLOOKUP($B1055,'2019'!$E$5:$E$6900,'2019'!$F$5:$F$6900)</f>
        <v>#N/A</v>
      </c>
      <c r="H1055" t="e">
        <f>_xlfn.XLOOKUP($B1055,'2022'!$E$5:$E$6914,'2022'!$F$5:$F$6914)</f>
        <v>#N/A</v>
      </c>
    </row>
    <row r="1056" spans="2:8" x14ac:dyDescent="0.25">
      <c r="B1056">
        <v>1053</v>
      </c>
      <c r="C1056" t="e">
        <f>_xlfn.XLOOKUP($B1056,'2007'!$E$5:$E$10000,'2007'!$F$5:$F$10000)</f>
        <v>#N/A</v>
      </c>
      <c r="D1056" t="e">
        <f>_xlfn.XLOOKUP($B1056,'2010'!$E$5:$E$6900,'2010'!$F$5:$F$6900)</f>
        <v>#N/A</v>
      </c>
      <c r="E1056" t="e">
        <f>_xlfn.XLOOKUP($B1056,'2013'!$E$5:$E$6900,'2013'!$F$5:$F$6900)</f>
        <v>#N/A</v>
      </c>
      <c r="F1056" t="e">
        <f>_xlfn.XLOOKUP($B1056,'2016'!$E$5:$E$6900,'2016'!$F$5:$F$6900)</f>
        <v>#N/A</v>
      </c>
      <c r="G1056" t="e">
        <f>_xlfn.XLOOKUP($B1056,'2019'!$E$5:$E$6900,'2019'!$F$5:$F$6900)</f>
        <v>#N/A</v>
      </c>
      <c r="H1056" t="e">
        <f>_xlfn.XLOOKUP($B1056,'2022'!$E$5:$E$6914,'2022'!$F$5:$F$6914)</f>
        <v>#N/A</v>
      </c>
    </row>
    <row r="1057" spans="2:8" x14ac:dyDescent="0.25">
      <c r="B1057">
        <v>1054</v>
      </c>
      <c r="C1057" t="e">
        <f>_xlfn.XLOOKUP($B1057,'2007'!$E$5:$E$10000,'2007'!$F$5:$F$10000)</f>
        <v>#N/A</v>
      </c>
      <c r="D1057" t="e">
        <f>_xlfn.XLOOKUP($B1057,'2010'!$E$5:$E$6900,'2010'!$F$5:$F$6900)</f>
        <v>#N/A</v>
      </c>
      <c r="E1057" t="e">
        <f>_xlfn.XLOOKUP($B1057,'2013'!$E$5:$E$6900,'2013'!$F$5:$F$6900)</f>
        <v>#N/A</v>
      </c>
      <c r="F1057" t="e">
        <f>_xlfn.XLOOKUP($B1057,'2016'!$E$5:$E$6900,'2016'!$F$5:$F$6900)</f>
        <v>#N/A</v>
      </c>
      <c r="G1057" t="e">
        <f>_xlfn.XLOOKUP($B1057,'2019'!$E$5:$E$6900,'2019'!$F$5:$F$6900)</f>
        <v>#N/A</v>
      </c>
      <c r="H1057" t="e">
        <f>_xlfn.XLOOKUP($B1057,'2022'!$E$5:$E$6914,'2022'!$F$5:$F$6914)</f>
        <v>#N/A</v>
      </c>
    </row>
    <row r="1058" spans="2:8" x14ac:dyDescent="0.25">
      <c r="B1058">
        <v>1055</v>
      </c>
      <c r="C1058" t="e">
        <f>_xlfn.XLOOKUP($B1058,'2007'!$E$5:$E$10000,'2007'!$F$5:$F$10000)</f>
        <v>#N/A</v>
      </c>
      <c r="D1058" t="e">
        <f>_xlfn.XLOOKUP($B1058,'2010'!$E$5:$E$6900,'2010'!$F$5:$F$6900)</f>
        <v>#N/A</v>
      </c>
      <c r="E1058" t="e">
        <f>_xlfn.XLOOKUP($B1058,'2013'!$E$5:$E$6900,'2013'!$F$5:$F$6900)</f>
        <v>#N/A</v>
      </c>
      <c r="F1058" t="e">
        <f>_xlfn.XLOOKUP($B1058,'2016'!$E$5:$E$6900,'2016'!$F$5:$F$6900)</f>
        <v>#N/A</v>
      </c>
      <c r="G1058" t="e">
        <f>_xlfn.XLOOKUP($B1058,'2019'!$E$5:$E$6900,'2019'!$F$5:$F$6900)</f>
        <v>#N/A</v>
      </c>
      <c r="H1058" t="e">
        <f>_xlfn.XLOOKUP($B1058,'2022'!$E$5:$E$6914,'2022'!$F$5:$F$6914)</f>
        <v>#N/A</v>
      </c>
    </row>
    <row r="1059" spans="2:8" x14ac:dyDescent="0.25">
      <c r="B1059">
        <v>1056</v>
      </c>
      <c r="C1059" t="e">
        <f>_xlfn.XLOOKUP($B1059,'2007'!$E$5:$E$10000,'2007'!$F$5:$F$10000)</f>
        <v>#N/A</v>
      </c>
      <c r="D1059" t="e">
        <f>_xlfn.XLOOKUP($B1059,'2010'!$E$5:$E$6900,'2010'!$F$5:$F$6900)</f>
        <v>#N/A</v>
      </c>
      <c r="E1059" t="e">
        <f>_xlfn.XLOOKUP($B1059,'2013'!$E$5:$E$6900,'2013'!$F$5:$F$6900)</f>
        <v>#N/A</v>
      </c>
      <c r="F1059" t="e">
        <f>_xlfn.XLOOKUP($B1059,'2016'!$E$5:$E$6900,'2016'!$F$5:$F$6900)</f>
        <v>#N/A</v>
      </c>
      <c r="G1059" t="e">
        <f>_xlfn.XLOOKUP($B1059,'2019'!$E$5:$E$6900,'2019'!$F$5:$F$6900)</f>
        <v>#N/A</v>
      </c>
      <c r="H1059" t="e">
        <f>_xlfn.XLOOKUP($B1059,'2022'!$E$5:$E$6914,'2022'!$F$5:$F$6914)</f>
        <v>#N/A</v>
      </c>
    </row>
    <row r="1060" spans="2:8" x14ac:dyDescent="0.25">
      <c r="B1060">
        <v>1057</v>
      </c>
      <c r="C1060" t="e">
        <f>_xlfn.XLOOKUP($B1060,'2007'!$E$5:$E$10000,'2007'!$F$5:$F$10000)</f>
        <v>#N/A</v>
      </c>
      <c r="D1060">
        <f>_xlfn.XLOOKUP($B1060,'2010'!$E$5:$E$6900,'2010'!$F$5:$F$6900)</f>
        <v>0</v>
      </c>
      <c r="E1060" t="e">
        <f>_xlfn.XLOOKUP($B1060,'2013'!$E$5:$E$6900,'2013'!$F$5:$F$6900)</f>
        <v>#N/A</v>
      </c>
      <c r="F1060" t="e">
        <f>_xlfn.XLOOKUP($B1060,'2016'!$E$5:$E$6900,'2016'!$F$5:$F$6900)</f>
        <v>#N/A</v>
      </c>
      <c r="G1060">
        <f>_xlfn.XLOOKUP($B1060,'2019'!$E$5:$E$6900,'2019'!$F$5:$F$6900)</f>
        <v>-6.0000000000000053E-2</v>
      </c>
      <c r="H1060" t="e">
        <f>_xlfn.XLOOKUP($B1060,'2022'!$E$5:$E$6914,'2022'!$F$5:$F$6914)</f>
        <v>#N/A</v>
      </c>
    </row>
    <row r="1061" spans="2:8" x14ac:dyDescent="0.25">
      <c r="B1061">
        <v>1058</v>
      </c>
      <c r="C1061" t="e">
        <f>_xlfn.XLOOKUP($B1061,'2007'!$E$5:$E$10000,'2007'!$F$5:$F$10000)</f>
        <v>#N/A</v>
      </c>
      <c r="D1061">
        <f>_xlfn.XLOOKUP($B1061,'2010'!$E$5:$E$6900,'2010'!$F$5:$F$6900)</f>
        <v>3.0000000000000027E-2</v>
      </c>
      <c r="E1061" t="e">
        <f>_xlfn.XLOOKUP($B1061,'2013'!$E$5:$E$6900,'2013'!$F$5:$F$6900)</f>
        <v>#N/A</v>
      </c>
      <c r="F1061" t="e">
        <f>_xlfn.XLOOKUP($B1061,'2016'!$E$5:$E$6900,'2016'!$F$5:$F$6900)</f>
        <v>#N/A</v>
      </c>
      <c r="G1061">
        <f>_xlfn.XLOOKUP($B1061,'2019'!$E$5:$E$6900,'2019'!$F$5:$F$6900)</f>
        <v>-0.13999999999999996</v>
      </c>
      <c r="H1061" t="e">
        <f>_xlfn.XLOOKUP($B1061,'2022'!$E$5:$E$6914,'2022'!$F$5:$F$6914)</f>
        <v>#N/A</v>
      </c>
    </row>
    <row r="1062" spans="2:8" x14ac:dyDescent="0.25">
      <c r="B1062">
        <v>1059</v>
      </c>
      <c r="C1062" t="e">
        <f>_xlfn.XLOOKUP($B1062,'2007'!$E$5:$E$10000,'2007'!$F$5:$F$10000)</f>
        <v>#N/A</v>
      </c>
      <c r="D1062" t="e">
        <f>_xlfn.XLOOKUP($B1062,'2010'!$E$5:$E$6900,'2010'!$F$5:$F$6900)</f>
        <v>#N/A</v>
      </c>
      <c r="E1062" t="e">
        <f>_xlfn.XLOOKUP($B1062,'2013'!$E$5:$E$6900,'2013'!$F$5:$F$6900)</f>
        <v>#N/A</v>
      </c>
      <c r="F1062" t="e">
        <f>_xlfn.XLOOKUP($B1062,'2016'!$E$5:$E$6900,'2016'!$F$5:$F$6900)</f>
        <v>#N/A</v>
      </c>
      <c r="G1062" t="e">
        <f>_xlfn.XLOOKUP($B1062,'2019'!$E$5:$E$6900,'2019'!$F$5:$F$6900)</f>
        <v>#N/A</v>
      </c>
      <c r="H1062" t="e">
        <f>_xlfn.XLOOKUP($B1062,'2022'!$E$5:$E$6914,'2022'!$F$5:$F$6914)</f>
        <v>#N/A</v>
      </c>
    </row>
    <row r="1063" spans="2:8" x14ac:dyDescent="0.25">
      <c r="B1063">
        <v>1060</v>
      </c>
      <c r="C1063" t="e">
        <f>_xlfn.XLOOKUP($B1063,'2007'!$E$5:$E$10000,'2007'!$F$5:$F$10000)</f>
        <v>#N/A</v>
      </c>
      <c r="D1063" t="e">
        <f>_xlfn.XLOOKUP($B1063,'2010'!$E$5:$E$6900,'2010'!$F$5:$F$6900)</f>
        <v>#N/A</v>
      </c>
      <c r="E1063" t="e">
        <f>_xlfn.XLOOKUP($B1063,'2013'!$E$5:$E$6900,'2013'!$F$5:$F$6900)</f>
        <v>#N/A</v>
      </c>
      <c r="F1063" t="e">
        <f>_xlfn.XLOOKUP($B1063,'2016'!$E$5:$E$6900,'2016'!$F$5:$F$6900)</f>
        <v>#N/A</v>
      </c>
      <c r="G1063" t="e">
        <f>_xlfn.XLOOKUP($B1063,'2019'!$E$5:$E$6900,'2019'!$F$5:$F$6900)</f>
        <v>#N/A</v>
      </c>
      <c r="H1063" t="e">
        <f>_xlfn.XLOOKUP($B1063,'2022'!$E$5:$E$6914,'2022'!$F$5:$F$6914)</f>
        <v>#N/A</v>
      </c>
    </row>
    <row r="1064" spans="2:8" x14ac:dyDescent="0.25">
      <c r="B1064">
        <v>1061</v>
      </c>
      <c r="C1064" t="e">
        <f>_xlfn.XLOOKUP($B1064,'2007'!$E$5:$E$10000,'2007'!$F$5:$F$10000)</f>
        <v>#N/A</v>
      </c>
      <c r="D1064" t="e">
        <f>_xlfn.XLOOKUP($B1064,'2010'!$E$5:$E$6900,'2010'!$F$5:$F$6900)</f>
        <v>#N/A</v>
      </c>
      <c r="E1064" t="e">
        <f>_xlfn.XLOOKUP($B1064,'2013'!$E$5:$E$6900,'2013'!$F$5:$F$6900)</f>
        <v>#N/A</v>
      </c>
      <c r="F1064" t="e">
        <f>_xlfn.XLOOKUP($B1064,'2016'!$E$5:$E$6900,'2016'!$F$5:$F$6900)</f>
        <v>#N/A</v>
      </c>
      <c r="G1064" t="e">
        <f>_xlfn.XLOOKUP($B1064,'2019'!$E$5:$E$6900,'2019'!$F$5:$F$6900)</f>
        <v>#N/A</v>
      </c>
      <c r="H1064" t="e">
        <f>_xlfn.XLOOKUP($B1064,'2022'!$E$5:$E$6914,'2022'!$F$5:$F$6914)</f>
        <v>#N/A</v>
      </c>
    </row>
    <row r="1065" spans="2:8" x14ac:dyDescent="0.25">
      <c r="B1065">
        <v>1062</v>
      </c>
      <c r="C1065" t="e">
        <f>_xlfn.XLOOKUP($B1065,'2007'!$E$5:$E$10000,'2007'!$F$5:$F$10000)</f>
        <v>#N/A</v>
      </c>
      <c r="D1065">
        <f>_xlfn.XLOOKUP($B1065,'2010'!$E$5:$E$6900,'2010'!$F$5:$F$6900)</f>
        <v>-2.0000000000000018E-2</v>
      </c>
      <c r="E1065" t="e">
        <f>_xlfn.XLOOKUP($B1065,'2013'!$E$5:$E$6900,'2013'!$F$5:$F$6900)</f>
        <v>#N/A</v>
      </c>
      <c r="F1065" t="e">
        <f>_xlfn.XLOOKUP($B1065,'2016'!$E$5:$E$6900,'2016'!$F$5:$F$6900)</f>
        <v>#N/A</v>
      </c>
      <c r="G1065" t="e">
        <f>_xlfn.XLOOKUP($B1065,'2019'!$E$5:$E$6900,'2019'!$F$5:$F$6900)</f>
        <v>#N/A</v>
      </c>
      <c r="H1065" t="e">
        <f>_xlfn.XLOOKUP($B1065,'2022'!$E$5:$E$6914,'2022'!$F$5:$F$6914)</f>
        <v>#N/A</v>
      </c>
    </row>
    <row r="1066" spans="2:8" x14ac:dyDescent="0.25">
      <c r="B1066">
        <v>1063</v>
      </c>
      <c r="C1066" t="e">
        <f>_xlfn.XLOOKUP($B1066,'2007'!$E$5:$E$10000,'2007'!$F$5:$F$10000)</f>
        <v>#N/A</v>
      </c>
      <c r="D1066" t="e">
        <f>_xlfn.XLOOKUP($B1066,'2010'!$E$5:$E$6900,'2010'!$F$5:$F$6900)</f>
        <v>#N/A</v>
      </c>
      <c r="E1066" t="e">
        <f>_xlfn.XLOOKUP($B1066,'2013'!$E$5:$E$6900,'2013'!$F$5:$F$6900)</f>
        <v>#N/A</v>
      </c>
      <c r="F1066" t="e">
        <f>_xlfn.XLOOKUP($B1066,'2016'!$E$5:$E$6900,'2016'!$F$5:$F$6900)</f>
        <v>#N/A</v>
      </c>
      <c r="G1066" t="e">
        <f>_xlfn.XLOOKUP($B1066,'2019'!$E$5:$E$6900,'2019'!$F$5:$F$6900)</f>
        <v>#N/A</v>
      </c>
      <c r="H1066" t="e">
        <f>_xlfn.XLOOKUP($B1066,'2022'!$E$5:$E$6914,'2022'!$F$5:$F$6914)</f>
        <v>#N/A</v>
      </c>
    </row>
    <row r="1067" spans="2:8" x14ac:dyDescent="0.25">
      <c r="B1067">
        <v>1064</v>
      </c>
      <c r="C1067" t="e">
        <f>_xlfn.XLOOKUP($B1067,'2007'!$E$5:$E$10000,'2007'!$F$5:$F$10000)</f>
        <v>#N/A</v>
      </c>
      <c r="D1067" t="e">
        <f>_xlfn.XLOOKUP($B1067,'2010'!$E$5:$E$6900,'2010'!$F$5:$F$6900)</f>
        <v>#N/A</v>
      </c>
      <c r="E1067" t="e">
        <f>_xlfn.XLOOKUP($B1067,'2013'!$E$5:$E$6900,'2013'!$F$5:$F$6900)</f>
        <v>#N/A</v>
      </c>
      <c r="F1067" t="e">
        <f>_xlfn.XLOOKUP($B1067,'2016'!$E$5:$E$6900,'2016'!$F$5:$F$6900)</f>
        <v>#N/A</v>
      </c>
      <c r="G1067" t="e">
        <f>_xlfn.XLOOKUP($B1067,'2019'!$E$5:$E$6900,'2019'!$F$5:$F$6900)</f>
        <v>#N/A</v>
      </c>
      <c r="H1067" t="e">
        <f>_xlfn.XLOOKUP($B1067,'2022'!$E$5:$E$6914,'2022'!$F$5:$F$6914)</f>
        <v>#N/A</v>
      </c>
    </row>
    <row r="1068" spans="2:8" x14ac:dyDescent="0.25">
      <c r="B1068">
        <v>1065</v>
      </c>
      <c r="C1068" t="e">
        <f>_xlfn.XLOOKUP($B1068,'2007'!$E$5:$E$10000,'2007'!$F$5:$F$10000)</f>
        <v>#N/A</v>
      </c>
      <c r="D1068">
        <f>_xlfn.XLOOKUP($B1068,'2010'!$E$5:$E$6900,'2010'!$F$5:$F$6900)</f>
        <v>4.0000000000000036E-2</v>
      </c>
      <c r="E1068" t="e">
        <f>_xlfn.XLOOKUP($B1068,'2013'!$E$5:$E$6900,'2013'!$F$5:$F$6900)</f>
        <v>#N/A</v>
      </c>
      <c r="F1068" t="e">
        <f>_xlfn.XLOOKUP($B1068,'2016'!$E$5:$E$6900,'2016'!$F$5:$F$6900)</f>
        <v>#N/A</v>
      </c>
      <c r="G1068">
        <f>_xlfn.XLOOKUP($B1068,'2019'!$E$5:$E$6900,'2019'!$F$5:$F$6900)</f>
        <v>-0.10000000000000003</v>
      </c>
      <c r="H1068" t="e">
        <f>_xlfn.XLOOKUP($B1068,'2022'!$E$5:$E$6914,'2022'!$F$5:$F$6914)</f>
        <v>#N/A</v>
      </c>
    </row>
    <row r="1069" spans="2:8" x14ac:dyDescent="0.25">
      <c r="B1069">
        <v>1066</v>
      </c>
      <c r="C1069" t="e">
        <f>_xlfn.XLOOKUP($B1069,'2007'!$E$5:$E$10000,'2007'!$F$5:$F$10000)</f>
        <v>#N/A</v>
      </c>
      <c r="D1069">
        <f>_xlfn.XLOOKUP($B1069,'2010'!$E$5:$E$6900,'2010'!$F$5:$F$6900)</f>
        <v>-2.0000000000000018E-2</v>
      </c>
      <c r="E1069" t="e">
        <f>_xlfn.XLOOKUP($B1069,'2013'!$E$5:$E$6900,'2013'!$F$5:$F$6900)</f>
        <v>#N/A</v>
      </c>
      <c r="F1069" t="e">
        <f>_xlfn.XLOOKUP($B1069,'2016'!$E$5:$E$6900,'2016'!$F$5:$F$6900)</f>
        <v>#N/A</v>
      </c>
      <c r="G1069" t="e">
        <f>_xlfn.XLOOKUP($B1069,'2019'!$E$5:$E$6900,'2019'!$F$5:$F$6900)</f>
        <v>#N/A</v>
      </c>
      <c r="H1069" t="e">
        <f>_xlfn.XLOOKUP($B1069,'2022'!$E$5:$E$6914,'2022'!$F$5:$F$6914)</f>
        <v>#N/A</v>
      </c>
    </row>
    <row r="1070" spans="2:8" x14ac:dyDescent="0.25">
      <c r="B1070">
        <v>1067</v>
      </c>
      <c r="C1070" t="e">
        <f>_xlfn.XLOOKUP($B1070,'2007'!$E$5:$E$10000,'2007'!$F$5:$F$10000)</f>
        <v>#N/A</v>
      </c>
      <c r="D1070" t="e">
        <f>_xlfn.XLOOKUP($B1070,'2010'!$E$5:$E$6900,'2010'!$F$5:$F$6900)</f>
        <v>#N/A</v>
      </c>
      <c r="E1070" t="e">
        <f>_xlfn.XLOOKUP($B1070,'2013'!$E$5:$E$6900,'2013'!$F$5:$F$6900)</f>
        <v>#N/A</v>
      </c>
      <c r="F1070" t="e">
        <f>_xlfn.XLOOKUP($B1070,'2016'!$E$5:$E$6900,'2016'!$F$5:$F$6900)</f>
        <v>#N/A</v>
      </c>
      <c r="G1070" t="e">
        <f>_xlfn.XLOOKUP($B1070,'2019'!$E$5:$E$6900,'2019'!$F$5:$F$6900)</f>
        <v>#N/A</v>
      </c>
      <c r="H1070" t="e">
        <f>_xlfn.XLOOKUP($B1070,'2022'!$E$5:$E$6914,'2022'!$F$5:$F$6914)</f>
        <v>#N/A</v>
      </c>
    </row>
    <row r="1071" spans="2:8" x14ac:dyDescent="0.25">
      <c r="B1071">
        <v>1068</v>
      </c>
      <c r="C1071" t="e">
        <f>_xlfn.XLOOKUP($B1071,'2007'!$E$5:$E$10000,'2007'!$F$5:$F$10000)</f>
        <v>#N/A</v>
      </c>
      <c r="D1071" t="e">
        <f>_xlfn.XLOOKUP($B1071,'2010'!$E$5:$E$6900,'2010'!$F$5:$F$6900)</f>
        <v>#N/A</v>
      </c>
      <c r="E1071" t="e">
        <f>_xlfn.XLOOKUP($B1071,'2013'!$E$5:$E$6900,'2013'!$F$5:$F$6900)</f>
        <v>#N/A</v>
      </c>
      <c r="F1071" t="e">
        <f>_xlfn.XLOOKUP($B1071,'2016'!$E$5:$E$6900,'2016'!$F$5:$F$6900)</f>
        <v>#N/A</v>
      </c>
      <c r="G1071">
        <f>_xlfn.XLOOKUP($B1071,'2019'!$E$5:$E$6900,'2019'!$F$5:$F$6900)</f>
        <v>-9.9999999999999534E-3</v>
      </c>
      <c r="H1071" t="e">
        <f>_xlfn.XLOOKUP($B1071,'2022'!$E$5:$E$6914,'2022'!$F$5:$F$6914)</f>
        <v>#N/A</v>
      </c>
    </row>
    <row r="1072" spans="2:8" x14ac:dyDescent="0.25">
      <c r="B1072">
        <v>1069</v>
      </c>
      <c r="C1072" t="e">
        <f>_xlfn.XLOOKUP($B1072,'2007'!$E$5:$E$10000,'2007'!$F$5:$F$10000)</f>
        <v>#N/A</v>
      </c>
      <c r="D1072">
        <f>_xlfn.XLOOKUP($B1072,'2010'!$E$5:$E$6900,'2010'!$F$5:$F$6900)</f>
        <v>0</v>
      </c>
      <c r="E1072" t="e">
        <f>_xlfn.XLOOKUP($B1072,'2013'!$E$5:$E$6900,'2013'!$F$5:$F$6900)</f>
        <v>#N/A</v>
      </c>
      <c r="F1072" t="e">
        <f>_xlfn.XLOOKUP($B1072,'2016'!$E$5:$E$6900,'2016'!$F$5:$F$6900)</f>
        <v>#N/A</v>
      </c>
      <c r="G1072" t="e">
        <f>_xlfn.XLOOKUP($B1072,'2019'!$E$5:$E$6900,'2019'!$F$5:$F$6900)</f>
        <v>#N/A</v>
      </c>
      <c r="H1072" t="e">
        <f>_xlfn.XLOOKUP($B1072,'2022'!$E$5:$E$6914,'2022'!$F$5:$F$6914)</f>
        <v>#N/A</v>
      </c>
    </row>
    <row r="1073" spans="2:8" x14ac:dyDescent="0.25">
      <c r="B1073">
        <v>1070</v>
      </c>
      <c r="C1073" t="e">
        <f>_xlfn.XLOOKUP($B1073,'2007'!$E$5:$E$10000,'2007'!$F$5:$F$10000)</f>
        <v>#N/A</v>
      </c>
      <c r="D1073" t="e">
        <f>_xlfn.XLOOKUP($B1073,'2010'!$E$5:$E$6900,'2010'!$F$5:$F$6900)</f>
        <v>#N/A</v>
      </c>
      <c r="E1073" t="e">
        <f>_xlfn.XLOOKUP($B1073,'2013'!$E$5:$E$6900,'2013'!$F$5:$F$6900)</f>
        <v>#N/A</v>
      </c>
      <c r="F1073" t="e">
        <f>_xlfn.XLOOKUP($B1073,'2016'!$E$5:$E$6900,'2016'!$F$5:$F$6900)</f>
        <v>#N/A</v>
      </c>
      <c r="G1073" t="e">
        <f>_xlfn.XLOOKUP($B1073,'2019'!$E$5:$E$6900,'2019'!$F$5:$F$6900)</f>
        <v>#N/A</v>
      </c>
      <c r="H1073" t="e">
        <f>_xlfn.XLOOKUP($B1073,'2022'!$E$5:$E$6914,'2022'!$F$5:$F$6914)</f>
        <v>#N/A</v>
      </c>
    </row>
    <row r="1074" spans="2:8" x14ac:dyDescent="0.25">
      <c r="B1074">
        <v>1071</v>
      </c>
      <c r="C1074" t="e">
        <f>_xlfn.XLOOKUP($B1074,'2007'!$E$5:$E$10000,'2007'!$F$5:$F$10000)</f>
        <v>#N/A</v>
      </c>
      <c r="D1074" t="e">
        <f>_xlfn.XLOOKUP($B1074,'2010'!$E$5:$E$6900,'2010'!$F$5:$F$6900)</f>
        <v>#N/A</v>
      </c>
      <c r="E1074" t="e">
        <f>_xlfn.XLOOKUP($B1074,'2013'!$E$5:$E$6900,'2013'!$F$5:$F$6900)</f>
        <v>#N/A</v>
      </c>
      <c r="F1074" t="e">
        <f>_xlfn.XLOOKUP($B1074,'2016'!$E$5:$E$6900,'2016'!$F$5:$F$6900)</f>
        <v>#N/A</v>
      </c>
      <c r="G1074">
        <f>_xlfn.XLOOKUP($B1074,'2019'!$E$5:$E$6900,'2019'!$F$5:$F$6900)</f>
        <v>-6.0000000000000053E-2</v>
      </c>
      <c r="H1074" t="e">
        <f>_xlfn.XLOOKUP($B1074,'2022'!$E$5:$E$6914,'2022'!$F$5:$F$6914)</f>
        <v>#N/A</v>
      </c>
    </row>
    <row r="1075" spans="2:8" x14ac:dyDescent="0.25">
      <c r="B1075">
        <v>1072</v>
      </c>
      <c r="C1075" t="e">
        <f>_xlfn.XLOOKUP($B1075,'2007'!$E$5:$E$10000,'2007'!$F$5:$F$10000)</f>
        <v>#N/A</v>
      </c>
      <c r="D1075">
        <f>_xlfn.XLOOKUP($B1075,'2010'!$E$5:$E$6900,'2010'!$F$5:$F$6900)</f>
        <v>1.0000000000000009E-2</v>
      </c>
      <c r="E1075" t="e">
        <f>_xlfn.XLOOKUP($B1075,'2013'!$E$5:$E$6900,'2013'!$F$5:$F$6900)</f>
        <v>#N/A</v>
      </c>
      <c r="F1075" t="e">
        <f>_xlfn.XLOOKUP($B1075,'2016'!$E$5:$E$6900,'2016'!$F$5:$F$6900)</f>
        <v>#N/A</v>
      </c>
      <c r="G1075">
        <f>_xlfn.XLOOKUP($B1075,'2019'!$E$5:$E$6900,'2019'!$F$5:$F$6900)</f>
        <v>-9.0000000000000024E-2</v>
      </c>
      <c r="H1075" t="e">
        <f>_xlfn.XLOOKUP($B1075,'2022'!$E$5:$E$6914,'2022'!$F$5:$F$6914)</f>
        <v>#N/A</v>
      </c>
    </row>
    <row r="1076" spans="2:8" x14ac:dyDescent="0.25">
      <c r="B1076">
        <v>1073</v>
      </c>
      <c r="C1076" t="e">
        <f>_xlfn.XLOOKUP($B1076,'2007'!$E$5:$E$10000,'2007'!$F$5:$F$10000)</f>
        <v>#N/A</v>
      </c>
      <c r="D1076" t="e">
        <f>_xlfn.XLOOKUP($B1076,'2010'!$E$5:$E$6900,'2010'!$F$5:$F$6900)</f>
        <v>#N/A</v>
      </c>
      <c r="E1076" t="e">
        <f>_xlfn.XLOOKUP($B1076,'2013'!$E$5:$E$6900,'2013'!$F$5:$F$6900)</f>
        <v>#N/A</v>
      </c>
      <c r="F1076" t="e">
        <f>_xlfn.XLOOKUP($B1076,'2016'!$E$5:$E$6900,'2016'!$F$5:$F$6900)</f>
        <v>#N/A</v>
      </c>
      <c r="G1076" t="e">
        <f>_xlfn.XLOOKUP($B1076,'2019'!$E$5:$E$6900,'2019'!$F$5:$F$6900)</f>
        <v>#N/A</v>
      </c>
      <c r="H1076" t="e">
        <f>_xlfn.XLOOKUP($B1076,'2022'!$E$5:$E$6914,'2022'!$F$5:$F$6914)</f>
        <v>#N/A</v>
      </c>
    </row>
    <row r="1077" spans="2:8" x14ac:dyDescent="0.25">
      <c r="B1077">
        <v>1074</v>
      </c>
      <c r="C1077" t="e">
        <f>_xlfn.XLOOKUP($B1077,'2007'!$E$5:$E$10000,'2007'!$F$5:$F$10000)</f>
        <v>#N/A</v>
      </c>
      <c r="D1077" t="e">
        <f>_xlfn.XLOOKUP($B1077,'2010'!$E$5:$E$6900,'2010'!$F$5:$F$6900)</f>
        <v>#N/A</v>
      </c>
      <c r="E1077" t="e">
        <f>_xlfn.XLOOKUP($B1077,'2013'!$E$5:$E$6900,'2013'!$F$5:$F$6900)</f>
        <v>#N/A</v>
      </c>
      <c r="F1077" t="e">
        <f>_xlfn.XLOOKUP($B1077,'2016'!$E$5:$E$6900,'2016'!$F$5:$F$6900)</f>
        <v>#N/A</v>
      </c>
      <c r="G1077" t="e">
        <f>_xlfn.XLOOKUP($B1077,'2019'!$E$5:$E$6900,'2019'!$F$5:$F$6900)</f>
        <v>#N/A</v>
      </c>
      <c r="H1077" t="e">
        <f>_xlfn.XLOOKUP($B1077,'2022'!$E$5:$E$6914,'2022'!$F$5:$F$6914)</f>
        <v>#N/A</v>
      </c>
    </row>
    <row r="1078" spans="2:8" x14ac:dyDescent="0.25">
      <c r="B1078">
        <v>1075</v>
      </c>
      <c r="C1078" t="e">
        <f>_xlfn.XLOOKUP($B1078,'2007'!$E$5:$E$10000,'2007'!$F$5:$F$10000)</f>
        <v>#N/A</v>
      </c>
      <c r="D1078" t="e">
        <f>_xlfn.XLOOKUP($B1078,'2010'!$E$5:$E$6900,'2010'!$F$5:$F$6900)</f>
        <v>#N/A</v>
      </c>
      <c r="E1078" t="e">
        <f>_xlfn.XLOOKUP($B1078,'2013'!$E$5:$E$6900,'2013'!$F$5:$F$6900)</f>
        <v>#N/A</v>
      </c>
      <c r="F1078" t="e">
        <f>_xlfn.XLOOKUP($B1078,'2016'!$E$5:$E$6900,'2016'!$F$5:$F$6900)</f>
        <v>#N/A</v>
      </c>
      <c r="G1078" t="e">
        <f>_xlfn.XLOOKUP($B1078,'2019'!$E$5:$E$6900,'2019'!$F$5:$F$6900)</f>
        <v>#N/A</v>
      </c>
      <c r="H1078" t="e">
        <f>_xlfn.XLOOKUP($B1078,'2022'!$E$5:$E$6914,'2022'!$F$5:$F$6914)</f>
        <v>#N/A</v>
      </c>
    </row>
    <row r="1079" spans="2:8" x14ac:dyDescent="0.25">
      <c r="B1079">
        <v>1076</v>
      </c>
      <c r="C1079" t="e">
        <f>_xlfn.XLOOKUP($B1079,'2007'!$E$5:$E$10000,'2007'!$F$5:$F$10000)</f>
        <v>#N/A</v>
      </c>
      <c r="D1079" t="e">
        <f>_xlfn.XLOOKUP($B1079,'2010'!$E$5:$E$6900,'2010'!$F$5:$F$6900)</f>
        <v>#N/A</v>
      </c>
      <c r="E1079" t="e">
        <f>_xlfn.XLOOKUP($B1079,'2013'!$E$5:$E$6900,'2013'!$F$5:$F$6900)</f>
        <v>#N/A</v>
      </c>
      <c r="F1079" t="e">
        <f>_xlfn.XLOOKUP($B1079,'2016'!$E$5:$E$6900,'2016'!$F$5:$F$6900)</f>
        <v>#N/A</v>
      </c>
      <c r="G1079" t="e">
        <f>_xlfn.XLOOKUP($B1079,'2019'!$E$5:$E$6900,'2019'!$F$5:$F$6900)</f>
        <v>#N/A</v>
      </c>
      <c r="H1079" t="e">
        <f>_xlfn.XLOOKUP($B1079,'2022'!$E$5:$E$6914,'2022'!$F$5:$F$6914)</f>
        <v>#N/A</v>
      </c>
    </row>
    <row r="1080" spans="2:8" x14ac:dyDescent="0.25">
      <c r="B1080">
        <v>1077</v>
      </c>
      <c r="C1080" t="e">
        <f>_xlfn.XLOOKUP($B1080,'2007'!$E$5:$E$10000,'2007'!$F$5:$F$10000)</f>
        <v>#N/A</v>
      </c>
      <c r="D1080" t="e">
        <f>_xlfn.XLOOKUP($B1080,'2010'!$E$5:$E$6900,'2010'!$F$5:$F$6900)</f>
        <v>#N/A</v>
      </c>
      <c r="E1080" t="e">
        <f>_xlfn.XLOOKUP($B1080,'2013'!$E$5:$E$6900,'2013'!$F$5:$F$6900)</f>
        <v>#N/A</v>
      </c>
      <c r="F1080" t="e">
        <f>_xlfn.XLOOKUP($B1080,'2016'!$E$5:$E$6900,'2016'!$F$5:$F$6900)</f>
        <v>#N/A</v>
      </c>
      <c r="G1080" t="e">
        <f>_xlfn.XLOOKUP($B1080,'2019'!$E$5:$E$6900,'2019'!$F$5:$F$6900)</f>
        <v>#N/A</v>
      </c>
      <c r="H1080" t="e">
        <f>_xlfn.XLOOKUP($B1080,'2022'!$E$5:$E$6914,'2022'!$F$5:$F$6914)</f>
        <v>#N/A</v>
      </c>
    </row>
    <row r="1081" spans="2:8" x14ac:dyDescent="0.25">
      <c r="B1081">
        <v>1078</v>
      </c>
      <c r="C1081" t="e">
        <f>_xlfn.XLOOKUP($B1081,'2007'!$E$5:$E$10000,'2007'!$F$5:$F$10000)</f>
        <v>#N/A</v>
      </c>
      <c r="D1081" t="e">
        <f>_xlfn.XLOOKUP($B1081,'2010'!$E$5:$E$6900,'2010'!$F$5:$F$6900)</f>
        <v>#N/A</v>
      </c>
      <c r="E1081" t="e">
        <f>_xlfn.XLOOKUP($B1081,'2013'!$E$5:$E$6900,'2013'!$F$5:$F$6900)</f>
        <v>#N/A</v>
      </c>
      <c r="F1081" t="e">
        <f>_xlfn.XLOOKUP($B1081,'2016'!$E$5:$E$6900,'2016'!$F$5:$F$6900)</f>
        <v>#N/A</v>
      </c>
      <c r="G1081">
        <f>_xlfn.XLOOKUP($B1081,'2019'!$E$5:$E$6900,'2019'!$F$5:$F$6900)</f>
        <v>-3.999999999999998E-2</v>
      </c>
      <c r="H1081" t="e">
        <f>_xlfn.XLOOKUP($B1081,'2022'!$E$5:$E$6914,'2022'!$F$5:$F$6914)</f>
        <v>#N/A</v>
      </c>
    </row>
    <row r="1082" spans="2:8" x14ac:dyDescent="0.25">
      <c r="B1082">
        <v>1079</v>
      </c>
      <c r="C1082" t="e">
        <f>_xlfn.XLOOKUP($B1082,'2007'!$E$5:$E$10000,'2007'!$F$5:$F$10000)</f>
        <v>#N/A</v>
      </c>
      <c r="D1082">
        <f>_xlfn.XLOOKUP($B1082,'2010'!$E$5:$E$6900,'2010'!$F$5:$F$6900)</f>
        <v>-4.0000000000000036E-2</v>
      </c>
      <c r="E1082" t="e">
        <f>_xlfn.XLOOKUP($B1082,'2013'!$E$5:$E$6900,'2013'!$F$5:$F$6900)</f>
        <v>#N/A</v>
      </c>
      <c r="F1082" t="e">
        <f>_xlfn.XLOOKUP($B1082,'2016'!$E$5:$E$6900,'2016'!$F$5:$F$6900)</f>
        <v>#N/A</v>
      </c>
      <c r="G1082">
        <f>_xlfn.XLOOKUP($B1082,'2019'!$E$5:$E$6900,'2019'!$F$5:$F$6900)</f>
        <v>-0.11000000000000004</v>
      </c>
      <c r="H1082" t="e">
        <f>_xlfn.XLOOKUP($B1082,'2022'!$E$5:$E$6914,'2022'!$F$5:$F$6914)</f>
        <v>#N/A</v>
      </c>
    </row>
    <row r="1083" spans="2:8" x14ac:dyDescent="0.25">
      <c r="B1083">
        <v>1080</v>
      </c>
      <c r="C1083" t="e">
        <f>_xlfn.XLOOKUP($B1083,'2007'!$E$5:$E$10000,'2007'!$F$5:$F$10000)</f>
        <v>#N/A</v>
      </c>
      <c r="D1083" t="e">
        <f>_xlfn.XLOOKUP($B1083,'2010'!$E$5:$E$6900,'2010'!$F$5:$F$6900)</f>
        <v>#N/A</v>
      </c>
      <c r="E1083" t="e">
        <f>_xlfn.XLOOKUP($B1083,'2013'!$E$5:$E$6900,'2013'!$F$5:$F$6900)</f>
        <v>#N/A</v>
      </c>
      <c r="F1083" t="e">
        <f>_xlfn.XLOOKUP($B1083,'2016'!$E$5:$E$6900,'2016'!$F$5:$F$6900)</f>
        <v>#N/A</v>
      </c>
      <c r="G1083" t="e">
        <f>_xlfn.XLOOKUP($B1083,'2019'!$E$5:$E$6900,'2019'!$F$5:$F$6900)</f>
        <v>#N/A</v>
      </c>
      <c r="H1083" t="e">
        <f>_xlfn.XLOOKUP($B1083,'2022'!$E$5:$E$6914,'2022'!$F$5:$F$6914)</f>
        <v>#N/A</v>
      </c>
    </row>
    <row r="1084" spans="2:8" x14ac:dyDescent="0.25">
      <c r="B1084">
        <v>1081</v>
      </c>
      <c r="C1084" t="e">
        <f>_xlfn.XLOOKUP($B1084,'2007'!$E$5:$E$10000,'2007'!$F$5:$F$10000)</f>
        <v>#N/A</v>
      </c>
      <c r="D1084" t="e">
        <f>_xlfn.XLOOKUP($B1084,'2010'!$E$5:$E$6900,'2010'!$F$5:$F$6900)</f>
        <v>#N/A</v>
      </c>
      <c r="E1084" t="e">
        <f>_xlfn.XLOOKUP($B1084,'2013'!$E$5:$E$6900,'2013'!$F$5:$F$6900)</f>
        <v>#N/A</v>
      </c>
      <c r="F1084" t="e">
        <f>_xlfn.XLOOKUP($B1084,'2016'!$E$5:$E$6900,'2016'!$F$5:$F$6900)</f>
        <v>#N/A</v>
      </c>
      <c r="G1084" t="e">
        <f>_xlfn.XLOOKUP($B1084,'2019'!$E$5:$E$6900,'2019'!$F$5:$F$6900)</f>
        <v>#N/A</v>
      </c>
      <c r="H1084" t="e">
        <f>_xlfn.XLOOKUP($B1084,'2022'!$E$5:$E$6914,'2022'!$F$5:$F$6914)</f>
        <v>#N/A</v>
      </c>
    </row>
    <row r="1085" spans="2:8" x14ac:dyDescent="0.25">
      <c r="B1085">
        <v>1082</v>
      </c>
      <c r="C1085" t="e">
        <f>_xlfn.XLOOKUP($B1085,'2007'!$E$5:$E$10000,'2007'!$F$5:$F$10000)</f>
        <v>#N/A</v>
      </c>
      <c r="D1085" t="e">
        <f>_xlfn.XLOOKUP($B1085,'2010'!$E$5:$E$6900,'2010'!$F$5:$F$6900)</f>
        <v>#N/A</v>
      </c>
      <c r="E1085" t="e">
        <f>_xlfn.XLOOKUP($B1085,'2013'!$E$5:$E$6900,'2013'!$F$5:$F$6900)</f>
        <v>#N/A</v>
      </c>
      <c r="F1085" t="e">
        <f>_xlfn.XLOOKUP($B1085,'2016'!$E$5:$E$6900,'2016'!$F$5:$F$6900)</f>
        <v>#N/A</v>
      </c>
      <c r="G1085" t="e">
        <f>_xlfn.XLOOKUP($B1085,'2019'!$E$5:$E$6900,'2019'!$F$5:$F$6900)</f>
        <v>#N/A</v>
      </c>
      <c r="H1085" t="e">
        <f>_xlfn.XLOOKUP($B1085,'2022'!$E$5:$E$6914,'2022'!$F$5:$F$6914)</f>
        <v>#N/A</v>
      </c>
    </row>
    <row r="1086" spans="2:8" x14ac:dyDescent="0.25">
      <c r="B1086">
        <v>1083</v>
      </c>
      <c r="C1086" t="e">
        <f>_xlfn.XLOOKUP($B1086,'2007'!$E$5:$E$10000,'2007'!$F$5:$F$10000)</f>
        <v>#N/A</v>
      </c>
      <c r="D1086">
        <f>_xlfn.XLOOKUP($B1086,'2010'!$E$5:$E$6900,'2010'!$F$5:$F$6900)</f>
        <v>-4.0000000000000036E-2</v>
      </c>
      <c r="E1086" t="e">
        <f>_xlfn.XLOOKUP($B1086,'2013'!$E$5:$E$6900,'2013'!$F$5:$F$6900)</f>
        <v>#N/A</v>
      </c>
      <c r="F1086" t="e">
        <f>_xlfn.XLOOKUP($B1086,'2016'!$E$5:$E$6900,'2016'!$F$5:$F$6900)</f>
        <v>#N/A</v>
      </c>
      <c r="G1086" t="e">
        <f>_xlfn.XLOOKUP($B1086,'2019'!$E$5:$E$6900,'2019'!$F$5:$F$6900)</f>
        <v>#N/A</v>
      </c>
      <c r="H1086" t="e">
        <f>_xlfn.XLOOKUP($B1086,'2022'!$E$5:$E$6914,'2022'!$F$5:$F$6914)</f>
        <v>#N/A</v>
      </c>
    </row>
    <row r="1087" spans="2:8" x14ac:dyDescent="0.25">
      <c r="B1087">
        <v>1084</v>
      </c>
      <c r="C1087" t="e">
        <f>_xlfn.XLOOKUP($B1087,'2007'!$E$5:$E$10000,'2007'!$F$5:$F$10000)</f>
        <v>#N/A</v>
      </c>
      <c r="D1087">
        <f>_xlfn.XLOOKUP($B1087,'2010'!$E$5:$E$6900,'2010'!$F$5:$F$6900)</f>
        <v>-2.0000000000000018E-2</v>
      </c>
      <c r="E1087" t="e">
        <f>_xlfn.XLOOKUP($B1087,'2013'!$E$5:$E$6900,'2013'!$F$5:$F$6900)</f>
        <v>#N/A</v>
      </c>
      <c r="F1087" t="e">
        <f>_xlfn.XLOOKUP($B1087,'2016'!$E$5:$E$6900,'2016'!$F$5:$F$6900)</f>
        <v>#N/A</v>
      </c>
      <c r="G1087" t="e">
        <f>_xlfn.XLOOKUP($B1087,'2019'!$E$5:$E$6900,'2019'!$F$5:$F$6900)</f>
        <v>#N/A</v>
      </c>
      <c r="H1087" t="e">
        <f>_xlfn.XLOOKUP($B1087,'2022'!$E$5:$E$6914,'2022'!$F$5:$F$6914)</f>
        <v>#N/A</v>
      </c>
    </row>
    <row r="1088" spans="2:8" x14ac:dyDescent="0.25">
      <c r="B1088">
        <v>1085</v>
      </c>
      <c r="C1088" t="e">
        <f>_xlfn.XLOOKUP($B1088,'2007'!$E$5:$E$10000,'2007'!$F$5:$F$10000)</f>
        <v>#N/A</v>
      </c>
      <c r="D1088">
        <f>_xlfn.XLOOKUP($B1088,'2010'!$E$5:$E$6900,'2010'!$F$5:$F$6900)</f>
        <v>-6.0000000000000053E-2</v>
      </c>
      <c r="E1088" t="e">
        <f>_xlfn.XLOOKUP($B1088,'2013'!$E$5:$E$6900,'2013'!$F$5:$F$6900)</f>
        <v>#N/A</v>
      </c>
      <c r="F1088" t="e">
        <f>_xlfn.XLOOKUP($B1088,'2016'!$E$5:$E$6900,'2016'!$F$5:$F$6900)</f>
        <v>#N/A</v>
      </c>
      <c r="G1088">
        <f>_xlfn.XLOOKUP($B1088,'2019'!$E$5:$E$6900,'2019'!$F$5:$F$6900)</f>
        <v>-8.0000000000000016E-2</v>
      </c>
      <c r="H1088" t="e">
        <f>_xlfn.XLOOKUP($B1088,'2022'!$E$5:$E$6914,'2022'!$F$5:$F$6914)</f>
        <v>#N/A</v>
      </c>
    </row>
    <row r="1089" spans="2:8" x14ac:dyDescent="0.25">
      <c r="B1089">
        <v>1086</v>
      </c>
      <c r="C1089" t="e">
        <f>_xlfn.XLOOKUP($B1089,'2007'!$E$5:$E$10000,'2007'!$F$5:$F$10000)</f>
        <v>#N/A</v>
      </c>
      <c r="D1089">
        <f>_xlfn.XLOOKUP($B1089,'2010'!$E$5:$E$6900,'2010'!$F$5:$F$6900)</f>
        <v>-4.0000000000000036E-2</v>
      </c>
      <c r="E1089" t="e">
        <f>_xlfn.XLOOKUP($B1089,'2013'!$E$5:$E$6900,'2013'!$F$5:$F$6900)</f>
        <v>#N/A</v>
      </c>
      <c r="F1089" t="e">
        <f>_xlfn.XLOOKUP($B1089,'2016'!$E$5:$E$6900,'2016'!$F$5:$F$6900)</f>
        <v>#N/A</v>
      </c>
      <c r="G1089">
        <f>_xlfn.XLOOKUP($B1089,'2019'!$E$5:$E$6900,'2019'!$F$5:$F$6900)</f>
        <v>-9.0000000000000024E-2</v>
      </c>
      <c r="H1089" t="e">
        <f>_xlfn.XLOOKUP($B1089,'2022'!$E$5:$E$6914,'2022'!$F$5:$F$6914)</f>
        <v>#N/A</v>
      </c>
    </row>
    <row r="1090" spans="2:8" x14ac:dyDescent="0.25">
      <c r="B1090">
        <v>1087</v>
      </c>
      <c r="C1090" t="e">
        <f>_xlfn.XLOOKUP($B1090,'2007'!$E$5:$E$10000,'2007'!$F$5:$F$10000)</f>
        <v>#N/A</v>
      </c>
      <c r="D1090">
        <f>_xlfn.XLOOKUP($B1090,'2010'!$E$5:$E$6900,'2010'!$F$5:$F$6900)</f>
        <v>-2.0000000000000018E-2</v>
      </c>
      <c r="E1090" t="e">
        <f>_xlfn.XLOOKUP($B1090,'2013'!$E$5:$E$6900,'2013'!$F$5:$F$6900)</f>
        <v>#N/A</v>
      </c>
      <c r="F1090" t="e">
        <f>_xlfn.XLOOKUP($B1090,'2016'!$E$5:$E$6900,'2016'!$F$5:$F$6900)</f>
        <v>#N/A</v>
      </c>
      <c r="G1090" t="e">
        <f>_xlfn.XLOOKUP($B1090,'2019'!$E$5:$E$6900,'2019'!$F$5:$F$6900)</f>
        <v>#N/A</v>
      </c>
      <c r="H1090" t="e">
        <f>_xlfn.XLOOKUP($B1090,'2022'!$E$5:$E$6914,'2022'!$F$5:$F$6914)</f>
        <v>#N/A</v>
      </c>
    </row>
    <row r="1091" spans="2:8" x14ac:dyDescent="0.25">
      <c r="B1091">
        <v>1088</v>
      </c>
      <c r="C1091" t="e">
        <f>_xlfn.XLOOKUP($B1091,'2007'!$E$5:$E$10000,'2007'!$F$5:$F$10000)</f>
        <v>#N/A</v>
      </c>
      <c r="D1091">
        <f>_xlfn.XLOOKUP($B1091,'2010'!$E$5:$E$6900,'2010'!$F$5:$F$6900)</f>
        <v>-0.13999999999999996</v>
      </c>
      <c r="E1091" t="e">
        <f>_xlfn.XLOOKUP($B1091,'2013'!$E$5:$E$6900,'2013'!$F$5:$F$6900)</f>
        <v>#N/A</v>
      </c>
      <c r="F1091" t="e">
        <f>_xlfn.XLOOKUP($B1091,'2016'!$E$5:$E$6900,'2016'!$F$5:$F$6900)</f>
        <v>#N/A</v>
      </c>
      <c r="G1091" t="e">
        <f>_xlfn.XLOOKUP($B1091,'2019'!$E$5:$E$6900,'2019'!$F$5:$F$6900)</f>
        <v>#N/A</v>
      </c>
      <c r="H1091" t="e">
        <f>_xlfn.XLOOKUP($B1091,'2022'!$E$5:$E$6914,'2022'!$F$5:$F$6914)</f>
        <v>#N/A</v>
      </c>
    </row>
    <row r="1092" spans="2:8" x14ac:dyDescent="0.25">
      <c r="B1092">
        <v>1089</v>
      </c>
      <c r="C1092" t="e">
        <f>_xlfn.XLOOKUP($B1092,'2007'!$E$5:$E$10000,'2007'!$F$5:$F$10000)</f>
        <v>#N/A</v>
      </c>
      <c r="D1092" t="e">
        <f>_xlfn.XLOOKUP($B1092,'2010'!$E$5:$E$6900,'2010'!$F$5:$F$6900)</f>
        <v>#N/A</v>
      </c>
      <c r="E1092" t="e">
        <f>_xlfn.XLOOKUP($B1092,'2013'!$E$5:$E$6900,'2013'!$F$5:$F$6900)</f>
        <v>#N/A</v>
      </c>
      <c r="F1092" t="e">
        <f>_xlfn.XLOOKUP($B1092,'2016'!$E$5:$E$6900,'2016'!$F$5:$F$6900)</f>
        <v>#N/A</v>
      </c>
      <c r="G1092" t="e">
        <f>_xlfn.XLOOKUP($B1092,'2019'!$E$5:$E$6900,'2019'!$F$5:$F$6900)</f>
        <v>#N/A</v>
      </c>
      <c r="H1092" t="e">
        <f>_xlfn.XLOOKUP($B1092,'2022'!$E$5:$E$6914,'2022'!$F$5:$F$6914)</f>
        <v>#N/A</v>
      </c>
    </row>
    <row r="1093" spans="2:8" x14ac:dyDescent="0.25">
      <c r="B1093">
        <v>1090</v>
      </c>
      <c r="C1093" t="e">
        <f>_xlfn.XLOOKUP($B1093,'2007'!$E$5:$E$10000,'2007'!$F$5:$F$10000)</f>
        <v>#N/A</v>
      </c>
      <c r="D1093">
        <f>_xlfn.XLOOKUP($B1093,'2010'!$E$5:$E$6900,'2010'!$F$5:$F$6900)</f>
        <v>-4.0000000000000036E-2</v>
      </c>
      <c r="E1093" t="e">
        <f>_xlfn.XLOOKUP($B1093,'2013'!$E$5:$E$6900,'2013'!$F$5:$F$6900)</f>
        <v>#N/A</v>
      </c>
      <c r="F1093" t="e">
        <f>_xlfn.XLOOKUP($B1093,'2016'!$E$5:$E$6900,'2016'!$F$5:$F$6900)</f>
        <v>#N/A</v>
      </c>
      <c r="G1093" t="e">
        <f>_xlfn.XLOOKUP($B1093,'2019'!$E$5:$E$6900,'2019'!$F$5:$F$6900)</f>
        <v>#N/A</v>
      </c>
      <c r="H1093" t="e">
        <f>_xlfn.XLOOKUP($B1093,'2022'!$E$5:$E$6914,'2022'!$F$5:$F$6914)</f>
        <v>#N/A</v>
      </c>
    </row>
    <row r="1094" spans="2:8" x14ac:dyDescent="0.25">
      <c r="B1094">
        <v>1091</v>
      </c>
      <c r="C1094" t="e">
        <f>_xlfn.XLOOKUP($B1094,'2007'!$E$5:$E$10000,'2007'!$F$5:$F$10000)</f>
        <v>#N/A</v>
      </c>
      <c r="D1094" t="e">
        <f>_xlfn.XLOOKUP($B1094,'2010'!$E$5:$E$6900,'2010'!$F$5:$F$6900)</f>
        <v>#N/A</v>
      </c>
      <c r="E1094" t="e">
        <f>_xlfn.XLOOKUP($B1094,'2013'!$E$5:$E$6900,'2013'!$F$5:$F$6900)</f>
        <v>#N/A</v>
      </c>
      <c r="F1094" t="e">
        <f>_xlfn.XLOOKUP($B1094,'2016'!$E$5:$E$6900,'2016'!$F$5:$F$6900)</f>
        <v>#N/A</v>
      </c>
      <c r="G1094">
        <f>_xlfn.XLOOKUP($B1094,'2019'!$E$5:$E$6900,'2019'!$F$5:$F$6900)</f>
        <v>-8.0000000000000016E-2</v>
      </c>
      <c r="H1094" t="e">
        <f>_xlfn.XLOOKUP($B1094,'2022'!$E$5:$E$6914,'2022'!$F$5:$F$6914)</f>
        <v>#N/A</v>
      </c>
    </row>
    <row r="1095" spans="2:8" x14ac:dyDescent="0.25">
      <c r="B1095">
        <v>1092</v>
      </c>
      <c r="C1095" t="e">
        <f>_xlfn.XLOOKUP($B1095,'2007'!$E$5:$E$10000,'2007'!$F$5:$F$10000)</f>
        <v>#N/A</v>
      </c>
      <c r="D1095" t="e">
        <f>_xlfn.XLOOKUP($B1095,'2010'!$E$5:$E$6900,'2010'!$F$5:$F$6900)</f>
        <v>#N/A</v>
      </c>
      <c r="E1095" t="e">
        <f>_xlfn.XLOOKUP($B1095,'2013'!$E$5:$E$6900,'2013'!$F$5:$F$6900)</f>
        <v>#N/A</v>
      </c>
      <c r="F1095" t="e">
        <f>_xlfn.XLOOKUP($B1095,'2016'!$E$5:$E$6900,'2016'!$F$5:$F$6900)</f>
        <v>#N/A</v>
      </c>
      <c r="G1095" t="e">
        <f>_xlfn.XLOOKUP($B1095,'2019'!$E$5:$E$6900,'2019'!$F$5:$F$6900)</f>
        <v>#N/A</v>
      </c>
      <c r="H1095" t="e">
        <f>_xlfn.XLOOKUP($B1095,'2022'!$E$5:$E$6914,'2022'!$F$5:$F$6914)</f>
        <v>#N/A</v>
      </c>
    </row>
    <row r="1096" spans="2:8" x14ac:dyDescent="0.25">
      <c r="B1096">
        <v>1093</v>
      </c>
      <c r="C1096" t="e">
        <f>_xlfn.XLOOKUP($B1096,'2007'!$E$5:$E$10000,'2007'!$F$5:$F$10000)</f>
        <v>#N/A</v>
      </c>
      <c r="D1096">
        <f>_xlfn.XLOOKUP($B1096,'2010'!$E$5:$E$6900,'2010'!$F$5:$F$6900)</f>
        <v>-8.0000000000000016E-2</v>
      </c>
      <c r="E1096" t="e">
        <f>_xlfn.XLOOKUP($B1096,'2013'!$E$5:$E$6900,'2013'!$F$5:$F$6900)</f>
        <v>#N/A</v>
      </c>
      <c r="F1096" t="e">
        <f>_xlfn.XLOOKUP($B1096,'2016'!$E$5:$E$6900,'2016'!$F$5:$F$6900)</f>
        <v>#N/A</v>
      </c>
      <c r="G1096">
        <f>_xlfn.XLOOKUP($B1096,'2019'!$E$5:$E$6900,'2019'!$F$5:$F$6900)</f>
        <v>-6.0000000000000053E-2</v>
      </c>
      <c r="H1096" t="e">
        <f>_xlfn.XLOOKUP($B1096,'2022'!$E$5:$E$6914,'2022'!$F$5:$F$6914)</f>
        <v>#N/A</v>
      </c>
    </row>
    <row r="1097" spans="2:8" x14ac:dyDescent="0.25">
      <c r="B1097">
        <v>1094</v>
      </c>
      <c r="C1097" t="e">
        <f>_xlfn.XLOOKUP($B1097,'2007'!$E$5:$E$10000,'2007'!$F$5:$F$10000)</f>
        <v>#N/A</v>
      </c>
      <c r="D1097" t="e">
        <f>_xlfn.XLOOKUP($B1097,'2010'!$E$5:$E$6900,'2010'!$F$5:$F$6900)</f>
        <v>#N/A</v>
      </c>
      <c r="E1097" t="e">
        <f>_xlfn.XLOOKUP($B1097,'2013'!$E$5:$E$6900,'2013'!$F$5:$F$6900)</f>
        <v>#N/A</v>
      </c>
      <c r="F1097" t="e">
        <f>_xlfn.XLOOKUP($B1097,'2016'!$E$5:$E$6900,'2016'!$F$5:$F$6900)</f>
        <v>#N/A</v>
      </c>
      <c r="G1097">
        <f>_xlfn.XLOOKUP($B1097,'2019'!$E$5:$E$6900,'2019'!$F$5:$F$6900)</f>
        <v>-1.9999999999999962E-2</v>
      </c>
      <c r="H1097" t="e">
        <f>_xlfn.XLOOKUP($B1097,'2022'!$E$5:$E$6914,'2022'!$F$5:$F$6914)</f>
        <v>#N/A</v>
      </c>
    </row>
    <row r="1098" spans="2:8" x14ac:dyDescent="0.25">
      <c r="B1098">
        <v>1095</v>
      </c>
      <c r="C1098" t="e">
        <f>_xlfn.XLOOKUP($B1098,'2007'!$E$5:$E$10000,'2007'!$F$5:$F$10000)</f>
        <v>#N/A</v>
      </c>
      <c r="D1098" t="e">
        <f>_xlfn.XLOOKUP($B1098,'2010'!$E$5:$E$6900,'2010'!$F$5:$F$6900)</f>
        <v>#N/A</v>
      </c>
      <c r="E1098" t="e">
        <f>_xlfn.XLOOKUP($B1098,'2013'!$E$5:$E$6900,'2013'!$F$5:$F$6900)</f>
        <v>#N/A</v>
      </c>
      <c r="F1098" t="e">
        <f>_xlfn.XLOOKUP($B1098,'2016'!$E$5:$E$6900,'2016'!$F$5:$F$6900)</f>
        <v>#N/A</v>
      </c>
      <c r="G1098">
        <f>_xlfn.XLOOKUP($B1098,'2019'!$E$5:$E$6900,'2019'!$F$5:$F$6900)</f>
        <v>-2.4000000000000021E-2</v>
      </c>
      <c r="H1098" t="e">
        <f>_xlfn.XLOOKUP($B1098,'2022'!$E$5:$E$6914,'2022'!$F$5:$F$6914)</f>
        <v>#N/A</v>
      </c>
    </row>
    <row r="1099" spans="2:8" x14ac:dyDescent="0.25">
      <c r="B1099">
        <v>1096</v>
      </c>
      <c r="C1099" t="e">
        <f>_xlfn.XLOOKUP($B1099,'2007'!$E$5:$E$10000,'2007'!$F$5:$F$10000)</f>
        <v>#N/A</v>
      </c>
      <c r="D1099" t="e">
        <f>_xlfn.XLOOKUP($B1099,'2010'!$E$5:$E$6900,'2010'!$F$5:$F$6900)</f>
        <v>#N/A</v>
      </c>
      <c r="E1099" t="e">
        <f>_xlfn.XLOOKUP($B1099,'2013'!$E$5:$E$6900,'2013'!$F$5:$F$6900)</f>
        <v>#N/A</v>
      </c>
      <c r="F1099" t="e">
        <f>_xlfn.XLOOKUP($B1099,'2016'!$E$5:$E$6900,'2016'!$F$5:$F$6900)</f>
        <v>#N/A</v>
      </c>
      <c r="G1099">
        <f>_xlfn.XLOOKUP($B1099,'2019'!$E$5:$E$6900,'2019'!$F$5:$F$6900)</f>
        <v>-6.0000000000000053E-2</v>
      </c>
      <c r="H1099" t="e">
        <f>_xlfn.XLOOKUP($B1099,'2022'!$E$5:$E$6914,'2022'!$F$5:$F$6914)</f>
        <v>#N/A</v>
      </c>
    </row>
    <row r="1100" spans="2:8" x14ac:dyDescent="0.25">
      <c r="B1100">
        <v>1097</v>
      </c>
      <c r="C1100" t="e">
        <f>_xlfn.XLOOKUP($B1100,'2007'!$E$5:$E$10000,'2007'!$F$5:$F$10000)</f>
        <v>#N/A</v>
      </c>
      <c r="D1100">
        <f>_xlfn.XLOOKUP($B1100,'2010'!$E$5:$E$6900,'2010'!$F$5:$F$6900)</f>
        <v>-6.0000000000000053E-2</v>
      </c>
      <c r="E1100" t="e">
        <f>_xlfn.XLOOKUP($B1100,'2013'!$E$5:$E$6900,'2013'!$F$5:$F$6900)</f>
        <v>#N/A</v>
      </c>
      <c r="F1100" t="e">
        <f>_xlfn.XLOOKUP($B1100,'2016'!$E$5:$E$6900,'2016'!$F$5:$F$6900)</f>
        <v>#N/A</v>
      </c>
      <c r="G1100">
        <f>_xlfn.XLOOKUP($B1100,'2019'!$E$5:$E$6900,'2019'!$F$5:$F$6900)</f>
        <v>-6.0000000000000053E-2</v>
      </c>
      <c r="H1100" t="e">
        <f>_xlfn.XLOOKUP($B1100,'2022'!$E$5:$E$6914,'2022'!$F$5:$F$6914)</f>
        <v>#N/A</v>
      </c>
    </row>
    <row r="1101" spans="2:8" x14ac:dyDescent="0.25">
      <c r="B1101">
        <v>1098</v>
      </c>
      <c r="C1101" t="e">
        <f>_xlfn.XLOOKUP($B1101,'2007'!$E$5:$E$10000,'2007'!$F$5:$F$10000)</f>
        <v>#N/A</v>
      </c>
      <c r="D1101" t="e">
        <f>_xlfn.XLOOKUP($B1101,'2010'!$E$5:$E$6900,'2010'!$F$5:$F$6900)</f>
        <v>#N/A</v>
      </c>
      <c r="E1101" t="e">
        <f>_xlfn.XLOOKUP($B1101,'2013'!$E$5:$E$6900,'2013'!$F$5:$F$6900)</f>
        <v>#N/A</v>
      </c>
      <c r="F1101" t="e">
        <f>_xlfn.XLOOKUP($B1101,'2016'!$E$5:$E$6900,'2016'!$F$5:$F$6900)</f>
        <v>#N/A</v>
      </c>
      <c r="G1101" t="e">
        <f>_xlfn.XLOOKUP($B1101,'2019'!$E$5:$E$6900,'2019'!$F$5:$F$6900)</f>
        <v>#N/A</v>
      </c>
      <c r="H1101" t="e">
        <f>_xlfn.XLOOKUP($B1101,'2022'!$E$5:$E$6914,'2022'!$F$5:$F$6914)</f>
        <v>#N/A</v>
      </c>
    </row>
    <row r="1102" spans="2:8" x14ac:dyDescent="0.25">
      <c r="B1102">
        <v>1099</v>
      </c>
      <c r="C1102" t="e">
        <f>_xlfn.XLOOKUP($B1102,'2007'!$E$5:$E$10000,'2007'!$F$5:$F$10000)</f>
        <v>#N/A</v>
      </c>
      <c r="D1102" t="e">
        <f>_xlfn.XLOOKUP($B1102,'2010'!$E$5:$E$6900,'2010'!$F$5:$F$6900)</f>
        <v>#N/A</v>
      </c>
      <c r="E1102" t="e">
        <f>_xlfn.XLOOKUP($B1102,'2013'!$E$5:$E$6900,'2013'!$F$5:$F$6900)</f>
        <v>#N/A</v>
      </c>
      <c r="F1102" t="e">
        <f>_xlfn.XLOOKUP($B1102,'2016'!$E$5:$E$6900,'2016'!$F$5:$F$6900)</f>
        <v>#N/A</v>
      </c>
      <c r="G1102" t="e">
        <f>_xlfn.XLOOKUP($B1102,'2019'!$E$5:$E$6900,'2019'!$F$5:$F$6900)</f>
        <v>#N/A</v>
      </c>
      <c r="H1102" t="e">
        <f>_xlfn.XLOOKUP($B1102,'2022'!$E$5:$E$6914,'2022'!$F$5:$F$6914)</f>
        <v>#N/A</v>
      </c>
    </row>
    <row r="1103" spans="2:8" x14ac:dyDescent="0.25">
      <c r="B1103">
        <v>1100</v>
      </c>
      <c r="C1103" t="e">
        <f>_xlfn.XLOOKUP($B1103,'2007'!$E$5:$E$10000,'2007'!$F$5:$F$10000)</f>
        <v>#N/A</v>
      </c>
      <c r="D1103">
        <f>_xlfn.XLOOKUP($B1103,'2010'!$E$5:$E$6900,'2010'!$F$5:$F$6900)</f>
        <v>0</v>
      </c>
      <c r="E1103" t="e">
        <f>_xlfn.XLOOKUP($B1103,'2013'!$E$5:$E$6900,'2013'!$F$5:$F$6900)</f>
        <v>#N/A</v>
      </c>
      <c r="F1103" t="e">
        <f>_xlfn.XLOOKUP($B1103,'2016'!$E$5:$E$6900,'2016'!$F$5:$F$6900)</f>
        <v>#N/A</v>
      </c>
      <c r="G1103" t="e">
        <f>_xlfn.XLOOKUP($B1103,'2019'!$E$5:$E$6900,'2019'!$F$5:$F$6900)</f>
        <v>#N/A</v>
      </c>
      <c r="H1103" t="e">
        <f>_xlfn.XLOOKUP($B1103,'2022'!$E$5:$E$6914,'2022'!$F$5:$F$6914)</f>
        <v>#N/A</v>
      </c>
    </row>
    <row r="1104" spans="2:8" x14ac:dyDescent="0.25">
      <c r="B1104">
        <v>1101</v>
      </c>
      <c r="C1104" t="e">
        <f>_xlfn.XLOOKUP($B1104,'2007'!$E$5:$E$10000,'2007'!$F$5:$F$10000)</f>
        <v>#N/A</v>
      </c>
      <c r="D1104">
        <f>_xlfn.XLOOKUP($B1104,'2010'!$E$5:$E$6900,'2010'!$F$5:$F$6900)</f>
        <v>-6.0000000000000053E-2</v>
      </c>
      <c r="E1104" t="e">
        <f>_xlfn.XLOOKUP($B1104,'2013'!$E$5:$E$6900,'2013'!$F$5:$F$6900)</f>
        <v>#N/A</v>
      </c>
      <c r="F1104" t="e">
        <f>_xlfn.XLOOKUP($B1104,'2016'!$E$5:$E$6900,'2016'!$F$5:$F$6900)</f>
        <v>#N/A</v>
      </c>
      <c r="G1104" t="e">
        <f>_xlfn.XLOOKUP($B1104,'2019'!$E$5:$E$6900,'2019'!$F$5:$F$6900)</f>
        <v>#N/A</v>
      </c>
      <c r="H1104" t="e">
        <f>_xlfn.XLOOKUP($B1104,'2022'!$E$5:$E$6914,'2022'!$F$5:$F$6914)</f>
        <v>#N/A</v>
      </c>
    </row>
    <row r="1105" spans="2:8" x14ac:dyDescent="0.25">
      <c r="B1105">
        <v>1102</v>
      </c>
      <c r="C1105" t="e">
        <f>_xlfn.XLOOKUP($B1105,'2007'!$E$5:$E$10000,'2007'!$F$5:$F$10000)</f>
        <v>#N/A</v>
      </c>
      <c r="D1105" t="e">
        <f>_xlfn.XLOOKUP($B1105,'2010'!$E$5:$E$6900,'2010'!$F$5:$F$6900)</f>
        <v>#N/A</v>
      </c>
      <c r="E1105" t="e">
        <f>_xlfn.XLOOKUP($B1105,'2013'!$E$5:$E$6900,'2013'!$F$5:$F$6900)</f>
        <v>#N/A</v>
      </c>
      <c r="F1105" t="e">
        <f>_xlfn.XLOOKUP($B1105,'2016'!$E$5:$E$6900,'2016'!$F$5:$F$6900)</f>
        <v>#N/A</v>
      </c>
      <c r="G1105" t="e">
        <f>_xlfn.XLOOKUP($B1105,'2019'!$E$5:$E$6900,'2019'!$F$5:$F$6900)</f>
        <v>#N/A</v>
      </c>
      <c r="H1105" t="e">
        <f>_xlfn.XLOOKUP($B1105,'2022'!$E$5:$E$6914,'2022'!$F$5:$F$6914)</f>
        <v>#N/A</v>
      </c>
    </row>
    <row r="1106" spans="2:8" x14ac:dyDescent="0.25">
      <c r="B1106">
        <v>1103</v>
      </c>
      <c r="C1106" t="e">
        <f>_xlfn.XLOOKUP($B1106,'2007'!$E$5:$E$10000,'2007'!$F$5:$F$10000)</f>
        <v>#N/A</v>
      </c>
      <c r="D1106" t="e">
        <f>_xlfn.XLOOKUP($B1106,'2010'!$E$5:$E$6900,'2010'!$F$5:$F$6900)</f>
        <v>#N/A</v>
      </c>
      <c r="E1106" t="e">
        <f>_xlfn.XLOOKUP($B1106,'2013'!$E$5:$E$6900,'2013'!$F$5:$F$6900)</f>
        <v>#N/A</v>
      </c>
      <c r="F1106" t="e">
        <f>_xlfn.XLOOKUP($B1106,'2016'!$E$5:$E$6900,'2016'!$F$5:$F$6900)</f>
        <v>#N/A</v>
      </c>
      <c r="G1106" t="e">
        <f>_xlfn.XLOOKUP($B1106,'2019'!$E$5:$E$6900,'2019'!$F$5:$F$6900)</f>
        <v>#N/A</v>
      </c>
      <c r="H1106" t="e">
        <f>_xlfn.XLOOKUP($B1106,'2022'!$E$5:$E$6914,'2022'!$F$5:$F$6914)</f>
        <v>#N/A</v>
      </c>
    </row>
    <row r="1107" spans="2:8" x14ac:dyDescent="0.25">
      <c r="B1107">
        <v>1104</v>
      </c>
      <c r="C1107" t="e">
        <f>_xlfn.XLOOKUP($B1107,'2007'!$E$5:$E$10000,'2007'!$F$5:$F$10000)</f>
        <v>#N/A</v>
      </c>
      <c r="D1107">
        <f>_xlfn.XLOOKUP($B1107,'2010'!$E$5:$E$6900,'2010'!$F$5:$F$6900)</f>
        <v>-6.0000000000000053E-2</v>
      </c>
      <c r="E1107" t="e">
        <f>_xlfn.XLOOKUP($B1107,'2013'!$E$5:$E$6900,'2013'!$F$5:$F$6900)</f>
        <v>#N/A</v>
      </c>
      <c r="F1107" t="e">
        <f>_xlfn.XLOOKUP($B1107,'2016'!$E$5:$E$6900,'2016'!$F$5:$F$6900)</f>
        <v>#N/A</v>
      </c>
      <c r="G1107" t="e">
        <f>_xlfn.XLOOKUP($B1107,'2019'!$E$5:$E$6900,'2019'!$F$5:$F$6900)</f>
        <v>#N/A</v>
      </c>
      <c r="H1107" t="e">
        <f>_xlfn.XLOOKUP($B1107,'2022'!$E$5:$E$6914,'2022'!$F$5:$F$6914)</f>
        <v>#N/A</v>
      </c>
    </row>
    <row r="1108" spans="2:8" x14ac:dyDescent="0.25">
      <c r="B1108">
        <v>1105</v>
      </c>
      <c r="C1108" t="e">
        <f>_xlfn.XLOOKUP($B1108,'2007'!$E$5:$E$10000,'2007'!$F$5:$F$10000)</f>
        <v>#N/A</v>
      </c>
      <c r="D1108" t="e">
        <f>_xlfn.XLOOKUP($B1108,'2010'!$E$5:$E$6900,'2010'!$F$5:$F$6900)</f>
        <v>#N/A</v>
      </c>
      <c r="E1108" t="e">
        <f>_xlfn.XLOOKUP($B1108,'2013'!$E$5:$E$6900,'2013'!$F$5:$F$6900)</f>
        <v>#N/A</v>
      </c>
      <c r="F1108" t="e">
        <f>_xlfn.XLOOKUP($B1108,'2016'!$E$5:$E$6900,'2016'!$F$5:$F$6900)</f>
        <v>#N/A</v>
      </c>
      <c r="G1108" t="e">
        <f>_xlfn.XLOOKUP($B1108,'2019'!$E$5:$E$6900,'2019'!$F$5:$F$6900)</f>
        <v>#N/A</v>
      </c>
      <c r="H1108" t="e">
        <f>_xlfn.XLOOKUP($B1108,'2022'!$E$5:$E$6914,'2022'!$F$5:$F$6914)</f>
        <v>#N/A</v>
      </c>
    </row>
    <row r="1109" spans="2:8" x14ac:dyDescent="0.25">
      <c r="B1109">
        <v>1106</v>
      </c>
      <c r="C1109" t="e">
        <f>_xlfn.XLOOKUP($B1109,'2007'!$E$5:$E$10000,'2007'!$F$5:$F$10000)</f>
        <v>#N/A</v>
      </c>
      <c r="D1109" t="e">
        <f>_xlfn.XLOOKUP($B1109,'2010'!$E$5:$E$6900,'2010'!$F$5:$F$6900)</f>
        <v>#N/A</v>
      </c>
      <c r="E1109" t="e">
        <f>_xlfn.XLOOKUP($B1109,'2013'!$E$5:$E$6900,'2013'!$F$5:$F$6900)</f>
        <v>#N/A</v>
      </c>
      <c r="F1109" t="e">
        <f>_xlfn.XLOOKUP($B1109,'2016'!$E$5:$E$6900,'2016'!$F$5:$F$6900)</f>
        <v>#N/A</v>
      </c>
      <c r="G1109" t="e">
        <f>_xlfn.XLOOKUP($B1109,'2019'!$E$5:$E$6900,'2019'!$F$5:$F$6900)</f>
        <v>#N/A</v>
      </c>
      <c r="H1109" t="e">
        <f>_xlfn.XLOOKUP($B1109,'2022'!$E$5:$E$6914,'2022'!$F$5:$F$6914)</f>
        <v>#N/A</v>
      </c>
    </row>
    <row r="1110" spans="2:8" x14ac:dyDescent="0.25">
      <c r="B1110">
        <v>1107</v>
      </c>
      <c r="C1110" t="e">
        <f>_xlfn.XLOOKUP($B1110,'2007'!$E$5:$E$10000,'2007'!$F$5:$F$10000)</f>
        <v>#N/A</v>
      </c>
      <c r="D1110">
        <f>_xlfn.XLOOKUP($B1110,'2010'!$E$5:$E$6900,'2010'!$F$5:$F$6900)</f>
        <v>-4.0000000000000036E-2</v>
      </c>
      <c r="E1110" t="e">
        <f>_xlfn.XLOOKUP($B1110,'2013'!$E$5:$E$6900,'2013'!$F$5:$F$6900)</f>
        <v>#N/A</v>
      </c>
      <c r="F1110" t="e">
        <f>_xlfn.XLOOKUP($B1110,'2016'!$E$5:$E$6900,'2016'!$F$5:$F$6900)</f>
        <v>#N/A</v>
      </c>
      <c r="G1110" t="e">
        <f>_xlfn.XLOOKUP($B1110,'2019'!$E$5:$E$6900,'2019'!$F$5:$F$6900)</f>
        <v>#N/A</v>
      </c>
      <c r="H1110" t="e">
        <f>_xlfn.XLOOKUP($B1110,'2022'!$E$5:$E$6914,'2022'!$F$5:$F$6914)</f>
        <v>#N/A</v>
      </c>
    </row>
    <row r="1111" spans="2:8" x14ac:dyDescent="0.25">
      <c r="B1111">
        <v>1108</v>
      </c>
      <c r="C1111" t="e">
        <f>_xlfn.XLOOKUP($B1111,'2007'!$E$5:$E$10000,'2007'!$F$5:$F$10000)</f>
        <v>#N/A</v>
      </c>
      <c r="D1111" t="e">
        <f>_xlfn.XLOOKUP($B1111,'2010'!$E$5:$E$6900,'2010'!$F$5:$F$6900)</f>
        <v>#N/A</v>
      </c>
      <c r="E1111" t="e">
        <f>_xlfn.XLOOKUP($B1111,'2013'!$E$5:$E$6900,'2013'!$F$5:$F$6900)</f>
        <v>#N/A</v>
      </c>
      <c r="F1111" t="e">
        <f>_xlfn.XLOOKUP($B1111,'2016'!$E$5:$E$6900,'2016'!$F$5:$F$6900)</f>
        <v>#N/A</v>
      </c>
      <c r="G1111" t="e">
        <f>_xlfn.XLOOKUP($B1111,'2019'!$E$5:$E$6900,'2019'!$F$5:$F$6900)</f>
        <v>#N/A</v>
      </c>
      <c r="H1111" t="e">
        <f>_xlfn.XLOOKUP($B1111,'2022'!$E$5:$E$6914,'2022'!$F$5:$F$6914)</f>
        <v>#N/A</v>
      </c>
    </row>
    <row r="1112" spans="2:8" x14ac:dyDescent="0.25">
      <c r="B1112">
        <v>1109</v>
      </c>
      <c r="C1112" t="e">
        <f>_xlfn.XLOOKUP($B1112,'2007'!$E$5:$E$10000,'2007'!$F$5:$F$10000)</f>
        <v>#N/A</v>
      </c>
      <c r="D1112">
        <f>_xlfn.XLOOKUP($B1112,'2010'!$E$5:$E$6900,'2010'!$F$5:$F$6900)</f>
        <v>-4.0000000000000036E-2</v>
      </c>
      <c r="E1112" t="e">
        <f>_xlfn.XLOOKUP($B1112,'2013'!$E$5:$E$6900,'2013'!$F$5:$F$6900)</f>
        <v>#N/A</v>
      </c>
      <c r="F1112" t="e">
        <f>_xlfn.XLOOKUP($B1112,'2016'!$E$5:$E$6900,'2016'!$F$5:$F$6900)</f>
        <v>#N/A</v>
      </c>
      <c r="G1112" t="e">
        <f>_xlfn.XLOOKUP($B1112,'2019'!$E$5:$E$6900,'2019'!$F$5:$F$6900)</f>
        <v>#N/A</v>
      </c>
      <c r="H1112" t="e">
        <f>_xlfn.XLOOKUP($B1112,'2022'!$E$5:$E$6914,'2022'!$F$5:$F$6914)</f>
        <v>#N/A</v>
      </c>
    </row>
    <row r="1113" spans="2:8" x14ac:dyDescent="0.25">
      <c r="B1113">
        <v>1110</v>
      </c>
      <c r="C1113" t="e">
        <f>_xlfn.XLOOKUP($B1113,'2007'!$E$5:$E$10000,'2007'!$F$5:$F$10000)</f>
        <v>#N/A</v>
      </c>
      <c r="D1113">
        <f>_xlfn.XLOOKUP($B1113,'2010'!$E$5:$E$6900,'2010'!$F$5:$F$6900)</f>
        <v>-6.0000000000000053E-2</v>
      </c>
      <c r="E1113" t="e">
        <f>_xlfn.XLOOKUP($B1113,'2013'!$E$5:$E$6900,'2013'!$F$5:$F$6900)</f>
        <v>#N/A</v>
      </c>
      <c r="F1113" t="e">
        <f>_xlfn.XLOOKUP($B1113,'2016'!$E$5:$E$6900,'2016'!$F$5:$F$6900)</f>
        <v>#N/A</v>
      </c>
      <c r="G1113" t="e">
        <f>_xlfn.XLOOKUP($B1113,'2019'!$E$5:$E$6900,'2019'!$F$5:$F$6900)</f>
        <v>#N/A</v>
      </c>
      <c r="H1113" t="e">
        <f>_xlfn.XLOOKUP($B1113,'2022'!$E$5:$E$6914,'2022'!$F$5:$F$6914)</f>
        <v>#N/A</v>
      </c>
    </row>
    <row r="1114" spans="2:8" x14ac:dyDescent="0.25">
      <c r="B1114">
        <v>1111</v>
      </c>
      <c r="C1114" t="e">
        <f>_xlfn.XLOOKUP($B1114,'2007'!$E$5:$E$10000,'2007'!$F$5:$F$10000)</f>
        <v>#N/A</v>
      </c>
      <c r="D1114">
        <f>_xlfn.XLOOKUP($B1114,'2010'!$E$5:$E$6900,'2010'!$F$5:$F$6900)</f>
        <v>-6.0000000000000053E-2</v>
      </c>
      <c r="E1114" t="e">
        <f>_xlfn.XLOOKUP($B1114,'2013'!$E$5:$E$6900,'2013'!$F$5:$F$6900)</f>
        <v>#N/A</v>
      </c>
      <c r="F1114" t="e">
        <f>_xlfn.XLOOKUP($B1114,'2016'!$E$5:$E$6900,'2016'!$F$5:$F$6900)</f>
        <v>#N/A</v>
      </c>
      <c r="G1114" t="e">
        <f>_xlfn.XLOOKUP($B1114,'2019'!$E$5:$E$6900,'2019'!$F$5:$F$6900)</f>
        <v>#N/A</v>
      </c>
      <c r="H1114" t="e">
        <f>_xlfn.XLOOKUP($B1114,'2022'!$E$5:$E$6914,'2022'!$F$5:$F$6914)</f>
        <v>#N/A</v>
      </c>
    </row>
    <row r="1115" spans="2:8" x14ac:dyDescent="0.25">
      <c r="B1115">
        <v>1112</v>
      </c>
      <c r="C1115" t="e">
        <f>_xlfn.XLOOKUP($B1115,'2007'!$E$5:$E$10000,'2007'!$F$5:$F$10000)</f>
        <v>#N/A</v>
      </c>
      <c r="D1115">
        <f>_xlfn.XLOOKUP($B1115,'2010'!$E$5:$E$6900,'2010'!$F$5:$F$6900)</f>
        <v>-0.10000000000000003</v>
      </c>
      <c r="E1115" t="e">
        <f>_xlfn.XLOOKUP($B1115,'2013'!$E$5:$E$6900,'2013'!$F$5:$F$6900)</f>
        <v>#N/A</v>
      </c>
      <c r="F1115" t="e">
        <f>_xlfn.XLOOKUP($B1115,'2016'!$E$5:$E$6900,'2016'!$F$5:$F$6900)</f>
        <v>#N/A</v>
      </c>
      <c r="G1115" t="e">
        <f>_xlfn.XLOOKUP($B1115,'2019'!$E$5:$E$6900,'2019'!$F$5:$F$6900)</f>
        <v>#N/A</v>
      </c>
      <c r="H1115" t="e">
        <f>_xlfn.XLOOKUP($B1115,'2022'!$E$5:$E$6914,'2022'!$F$5:$F$6914)</f>
        <v>#N/A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K419"/>
  <sheetViews>
    <sheetView topLeftCell="H1" zoomScale="70" workbookViewId="0">
      <selection activeCell="AH10" sqref="AH10"/>
    </sheetView>
  </sheetViews>
  <sheetFormatPr defaultRowHeight="15" x14ac:dyDescent="0.25"/>
  <cols>
    <col min="3" max="3" width="11.7109375" customWidth="1"/>
    <col min="6" max="6" width="12.85546875" customWidth="1"/>
    <col min="7" max="7" width="22" customWidth="1"/>
    <col min="8" max="8" width="10.5703125" customWidth="1"/>
    <col min="9" max="9" width="13.5703125" customWidth="1"/>
    <col min="12" max="12" width="9.140625" customWidth="1"/>
    <col min="13" max="13" width="20" customWidth="1"/>
    <col min="15" max="15" width="11.85546875" customWidth="1"/>
    <col min="18" max="18" width="18.5703125" customWidth="1"/>
    <col min="19" max="19" width="17.140625" customWidth="1"/>
    <col min="20" max="20" width="14.5703125" customWidth="1"/>
    <col min="21" max="21" width="16.140625" customWidth="1"/>
    <col min="25" max="25" width="23.28515625" customWidth="1"/>
    <col min="26" max="26" width="10.85546875" customWidth="1"/>
    <col min="27" max="27" width="13.140625" customWidth="1"/>
    <col min="31" max="31" width="16.5703125" customWidth="1"/>
  </cols>
  <sheetData>
    <row r="2" spans="2:37" x14ac:dyDescent="0.25">
      <c r="B2" s="66">
        <v>2007</v>
      </c>
      <c r="C2" s="66"/>
      <c r="D2" s="66"/>
      <c r="E2" s="66"/>
      <c r="F2" s="66"/>
      <c r="G2" s="66"/>
      <c r="H2" s="66">
        <v>2010</v>
      </c>
      <c r="I2" s="66"/>
      <c r="J2" s="66"/>
      <c r="K2" s="66"/>
      <c r="L2" s="66"/>
      <c r="M2" s="66"/>
      <c r="N2" s="66">
        <v>2013</v>
      </c>
      <c r="O2" s="66"/>
      <c r="P2" s="66"/>
      <c r="Q2" s="66"/>
      <c r="R2" s="66"/>
      <c r="S2" s="66"/>
      <c r="T2" s="66">
        <v>2016</v>
      </c>
      <c r="U2" s="66"/>
      <c r="V2" s="66"/>
      <c r="W2" s="66"/>
      <c r="X2" s="66"/>
      <c r="Y2" s="66"/>
      <c r="Z2" s="66">
        <v>2022</v>
      </c>
      <c r="AA2" s="66"/>
      <c r="AB2" s="66"/>
      <c r="AC2" s="66"/>
      <c r="AD2" s="66"/>
      <c r="AE2" s="66"/>
    </row>
    <row r="3" spans="2:37" ht="15" customHeight="1" x14ac:dyDescent="0.25">
      <c r="C3" s="67" t="s">
        <v>5</v>
      </c>
      <c r="D3" s="68" t="s">
        <v>6</v>
      </c>
      <c r="E3" s="68"/>
      <c r="F3" s="66" t="s">
        <v>7</v>
      </c>
      <c r="G3" s="69" t="s">
        <v>8</v>
      </c>
      <c r="I3" s="67" t="s">
        <v>5</v>
      </c>
      <c r="J3" s="68" t="s">
        <v>6</v>
      </c>
      <c r="K3" s="68"/>
      <c r="L3" s="69" t="s">
        <v>7</v>
      </c>
      <c r="M3" s="69" t="s">
        <v>8</v>
      </c>
      <c r="O3" s="67" t="s">
        <v>5</v>
      </c>
      <c r="P3" s="68" t="s">
        <v>6</v>
      </c>
      <c r="Q3" s="68"/>
      <c r="R3" s="69" t="s">
        <v>7</v>
      </c>
      <c r="S3" s="69" t="s">
        <v>8</v>
      </c>
      <c r="U3" s="67" t="s">
        <v>5</v>
      </c>
      <c r="V3" s="68" t="s">
        <v>6</v>
      </c>
      <c r="W3" s="68"/>
      <c r="X3" s="69" t="s">
        <v>7</v>
      </c>
      <c r="Y3" s="69" t="s">
        <v>8</v>
      </c>
      <c r="AA3" s="67" t="s">
        <v>5</v>
      </c>
      <c r="AB3" s="68" t="s">
        <v>6</v>
      </c>
      <c r="AC3" s="68"/>
      <c r="AD3" s="69" t="s">
        <v>7</v>
      </c>
      <c r="AE3" s="69" t="s">
        <v>8</v>
      </c>
      <c r="AG3" s="67" t="s">
        <v>5</v>
      </c>
      <c r="AH3" s="68" t="s">
        <v>6</v>
      </c>
      <c r="AI3" s="68"/>
      <c r="AJ3" s="69" t="s">
        <v>7</v>
      </c>
      <c r="AK3" s="69" t="s">
        <v>8</v>
      </c>
    </row>
    <row r="4" spans="2:37" ht="15" customHeight="1" x14ac:dyDescent="0.25">
      <c r="C4" s="67"/>
      <c r="D4" s="68"/>
      <c r="E4" s="68"/>
      <c r="F4" s="66"/>
      <c r="G4" s="69"/>
      <c r="I4" s="67"/>
      <c r="J4" s="68"/>
      <c r="K4" s="68"/>
      <c r="L4" s="69"/>
      <c r="M4" s="69"/>
      <c r="O4" s="67"/>
      <c r="P4" s="68"/>
      <c r="Q4" s="68"/>
      <c r="R4" s="69"/>
      <c r="S4" s="69"/>
      <c r="U4" s="67"/>
      <c r="V4" s="68"/>
      <c r="W4" s="68"/>
      <c r="X4" s="69"/>
      <c r="Y4" s="69"/>
      <c r="AA4" s="67"/>
      <c r="AB4" s="68"/>
      <c r="AC4" s="68"/>
      <c r="AD4" s="69"/>
      <c r="AE4" s="69"/>
      <c r="AG4" s="67"/>
      <c r="AH4" s="68"/>
      <c r="AI4" s="68"/>
      <c r="AJ4" s="69"/>
      <c r="AK4" s="69"/>
    </row>
    <row r="5" spans="2:37" ht="36.75" customHeight="1" x14ac:dyDescent="0.25">
      <c r="C5" s="67"/>
      <c r="D5" s="4" t="s">
        <v>9</v>
      </c>
      <c r="E5" s="4" t="s">
        <v>10</v>
      </c>
      <c r="F5" s="66"/>
      <c r="G5" s="7" t="s">
        <v>11</v>
      </c>
      <c r="I5" s="67"/>
      <c r="J5" s="4" t="s">
        <v>9</v>
      </c>
      <c r="K5" s="8" t="s">
        <v>10</v>
      </c>
      <c r="L5" s="9"/>
      <c r="M5" s="10" t="s">
        <v>11</v>
      </c>
      <c r="N5" s="8"/>
      <c r="O5" s="67"/>
      <c r="P5" s="4" t="s">
        <v>9</v>
      </c>
      <c r="Q5" s="8" t="s">
        <v>10</v>
      </c>
      <c r="R5" s="69"/>
      <c r="S5" s="10" t="s">
        <v>12</v>
      </c>
      <c r="T5" s="8"/>
      <c r="U5" s="67"/>
      <c r="V5" s="2" t="s">
        <v>10</v>
      </c>
      <c r="W5" s="4" t="s">
        <v>9</v>
      </c>
      <c r="X5" s="69"/>
      <c r="Y5" s="10" t="s">
        <v>12</v>
      </c>
      <c r="Z5" s="8"/>
      <c r="AA5" s="67"/>
      <c r="AB5" s="2" t="s">
        <v>10</v>
      </c>
      <c r="AC5" s="4" t="s">
        <v>9</v>
      </c>
      <c r="AD5" s="69"/>
      <c r="AE5" s="10" t="s">
        <v>13</v>
      </c>
      <c r="AF5" s="8"/>
      <c r="AG5" s="67"/>
      <c r="AH5" s="2" t="s">
        <v>10</v>
      </c>
      <c r="AI5" s="4" t="s">
        <v>9</v>
      </c>
      <c r="AJ5" s="69"/>
      <c r="AK5" s="10" t="s">
        <v>13</v>
      </c>
    </row>
    <row r="6" spans="2:37" ht="30" x14ac:dyDescent="0.25">
      <c r="B6" s="11" t="s">
        <v>14</v>
      </c>
      <c r="C6" s="12" t="str">
        <f t="shared" ref="C6:C60" si="0">SUBSTITUTE(SUBSTITUTE(RIGHT(B6,11),CHAR(150),""),CHAR(32),"")</f>
        <v>19Aug2010</v>
      </c>
      <c r="D6" s="13">
        <v>0.502</v>
      </c>
      <c r="E6" s="14">
        <v>0.498</v>
      </c>
      <c r="F6">
        <f t="shared" ref="F6:F60" si="1">DATEDIF($C$70,C6,"d")</f>
        <v>999</v>
      </c>
      <c r="G6" s="15">
        <f t="shared" ref="G6:G69" si="2">D6-E6</f>
        <v>4.0000000000000036E-3</v>
      </c>
      <c r="H6" s="4" t="s">
        <v>15</v>
      </c>
      <c r="I6" s="12" t="str">
        <f t="shared" ref="I6:I69" si="3">SUBSTITUTE(SUBSTITUTE(RIGHT(H6,11),CHAR(150),""),CHAR(32),"")</f>
        <v>6Sep2013</v>
      </c>
      <c r="J6" s="16">
        <v>0.44500000000000001</v>
      </c>
      <c r="K6" s="17">
        <v>0.54500000000000004</v>
      </c>
      <c r="L6">
        <f t="shared" ref="L6:L69" si="4">DATEDIF($I$419,I6,"d")</f>
        <v>1112</v>
      </c>
      <c r="M6" s="15">
        <f t="shared" ref="M6:M69" si="5">J6-K6</f>
        <v>-0.10000000000000003</v>
      </c>
      <c r="N6" s="4" t="s">
        <v>16</v>
      </c>
      <c r="O6" s="12" t="str">
        <f t="shared" ref="O6:O69" si="6">SUBSTITUTE(SUBSTITUTE(RIGHT(N6,11),CHAR(150),""),CHAR(32),"")</f>
        <v>1Jul2016</v>
      </c>
      <c r="P6" s="18" t="s">
        <v>17</v>
      </c>
      <c r="Q6" s="19" t="s">
        <v>9</v>
      </c>
      <c r="R6">
        <f t="shared" ref="R6:R69" si="7">DATEDIF($O$255,O6,"d")</f>
        <v>1028</v>
      </c>
      <c r="S6" s="20">
        <f t="shared" ref="S6:S69" si="8">P7-Q7</f>
        <v>1.0000000000000009E-2</v>
      </c>
      <c r="T6" s="21">
        <v>43603</v>
      </c>
      <c r="U6" s="21">
        <v>43603</v>
      </c>
      <c r="V6" s="22">
        <v>0.48</v>
      </c>
      <c r="W6" s="23">
        <v>0.52</v>
      </c>
      <c r="X6">
        <f t="shared" ref="X6:X69" si="9">DATEDIF($U$198,U6,"d")</f>
        <v>1050</v>
      </c>
      <c r="Y6" s="24">
        <f t="shared" ref="Y6:Y69" si="10">V6-W6</f>
        <v>-4.0000000000000036E-2</v>
      </c>
      <c r="Z6" s="25" t="s">
        <v>18</v>
      </c>
      <c r="AA6" s="12" t="str">
        <f t="shared" ref="AA6:AA58" si="11">SUBSTITUTE(SUBSTITUTE(RIGHT(Z6,11),CHAR(150),""),CHAR(32),"")</f>
        <v>19May2022</v>
      </c>
      <c r="AB6" s="26">
        <v>0.47</v>
      </c>
      <c r="AC6" s="27">
        <v>0.53</v>
      </c>
      <c r="AD6">
        <f t="shared" ref="AD6:AD37" si="12">DATEDIF($AA$151,AA6,"d")</f>
        <v>1097</v>
      </c>
      <c r="AE6" s="24">
        <f t="shared" ref="AE6:AE68" si="13">AB6-AC6</f>
        <v>-6.0000000000000053E-2</v>
      </c>
    </row>
    <row r="7" spans="2:37" ht="30" x14ac:dyDescent="0.25">
      <c r="B7" s="11" t="s">
        <v>19</v>
      </c>
      <c r="C7" s="12" t="str">
        <f t="shared" si="0"/>
        <v>15Aug2010</v>
      </c>
      <c r="D7" s="28">
        <v>0.52</v>
      </c>
      <c r="E7" s="29">
        <v>0.48</v>
      </c>
      <c r="F7">
        <f t="shared" si="1"/>
        <v>995</v>
      </c>
      <c r="G7" s="15">
        <f t="shared" si="2"/>
        <v>4.0000000000000036E-2</v>
      </c>
      <c r="H7" s="21">
        <v>41522</v>
      </c>
      <c r="I7" s="21">
        <v>41522</v>
      </c>
      <c r="J7" s="30">
        <v>0.47</v>
      </c>
      <c r="K7" s="31">
        <v>0.53</v>
      </c>
      <c r="L7">
        <f t="shared" si="4"/>
        <v>1111</v>
      </c>
      <c r="M7" s="15">
        <f t="shared" si="5"/>
        <v>-6.0000000000000053E-2</v>
      </c>
      <c r="N7" s="21">
        <v>42551</v>
      </c>
      <c r="O7" s="12" t="str">
        <f t="shared" si="6"/>
        <v>42551</v>
      </c>
      <c r="P7" s="17">
        <v>0.505</v>
      </c>
      <c r="Q7" s="32">
        <v>0.495</v>
      </c>
      <c r="R7">
        <f t="shared" si="7"/>
        <v>1027</v>
      </c>
      <c r="S7" s="20">
        <f t="shared" si="8"/>
        <v>2.0000000000000018E-2</v>
      </c>
      <c r="T7" s="4" t="s">
        <v>20</v>
      </c>
      <c r="U7" s="12" t="str">
        <f t="shared" ref="U7:U70" si="14">SUBSTITUTE(SUBSTITUTE(RIGHT(T7,11),CHAR(150),""),CHAR(32),"")</f>
        <v>16May2019</v>
      </c>
      <c r="V7" s="32">
        <v>0.48499999999999999</v>
      </c>
      <c r="W7" s="33">
        <v>0.51500000000000001</v>
      </c>
      <c r="X7">
        <f t="shared" si="9"/>
        <v>1048</v>
      </c>
      <c r="Y7" s="24">
        <f t="shared" si="10"/>
        <v>-3.0000000000000027E-2</v>
      </c>
      <c r="Z7" s="25" t="s">
        <v>21</v>
      </c>
      <c r="AA7" s="12" t="str">
        <f t="shared" si="11"/>
        <v>18May2022</v>
      </c>
      <c r="AB7" s="26">
        <v>0.47</v>
      </c>
      <c r="AC7" s="27">
        <v>0.53</v>
      </c>
      <c r="AD7">
        <f t="shared" si="12"/>
        <v>1096</v>
      </c>
      <c r="AE7" s="24">
        <f t="shared" si="13"/>
        <v>-6.0000000000000053E-2</v>
      </c>
    </row>
    <row r="8" spans="2:37" ht="30" x14ac:dyDescent="0.25">
      <c r="B8" s="11" t="s">
        <v>22</v>
      </c>
      <c r="C8" s="12" t="str">
        <f t="shared" si="0"/>
        <v>8Aug2010</v>
      </c>
      <c r="D8" s="28">
        <v>0.52</v>
      </c>
      <c r="E8" s="29">
        <v>0.48</v>
      </c>
      <c r="F8">
        <f t="shared" si="1"/>
        <v>988</v>
      </c>
      <c r="G8" s="15">
        <f t="shared" si="2"/>
        <v>4.0000000000000036E-2</v>
      </c>
      <c r="H8" s="4" t="s">
        <v>23</v>
      </c>
      <c r="I8" s="12" t="str">
        <f t="shared" si="3"/>
        <v>5Sep2013</v>
      </c>
      <c r="J8" s="30">
        <v>0.46</v>
      </c>
      <c r="K8" s="31">
        <v>0.54</v>
      </c>
      <c r="L8">
        <f t="shared" si="4"/>
        <v>1111</v>
      </c>
      <c r="M8" s="15">
        <f t="shared" si="5"/>
        <v>-8.0000000000000016E-2</v>
      </c>
      <c r="N8" s="4" t="s">
        <v>24</v>
      </c>
      <c r="O8" s="12" t="str">
        <f t="shared" si="6"/>
        <v>30Jun2016</v>
      </c>
      <c r="P8" s="31">
        <v>0.51</v>
      </c>
      <c r="Q8" s="22">
        <v>0.49</v>
      </c>
      <c r="R8">
        <f t="shared" si="7"/>
        <v>1027</v>
      </c>
      <c r="S8" s="20">
        <f t="shared" si="8"/>
        <v>1.0000000000000009E-2</v>
      </c>
      <c r="T8" s="4" t="s">
        <v>25</v>
      </c>
      <c r="U8" s="12" t="str">
        <f t="shared" si="14"/>
        <v>15May2019</v>
      </c>
      <c r="V8" s="22">
        <v>0.49</v>
      </c>
      <c r="W8" s="23">
        <v>0.51</v>
      </c>
      <c r="X8">
        <f t="shared" si="9"/>
        <v>1047</v>
      </c>
      <c r="Y8" s="24">
        <f t="shared" si="10"/>
        <v>-2.0000000000000018E-2</v>
      </c>
      <c r="Z8" s="25" t="s">
        <v>26</v>
      </c>
      <c r="AA8" s="12" t="str">
        <f t="shared" si="11"/>
        <v>17May2022</v>
      </c>
      <c r="AB8" s="34">
        <v>0.48799999999999999</v>
      </c>
      <c r="AC8" s="35">
        <v>0.51200000000000001</v>
      </c>
      <c r="AD8">
        <f t="shared" si="12"/>
        <v>1095</v>
      </c>
      <c r="AE8" s="24">
        <f t="shared" si="13"/>
        <v>-2.4000000000000021E-2</v>
      </c>
    </row>
    <row r="9" spans="2:37" ht="30" x14ac:dyDescent="0.25">
      <c r="B9" s="11" t="s">
        <v>27</v>
      </c>
      <c r="C9" s="12" t="str">
        <f t="shared" si="0"/>
        <v>1Aug2010</v>
      </c>
      <c r="D9" s="28">
        <v>0.5</v>
      </c>
      <c r="E9" s="29">
        <v>0.5</v>
      </c>
      <c r="F9">
        <f t="shared" si="1"/>
        <v>981</v>
      </c>
      <c r="G9" s="15">
        <f t="shared" si="2"/>
        <v>0</v>
      </c>
      <c r="H9" s="4" t="s">
        <v>28</v>
      </c>
      <c r="I9" s="12" t="str">
        <f t="shared" si="3"/>
        <v>5Sep2013</v>
      </c>
      <c r="J9" s="30">
        <v>0.46</v>
      </c>
      <c r="K9" s="31">
        <v>0.54</v>
      </c>
      <c r="L9">
        <f t="shared" si="4"/>
        <v>1111</v>
      </c>
      <c r="M9" s="15">
        <f t="shared" si="5"/>
        <v>-8.0000000000000016E-2</v>
      </c>
      <c r="N9" s="4" t="s">
        <v>29</v>
      </c>
      <c r="O9" s="12" t="str">
        <f t="shared" si="6"/>
        <v>29Jun2016</v>
      </c>
      <c r="P9" s="17">
        <v>0.505</v>
      </c>
      <c r="Q9" s="32">
        <v>0.495</v>
      </c>
      <c r="R9">
        <f t="shared" si="7"/>
        <v>1026</v>
      </c>
      <c r="S9" s="20">
        <f t="shared" si="8"/>
        <v>2.0000000000000018E-2</v>
      </c>
      <c r="T9" s="4" t="s">
        <v>30</v>
      </c>
      <c r="U9" s="12" t="str">
        <f t="shared" si="14"/>
        <v>15May2019</v>
      </c>
      <c r="V9" s="22">
        <v>0.49</v>
      </c>
      <c r="W9" s="23">
        <v>0.51</v>
      </c>
      <c r="X9">
        <f t="shared" si="9"/>
        <v>1047</v>
      </c>
      <c r="Y9" s="24">
        <f t="shared" si="10"/>
        <v>-2.0000000000000018E-2</v>
      </c>
      <c r="Z9" s="25" t="s">
        <v>31</v>
      </c>
      <c r="AA9" s="12" t="str">
        <f t="shared" si="11"/>
        <v>16May2022</v>
      </c>
      <c r="AB9" s="26">
        <v>0.46</v>
      </c>
      <c r="AC9" s="27">
        <v>0.48</v>
      </c>
      <c r="AD9">
        <f t="shared" si="12"/>
        <v>1094</v>
      </c>
      <c r="AE9" s="24">
        <f t="shared" si="13"/>
        <v>-1.9999999999999962E-2</v>
      </c>
    </row>
    <row r="10" spans="2:37" ht="30" x14ac:dyDescent="0.25">
      <c r="B10" s="11" t="s">
        <v>32</v>
      </c>
      <c r="C10" s="12" t="str">
        <f t="shared" si="0"/>
        <v>25Jul2010</v>
      </c>
      <c r="D10" s="28">
        <v>0.52</v>
      </c>
      <c r="E10" s="29">
        <v>0.48</v>
      </c>
      <c r="F10">
        <f t="shared" si="1"/>
        <v>974</v>
      </c>
      <c r="G10" s="15">
        <f t="shared" si="2"/>
        <v>4.0000000000000036E-2</v>
      </c>
      <c r="H10" s="21">
        <v>41521</v>
      </c>
      <c r="I10" s="21">
        <v>41521</v>
      </c>
      <c r="J10" s="30">
        <v>0.47</v>
      </c>
      <c r="K10" s="31">
        <v>0.53</v>
      </c>
      <c r="L10">
        <f t="shared" si="4"/>
        <v>1110</v>
      </c>
      <c r="M10" s="15">
        <f t="shared" si="5"/>
        <v>-6.0000000000000053E-2</v>
      </c>
      <c r="N10" s="4" t="s">
        <v>33</v>
      </c>
      <c r="O10" s="12" t="str">
        <f t="shared" si="6"/>
        <v>29Jun2016</v>
      </c>
      <c r="P10" s="31">
        <v>0.51</v>
      </c>
      <c r="Q10" s="22">
        <v>0.49</v>
      </c>
      <c r="R10">
        <f t="shared" si="7"/>
        <v>1026</v>
      </c>
      <c r="S10" s="20">
        <f t="shared" si="8"/>
        <v>0</v>
      </c>
      <c r="T10" s="4" t="s">
        <v>34</v>
      </c>
      <c r="U10" s="12" t="str">
        <f t="shared" si="14"/>
        <v>14May2019</v>
      </c>
      <c r="V10" s="32">
        <v>0.48499999999999999</v>
      </c>
      <c r="W10" s="33">
        <v>0.51500000000000001</v>
      </c>
      <c r="X10">
        <f t="shared" si="9"/>
        <v>1046</v>
      </c>
      <c r="Y10" s="24">
        <f t="shared" si="10"/>
        <v>-3.0000000000000027E-2</v>
      </c>
      <c r="Z10" s="25" t="s">
        <v>35</v>
      </c>
      <c r="AA10" s="12" t="str">
        <f t="shared" si="11"/>
        <v>15May2022</v>
      </c>
      <c r="AB10" s="26">
        <v>0.47</v>
      </c>
      <c r="AC10" s="27">
        <v>0.53</v>
      </c>
      <c r="AD10">
        <f t="shared" si="12"/>
        <v>1093</v>
      </c>
      <c r="AE10" s="24">
        <f t="shared" si="13"/>
        <v>-6.0000000000000053E-2</v>
      </c>
    </row>
    <row r="11" spans="2:37" ht="30" x14ac:dyDescent="0.25">
      <c r="B11" s="21" t="s">
        <v>36</v>
      </c>
      <c r="C11" s="12" t="str">
        <f t="shared" si="0"/>
        <v>18Jul2010</v>
      </c>
      <c r="D11" s="28">
        <v>0.55000000000000004</v>
      </c>
      <c r="E11" s="29">
        <v>0.45</v>
      </c>
      <c r="F11">
        <f t="shared" si="1"/>
        <v>967</v>
      </c>
      <c r="G11" s="15">
        <f t="shared" si="2"/>
        <v>0.10000000000000003</v>
      </c>
      <c r="H11" s="4" t="s">
        <v>37</v>
      </c>
      <c r="I11" s="12" t="str">
        <f t="shared" si="3"/>
        <v>4Sep2013</v>
      </c>
      <c r="J11" s="30">
        <v>0.47</v>
      </c>
      <c r="K11" s="31">
        <v>0.53</v>
      </c>
      <c r="L11">
        <f t="shared" si="4"/>
        <v>1110</v>
      </c>
      <c r="M11" s="15">
        <f t="shared" si="5"/>
        <v>-6.0000000000000053E-2</v>
      </c>
      <c r="N11" s="4" t="s">
        <v>38</v>
      </c>
      <c r="O11" s="12" t="str">
        <f t="shared" si="6"/>
        <v>26Jun2016</v>
      </c>
      <c r="P11" s="36">
        <v>0.5</v>
      </c>
      <c r="Q11" s="36">
        <v>0.5</v>
      </c>
      <c r="R11">
        <f t="shared" si="7"/>
        <v>1023</v>
      </c>
      <c r="S11" s="20">
        <f t="shared" si="8"/>
        <v>-2.0000000000000018E-2</v>
      </c>
      <c r="T11" s="4" t="s">
        <v>39</v>
      </c>
      <c r="U11" s="12" t="str">
        <f t="shared" si="14"/>
        <v>12May2019</v>
      </c>
      <c r="V11" s="22">
        <v>0.48</v>
      </c>
      <c r="W11" s="23">
        <v>0.52</v>
      </c>
      <c r="X11">
        <f t="shared" si="9"/>
        <v>1044</v>
      </c>
      <c r="Y11" s="24">
        <f t="shared" si="10"/>
        <v>-4.0000000000000036E-2</v>
      </c>
      <c r="Z11" s="25" t="s">
        <v>40</v>
      </c>
      <c r="AA11" s="12" t="str">
        <f t="shared" si="11"/>
        <v>13May2022</v>
      </c>
      <c r="AB11" s="26">
        <v>0.46</v>
      </c>
      <c r="AC11" s="27">
        <v>0.54</v>
      </c>
      <c r="AD11">
        <f t="shared" si="12"/>
        <v>1091</v>
      </c>
      <c r="AE11" s="24">
        <f t="shared" si="13"/>
        <v>-8.0000000000000016E-2</v>
      </c>
    </row>
    <row r="12" spans="2:37" ht="30" x14ac:dyDescent="0.25">
      <c r="B12" s="11" t="s">
        <v>41</v>
      </c>
      <c r="C12" s="12" t="str">
        <f t="shared" si="0"/>
        <v>27Jun2010</v>
      </c>
      <c r="D12" s="28">
        <v>0.53</v>
      </c>
      <c r="E12" s="29">
        <v>0.47</v>
      </c>
      <c r="F12">
        <f t="shared" si="1"/>
        <v>946</v>
      </c>
      <c r="G12" s="15">
        <f t="shared" si="2"/>
        <v>6.0000000000000053E-2</v>
      </c>
      <c r="H12" s="4" t="s">
        <v>42</v>
      </c>
      <c r="I12" s="12" t="str">
        <f t="shared" si="3"/>
        <v>4Sep2013</v>
      </c>
      <c r="J12" s="30">
        <v>0.48</v>
      </c>
      <c r="K12" s="31">
        <v>0.52</v>
      </c>
      <c r="L12">
        <f t="shared" si="4"/>
        <v>1110</v>
      </c>
      <c r="M12" s="15">
        <f t="shared" si="5"/>
        <v>-4.0000000000000036E-2</v>
      </c>
      <c r="N12" s="4" t="s">
        <v>38</v>
      </c>
      <c r="O12" s="12" t="str">
        <f t="shared" si="6"/>
        <v>26Jun2016</v>
      </c>
      <c r="P12" s="22">
        <v>0.49</v>
      </c>
      <c r="Q12" s="23">
        <v>0.51</v>
      </c>
      <c r="R12">
        <f t="shared" si="7"/>
        <v>1023</v>
      </c>
      <c r="S12" s="20">
        <f t="shared" si="8"/>
        <v>2.0000000000000018E-2</v>
      </c>
      <c r="T12" s="4" t="s">
        <v>43</v>
      </c>
      <c r="U12" s="12" t="str">
        <f t="shared" si="14"/>
        <v>11May2019</v>
      </c>
      <c r="V12" s="22">
        <v>0.49</v>
      </c>
      <c r="W12" s="23">
        <v>0.51</v>
      </c>
      <c r="X12">
        <f t="shared" si="9"/>
        <v>1043</v>
      </c>
      <c r="Y12" s="24">
        <f t="shared" si="10"/>
        <v>-2.0000000000000018E-2</v>
      </c>
      <c r="Z12" s="25" t="s">
        <v>44</v>
      </c>
      <c r="AA12" s="12" t="str">
        <f t="shared" si="11"/>
        <v>8May2022</v>
      </c>
      <c r="AB12" s="34">
        <v>0.45500000000000002</v>
      </c>
      <c r="AC12" s="35">
        <v>0.54500000000000004</v>
      </c>
      <c r="AD12">
        <f t="shared" si="12"/>
        <v>1086</v>
      </c>
      <c r="AE12" s="24">
        <f t="shared" si="13"/>
        <v>-9.0000000000000024E-2</v>
      </c>
    </row>
    <row r="13" spans="2:37" ht="30" x14ac:dyDescent="0.25">
      <c r="B13" s="21" t="s">
        <v>45</v>
      </c>
      <c r="C13" s="12" t="str">
        <f t="shared" si="0"/>
        <v>20Jun2010</v>
      </c>
      <c r="D13" s="28">
        <v>0.52</v>
      </c>
      <c r="E13" s="29">
        <v>0.48</v>
      </c>
      <c r="F13">
        <f t="shared" si="1"/>
        <v>939</v>
      </c>
      <c r="G13" s="15">
        <f t="shared" si="2"/>
        <v>4.0000000000000036E-2</v>
      </c>
      <c r="H13" s="21">
        <v>41520</v>
      </c>
      <c r="I13" s="12" t="str">
        <f t="shared" si="3"/>
        <v>41520</v>
      </c>
      <c r="J13" s="30">
        <v>0.48</v>
      </c>
      <c r="K13" s="31">
        <v>0.52</v>
      </c>
      <c r="L13">
        <f t="shared" si="4"/>
        <v>1109</v>
      </c>
      <c r="M13" s="15">
        <f t="shared" si="5"/>
        <v>-4.0000000000000036E-2</v>
      </c>
      <c r="N13" s="21">
        <v>42544</v>
      </c>
      <c r="O13" s="12" t="str">
        <f t="shared" si="6"/>
        <v>42544</v>
      </c>
      <c r="P13" s="31">
        <v>0.51</v>
      </c>
      <c r="Q13" s="22">
        <v>0.49</v>
      </c>
      <c r="R13">
        <f t="shared" si="7"/>
        <v>1020</v>
      </c>
      <c r="S13" s="20">
        <f t="shared" si="8"/>
        <v>2.0000000000000018E-2</v>
      </c>
      <c r="T13" s="4" t="s">
        <v>46</v>
      </c>
      <c r="U13" s="12" t="str">
        <f t="shared" si="14"/>
        <v>6May2019</v>
      </c>
      <c r="V13" s="22">
        <v>0.48</v>
      </c>
      <c r="W13" s="23">
        <v>0.52</v>
      </c>
      <c r="X13">
        <f t="shared" si="9"/>
        <v>1038</v>
      </c>
      <c r="Y13" s="24">
        <f t="shared" si="10"/>
        <v>-4.0000000000000036E-2</v>
      </c>
      <c r="Z13" s="25" t="s">
        <v>47</v>
      </c>
      <c r="AA13" s="12" t="str">
        <f t="shared" si="11"/>
        <v>7May2022</v>
      </c>
      <c r="AB13" s="26">
        <v>0.46</v>
      </c>
      <c r="AC13" s="27">
        <v>0.54</v>
      </c>
      <c r="AD13">
        <f t="shared" si="12"/>
        <v>1085</v>
      </c>
      <c r="AE13" s="24">
        <f t="shared" si="13"/>
        <v>-8.0000000000000016E-2</v>
      </c>
    </row>
    <row r="14" spans="2:37" ht="30" x14ac:dyDescent="0.25">
      <c r="B14" s="11" t="s">
        <v>48</v>
      </c>
      <c r="C14" s="12" t="str">
        <f t="shared" si="0"/>
        <v>30May2010</v>
      </c>
      <c r="D14" s="28">
        <v>0.51</v>
      </c>
      <c r="E14" s="29">
        <v>0.49</v>
      </c>
      <c r="F14">
        <f t="shared" si="1"/>
        <v>918</v>
      </c>
      <c r="G14" s="15">
        <f t="shared" si="2"/>
        <v>2.0000000000000018E-2</v>
      </c>
      <c r="H14" s="4" t="s">
        <v>49</v>
      </c>
      <c r="I14" s="12" t="str">
        <f t="shared" si="3"/>
        <v>1Sep2013</v>
      </c>
      <c r="J14" s="30">
        <v>0.48</v>
      </c>
      <c r="K14" s="31">
        <v>0.52</v>
      </c>
      <c r="L14">
        <f t="shared" si="4"/>
        <v>1107</v>
      </c>
      <c r="M14" s="15">
        <f t="shared" si="5"/>
        <v>-4.0000000000000036E-2</v>
      </c>
      <c r="N14" s="4" t="s">
        <v>50</v>
      </c>
      <c r="O14" s="12" t="str">
        <f t="shared" si="6"/>
        <v>22Jun2016</v>
      </c>
      <c r="P14" s="31">
        <v>0.51</v>
      </c>
      <c r="Q14" s="22">
        <v>0.49</v>
      </c>
      <c r="R14">
        <f t="shared" si="7"/>
        <v>1019</v>
      </c>
      <c r="S14" s="20">
        <f t="shared" si="8"/>
        <v>0</v>
      </c>
      <c r="T14" s="4" t="s">
        <v>51</v>
      </c>
      <c r="U14" s="12" t="str">
        <f t="shared" si="14"/>
        <v>5May2019</v>
      </c>
      <c r="V14" s="22">
        <v>0.49</v>
      </c>
      <c r="W14" s="23">
        <v>0.51</v>
      </c>
      <c r="X14">
        <f t="shared" si="9"/>
        <v>1037</v>
      </c>
      <c r="Y14" s="24">
        <f t="shared" si="10"/>
        <v>-2.0000000000000018E-2</v>
      </c>
      <c r="Z14" s="25" t="s">
        <v>47</v>
      </c>
      <c r="AA14" s="12" t="str">
        <f t="shared" si="11"/>
        <v>7May2022</v>
      </c>
      <c r="AB14" s="26">
        <v>0.43</v>
      </c>
      <c r="AC14" s="27">
        <v>0.56999999999999995</v>
      </c>
      <c r="AD14">
        <f t="shared" si="12"/>
        <v>1085</v>
      </c>
      <c r="AE14" s="24">
        <f t="shared" si="13"/>
        <v>-0.13999999999999996</v>
      </c>
    </row>
    <row r="15" spans="2:37" ht="30" x14ac:dyDescent="0.25">
      <c r="B15" s="21" t="s">
        <v>52</v>
      </c>
      <c r="C15" s="12" t="str">
        <f t="shared" si="0"/>
        <v>16May2010</v>
      </c>
      <c r="D15" s="28">
        <v>0.5</v>
      </c>
      <c r="E15" s="29">
        <v>0.5</v>
      </c>
      <c r="F15">
        <f t="shared" si="1"/>
        <v>904</v>
      </c>
      <c r="G15" s="15">
        <f t="shared" si="2"/>
        <v>0</v>
      </c>
      <c r="H15" s="4" t="s">
        <v>49</v>
      </c>
      <c r="I15" s="12" t="str">
        <f t="shared" si="3"/>
        <v>1Sep2013</v>
      </c>
      <c r="J15" s="30">
        <v>0.46</v>
      </c>
      <c r="K15" s="31">
        <v>0.54</v>
      </c>
      <c r="L15">
        <f t="shared" si="4"/>
        <v>1107</v>
      </c>
      <c r="M15" s="15">
        <f t="shared" si="5"/>
        <v>-8.0000000000000016E-2</v>
      </c>
      <c r="N15" s="4" t="s">
        <v>53</v>
      </c>
      <c r="O15" s="12" t="str">
        <f t="shared" si="6"/>
        <v>19Jun2016</v>
      </c>
      <c r="P15" s="36">
        <v>0.5</v>
      </c>
      <c r="Q15" s="36">
        <v>0.5</v>
      </c>
      <c r="R15">
        <f t="shared" si="7"/>
        <v>1016</v>
      </c>
      <c r="S15" s="20">
        <f t="shared" si="8"/>
        <v>-2.0000000000000018E-2</v>
      </c>
      <c r="T15" s="4" t="s">
        <v>54</v>
      </c>
      <c r="U15" s="12" t="str">
        <f t="shared" si="14"/>
        <v>5May2019</v>
      </c>
      <c r="V15" s="22">
        <v>0.49</v>
      </c>
      <c r="W15" s="23">
        <v>0.51</v>
      </c>
      <c r="X15">
        <f t="shared" si="9"/>
        <v>1037</v>
      </c>
      <c r="Y15" s="24">
        <f t="shared" si="10"/>
        <v>-2.0000000000000018E-2</v>
      </c>
      <c r="Z15" s="25" t="s">
        <v>55</v>
      </c>
      <c r="AA15" s="12" t="str">
        <f t="shared" si="11"/>
        <v>1May2022</v>
      </c>
      <c r="AB15" s="34">
        <v>0.44500000000000001</v>
      </c>
      <c r="AC15" s="35">
        <v>0.55500000000000005</v>
      </c>
      <c r="AD15">
        <f t="shared" si="12"/>
        <v>1079</v>
      </c>
      <c r="AE15" s="24">
        <f t="shared" si="13"/>
        <v>-0.11000000000000004</v>
      </c>
    </row>
    <row r="16" spans="2:37" ht="30" x14ac:dyDescent="0.25">
      <c r="B16" s="11" t="s">
        <v>56</v>
      </c>
      <c r="C16" s="12" t="str">
        <f t="shared" si="0"/>
        <v>2May2010</v>
      </c>
      <c r="D16" s="28">
        <v>0.49</v>
      </c>
      <c r="E16" s="29">
        <v>0.51</v>
      </c>
      <c r="F16">
        <f t="shared" si="1"/>
        <v>890</v>
      </c>
      <c r="G16" s="15">
        <f t="shared" si="2"/>
        <v>-2.0000000000000018E-2</v>
      </c>
      <c r="H16" s="4" t="s">
        <v>57</v>
      </c>
      <c r="I16" s="12" t="str">
        <f t="shared" si="3"/>
        <v>1Sep2013</v>
      </c>
      <c r="J16" s="30">
        <v>0.48</v>
      </c>
      <c r="K16" s="31">
        <v>0.52</v>
      </c>
      <c r="L16">
        <f t="shared" si="4"/>
        <v>1107</v>
      </c>
      <c r="M16" s="15">
        <f t="shared" si="5"/>
        <v>-4.0000000000000036E-2</v>
      </c>
      <c r="N16" s="4" t="s">
        <v>53</v>
      </c>
      <c r="O16" s="12" t="str">
        <f t="shared" si="6"/>
        <v>19Jun2016</v>
      </c>
      <c r="P16" s="22">
        <v>0.49</v>
      </c>
      <c r="Q16" s="23">
        <v>0.51</v>
      </c>
      <c r="R16">
        <f t="shared" si="7"/>
        <v>1016</v>
      </c>
      <c r="S16" s="20">
        <f t="shared" si="8"/>
        <v>0</v>
      </c>
      <c r="T16" s="4" t="s">
        <v>58</v>
      </c>
      <c r="U16" s="12" t="str">
        <f t="shared" si="14"/>
        <v>4May2019</v>
      </c>
      <c r="V16" s="22">
        <v>0.48</v>
      </c>
      <c r="W16" s="23">
        <v>0.52</v>
      </c>
      <c r="X16">
        <f t="shared" si="9"/>
        <v>1036</v>
      </c>
      <c r="Y16" s="24">
        <f t="shared" si="10"/>
        <v>-4.0000000000000036E-2</v>
      </c>
      <c r="Z16" s="25" t="s">
        <v>59</v>
      </c>
      <c r="AA16" s="12" t="str">
        <f t="shared" si="11"/>
        <v>30Apr2022</v>
      </c>
      <c r="AB16" s="26">
        <v>0.45</v>
      </c>
      <c r="AC16" s="27">
        <v>0.49</v>
      </c>
      <c r="AD16">
        <f t="shared" si="12"/>
        <v>1078</v>
      </c>
      <c r="AE16" s="24">
        <f t="shared" si="13"/>
        <v>-3.999999999999998E-2</v>
      </c>
    </row>
    <row r="17" spans="2:31" ht="30" x14ac:dyDescent="0.25">
      <c r="B17" s="21" t="s">
        <v>60</v>
      </c>
      <c r="C17" s="12" t="str">
        <f t="shared" si="0"/>
        <v>18Apr2010</v>
      </c>
      <c r="D17" s="28">
        <v>0.54</v>
      </c>
      <c r="E17" s="29">
        <v>0.46</v>
      </c>
      <c r="F17">
        <f t="shared" si="1"/>
        <v>876</v>
      </c>
      <c r="G17" s="15">
        <f t="shared" si="2"/>
        <v>8.0000000000000016E-2</v>
      </c>
      <c r="H17" s="4" t="s">
        <v>61</v>
      </c>
      <c r="I17" s="12" t="str">
        <f t="shared" si="3"/>
        <v>29Aug2013</v>
      </c>
      <c r="J17" s="30">
        <v>0.47</v>
      </c>
      <c r="K17" s="31">
        <v>0.53</v>
      </c>
      <c r="L17">
        <f t="shared" si="4"/>
        <v>1104</v>
      </c>
      <c r="M17" s="15">
        <f t="shared" si="5"/>
        <v>-6.0000000000000053E-2</v>
      </c>
      <c r="N17" s="21">
        <v>42537</v>
      </c>
      <c r="O17" s="12" t="str">
        <f t="shared" si="6"/>
        <v>42537</v>
      </c>
      <c r="P17" s="36">
        <v>0.5</v>
      </c>
      <c r="Q17" s="36">
        <v>0.5</v>
      </c>
      <c r="R17">
        <f t="shared" si="7"/>
        <v>1013</v>
      </c>
      <c r="S17" s="20">
        <f t="shared" si="8"/>
        <v>2.0000000000000018E-2</v>
      </c>
      <c r="T17" s="4" t="s">
        <v>62</v>
      </c>
      <c r="U17" s="12" t="str">
        <f t="shared" si="14"/>
        <v>29Apr2019</v>
      </c>
      <c r="V17" s="22">
        <v>0.49</v>
      </c>
      <c r="W17" s="23">
        <v>0.51</v>
      </c>
      <c r="X17">
        <f t="shared" si="9"/>
        <v>1031</v>
      </c>
      <c r="Y17" s="24">
        <f t="shared" si="10"/>
        <v>-2.0000000000000018E-2</v>
      </c>
      <c r="Z17" s="25" t="s">
        <v>59</v>
      </c>
      <c r="AA17" s="12" t="str">
        <f t="shared" si="11"/>
        <v>30Apr2022</v>
      </c>
      <c r="AB17" s="26">
        <v>0.47</v>
      </c>
      <c r="AC17" s="27">
        <v>0.53</v>
      </c>
      <c r="AD17">
        <f t="shared" si="12"/>
        <v>1078</v>
      </c>
      <c r="AE17" s="24">
        <f t="shared" si="13"/>
        <v>-6.0000000000000053E-2</v>
      </c>
    </row>
    <row r="18" spans="2:31" ht="30" x14ac:dyDescent="0.25">
      <c r="B18" s="11" t="s">
        <v>63</v>
      </c>
      <c r="C18" s="12" t="str">
        <f t="shared" si="0"/>
        <v>28Mar2010</v>
      </c>
      <c r="D18" s="28">
        <v>0.56000000000000005</v>
      </c>
      <c r="E18" s="29">
        <v>0.44</v>
      </c>
      <c r="F18">
        <f t="shared" si="1"/>
        <v>855</v>
      </c>
      <c r="G18" s="15">
        <f t="shared" si="2"/>
        <v>0.12000000000000005</v>
      </c>
      <c r="H18" s="4" t="s">
        <v>61</v>
      </c>
      <c r="I18" s="12" t="str">
        <f t="shared" si="3"/>
        <v>29Aug2013</v>
      </c>
      <c r="J18" s="30">
        <v>0.46</v>
      </c>
      <c r="K18" s="31">
        <v>0.54</v>
      </c>
      <c r="L18">
        <f t="shared" si="4"/>
        <v>1104</v>
      </c>
      <c r="M18" s="15">
        <f t="shared" si="5"/>
        <v>-8.0000000000000016E-2</v>
      </c>
      <c r="N18" s="4" t="s">
        <v>64</v>
      </c>
      <c r="O18" s="12" t="str">
        <f t="shared" si="6"/>
        <v>16Jun2016</v>
      </c>
      <c r="P18" s="31">
        <v>0.51</v>
      </c>
      <c r="Q18" s="22">
        <v>0.49</v>
      </c>
      <c r="R18">
        <f t="shared" si="7"/>
        <v>1013</v>
      </c>
      <c r="S18" s="20">
        <f t="shared" si="8"/>
        <v>-2.0000000000000018E-2</v>
      </c>
      <c r="T18" s="4" t="s">
        <v>65</v>
      </c>
      <c r="U18" s="12" t="str">
        <f t="shared" si="14"/>
        <v>28Apr2019</v>
      </c>
      <c r="V18" s="22">
        <v>0.49</v>
      </c>
      <c r="W18" s="23">
        <v>0.51</v>
      </c>
      <c r="X18">
        <f t="shared" si="9"/>
        <v>1030</v>
      </c>
      <c r="Y18" s="24">
        <f t="shared" si="10"/>
        <v>-2.0000000000000018E-2</v>
      </c>
      <c r="Z18" s="25" t="s">
        <v>59</v>
      </c>
      <c r="AA18" s="12" t="str">
        <f t="shared" si="11"/>
        <v>30Apr2022</v>
      </c>
      <c r="AB18" s="26">
        <v>0.46</v>
      </c>
      <c r="AC18" s="27">
        <v>0.54</v>
      </c>
      <c r="AD18">
        <f t="shared" si="12"/>
        <v>1078</v>
      </c>
      <c r="AE18" s="24">
        <f t="shared" si="13"/>
        <v>-8.0000000000000016E-2</v>
      </c>
    </row>
    <row r="19" spans="2:31" ht="30" x14ac:dyDescent="0.25">
      <c r="B19" s="21" t="s">
        <v>66</v>
      </c>
      <c r="C19" s="12" t="str">
        <f t="shared" si="0"/>
        <v>14Mar2010</v>
      </c>
      <c r="D19" s="28">
        <v>0.52</v>
      </c>
      <c r="E19" s="29">
        <v>0.48</v>
      </c>
      <c r="F19">
        <f t="shared" si="1"/>
        <v>841</v>
      </c>
      <c r="G19" s="15">
        <f t="shared" si="2"/>
        <v>4.0000000000000036E-2</v>
      </c>
      <c r="H19" s="21">
        <v>41512</v>
      </c>
      <c r="I19" s="12" t="str">
        <f t="shared" si="3"/>
        <v>41512</v>
      </c>
      <c r="J19" s="30">
        <v>0.47</v>
      </c>
      <c r="K19" s="31">
        <v>0.53</v>
      </c>
      <c r="L19">
        <f t="shared" si="4"/>
        <v>1101</v>
      </c>
      <c r="M19" s="15">
        <f t="shared" si="5"/>
        <v>-6.0000000000000053E-2</v>
      </c>
      <c r="N19" s="4" t="s">
        <v>67</v>
      </c>
      <c r="O19" s="12" t="str">
        <f t="shared" si="6"/>
        <v>12Jun2016</v>
      </c>
      <c r="P19" s="22">
        <v>0.49</v>
      </c>
      <c r="Q19" s="23">
        <v>0.51</v>
      </c>
      <c r="R19">
        <f t="shared" si="7"/>
        <v>1009</v>
      </c>
      <c r="S19" s="20">
        <f t="shared" si="8"/>
        <v>-2.0000000000000018E-2</v>
      </c>
      <c r="T19" s="4" t="s">
        <v>68</v>
      </c>
      <c r="U19" s="12" t="str">
        <f t="shared" si="14"/>
        <v>28Apr2019</v>
      </c>
      <c r="V19" s="22">
        <v>0.49</v>
      </c>
      <c r="W19" s="23">
        <v>0.51</v>
      </c>
      <c r="X19">
        <f t="shared" si="9"/>
        <v>1030</v>
      </c>
      <c r="Y19" s="24">
        <f t="shared" si="10"/>
        <v>-2.0000000000000018E-2</v>
      </c>
      <c r="Z19" s="25" t="s">
        <v>69</v>
      </c>
      <c r="AA19" s="12" t="str">
        <f t="shared" si="11"/>
        <v>24Apr2022</v>
      </c>
      <c r="AB19" s="34">
        <v>0.45500000000000002</v>
      </c>
      <c r="AC19" s="35">
        <v>0.54500000000000004</v>
      </c>
      <c r="AD19">
        <f t="shared" si="12"/>
        <v>1072</v>
      </c>
      <c r="AE19" s="24">
        <f t="shared" si="13"/>
        <v>-9.0000000000000024E-2</v>
      </c>
    </row>
    <row r="20" spans="2:31" ht="30" x14ac:dyDescent="0.25">
      <c r="B20" s="11" t="s">
        <v>70</v>
      </c>
      <c r="C20" s="12" t="str">
        <f t="shared" si="0"/>
        <v>28Feb2010</v>
      </c>
      <c r="D20" s="28">
        <v>0.52</v>
      </c>
      <c r="E20" s="29">
        <v>0.48</v>
      </c>
      <c r="F20">
        <f t="shared" si="1"/>
        <v>827</v>
      </c>
      <c r="G20" s="15">
        <f t="shared" si="2"/>
        <v>4.0000000000000036E-2</v>
      </c>
      <c r="H20" s="4" t="s">
        <v>71</v>
      </c>
      <c r="I20" s="12" t="str">
        <f t="shared" si="3"/>
        <v>25Aug2013</v>
      </c>
      <c r="J20" s="30">
        <v>0.5</v>
      </c>
      <c r="K20" s="37">
        <v>0.5</v>
      </c>
      <c r="L20">
        <f t="shared" si="4"/>
        <v>1100</v>
      </c>
      <c r="M20" s="15">
        <f t="shared" si="5"/>
        <v>0</v>
      </c>
      <c r="N20" s="21">
        <v>42530</v>
      </c>
      <c r="O20" s="12" t="str">
        <f t="shared" si="6"/>
        <v>42530</v>
      </c>
      <c r="P20" s="22">
        <v>0.49</v>
      </c>
      <c r="Q20" s="23">
        <v>0.51</v>
      </c>
      <c r="R20">
        <f t="shared" si="7"/>
        <v>1006</v>
      </c>
      <c r="S20" s="20">
        <f t="shared" si="8"/>
        <v>0</v>
      </c>
      <c r="T20" s="4" t="s">
        <v>72</v>
      </c>
      <c r="U20" s="12" t="str">
        <f t="shared" si="14"/>
        <v>25Apr2019</v>
      </c>
      <c r="V20" s="22">
        <v>0.48</v>
      </c>
      <c r="W20" s="23">
        <v>0.52</v>
      </c>
      <c r="X20">
        <f t="shared" si="9"/>
        <v>1027</v>
      </c>
      <c r="Y20" s="24">
        <f t="shared" si="10"/>
        <v>-4.0000000000000036E-2</v>
      </c>
      <c r="Z20" s="25" t="s">
        <v>73</v>
      </c>
      <c r="AA20" s="12" t="str">
        <f t="shared" si="11"/>
        <v>23Apr2022</v>
      </c>
      <c r="AB20" s="26">
        <v>0.47</v>
      </c>
      <c r="AC20" s="27">
        <v>0.53</v>
      </c>
      <c r="AD20">
        <f t="shared" si="12"/>
        <v>1071</v>
      </c>
      <c r="AE20" s="24">
        <f t="shared" si="13"/>
        <v>-6.0000000000000053E-2</v>
      </c>
    </row>
    <row r="21" spans="2:31" ht="30" x14ac:dyDescent="0.25">
      <c r="B21" s="21" t="s">
        <v>74</v>
      </c>
      <c r="C21" s="12" t="str">
        <f t="shared" si="0"/>
        <v>14Feb2010</v>
      </c>
      <c r="D21" s="28">
        <v>0.53</v>
      </c>
      <c r="E21" s="29">
        <v>0.47</v>
      </c>
      <c r="F21">
        <f t="shared" si="1"/>
        <v>813</v>
      </c>
      <c r="G21" s="15">
        <f t="shared" si="2"/>
        <v>6.0000000000000053E-2</v>
      </c>
      <c r="H21" s="4" t="s">
        <v>75</v>
      </c>
      <c r="I21" s="12" t="str">
        <f t="shared" si="3"/>
        <v>25Aug2013</v>
      </c>
      <c r="J21" s="30">
        <v>0.47</v>
      </c>
      <c r="K21" s="31">
        <v>0.53</v>
      </c>
      <c r="L21">
        <f t="shared" si="4"/>
        <v>1100</v>
      </c>
      <c r="M21" s="15">
        <f t="shared" si="5"/>
        <v>-6.0000000000000053E-2</v>
      </c>
      <c r="N21" s="4" t="s">
        <v>76</v>
      </c>
      <c r="O21" s="12" t="str">
        <f t="shared" si="6"/>
        <v>5Jun2016</v>
      </c>
      <c r="P21" s="36">
        <v>0.5</v>
      </c>
      <c r="Q21" s="36">
        <v>0.5</v>
      </c>
      <c r="R21">
        <f t="shared" si="7"/>
        <v>1002</v>
      </c>
      <c r="S21" s="20">
        <f t="shared" si="8"/>
        <v>0</v>
      </c>
      <c r="T21" s="4" t="s">
        <v>77</v>
      </c>
      <c r="U21" s="12" t="str">
        <f t="shared" si="14"/>
        <v>21Apr2019</v>
      </c>
      <c r="V21" s="22">
        <v>0.49</v>
      </c>
      <c r="W21" s="23">
        <v>0.51</v>
      </c>
      <c r="X21">
        <f t="shared" si="9"/>
        <v>1023</v>
      </c>
      <c r="Y21" s="24">
        <f t="shared" si="10"/>
        <v>-2.0000000000000018E-2</v>
      </c>
      <c r="Z21" s="25" t="s">
        <v>73</v>
      </c>
      <c r="AA21" s="12" t="str">
        <f t="shared" si="11"/>
        <v>23Apr2022</v>
      </c>
      <c r="AB21" s="26">
        <v>0.45</v>
      </c>
      <c r="AC21" s="27">
        <v>0.55000000000000004</v>
      </c>
      <c r="AD21">
        <f t="shared" si="12"/>
        <v>1071</v>
      </c>
      <c r="AE21" s="24">
        <f t="shared" si="13"/>
        <v>-0.10000000000000003</v>
      </c>
    </row>
    <row r="22" spans="2:31" ht="30" x14ac:dyDescent="0.25">
      <c r="B22" s="11" t="s">
        <v>78</v>
      </c>
      <c r="C22" s="12" t="str">
        <f t="shared" si="0"/>
        <v>31Jan2010</v>
      </c>
      <c r="D22" s="28">
        <v>0.52</v>
      </c>
      <c r="E22" s="29">
        <v>0.48</v>
      </c>
      <c r="F22">
        <f t="shared" si="1"/>
        <v>799</v>
      </c>
      <c r="G22" s="15">
        <f t="shared" si="2"/>
        <v>4.0000000000000036E-2</v>
      </c>
      <c r="H22" s="4" t="s">
        <v>75</v>
      </c>
      <c r="I22" s="12" t="str">
        <f t="shared" si="3"/>
        <v>25Aug2013</v>
      </c>
      <c r="J22" s="16">
        <v>0.47499999999999998</v>
      </c>
      <c r="K22" s="17">
        <v>0.52500000000000002</v>
      </c>
      <c r="L22">
        <f t="shared" si="4"/>
        <v>1100</v>
      </c>
      <c r="M22" s="15">
        <f t="shared" si="5"/>
        <v>-5.0000000000000044E-2</v>
      </c>
      <c r="N22" s="4" t="s">
        <v>76</v>
      </c>
      <c r="O22" s="12" t="str">
        <f t="shared" si="6"/>
        <v>5Jun2016</v>
      </c>
      <c r="P22" s="36">
        <v>0.5</v>
      </c>
      <c r="Q22" s="36">
        <v>0.5</v>
      </c>
      <c r="R22">
        <f t="shared" si="7"/>
        <v>1002</v>
      </c>
      <c r="S22" s="20">
        <f t="shared" si="8"/>
        <v>0</v>
      </c>
      <c r="T22" s="4" t="s">
        <v>79</v>
      </c>
      <c r="U22" s="12" t="str">
        <f t="shared" si="14"/>
        <v>14Apr2019</v>
      </c>
      <c r="V22" s="22">
        <v>0.48</v>
      </c>
      <c r="W22" s="23">
        <v>0.52</v>
      </c>
      <c r="X22">
        <f t="shared" si="9"/>
        <v>1016</v>
      </c>
      <c r="Y22" s="24">
        <f t="shared" si="10"/>
        <v>-4.0000000000000036E-2</v>
      </c>
      <c r="Z22" s="25" t="s">
        <v>80</v>
      </c>
      <c r="AA22" s="12" t="str">
        <f t="shared" si="11"/>
        <v>20Apr2022</v>
      </c>
      <c r="AB22" s="26">
        <v>0.46</v>
      </c>
      <c r="AC22" s="27">
        <v>0.47</v>
      </c>
      <c r="AD22">
        <f t="shared" si="12"/>
        <v>1068</v>
      </c>
      <c r="AE22" s="24">
        <f t="shared" si="13"/>
        <v>-9.9999999999999534E-3</v>
      </c>
    </row>
    <row r="23" spans="2:31" ht="30" x14ac:dyDescent="0.25">
      <c r="B23" s="21" t="s">
        <v>81</v>
      </c>
      <c r="C23" s="12" t="str">
        <f t="shared" si="0"/>
        <v>17Jan2010</v>
      </c>
      <c r="D23" s="28">
        <v>0.54</v>
      </c>
      <c r="E23" s="29">
        <v>0.46</v>
      </c>
      <c r="F23">
        <f t="shared" si="1"/>
        <v>785</v>
      </c>
      <c r="G23" s="15">
        <f t="shared" si="2"/>
        <v>8.0000000000000016E-2</v>
      </c>
      <c r="H23" s="4" t="s">
        <v>82</v>
      </c>
      <c r="I23" s="12" t="str">
        <f t="shared" si="3"/>
        <v>22Aug2013</v>
      </c>
      <c r="J23" s="30">
        <v>0.47</v>
      </c>
      <c r="K23" s="31">
        <v>0.53</v>
      </c>
      <c r="L23">
        <f t="shared" si="4"/>
        <v>1097</v>
      </c>
      <c r="M23" s="15">
        <f t="shared" si="5"/>
        <v>-6.0000000000000053E-2</v>
      </c>
      <c r="N23" s="21">
        <v>42523</v>
      </c>
      <c r="O23" s="12" t="str">
        <f t="shared" si="6"/>
        <v>42523</v>
      </c>
      <c r="P23" s="36">
        <v>0.5</v>
      </c>
      <c r="Q23" s="36">
        <v>0.5</v>
      </c>
      <c r="R23">
        <f t="shared" si="7"/>
        <v>999</v>
      </c>
      <c r="S23" s="20">
        <f t="shared" si="8"/>
        <v>0</v>
      </c>
      <c r="T23" s="4" t="s">
        <v>83</v>
      </c>
      <c r="U23" s="12" t="str">
        <f t="shared" si="14"/>
        <v>8Apr2019</v>
      </c>
      <c r="V23" s="22">
        <v>0.48</v>
      </c>
      <c r="W23" s="23">
        <v>0.52</v>
      </c>
      <c r="X23">
        <f t="shared" si="9"/>
        <v>1010</v>
      </c>
      <c r="Y23" s="24">
        <f t="shared" si="10"/>
        <v>-4.0000000000000036E-2</v>
      </c>
      <c r="Z23" s="25" t="s">
        <v>84</v>
      </c>
      <c r="AA23" s="12" t="str">
        <f t="shared" si="11"/>
        <v>17Apr2022</v>
      </c>
      <c r="AB23" s="26">
        <v>0.45</v>
      </c>
      <c r="AC23" s="27">
        <v>0.55000000000000004</v>
      </c>
      <c r="AD23">
        <f t="shared" si="12"/>
        <v>1065</v>
      </c>
      <c r="AE23" s="24">
        <f t="shared" si="13"/>
        <v>-0.10000000000000003</v>
      </c>
    </row>
    <row r="24" spans="2:31" ht="38.25" x14ac:dyDescent="0.25">
      <c r="B24" s="11" t="s">
        <v>85</v>
      </c>
      <c r="C24" s="12" t="str">
        <f t="shared" si="0"/>
        <v>6Dec2009</v>
      </c>
      <c r="D24" s="28">
        <v>0.56000000000000005</v>
      </c>
      <c r="E24" s="29">
        <v>0.44</v>
      </c>
      <c r="F24">
        <f t="shared" si="1"/>
        <v>743</v>
      </c>
      <c r="G24" s="15">
        <f t="shared" si="2"/>
        <v>0.12000000000000005</v>
      </c>
      <c r="H24" s="4" t="s">
        <v>86</v>
      </c>
      <c r="I24" s="12" t="str">
        <f t="shared" si="3"/>
        <v>18Aug2013</v>
      </c>
      <c r="J24" s="30">
        <v>0.46</v>
      </c>
      <c r="K24" s="31">
        <v>0.54</v>
      </c>
      <c r="L24">
        <f t="shared" si="4"/>
        <v>1093</v>
      </c>
      <c r="M24" s="15">
        <f t="shared" si="5"/>
        <v>-8.0000000000000016E-2</v>
      </c>
      <c r="N24" s="4" t="s">
        <v>87</v>
      </c>
      <c r="O24" s="12" t="str">
        <f t="shared" si="6"/>
        <v>2Jun2016</v>
      </c>
      <c r="P24" s="36">
        <v>0.5</v>
      </c>
      <c r="Q24" s="36">
        <v>0.5</v>
      </c>
      <c r="R24">
        <f t="shared" si="7"/>
        <v>999</v>
      </c>
      <c r="S24" s="20">
        <f t="shared" si="8"/>
        <v>-2.0000000000000018E-2</v>
      </c>
      <c r="T24" s="4" t="s">
        <v>88</v>
      </c>
      <c r="U24" s="12" t="str">
        <f t="shared" si="14"/>
        <v>7Apr2019</v>
      </c>
      <c r="V24" s="32">
        <v>0.47499999999999998</v>
      </c>
      <c r="W24" s="33">
        <v>0.52500000000000002</v>
      </c>
      <c r="X24">
        <f t="shared" si="9"/>
        <v>1009</v>
      </c>
      <c r="Y24" s="24">
        <f t="shared" si="10"/>
        <v>-5.0000000000000044E-2</v>
      </c>
      <c r="Z24" s="25" t="s">
        <v>89</v>
      </c>
      <c r="AA24" s="12" t="str">
        <f t="shared" si="11"/>
        <v>17Apr2022</v>
      </c>
      <c r="AB24" s="26">
        <v>0.47</v>
      </c>
      <c r="AC24" s="27">
        <v>0.53</v>
      </c>
      <c r="AD24">
        <f t="shared" si="12"/>
        <v>1065</v>
      </c>
      <c r="AE24" s="24">
        <f t="shared" si="13"/>
        <v>-6.0000000000000053E-2</v>
      </c>
    </row>
    <row r="25" spans="2:31" ht="30" x14ac:dyDescent="0.25">
      <c r="B25" s="21" t="s">
        <v>90</v>
      </c>
      <c r="C25" s="12" t="str">
        <f t="shared" si="0"/>
        <v>29Nov2009</v>
      </c>
      <c r="D25" s="28">
        <v>0.56999999999999995</v>
      </c>
      <c r="E25" s="29">
        <v>0.43</v>
      </c>
      <c r="F25">
        <f t="shared" si="1"/>
        <v>736</v>
      </c>
      <c r="G25" s="15">
        <f t="shared" si="2"/>
        <v>0.13999999999999996</v>
      </c>
      <c r="H25" s="4" t="s">
        <v>86</v>
      </c>
      <c r="I25" s="12" t="str">
        <f t="shared" si="3"/>
        <v>18Aug2013</v>
      </c>
      <c r="J25" s="30">
        <v>0.48</v>
      </c>
      <c r="K25" s="31">
        <v>0.52</v>
      </c>
      <c r="L25">
        <f t="shared" si="4"/>
        <v>1093</v>
      </c>
      <c r="M25" s="15">
        <f t="shared" si="5"/>
        <v>-4.0000000000000036E-2</v>
      </c>
      <c r="N25" s="4" t="s">
        <v>91</v>
      </c>
      <c r="O25" s="12" t="str">
        <f t="shared" si="6"/>
        <v>29May2016</v>
      </c>
      <c r="P25" s="22">
        <v>0.49</v>
      </c>
      <c r="Q25" s="23">
        <v>0.51</v>
      </c>
      <c r="R25">
        <f t="shared" si="7"/>
        <v>995</v>
      </c>
      <c r="S25" s="20">
        <f t="shared" si="8"/>
        <v>2.0000000000000018E-2</v>
      </c>
      <c r="T25" s="4" t="s">
        <v>92</v>
      </c>
      <c r="U25" s="12" t="str">
        <f t="shared" si="14"/>
        <v>7Apr2019</v>
      </c>
      <c r="V25" s="22">
        <v>0.48</v>
      </c>
      <c r="W25" s="23">
        <v>0.52</v>
      </c>
      <c r="X25">
        <f t="shared" si="9"/>
        <v>1009</v>
      </c>
      <c r="Y25" s="24">
        <f t="shared" si="10"/>
        <v>-4.0000000000000036E-2</v>
      </c>
      <c r="Z25" s="25" t="s">
        <v>93</v>
      </c>
      <c r="AA25" s="12" t="str">
        <f t="shared" si="11"/>
        <v>10Apr2022</v>
      </c>
      <c r="AB25" s="26">
        <v>0.43</v>
      </c>
      <c r="AC25" s="27">
        <v>0.56999999999999995</v>
      </c>
      <c r="AD25">
        <f t="shared" si="12"/>
        <v>1058</v>
      </c>
      <c r="AE25" s="24">
        <f t="shared" si="13"/>
        <v>-0.13999999999999996</v>
      </c>
    </row>
    <row r="26" spans="2:31" ht="38.25" x14ac:dyDescent="0.25">
      <c r="B26" s="11" t="s">
        <v>94</v>
      </c>
      <c r="C26" s="12" t="str">
        <f t="shared" si="0"/>
        <v>15Nov2009</v>
      </c>
      <c r="D26" s="28">
        <v>0.56000000000000005</v>
      </c>
      <c r="E26" s="29">
        <v>0.44</v>
      </c>
      <c r="F26">
        <f t="shared" si="1"/>
        <v>722</v>
      </c>
      <c r="G26" s="15">
        <f t="shared" si="2"/>
        <v>0.12000000000000005</v>
      </c>
      <c r="H26" s="4" t="s">
        <v>86</v>
      </c>
      <c r="I26" s="12" t="str">
        <f t="shared" si="3"/>
        <v>18Aug2013</v>
      </c>
      <c r="J26" s="30">
        <v>0.5</v>
      </c>
      <c r="K26" s="37">
        <v>0.5</v>
      </c>
      <c r="L26">
        <f t="shared" si="4"/>
        <v>1093</v>
      </c>
      <c r="M26" s="15">
        <f t="shared" si="5"/>
        <v>0</v>
      </c>
      <c r="N26" s="4" t="s">
        <v>95</v>
      </c>
      <c r="O26" s="12" t="str">
        <f t="shared" si="6"/>
        <v>29May2016</v>
      </c>
      <c r="P26" s="31">
        <v>0.51</v>
      </c>
      <c r="Q26" s="22">
        <v>0.49</v>
      </c>
      <c r="R26">
        <f t="shared" si="7"/>
        <v>995</v>
      </c>
      <c r="S26" s="20">
        <f t="shared" si="8"/>
        <v>-2.0000000000000018E-2</v>
      </c>
      <c r="T26" s="4" t="s">
        <v>96</v>
      </c>
      <c r="U26" s="12" t="str">
        <f t="shared" si="14"/>
        <v>6Apr2019</v>
      </c>
      <c r="V26" s="22">
        <v>0.47</v>
      </c>
      <c r="W26" s="23">
        <v>0.53</v>
      </c>
      <c r="X26">
        <f t="shared" si="9"/>
        <v>1008</v>
      </c>
      <c r="Y26" s="24">
        <f t="shared" si="10"/>
        <v>-6.0000000000000053E-2</v>
      </c>
      <c r="Z26" s="25" t="s">
        <v>97</v>
      </c>
      <c r="AA26" s="12" t="str">
        <f t="shared" si="11"/>
        <v>9Apr2022</v>
      </c>
      <c r="AB26" s="26">
        <v>0.47</v>
      </c>
      <c r="AC26" s="27">
        <v>0.53</v>
      </c>
      <c r="AD26">
        <f t="shared" si="12"/>
        <v>1057</v>
      </c>
      <c r="AE26" s="24">
        <f t="shared" si="13"/>
        <v>-6.0000000000000053E-2</v>
      </c>
    </row>
    <row r="27" spans="2:31" ht="30" x14ac:dyDescent="0.25">
      <c r="B27" s="21" t="s">
        <v>98</v>
      </c>
      <c r="C27" s="12" t="str">
        <f t="shared" si="0"/>
        <v>1Nov2009</v>
      </c>
      <c r="D27" s="28">
        <v>0.52</v>
      </c>
      <c r="E27" s="29">
        <v>0.48</v>
      </c>
      <c r="F27">
        <f t="shared" si="1"/>
        <v>708</v>
      </c>
      <c r="G27" s="15">
        <f t="shared" si="2"/>
        <v>4.0000000000000036E-2</v>
      </c>
      <c r="H27" s="4" t="s">
        <v>99</v>
      </c>
      <c r="I27" s="12" t="str">
        <f t="shared" si="3"/>
        <v>18Aug2013</v>
      </c>
      <c r="J27" s="30">
        <v>0.5</v>
      </c>
      <c r="K27" s="37">
        <v>0.5</v>
      </c>
      <c r="L27">
        <f t="shared" si="4"/>
        <v>1093</v>
      </c>
      <c r="M27" s="15">
        <f t="shared" si="5"/>
        <v>0</v>
      </c>
      <c r="N27" s="21">
        <v>42516</v>
      </c>
      <c r="O27" s="12" t="str">
        <f t="shared" si="6"/>
        <v>42516</v>
      </c>
      <c r="P27" s="22">
        <v>0.49</v>
      </c>
      <c r="Q27" s="23">
        <v>0.51</v>
      </c>
      <c r="R27">
        <f t="shared" si="7"/>
        <v>992</v>
      </c>
      <c r="S27" s="20">
        <f t="shared" si="8"/>
        <v>-4.0000000000000036E-2</v>
      </c>
      <c r="T27" s="4" t="s">
        <v>100</v>
      </c>
      <c r="U27" s="12" t="str">
        <f t="shared" si="14"/>
        <v>28Mar2019</v>
      </c>
      <c r="V27" s="22">
        <v>0.47</v>
      </c>
      <c r="W27" s="23">
        <v>0.53</v>
      </c>
      <c r="X27">
        <f t="shared" si="9"/>
        <v>999</v>
      </c>
      <c r="Y27" s="24">
        <f t="shared" si="10"/>
        <v>-6.0000000000000053E-2</v>
      </c>
      <c r="Z27" s="25" t="s">
        <v>101</v>
      </c>
      <c r="AA27" s="12" t="str">
        <f t="shared" si="11"/>
        <v>3Apr2022</v>
      </c>
      <c r="AB27" s="26">
        <v>0.43</v>
      </c>
      <c r="AC27" s="27">
        <v>0.56999999999999995</v>
      </c>
      <c r="AD27">
        <f t="shared" si="12"/>
        <v>1051</v>
      </c>
      <c r="AE27" s="24">
        <f t="shared" si="13"/>
        <v>-0.13999999999999996</v>
      </c>
    </row>
    <row r="28" spans="2:31" ht="30" x14ac:dyDescent="0.25">
      <c r="B28" s="11" t="s">
        <v>102</v>
      </c>
      <c r="C28" s="12" t="str">
        <f t="shared" si="0"/>
        <v>18Oct2009</v>
      </c>
      <c r="D28" s="28">
        <v>0.59</v>
      </c>
      <c r="E28" s="29">
        <v>0.41</v>
      </c>
      <c r="F28">
        <f t="shared" si="1"/>
        <v>694</v>
      </c>
      <c r="G28" s="15">
        <f t="shared" si="2"/>
        <v>0.18</v>
      </c>
      <c r="H28" s="4" t="s">
        <v>103</v>
      </c>
      <c r="I28" s="12" t="str">
        <f t="shared" si="3"/>
        <v>15Aug2013</v>
      </c>
      <c r="J28" s="30">
        <v>0.48</v>
      </c>
      <c r="K28" s="31">
        <v>0.52</v>
      </c>
      <c r="L28">
        <f t="shared" si="4"/>
        <v>1090</v>
      </c>
      <c r="M28" s="15">
        <f t="shared" si="5"/>
        <v>-4.0000000000000036E-2</v>
      </c>
      <c r="N28" s="4" t="s">
        <v>104</v>
      </c>
      <c r="O28" s="12" t="str">
        <f t="shared" si="6"/>
        <v>22May2016</v>
      </c>
      <c r="P28" s="22">
        <v>0.48</v>
      </c>
      <c r="Q28" s="23">
        <v>0.52</v>
      </c>
      <c r="R28">
        <f t="shared" si="7"/>
        <v>988</v>
      </c>
      <c r="S28" s="20">
        <f t="shared" si="8"/>
        <v>-2.0000000000000018E-2</v>
      </c>
      <c r="T28" s="4" t="s">
        <v>105</v>
      </c>
      <c r="U28" s="12" t="str">
        <f t="shared" si="14"/>
        <v>25Mar2019</v>
      </c>
      <c r="V28" s="22">
        <v>0.48</v>
      </c>
      <c r="W28" s="23">
        <v>0.52</v>
      </c>
      <c r="X28">
        <f t="shared" si="9"/>
        <v>996</v>
      </c>
      <c r="Y28" s="24">
        <f t="shared" si="10"/>
        <v>-4.0000000000000036E-2</v>
      </c>
      <c r="Z28" s="25" t="s">
        <v>106</v>
      </c>
      <c r="AA28" s="12" t="str">
        <f t="shared" si="11"/>
        <v>3Apr2022</v>
      </c>
      <c r="AB28" s="26">
        <v>0.46</v>
      </c>
      <c r="AC28" s="27">
        <v>0.54</v>
      </c>
      <c r="AD28">
        <f t="shared" si="12"/>
        <v>1051</v>
      </c>
      <c r="AE28" s="24">
        <f t="shared" si="13"/>
        <v>-8.0000000000000016E-2</v>
      </c>
    </row>
    <row r="29" spans="2:31" ht="30" x14ac:dyDescent="0.25">
      <c r="B29" s="38" t="s">
        <v>107</v>
      </c>
      <c r="C29" s="12" t="str">
        <f t="shared" si="0"/>
        <v>4Oct2009</v>
      </c>
      <c r="D29" s="28">
        <v>0.57999999999999996</v>
      </c>
      <c r="E29" s="29">
        <v>0.42</v>
      </c>
      <c r="F29">
        <f t="shared" si="1"/>
        <v>680</v>
      </c>
      <c r="G29" s="15">
        <f t="shared" si="2"/>
        <v>0.15999999999999998</v>
      </c>
      <c r="H29" s="4" t="s">
        <v>108</v>
      </c>
      <c r="I29" s="12" t="str">
        <f t="shared" si="3"/>
        <v>13Aug2013</v>
      </c>
      <c r="J29" s="30">
        <v>0.43</v>
      </c>
      <c r="K29" s="31">
        <v>0.56999999999999995</v>
      </c>
      <c r="L29">
        <f t="shared" si="4"/>
        <v>1088</v>
      </c>
      <c r="M29" s="15">
        <f t="shared" si="5"/>
        <v>-0.13999999999999996</v>
      </c>
      <c r="N29" s="4" t="s">
        <v>104</v>
      </c>
      <c r="O29" s="12" t="str">
        <f t="shared" si="6"/>
        <v>22May2016</v>
      </c>
      <c r="P29" s="22">
        <v>0.49</v>
      </c>
      <c r="Q29" s="23">
        <v>0.51</v>
      </c>
      <c r="R29">
        <f t="shared" si="7"/>
        <v>988</v>
      </c>
      <c r="S29" s="20">
        <f t="shared" si="8"/>
        <v>-2.0000000000000018E-2</v>
      </c>
      <c r="T29" s="4" t="s">
        <v>109</v>
      </c>
      <c r="U29" s="12" t="str">
        <f t="shared" si="14"/>
        <v>11Mar2019</v>
      </c>
      <c r="V29" s="22">
        <v>0.47</v>
      </c>
      <c r="W29" s="23">
        <v>0.53</v>
      </c>
      <c r="X29">
        <f t="shared" si="9"/>
        <v>982</v>
      </c>
      <c r="Y29" s="24">
        <f t="shared" si="10"/>
        <v>-6.0000000000000053E-2</v>
      </c>
      <c r="Z29" s="25" t="s">
        <v>110</v>
      </c>
      <c r="AA29" s="12" t="str">
        <f t="shared" si="11"/>
        <v>2Apr2022</v>
      </c>
      <c r="AB29" s="26">
        <v>0.45</v>
      </c>
      <c r="AC29" s="27">
        <v>0.5</v>
      </c>
      <c r="AD29">
        <f t="shared" si="12"/>
        <v>1050</v>
      </c>
      <c r="AE29" s="24">
        <f t="shared" si="13"/>
        <v>-4.9999999999999989E-2</v>
      </c>
    </row>
    <row r="30" spans="2:31" ht="30" x14ac:dyDescent="0.25">
      <c r="B30" s="11" t="s">
        <v>111</v>
      </c>
      <c r="C30" s="12" t="str">
        <f t="shared" si="0"/>
        <v>20Sep2009</v>
      </c>
      <c r="D30" s="28">
        <v>0.55000000000000004</v>
      </c>
      <c r="E30" s="29">
        <v>0.45</v>
      </c>
      <c r="F30">
        <f t="shared" si="1"/>
        <v>666</v>
      </c>
      <c r="G30" s="15">
        <f t="shared" si="2"/>
        <v>0.10000000000000003</v>
      </c>
      <c r="H30" s="4" t="s">
        <v>112</v>
      </c>
      <c r="I30" s="12" t="str">
        <f t="shared" si="3"/>
        <v>12Aug2013</v>
      </c>
      <c r="J30" s="30">
        <v>0.49</v>
      </c>
      <c r="K30" s="31">
        <v>0.51</v>
      </c>
      <c r="L30">
        <f t="shared" si="4"/>
        <v>1087</v>
      </c>
      <c r="M30" s="15">
        <f t="shared" si="5"/>
        <v>-2.0000000000000018E-2</v>
      </c>
      <c r="N30" s="21">
        <v>42509</v>
      </c>
      <c r="O30" s="12" t="str">
        <f t="shared" si="6"/>
        <v>42509</v>
      </c>
      <c r="P30" s="22">
        <v>0.49</v>
      </c>
      <c r="Q30" s="23">
        <v>0.51</v>
      </c>
      <c r="R30">
        <f t="shared" si="7"/>
        <v>985</v>
      </c>
      <c r="S30" s="20">
        <f t="shared" si="8"/>
        <v>0</v>
      </c>
      <c r="T30" s="4" t="s">
        <v>113</v>
      </c>
      <c r="U30" s="12" t="str">
        <f t="shared" si="14"/>
        <v>10Mar2019</v>
      </c>
      <c r="V30" s="22">
        <v>0.46</v>
      </c>
      <c r="W30" s="23">
        <v>0.54</v>
      </c>
      <c r="X30">
        <f t="shared" si="9"/>
        <v>981</v>
      </c>
      <c r="Y30" s="24">
        <f t="shared" si="10"/>
        <v>-8.0000000000000016E-2</v>
      </c>
      <c r="Z30" s="25" t="s">
        <v>110</v>
      </c>
      <c r="AA30" s="12" t="str">
        <f t="shared" si="11"/>
        <v>2Apr2022</v>
      </c>
      <c r="AB30" s="26">
        <v>0.42</v>
      </c>
      <c r="AC30" s="27">
        <v>0.51</v>
      </c>
      <c r="AD30">
        <f t="shared" si="12"/>
        <v>1050</v>
      </c>
      <c r="AE30" s="24">
        <f t="shared" si="13"/>
        <v>-9.0000000000000024E-2</v>
      </c>
    </row>
    <row r="31" spans="2:31" ht="30" x14ac:dyDescent="0.25">
      <c r="B31" s="21" t="s">
        <v>114</v>
      </c>
      <c r="C31" s="12" t="str">
        <f t="shared" si="0"/>
        <v>6Sep2009</v>
      </c>
      <c r="D31" s="28">
        <v>0.55000000000000004</v>
      </c>
      <c r="E31" s="29">
        <v>0.45</v>
      </c>
      <c r="F31">
        <f t="shared" si="1"/>
        <v>652</v>
      </c>
      <c r="G31" s="15">
        <f t="shared" si="2"/>
        <v>0.10000000000000003</v>
      </c>
      <c r="H31" s="4" t="s">
        <v>115</v>
      </c>
      <c r="I31" s="12" t="str">
        <f t="shared" si="3"/>
        <v>11Aug2013</v>
      </c>
      <c r="J31" s="30">
        <v>0.48</v>
      </c>
      <c r="K31" s="31">
        <v>0.52</v>
      </c>
      <c r="L31">
        <f t="shared" si="4"/>
        <v>1086</v>
      </c>
      <c r="M31" s="15">
        <f t="shared" si="5"/>
        <v>-4.0000000000000036E-2</v>
      </c>
      <c r="N31" s="4" t="s">
        <v>116</v>
      </c>
      <c r="O31" s="12" t="str">
        <f t="shared" si="6"/>
        <v>19May2016</v>
      </c>
      <c r="P31" s="36">
        <v>0.5</v>
      </c>
      <c r="Q31" s="36">
        <v>0.5</v>
      </c>
      <c r="R31">
        <f t="shared" si="7"/>
        <v>985</v>
      </c>
      <c r="S31" s="20">
        <f t="shared" si="8"/>
        <v>2.0000000000000018E-2</v>
      </c>
      <c r="T31" s="4" t="s">
        <v>117</v>
      </c>
      <c r="U31" s="12" t="str">
        <f t="shared" si="14"/>
        <v>25Feb2019</v>
      </c>
      <c r="V31" s="22">
        <v>0.48</v>
      </c>
      <c r="W31" s="23">
        <v>0.52</v>
      </c>
      <c r="X31">
        <f t="shared" si="9"/>
        <v>968</v>
      </c>
      <c r="Y31" s="24">
        <f t="shared" si="10"/>
        <v>-4.0000000000000036E-2</v>
      </c>
      <c r="Z31" s="25" t="s">
        <v>118</v>
      </c>
      <c r="AA31" s="12" t="str">
        <f t="shared" si="11"/>
        <v>27Mar2022</v>
      </c>
      <c r="AB31" s="34">
        <v>0.44500000000000001</v>
      </c>
      <c r="AC31" s="35">
        <v>0.55500000000000005</v>
      </c>
      <c r="AD31">
        <f t="shared" si="12"/>
        <v>1044</v>
      </c>
      <c r="AE31" s="24">
        <f t="shared" si="13"/>
        <v>-0.11000000000000004</v>
      </c>
    </row>
    <row r="32" spans="2:31" ht="30" x14ac:dyDescent="0.25">
      <c r="B32" s="11" t="s">
        <v>119</v>
      </c>
      <c r="C32" s="12" t="str">
        <f t="shared" si="0"/>
        <v>23Aug2009</v>
      </c>
      <c r="D32" s="28">
        <v>0.55000000000000004</v>
      </c>
      <c r="E32" s="29">
        <v>0.45</v>
      </c>
      <c r="F32">
        <f t="shared" si="1"/>
        <v>638</v>
      </c>
      <c r="G32" s="15">
        <f t="shared" si="2"/>
        <v>0.10000000000000003</v>
      </c>
      <c r="H32" s="4" t="s">
        <v>115</v>
      </c>
      <c r="I32" s="12" t="str">
        <f t="shared" si="3"/>
        <v>11Aug2013</v>
      </c>
      <c r="J32" s="16">
        <v>0.48499999999999999</v>
      </c>
      <c r="K32" s="17">
        <v>0.51500000000000001</v>
      </c>
      <c r="L32">
        <f t="shared" si="4"/>
        <v>1086</v>
      </c>
      <c r="M32" s="15">
        <f t="shared" si="5"/>
        <v>-3.0000000000000027E-2</v>
      </c>
      <c r="N32" s="4" t="s">
        <v>120</v>
      </c>
      <c r="O32" s="12" t="str">
        <f t="shared" si="6"/>
        <v>15May2016</v>
      </c>
      <c r="P32" s="31">
        <v>0.51</v>
      </c>
      <c r="Q32" s="22">
        <v>0.49</v>
      </c>
      <c r="R32">
        <f t="shared" si="7"/>
        <v>981</v>
      </c>
      <c r="S32" s="20">
        <f t="shared" si="8"/>
        <v>-5.0000000000000044E-2</v>
      </c>
      <c r="T32" s="4" t="s">
        <v>121</v>
      </c>
      <c r="U32" s="12" t="str">
        <f t="shared" si="14"/>
        <v>24Feb2019</v>
      </c>
      <c r="V32" s="22">
        <v>0.47</v>
      </c>
      <c r="W32" s="23">
        <v>0.53</v>
      </c>
      <c r="X32">
        <f t="shared" si="9"/>
        <v>967</v>
      </c>
      <c r="Y32" s="24">
        <f t="shared" si="10"/>
        <v>-6.0000000000000053E-2</v>
      </c>
      <c r="Z32" s="25" t="s">
        <v>31</v>
      </c>
      <c r="AA32" s="12" t="str">
        <f t="shared" si="11"/>
        <v>16May2022</v>
      </c>
      <c r="AB32" s="26">
        <v>0.46</v>
      </c>
      <c r="AC32" s="27">
        <v>0.48</v>
      </c>
      <c r="AD32">
        <f t="shared" si="12"/>
        <v>1094</v>
      </c>
      <c r="AE32" s="24">
        <f t="shared" si="13"/>
        <v>-1.9999999999999962E-2</v>
      </c>
    </row>
    <row r="33" spans="2:31" ht="30" x14ac:dyDescent="0.25">
      <c r="B33" s="21" t="s">
        <v>122</v>
      </c>
      <c r="C33" s="12" t="str">
        <f t="shared" si="0"/>
        <v>9Aug2009</v>
      </c>
      <c r="D33" s="28">
        <v>0.56999999999999995</v>
      </c>
      <c r="E33" s="29">
        <v>0.43</v>
      </c>
      <c r="F33">
        <f t="shared" si="1"/>
        <v>624</v>
      </c>
      <c r="G33" s="15">
        <f t="shared" si="2"/>
        <v>0.13999999999999996</v>
      </c>
      <c r="H33" s="21">
        <v>41496</v>
      </c>
      <c r="I33" s="12" t="str">
        <f t="shared" si="3"/>
        <v>41496</v>
      </c>
      <c r="J33" s="30">
        <v>0.47</v>
      </c>
      <c r="K33" s="31">
        <v>0.53</v>
      </c>
      <c r="L33">
        <f t="shared" si="4"/>
        <v>1085</v>
      </c>
      <c r="M33" s="15">
        <f t="shared" si="5"/>
        <v>-6.0000000000000053E-2</v>
      </c>
      <c r="N33" s="4" t="s">
        <v>123</v>
      </c>
      <c r="O33" s="12" t="str">
        <f t="shared" si="6"/>
        <v>15May2016</v>
      </c>
      <c r="P33" s="32">
        <v>0.47499999999999998</v>
      </c>
      <c r="Q33" s="33">
        <v>0.52500000000000002</v>
      </c>
      <c r="R33">
        <f t="shared" si="7"/>
        <v>981</v>
      </c>
      <c r="S33" s="20">
        <f t="shared" si="8"/>
        <v>-2.0000000000000018E-2</v>
      </c>
      <c r="T33" s="4" t="s">
        <v>124</v>
      </c>
      <c r="U33" s="12" t="str">
        <f t="shared" si="14"/>
        <v>15Feb2019</v>
      </c>
      <c r="V33" s="22">
        <v>0.49</v>
      </c>
      <c r="W33" s="23">
        <v>0.51</v>
      </c>
      <c r="X33">
        <f t="shared" si="9"/>
        <v>958</v>
      </c>
      <c r="Y33" s="24">
        <f t="shared" si="10"/>
        <v>-2.0000000000000018E-2</v>
      </c>
      <c r="Z33" s="25" t="s">
        <v>125</v>
      </c>
      <c r="AA33" s="12" t="str">
        <f t="shared" si="11"/>
        <v>20Mar2022</v>
      </c>
      <c r="AB33" s="26">
        <v>0.42</v>
      </c>
      <c r="AC33" s="27">
        <v>0.57999999999999996</v>
      </c>
      <c r="AD33">
        <f t="shared" si="12"/>
        <v>1037</v>
      </c>
      <c r="AE33" s="24">
        <f t="shared" si="13"/>
        <v>-0.15999999999999998</v>
      </c>
    </row>
    <row r="34" spans="2:31" ht="30" x14ac:dyDescent="0.25">
      <c r="B34" s="11" t="s">
        <v>126</v>
      </c>
      <c r="C34" s="12" t="str">
        <f t="shared" si="0"/>
        <v>26Jul2009</v>
      </c>
      <c r="D34" s="28">
        <v>0.56999999999999995</v>
      </c>
      <c r="E34" s="29">
        <v>0.43</v>
      </c>
      <c r="F34">
        <f t="shared" si="1"/>
        <v>610</v>
      </c>
      <c r="G34" s="15">
        <f t="shared" si="2"/>
        <v>0.13999999999999996</v>
      </c>
      <c r="H34" s="4" t="s">
        <v>127</v>
      </c>
      <c r="I34" s="12" t="str">
        <f t="shared" si="3"/>
        <v>9Aug2013</v>
      </c>
      <c r="J34" s="30">
        <v>0.49</v>
      </c>
      <c r="K34" s="31">
        <v>0.51</v>
      </c>
      <c r="L34">
        <f t="shared" si="4"/>
        <v>1084</v>
      </c>
      <c r="M34" s="15">
        <f t="shared" si="5"/>
        <v>-2.0000000000000018E-2</v>
      </c>
      <c r="N34" s="4" t="s">
        <v>128</v>
      </c>
      <c r="O34" s="12" t="str">
        <f t="shared" si="6"/>
        <v>8May2016</v>
      </c>
      <c r="P34" s="22">
        <v>0.49</v>
      </c>
      <c r="Q34" s="23">
        <v>0.51</v>
      </c>
      <c r="R34">
        <f t="shared" si="7"/>
        <v>974</v>
      </c>
      <c r="S34" s="20">
        <f t="shared" si="8"/>
        <v>0</v>
      </c>
      <c r="T34" s="4" t="s">
        <v>129</v>
      </c>
      <c r="U34" s="12" t="str">
        <f t="shared" si="14"/>
        <v>11Feb2019</v>
      </c>
      <c r="V34" s="22">
        <v>0.45</v>
      </c>
      <c r="W34" s="23">
        <v>0.55000000000000004</v>
      </c>
      <c r="X34">
        <f t="shared" si="9"/>
        <v>954</v>
      </c>
      <c r="Y34" s="24">
        <f t="shared" si="10"/>
        <v>-0.10000000000000003</v>
      </c>
      <c r="Z34" s="25" t="s">
        <v>130</v>
      </c>
      <c r="AA34" s="12" t="str">
        <f t="shared" si="11"/>
        <v>13Mar2022</v>
      </c>
      <c r="AB34" s="26">
        <v>0.44</v>
      </c>
      <c r="AC34" s="27">
        <v>0.56000000000000005</v>
      </c>
      <c r="AD34">
        <f t="shared" si="12"/>
        <v>1030</v>
      </c>
      <c r="AE34" s="24">
        <f t="shared" si="13"/>
        <v>-0.12000000000000005</v>
      </c>
    </row>
    <row r="35" spans="2:31" ht="30" x14ac:dyDescent="0.25">
      <c r="B35" s="21" t="s">
        <v>131</v>
      </c>
      <c r="C35" s="12" t="str">
        <f t="shared" si="0"/>
        <v>12Jul2009</v>
      </c>
      <c r="D35" s="28">
        <v>0.55000000000000004</v>
      </c>
      <c r="E35" s="29">
        <v>0.45</v>
      </c>
      <c r="F35">
        <f t="shared" si="1"/>
        <v>596</v>
      </c>
      <c r="G35" s="15">
        <f t="shared" si="2"/>
        <v>0.10000000000000003</v>
      </c>
      <c r="H35" s="4" t="s">
        <v>132</v>
      </c>
      <c r="I35" s="12" t="str">
        <f t="shared" si="3"/>
        <v>8Aug2013</v>
      </c>
      <c r="J35" s="30">
        <v>0.48</v>
      </c>
      <c r="K35" s="31">
        <v>0.52</v>
      </c>
      <c r="L35">
        <f t="shared" si="4"/>
        <v>1083</v>
      </c>
      <c r="M35" s="15">
        <f t="shared" si="5"/>
        <v>-4.0000000000000036E-2</v>
      </c>
      <c r="N35" s="4" t="s">
        <v>133</v>
      </c>
      <c r="O35" s="12" t="str">
        <f t="shared" si="6"/>
        <v>8May2016</v>
      </c>
      <c r="P35" s="36">
        <v>0.5</v>
      </c>
      <c r="Q35" s="36">
        <v>0.5</v>
      </c>
      <c r="R35">
        <f t="shared" si="7"/>
        <v>974</v>
      </c>
      <c r="S35" s="20">
        <f t="shared" si="8"/>
        <v>-2.0000000000000018E-2</v>
      </c>
      <c r="T35" s="4" t="s">
        <v>134</v>
      </c>
      <c r="U35" s="12" t="str">
        <f t="shared" si="14"/>
        <v>10Feb2019</v>
      </c>
      <c r="V35" s="22">
        <v>0.47</v>
      </c>
      <c r="W35" s="23">
        <v>0.53</v>
      </c>
      <c r="X35">
        <f t="shared" si="9"/>
        <v>953</v>
      </c>
      <c r="Y35" s="24">
        <f t="shared" si="10"/>
        <v>-6.0000000000000053E-2</v>
      </c>
      <c r="Z35" s="25" t="s">
        <v>135</v>
      </c>
      <c r="AA35" s="12" t="str">
        <f t="shared" si="11"/>
        <v>12Mar2022</v>
      </c>
      <c r="AB35" s="26">
        <v>0.45</v>
      </c>
      <c r="AC35" s="27">
        <v>0.55000000000000004</v>
      </c>
      <c r="AD35">
        <f t="shared" si="12"/>
        <v>1029</v>
      </c>
      <c r="AE35" s="24">
        <f t="shared" si="13"/>
        <v>-0.10000000000000003</v>
      </c>
    </row>
    <row r="36" spans="2:31" ht="30" x14ac:dyDescent="0.25">
      <c r="B36" s="11" t="s">
        <v>136</v>
      </c>
      <c r="C36" s="12" t="str">
        <f t="shared" si="0"/>
        <v>28Jun2009</v>
      </c>
      <c r="D36" s="28">
        <v>0.56000000000000005</v>
      </c>
      <c r="E36" s="29">
        <v>0.44</v>
      </c>
      <c r="F36">
        <f t="shared" si="1"/>
        <v>582</v>
      </c>
      <c r="G36" s="15">
        <f t="shared" si="2"/>
        <v>0.12000000000000005</v>
      </c>
      <c r="H36" s="21">
        <v>41490</v>
      </c>
      <c r="I36" s="12" t="str">
        <f t="shared" si="3"/>
        <v>41490</v>
      </c>
      <c r="J36" s="30">
        <v>0.48</v>
      </c>
      <c r="K36" s="31">
        <v>0.52</v>
      </c>
      <c r="L36">
        <f t="shared" si="4"/>
        <v>1079</v>
      </c>
      <c r="M36" s="15">
        <f t="shared" si="5"/>
        <v>-4.0000000000000036E-2</v>
      </c>
      <c r="N36" s="4" t="s">
        <v>133</v>
      </c>
      <c r="O36" s="12" t="str">
        <f t="shared" si="6"/>
        <v>8May2016</v>
      </c>
      <c r="P36" s="22">
        <v>0.49</v>
      </c>
      <c r="Q36" s="23">
        <v>0.51</v>
      </c>
      <c r="R36">
        <f t="shared" si="7"/>
        <v>974</v>
      </c>
      <c r="S36" s="20">
        <f t="shared" si="8"/>
        <v>-2.0000000000000018E-2</v>
      </c>
      <c r="T36" s="4" t="s">
        <v>137</v>
      </c>
      <c r="U36" s="12" t="str">
        <f t="shared" si="14"/>
        <v>31Jan2019</v>
      </c>
      <c r="V36" s="22">
        <v>0.48</v>
      </c>
      <c r="W36" s="23">
        <v>0.52</v>
      </c>
      <c r="X36">
        <f t="shared" si="9"/>
        <v>943</v>
      </c>
      <c r="Y36" s="24">
        <f t="shared" si="10"/>
        <v>-4.0000000000000036E-2</v>
      </c>
      <c r="Z36" s="25" t="s">
        <v>138</v>
      </c>
      <c r="AA36" s="12" t="str">
        <f t="shared" si="11"/>
        <v>6Mar2022</v>
      </c>
      <c r="AB36" s="26">
        <v>0.44</v>
      </c>
      <c r="AC36" s="27">
        <v>0.49</v>
      </c>
      <c r="AD36">
        <f t="shared" si="12"/>
        <v>1023</v>
      </c>
      <c r="AE36" s="24">
        <f t="shared" si="13"/>
        <v>-4.9999999999999989E-2</v>
      </c>
    </row>
    <row r="37" spans="2:31" ht="30" x14ac:dyDescent="0.25">
      <c r="B37" s="21" t="s">
        <v>139</v>
      </c>
      <c r="C37" s="12" t="str">
        <f t="shared" si="0"/>
        <v>14Jun2009</v>
      </c>
      <c r="D37" s="28">
        <v>0.53</v>
      </c>
      <c r="E37" s="29">
        <v>0.47</v>
      </c>
      <c r="F37">
        <f t="shared" si="1"/>
        <v>568</v>
      </c>
      <c r="G37" s="15">
        <f t="shared" si="2"/>
        <v>6.0000000000000053E-2</v>
      </c>
      <c r="H37" s="4" t="s">
        <v>140</v>
      </c>
      <c r="I37" s="12" t="str">
        <f t="shared" si="3"/>
        <v>4Aug2013</v>
      </c>
      <c r="J37" s="16">
        <v>0.495</v>
      </c>
      <c r="K37" s="17">
        <v>0.505</v>
      </c>
      <c r="L37">
        <f t="shared" si="4"/>
        <v>1079</v>
      </c>
      <c r="M37" s="15">
        <f t="shared" si="5"/>
        <v>-1.0000000000000009E-2</v>
      </c>
      <c r="N37" s="4" t="s">
        <v>141</v>
      </c>
      <c r="O37" s="12" t="str">
        <f t="shared" si="6"/>
        <v>7May2016</v>
      </c>
      <c r="P37" s="22">
        <v>0.49</v>
      </c>
      <c r="Q37" s="23">
        <v>0.51</v>
      </c>
      <c r="R37">
        <f t="shared" si="7"/>
        <v>973</v>
      </c>
      <c r="S37" s="20">
        <f t="shared" si="8"/>
        <v>2.0000000000000018E-2</v>
      </c>
      <c r="T37" s="4" t="s">
        <v>142</v>
      </c>
      <c r="U37" s="12" t="str">
        <f t="shared" si="14"/>
        <v>27Jan2019</v>
      </c>
      <c r="V37" s="22">
        <v>0.47</v>
      </c>
      <c r="W37" s="23">
        <v>0.53</v>
      </c>
      <c r="X37">
        <f t="shared" si="9"/>
        <v>939</v>
      </c>
      <c r="Y37" s="24">
        <f t="shared" si="10"/>
        <v>-6.0000000000000053E-2</v>
      </c>
      <c r="Z37" s="25" t="s">
        <v>143</v>
      </c>
      <c r="AA37" s="12" t="str">
        <f t="shared" si="11"/>
        <v>3Mar2022</v>
      </c>
      <c r="AB37" s="34">
        <v>0.435</v>
      </c>
      <c r="AC37" s="35">
        <v>0.56499999999999995</v>
      </c>
      <c r="AD37">
        <f t="shared" si="12"/>
        <v>1020</v>
      </c>
      <c r="AE37" s="24">
        <f t="shared" si="13"/>
        <v>-0.12999999999999995</v>
      </c>
    </row>
    <row r="38" spans="2:31" ht="30" x14ac:dyDescent="0.25">
      <c r="B38" s="11" t="s">
        <v>144</v>
      </c>
      <c r="C38" s="12" t="str">
        <f t="shared" si="0"/>
        <v>31May2009</v>
      </c>
      <c r="D38" s="28">
        <v>0.55000000000000004</v>
      </c>
      <c r="E38" s="29">
        <v>0.45</v>
      </c>
      <c r="F38">
        <f t="shared" si="1"/>
        <v>554</v>
      </c>
      <c r="G38" s="15">
        <f t="shared" si="2"/>
        <v>0.10000000000000003</v>
      </c>
      <c r="H38" s="4" t="s">
        <v>140</v>
      </c>
      <c r="I38" s="12" t="str">
        <f t="shared" si="3"/>
        <v>4Aug2013</v>
      </c>
      <c r="J38" s="30">
        <v>0.48</v>
      </c>
      <c r="K38" s="31">
        <v>0.52</v>
      </c>
      <c r="L38">
        <f t="shared" si="4"/>
        <v>1079</v>
      </c>
      <c r="M38" s="15">
        <f t="shared" si="5"/>
        <v>-4.0000000000000036E-2</v>
      </c>
      <c r="N38" s="4" t="s">
        <v>145</v>
      </c>
      <c r="O38" s="12" t="str">
        <f t="shared" si="6"/>
        <v>6May2016</v>
      </c>
      <c r="P38" s="31">
        <v>0.51</v>
      </c>
      <c r="Q38" s="22">
        <v>0.49</v>
      </c>
      <c r="R38">
        <f t="shared" si="7"/>
        <v>972</v>
      </c>
      <c r="S38" s="20">
        <f t="shared" si="8"/>
        <v>0</v>
      </c>
      <c r="T38" s="4" t="s">
        <v>146</v>
      </c>
      <c r="U38" s="12" t="str">
        <f t="shared" si="14"/>
        <v>13Jan2019</v>
      </c>
      <c r="V38" s="22">
        <v>0.47</v>
      </c>
      <c r="W38" s="23">
        <v>0.53</v>
      </c>
      <c r="X38">
        <f t="shared" si="9"/>
        <v>925</v>
      </c>
      <c r="Y38" s="24">
        <f t="shared" si="10"/>
        <v>-6.0000000000000053E-2</v>
      </c>
      <c r="Z38" s="25" t="s">
        <v>147</v>
      </c>
      <c r="AA38" s="12" t="str">
        <f t="shared" si="11"/>
        <v>26Feb2022</v>
      </c>
      <c r="AB38" s="26">
        <v>0.45</v>
      </c>
      <c r="AC38" s="27">
        <v>0.55000000000000004</v>
      </c>
      <c r="AD38">
        <f t="shared" ref="AD38:AD101" si="15">DATEDIF($AA$151,AA38,"d")</f>
        <v>1015</v>
      </c>
      <c r="AE38" s="24">
        <f t="shared" si="13"/>
        <v>-0.10000000000000003</v>
      </c>
    </row>
    <row r="39" spans="2:31" ht="30" x14ac:dyDescent="0.25">
      <c r="B39" s="21" t="s">
        <v>148</v>
      </c>
      <c r="C39" s="12" t="str">
        <f t="shared" si="0"/>
        <v>17May2009</v>
      </c>
      <c r="D39" s="28">
        <v>0.56000000000000005</v>
      </c>
      <c r="E39" s="29">
        <v>0.44</v>
      </c>
      <c r="F39">
        <f t="shared" si="1"/>
        <v>540</v>
      </c>
      <c r="G39" s="15">
        <f t="shared" si="2"/>
        <v>0.12000000000000005</v>
      </c>
      <c r="H39" s="4" t="s">
        <v>149</v>
      </c>
      <c r="I39" s="12" t="str">
        <f t="shared" si="3"/>
        <v>4Aug2013</v>
      </c>
      <c r="J39" s="30">
        <v>0.49</v>
      </c>
      <c r="K39" s="31">
        <v>0.51</v>
      </c>
      <c r="L39">
        <f t="shared" si="4"/>
        <v>1079</v>
      </c>
      <c r="M39" s="15">
        <f t="shared" si="5"/>
        <v>-2.0000000000000018E-2</v>
      </c>
      <c r="N39" s="21">
        <v>42495</v>
      </c>
      <c r="O39" s="12" t="str">
        <f t="shared" si="6"/>
        <v>42495</v>
      </c>
      <c r="P39" s="36">
        <v>0.5</v>
      </c>
      <c r="Q39" s="36">
        <v>0.5</v>
      </c>
      <c r="R39">
        <f t="shared" si="7"/>
        <v>971</v>
      </c>
      <c r="S39" s="20">
        <f t="shared" si="8"/>
        <v>0</v>
      </c>
      <c r="T39" s="4" t="s">
        <v>150</v>
      </c>
      <c r="U39" s="12" t="str">
        <f t="shared" si="14"/>
        <v>16Dec2018</v>
      </c>
      <c r="V39" s="22">
        <v>0.47</v>
      </c>
      <c r="W39" s="23">
        <v>0.53</v>
      </c>
      <c r="X39">
        <f t="shared" si="9"/>
        <v>897</v>
      </c>
      <c r="Y39" s="24">
        <f t="shared" si="10"/>
        <v>-6.0000000000000053E-2</v>
      </c>
      <c r="Z39" s="25" t="s">
        <v>151</v>
      </c>
      <c r="AA39" s="12" t="str">
        <f t="shared" si="11"/>
        <v>23Feb2022</v>
      </c>
      <c r="AB39" s="34">
        <v>0.435</v>
      </c>
      <c r="AC39" s="35">
        <v>0.56499999999999995</v>
      </c>
      <c r="AD39">
        <f t="shared" si="15"/>
        <v>1012</v>
      </c>
      <c r="AE39" s="24">
        <f t="shared" si="13"/>
        <v>-0.12999999999999995</v>
      </c>
    </row>
    <row r="40" spans="2:31" ht="30" x14ac:dyDescent="0.25">
      <c r="B40" s="11" t="s">
        <v>152</v>
      </c>
      <c r="C40" s="12" t="str">
        <f t="shared" si="0"/>
        <v>3May2009</v>
      </c>
      <c r="D40" s="28">
        <v>0.55000000000000004</v>
      </c>
      <c r="E40" s="29">
        <v>0.45</v>
      </c>
      <c r="F40">
        <f t="shared" si="1"/>
        <v>526</v>
      </c>
      <c r="G40" s="15">
        <f t="shared" si="2"/>
        <v>0.10000000000000003</v>
      </c>
      <c r="H40" s="4" t="s">
        <v>153</v>
      </c>
      <c r="I40" s="12" t="str">
        <f t="shared" si="3"/>
        <v>28Jul2013</v>
      </c>
      <c r="J40" s="33">
        <v>0.505</v>
      </c>
      <c r="K40" s="39">
        <v>0.495</v>
      </c>
      <c r="L40">
        <f t="shared" si="4"/>
        <v>1072</v>
      </c>
      <c r="M40" s="15">
        <f t="shared" si="5"/>
        <v>1.0000000000000009E-2</v>
      </c>
      <c r="N40" s="4" t="s">
        <v>154</v>
      </c>
      <c r="O40" s="12" t="str">
        <f t="shared" si="6"/>
        <v>1May2016</v>
      </c>
      <c r="P40" s="36">
        <v>0.5</v>
      </c>
      <c r="Q40" s="36">
        <v>0.5</v>
      </c>
      <c r="R40">
        <f t="shared" si="7"/>
        <v>967</v>
      </c>
      <c r="S40" s="20">
        <f t="shared" si="8"/>
        <v>-4.0000000000000036E-2</v>
      </c>
      <c r="T40" s="4" t="s">
        <v>155</v>
      </c>
      <c r="U40" s="12" t="str">
        <f t="shared" si="14"/>
        <v>15Dec2018</v>
      </c>
      <c r="V40" s="22">
        <v>0.46</v>
      </c>
      <c r="W40" s="23">
        <v>0.54</v>
      </c>
      <c r="X40">
        <f t="shared" si="9"/>
        <v>896</v>
      </c>
      <c r="Y40" s="24">
        <f t="shared" si="10"/>
        <v>-8.0000000000000016E-2</v>
      </c>
      <c r="Z40" s="25" t="s">
        <v>156</v>
      </c>
      <c r="AA40" s="12" t="str">
        <f t="shared" si="11"/>
        <v>20Feb2022</v>
      </c>
      <c r="AB40" s="26">
        <v>0.45</v>
      </c>
      <c r="AC40" s="27">
        <v>0.49</v>
      </c>
      <c r="AD40">
        <f t="shared" si="15"/>
        <v>1009</v>
      </c>
      <c r="AE40" s="24">
        <f t="shared" si="13"/>
        <v>-3.999999999999998E-2</v>
      </c>
    </row>
    <row r="41" spans="2:31" ht="38.25" x14ac:dyDescent="0.25">
      <c r="B41" s="21" t="s">
        <v>157</v>
      </c>
      <c r="C41" s="12" t="str">
        <f t="shared" si="0"/>
        <v>19Apr2009</v>
      </c>
      <c r="D41" s="28">
        <v>0.57999999999999996</v>
      </c>
      <c r="E41" s="29">
        <v>0.42</v>
      </c>
      <c r="F41">
        <f t="shared" si="1"/>
        <v>512</v>
      </c>
      <c r="G41" s="15">
        <f t="shared" si="2"/>
        <v>0.15999999999999998</v>
      </c>
      <c r="H41" s="4" t="s">
        <v>158</v>
      </c>
      <c r="I41" s="12" t="str">
        <f t="shared" si="3"/>
        <v>28Jul2013</v>
      </c>
      <c r="J41" s="30">
        <v>0.49</v>
      </c>
      <c r="K41" s="31">
        <v>0.51</v>
      </c>
      <c r="L41">
        <f t="shared" si="4"/>
        <v>1072</v>
      </c>
      <c r="M41" s="15">
        <f t="shared" si="5"/>
        <v>-2.0000000000000018E-2</v>
      </c>
      <c r="N41" s="4" t="s">
        <v>159</v>
      </c>
      <c r="O41" s="12" t="str">
        <f t="shared" si="6"/>
        <v>1May2016</v>
      </c>
      <c r="P41" s="22">
        <v>0.48</v>
      </c>
      <c r="Q41" s="23">
        <v>0.52</v>
      </c>
      <c r="R41">
        <f t="shared" si="7"/>
        <v>967</v>
      </c>
      <c r="S41" s="20">
        <f t="shared" si="8"/>
        <v>-2.0000000000000018E-2</v>
      </c>
      <c r="T41" s="4" t="s">
        <v>160</v>
      </c>
      <c r="U41" s="12" t="str">
        <f t="shared" si="14"/>
        <v>9Dec2018</v>
      </c>
      <c r="V41" s="22">
        <v>0.45</v>
      </c>
      <c r="W41" s="23">
        <v>0.55000000000000004</v>
      </c>
      <c r="X41">
        <f t="shared" si="9"/>
        <v>890</v>
      </c>
      <c r="Y41" s="24">
        <f t="shared" si="10"/>
        <v>-0.10000000000000003</v>
      </c>
      <c r="Z41" s="25" t="s">
        <v>161</v>
      </c>
      <c r="AA41" s="12" t="str">
        <f t="shared" si="11"/>
        <v>13Feb2022</v>
      </c>
      <c r="AB41" s="26">
        <v>0.43</v>
      </c>
      <c r="AC41" s="27">
        <v>0.56999999999999995</v>
      </c>
      <c r="AD41">
        <f t="shared" si="15"/>
        <v>1002</v>
      </c>
      <c r="AE41" s="24">
        <f t="shared" si="13"/>
        <v>-0.13999999999999996</v>
      </c>
    </row>
    <row r="42" spans="2:31" ht="30" x14ac:dyDescent="0.25">
      <c r="B42" s="11" t="s">
        <v>162</v>
      </c>
      <c r="C42" s="12" t="str">
        <f t="shared" si="0"/>
        <v>5Apr2009</v>
      </c>
      <c r="D42" s="28">
        <v>0.57999999999999996</v>
      </c>
      <c r="E42" s="29">
        <v>0.42</v>
      </c>
      <c r="F42">
        <f t="shared" si="1"/>
        <v>498</v>
      </c>
      <c r="G42" s="15">
        <f t="shared" si="2"/>
        <v>0.15999999999999998</v>
      </c>
      <c r="H42" s="4" t="s">
        <v>163</v>
      </c>
      <c r="I42" s="12" t="str">
        <f t="shared" si="3"/>
        <v>25Jul2013</v>
      </c>
      <c r="J42" s="30">
        <v>0.5</v>
      </c>
      <c r="K42" s="37">
        <v>0.5</v>
      </c>
      <c r="L42">
        <f t="shared" si="4"/>
        <v>1069</v>
      </c>
      <c r="M42" s="15">
        <f t="shared" si="5"/>
        <v>0</v>
      </c>
      <c r="N42" s="4" t="s">
        <v>164</v>
      </c>
      <c r="O42" s="12" t="str">
        <f t="shared" si="6"/>
        <v>24Apr2016</v>
      </c>
      <c r="P42" s="22">
        <v>0.49</v>
      </c>
      <c r="Q42" s="23">
        <v>0.51</v>
      </c>
      <c r="R42">
        <f t="shared" si="7"/>
        <v>960</v>
      </c>
      <c r="S42" s="20">
        <f t="shared" si="8"/>
        <v>-4.0000000000000036E-2</v>
      </c>
      <c r="T42" s="4" t="s">
        <v>165</v>
      </c>
      <c r="U42" s="12" t="str">
        <f t="shared" si="14"/>
        <v>2Dec2018</v>
      </c>
      <c r="V42" s="22">
        <v>0.46</v>
      </c>
      <c r="W42" s="23">
        <v>0.54</v>
      </c>
      <c r="X42">
        <f t="shared" si="9"/>
        <v>883</v>
      </c>
      <c r="Y42" s="24">
        <f t="shared" si="10"/>
        <v>-8.0000000000000016E-2</v>
      </c>
      <c r="Z42" s="25" t="s">
        <v>166</v>
      </c>
      <c r="AA42" s="12" t="str">
        <f t="shared" si="11"/>
        <v>12Feb2022</v>
      </c>
      <c r="AB42" s="26">
        <v>0.45</v>
      </c>
      <c r="AC42" s="27">
        <v>0.55000000000000004</v>
      </c>
      <c r="AD42">
        <f t="shared" si="15"/>
        <v>1001</v>
      </c>
      <c r="AE42" s="24">
        <f t="shared" si="13"/>
        <v>-0.10000000000000003</v>
      </c>
    </row>
    <row r="43" spans="2:31" ht="30" x14ac:dyDescent="0.25">
      <c r="B43" s="21" t="s">
        <v>167</v>
      </c>
      <c r="C43" s="12" t="str">
        <f t="shared" si="0"/>
        <v>22Mar2009</v>
      </c>
      <c r="D43" s="28">
        <v>0.56000000000000005</v>
      </c>
      <c r="E43" s="29">
        <v>0.44</v>
      </c>
      <c r="F43">
        <f t="shared" si="1"/>
        <v>484</v>
      </c>
      <c r="G43" s="15">
        <f t="shared" si="2"/>
        <v>0.12000000000000005</v>
      </c>
      <c r="H43" s="4" t="s">
        <v>168</v>
      </c>
      <c r="I43" s="12" t="str">
        <f t="shared" si="3"/>
        <v>22Jul2013</v>
      </c>
      <c r="J43" s="30">
        <v>0.49</v>
      </c>
      <c r="K43" s="31">
        <v>0.51</v>
      </c>
      <c r="L43">
        <f t="shared" si="4"/>
        <v>1066</v>
      </c>
      <c r="M43" s="15">
        <f t="shared" si="5"/>
        <v>-2.0000000000000018E-2</v>
      </c>
      <c r="N43" s="4" t="s">
        <v>169</v>
      </c>
      <c r="O43" s="12" t="str">
        <f t="shared" si="6"/>
        <v>17Apr2016</v>
      </c>
      <c r="P43" s="22">
        <v>0.48</v>
      </c>
      <c r="Q43" s="23">
        <v>0.52</v>
      </c>
      <c r="R43">
        <f t="shared" si="7"/>
        <v>953</v>
      </c>
      <c r="S43" s="20">
        <f t="shared" si="8"/>
        <v>-2.0000000000000018E-2</v>
      </c>
      <c r="T43" s="4" t="s">
        <v>170</v>
      </c>
      <c r="U43" s="12" t="str">
        <f t="shared" si="14"/>
        <v>25Nov2018</v>
      </c>
      <c r="V43" s="22">
        <v>0.45</v>
      </c>
      <c r="W43" s="23">
        <v>0.55000000000000004</v>
      </c>
      <c r="X43">
        <f t="shared" si="9"/>
        <v>876</v>
      </c>
      <c r="Y43" s="24">
        <f t="shared" si="10"/>
        <v>-0.10000000000000003</v>
      </c>
      <c r="Z43" s="25" t="s">
        <v>171</v>
      </c>
      <c r="AA43" s="12" t="str">
        <f t="shared" si="11"/>
        <v>6Feb2022</v>
      </c>
      <c r="AB43" s="26">
        <v>0.46</v>
      </c>
      <c r="AC43" s="40">
        <v>0.47</v>
      </c>
      <c r="AD43">
        <f t="shared" si="15"/>
        <v>995</v>
      </c>
      <c r="AE43" s="24">
        <f t="shared" si="13"/>
        <v>-9.9999999999999534E-3</v>
      </c>
    </row>
    <row r="44" spans="2:31" ht="30" x14ac:dyDescent="0.25">
      <c r="B44" s="11" t="s">
        <v>172</v>
      </c>
      <c r="C44" s="12" t="str">
        <f t="shared" si="0"/>
        <v>9Mar2009</v>
      </c>
      <c r="D44" s="28">
        <v>0.56000000000000005</v>
      </c>
      <c r="E44" s="29">
        <v>0.44</v>
      </c>
      <c r="F44">
        <f t="shared" si="1"/>
        <v>471</v>
      </c>
      <c r="G44" s="15">
        <f t="shared" si="2"/>
        <v>0.12000000000000005</v>
      </c>
      <c r="H44" s="4" t="s">
        <v>173</v>
      </c>
      <c r="I44" s="12" t="str">
        <f t="shared" si="3"/>
        <v>21Jul2013</v>
      </c>
      <c r="J44" s="23">
        <v>0.52</v>
      </c>
      <c r="K44" s="37">
        <v>0.48</v>
      </c>
      <c r="L44">
        <f t="shared" si="4"/>
        <v>1065</v>
      </c>
      <c r="M44" s="15">
        <f t="shared" si="5"/>
        <v>4.0000000000000036E-2</v>
      </c>
      <c r="N44" s="4" t="s">
        <v>174</v>
      </c>
      <c r="O44" s="12" t="str">
        <f t="shared" si="6"/>
        <v>17Apr2016</v>
      </c>
      <c r="P44" s="22">
        <v>0.49</v>
      </c>
      <c r="Q44" s="23">
        <v>0.51</v>
      </c>
      <c r="R44">
        <f t="shared" si="7"/>
        <v>953</v>
      </c>
      <c r="S44" s="20">
        <f t="shared" si="8"/>
        <v>0</v>
      </c>
      <c r="T44" s="4" t="s">
        <v>175</v>
      </c>
      <c r="U44" s="12" t="str">
        <f t="shared" si="14"/>
        <v>18Nov2018</v>
      </c>
      <c r="V44" s="22">
        <v>0.48</v>
      </c>
      <c r="W44" s="23">
        <v>0.52</v>
      </c>
      <c r="X44">
        <f t="shared" si="9"/>
        <v>869</v>
      </c>
      <c r="Y44" s="24">
        <f t="shared" si="10"/>
        <v>-4.0000000000000036E-2</v>
      </c>
      <c r="Z44" s="25" t="s">
        <v>176</v>
      </c>
      <c r="AA44" s="12" t="str">
        <f t="shared" si="11"/>
        <v>30Jan2022</v>
      </c>
      <c r="AB44" s="26">
        <v>0.44</v>
      </c>
      <c r="AC44" s="27">
        <v>0.56000000000000005</v>
      </c>
      <c r="AD44">
        <f t="shared" si="15"/>
        <v>988</v>
      </c>
      <c r="AE44" s="24">
        <f t="shared" si="13"/>
        <v>-0.12000000000000005</v>
      </c>
    </row>
    <row r="45" spans="2:31" ht="38.25" x14ac:dyDescent="0.25">
      <c r="B45" s="21" t="s">
        <v>177</v>
      </c>
      <c r="C45" s="12" t="str">
        <f t="shared" si="0"/>
        <v>22Feb2009</v>
      </c>
      <c r="D45" s="28">
        <v>0.57999999999999996</v>
      </c>
      <c r="E45" s="29">
        <v>0.42</v>
      </c>
      <c r="F45">
        <f t="shared" si="1"/>
        <v>456</v>
      </c>
      <c r="G45" s="15">
        <f t="shared" si="2"/>
        <v>0.15999999999999998</v>
      </c>
      <c r="H45" s="4" t="s">
        <v>173</v>
      </c>
      <c r="I45" s="12" t="str">
        <f t="shared" si="3"/>
        <v>21Jul2013</v>
      </c>
      <c r="J45" s="30">
        <v>0.48</v>
      </c>
      <c r="K45" s="31">
        <v>0.52</v>
      </c>
      <c r="L45">
        <f t="shared" si="4"/>
        <v>1065</v>
      </c>
      <c r="M45" s="15">
        <f t="shared" si="5"/>
        <v>-4.0000000000000036E-2</v>
      </c>
      <c r="N45" s="4" t="s">
        <v>178</v>
      </c>
      <c r="O45" s="12" t="str">
        <f t="shared" si="6"/>
        <v>17Apr2016</v>
      </c>
      <c r="P45" s="36">
        <v>0.5</v>
      </c>
      <c r="Q45" s="36">
        <v>0.5</v>
      </c>
      <c r="R45">
        <f t="shared" si="7"/>
        <v>953</v>
      </c>
      <c r="S45" s="20">
        <f t="shared" si="8"/>
        <v>0</v>
      </c>
      <c r="T45" s="4" t="s">
        <v>179</v>
      </c>
      <c r="U45" s="12" t="str">
        <f t="shared" si="14"/>
        <v>17Nov2018</v>
      </c>
      <c r="V45" s="22">
        <v>0.48</v>
      </c>
      <c r="W45" s="23">
        <v>0.52</v>
      </c>
      <c r="X45">
        <f t="shared" si="9"/>
        <v>868</v>
      </c>
      <c r="Y45" s="24">
        <f t="shared" si="10"/>
        <v>-4.0000000000000036E-2</v>
      </c>
      <c r="Z45" s="25" t="s">
        <v>180</v>
      </c>
      <c r="AA45" s="12" t="str">
        <f t="shared" si="11"/>
        <v>30Jan2022</v>
      </c>
      <c r="AB45" s="34">
        <v>0.435</v>
      </c>
      <c r="AC45" s="35">
        <v>0.56499999999999995</v>
      </c>
      <c r="AD45">
        <f t="shared" si="15"/>
        <v>988</v>
      </c>
      <c r="AE45" s="24">
        <f t="shared" si="13"/>
        <v>-0.12999999999999995</v>
      </c>
    </row>
    <row r="46" spans="2:31" ht="30" x14ac:dyDescent="0.25">
      <c r="B46" s="11" t="s">
        <v>181</v>
      </c>
      <c r="C46" s="12" t="str">
        <f t="shared" si="0"/>
        <v>8Feb2009</v>
      </c>
      <c r="D46" s="28">
        <v>0.57999999999999996</v>
      </c>
      <c r="E46" s="29">
        <v>0.42</v>
      </c>
      <c r="F46">
        <f t="shared" si="1"/>
        <v>442</v>
      </c>
      <c r="G46" s="15">
        <f t="shared" si="2"/>
        <v>0.15999999999999998</v>
      </c>
      <c r="H46" s="21">
        <v>41473</v>
      </c>
      <c r="I46" s="12" t="str">
        <f t="shared" si="3"/>
        <v>41473</v>
      </c>
      <c r="J46" s="30">
        <v>0.49</v>
      </c>
      <c r="K46" s="31">
        <v>0.51</v>
      </c>
      <c r="L46">
        <f t="shared" si="4"/>
        <v>1062</v>
      </c>
      <c r="M46" s="15">
        <f t="shared" si="5"/>
        <v>-2.0000000000000018E-2</v>
      </c>
      <c r="N46" s="4" t="s">
        <v>182</v>
      </c>
      <c r="O46" s="12" t="str">
        <f t="shared" si="6"/>
        <v>16Apr2016</v>
      </c>
      <c r="P46" s="36">
        <v>0.5</v>
      </c>
      <c r="Q46" s="36">
        <v>0.5</v>
      </c>
      <c r="R46">
        <f t="shared" si="7"/>
        <v>952</v>
      </c>
      <c r="S46" s="20">
        <f t="shared" si="8"/>
        <v>0</v>
      </c>
      <c r="T46" s="4" t="s">
        <v>183</v>
      </c>
      <c r="U46" s="12" t="str">
        <f t="shared" si="14"/>
        <v>11Nov2018</v>
      </c>
      <c r="V46" s="22">
        <v>0.45</v>
      </c>
      <c r="W46" s="23">
        <v>0.55000000000000004</v>
      </c>
      <c r="X46">
        <f t="shared" si="9"/>
        <v>862</v>
      </c>
      <c r="Y46" s="24">
        <f t="shared" si="10"/>
        <v>-0.10000000000000003</v>
      </c>
      <c r="Z46" s="25" t="s">
        <v>184</v>
      </c>
      <c r="AA46" s="12" t="str">
        <f t="shared" si="11"/>
        <v>23Jan2022</v>
      </c>
      <c r="AB46" s="26">
        <v>0.43</v>
      </c>
      <c r="AC46" s="40">
        <v>0.5</v>
      </c>
      <c r="AD46">
        <f t="shared" si="15"/>
        <v>981</v>
      </c>
      <c r="AE46" s="24">
        <f t="shared" si="13"/>
        <v>-7.0000000000000007E-2</v>
      </c>
    </row>
    <row r="47" spans="2:31" ht="30" x14ac:dyDescent="0.25">
      <c r="B47" s="21" t="s">
        <v>185</v>
      </c>
      <c r="C47" s="12" t="str">
        <f t="shared" si="0"/>
        <v>18Jan2009</v>
      </c>
      <c r="D47" s="28">
        <v>0.54</v>
      </c>
      <c r="E47" s="29">
        <v>0.46</v>
      </c>
      <c r="F47">
        <f t="shared" si="1"/>
        <v>421</v>
      </c>
      <c r="G47" s="15">
        <f t="shared" si="2"/>
        <v>8.0000000000000016E-2</v>
      </c>
      <c r="H47" s="4" t="s">
        <v>186</v>
      </c>
      <c r="I47" s="12" t="str">
        <f t="shared" si="3"/>
        <v>14Jul2013</v>
      </c>
      <c r="J47" s="33">
        <v>0.51500000000000001</v>
      </c>
      <c r="K47" s="39">
        <v>0.48499999999999999</v>
      </c>
      <c r="L47">
        <f t="shared" si="4"/>
        <v>1058</v>
      </c>
      <c r="M47" s="15">
        <f t="shared" si="5"/>
        <v>3.0000000000000027E-2</v>
      </c>
      <c r="N47" s="21">
        <v>42474</v>
      </c>
      <c r="O47" s="12" t="str">
        <f t="shared" si="6"/>
        <v>42474</v>
      </c>
      <c r="P47" s="36">
        <v>0.5</v>
      </c>
      <c r="Q47" s="36">
        <v>0.5</v>
      </c>
      <c r="R47">
        <f t="shared" si="7"/>
        <v>950</v>
      </c>
      <c r="S47" s="20">
        <f t="shared" si="8"/>
        <v>0</v>
      </c>
      <c r="T47" s="4" t="s">
        <v>187</v>
      </c>
      <c r="U47" s="12" t="str">
        <f t="shared" si="14"/>
        <v>4Nov2018</v>
      </c>
      <c r="V47" s="22">
        <v>0.46</v>
      </c>
      <c r="W47" s="23">
        <v>0.54</v>
      </c>
      <c r="X47">
        <f t="shared" si="9"/>
        <v>855</v>
      </c>
      <c r="Y47" s="24">
        <f t="shared" si="10"/>
        <v>-8.0000000000000016E-2</v>
      </c>
      <c r="Z47" s="25" t="s">
        <v>188</v>
      </c>
      <c r="AA47" s="12" t="str">
        <f t="shared" si="11"/>
        <v>16Jan2022</v>
      </c>
      <c r="AB47" s="26">
        <v>0.44</v>
      </c>
      <c r="AC47" s="27">
        <v>0.56000000000000005</v>
      </c>
      <c r="AD47">
        <f t="shared" si="15"/>
        <v>974</v>
      </c>
      <c r="AE47" s="24">
        <f t="shared" si="13"/>
        <v>-0.12000000000000005</v>
      </c>
    </row>
    <row r="48" spans="2:31" ht="30" x14ac:dyDescent="0.25">
      <c r="B48" s="11" t="s">
        <v>189</v>
      </c>
      <c r="C48" s="12" t="str">
        <f t="shared" si="0"/>
        <v>7Dec2008</v>
      </c>
      <c r="D48" s="28">
        <v>0.59</v>
      </c>
      <c r="E48" s="29">
        <v>0.41</v>
      </c>
      <c r="F48">
        <f t="shared" si="1"/>
        <v>379</v>
      </c>
      <c r="G48" s="15">
        <f t="shared" si="2"/>
        <v>0.18</v>
      </c>
      <c r="H48" s="4" t="s">
        <v>190</v>
      </c>
      <c r="I48" s="12" t="str">
        <f t="shared" si="3"/>
        <v>14Jul2013</v>
      </c>
      <c r="J48" s="30">
        <v>0.48</v>
      </c>
      <c r="K48" s="31">
        <v>0.52</v>
      </c>
      <c r="L48">
        <f t="shared" si="4"/>
        <v>1058</v>
      </c>
      <c r="M48" s="15">
        <f t="shared" si="5"/>
        <v>-4.0000000000000036E-2</v>
      </c>
      <c r="N48" s="4" t="s">
        <v>191</v>
      </c>
      <c r="O48" s="12" t="str">
        <f t="shared" si="6"/>
        <v>10Apr2016</v>
      </c>
      <c r="P48" s="36">
        <v>0.5</v>
      </c>
      <c r="Q48" s="36">
        <v>0.5</v>
      </c>
      <c r="R48">
        <f t="shared" si="7"/>
        <v>946</v>
      </c>
      <c r="S48" s="20">
        <f t="shared" si="8"/>
        <v>0</v>
      </c>
      <c r="T48" s="4" t="s">
        <v>192</v>
      </c>
      <c r="U48" s="12" t="str">
        <f t="shared" si="14"/>
        <v>28Oct2018</v>
      </c>
      <c r="V48" s="22">
        <v>0.46</v>
      </c>
      <c r="W48" s="23">
        <v>0.54</v>
      </c>
      <c r="X48">
        <f t="shared" si="9"/>
        <v>848</v>
      </c>
      <c r="Y48" s="24">
        <f t="shared" si="10"/>
        <v>-8.0000000000000016E-2</v>
      </c>
      <c r="Z48" s="25" t="s">
        <v>193</v>
      </c>
      <c r="AA48" s="12" t="str">
        <f t="shared" si="11"/>
        <v>13Dec2021</v>
      </c>
      <c r="AB48" s="26">
        <v>0.45</v>
      </c>
      <c r="AC48" s="40">
        <v>0.47</v>
      </c>
      <c r="AD48">
        <f t="shared" si="15"/>
        <v>940</v>
      </c>
      <c r="AE48" s="24">
        <f t="shared" si="13"/>
        <v>-1.9999999999999962E-2</v>
      </c>
    </row>
    <row r="49" spans="2:31" ht="45" x14ac:dyDescent="0.25">
      <c r="B49" s="21" t="s">
        <v>194</v>
      </c>
      <c r="C49" s="12" t="str">
        <f t="shared" si="0"/>
        <v>23Nov2008</v>
      </c>
      <c r="D49" s="28">
        <v>0.55000000000000004</v>
      </c>
      <c r="E49" s="29">
        <v>0.45</v>
      </c>
      <c r="F49">
        <f t="shared" si="1"/>
        <v>365</v>
      </c>
      <c r="G49" s="15">
        <f t="shared" si="2"/>
        <v>0.10000000000000003</v>
      </c>
      <c r="H49" s="4" t="s">
        <v>195</v>
      </c>
      <c r="I49" s="12" t="str">
        <f t="shared" si="3"/>
        <v>13Jul2013</v>
      </c>
      <c r="J49" s="30">
        <v>0.5</v>
      </c>
      <c r="K49" s="37">
        <v>0.5</v>
      </c>
      <c r="L49">
        <f t="shared" si="4"/>
        <v>1057</v>
      </c>
      <c r="M49" s="15">
        <f t="shared" si="5"/>
        <v>0</v>
      </c>
      <c r="N49" s="4" t="s">
        <v>196</v>
      </c>
      <c r="O49" s="12" t="str">
        <f t="shared" si="6"/>
        <v>3Apr2016</v>
      </c>
      <c r="P49" s="36">
        <v>0.5</v>
      </c>
      <c r="Q49" s="36">
        <v>0.5</v>
      </c>
      <c r="R49">
        <f t="shared" si="7"/>
        <v>939</v>
      </c>
      <c r="S49" s="20">
        <f t="shared" si="8"/>
        <v>-2.0000000000000018E-2</v>
      </c>
      <c r="T49" s="4" t="s">
        <v>197</v>
      </c>
      <c r="U49" s="12" t="str">
        <f t="shared" si="14"/>
        <v>21Oct2018</v>
      </c>
      <c r="V49" s="22">
        <v>0.47</v>
      </c>
      <c r="W49" s="23">
        <v>0.53</v>
      </c>
      <c r="X49">
        <f t="shared" si="9"/>
        <v>841</v>
      </c>
      <c r="Y49" s="24">
        <f t="shared" si="10"/>
        <v>-6.0000000000000053E-2</v>
      </c>
      <c r="Z49" s="25" t="s">
        <v>198</v>
      </c>
      <c r="AA49" s="12" t="str">
        <f t="shared" si="11"/>
        <v>19Dec2021</v>
      </c>
      <c r="AB49" s="34">
        <v>0.44500000000000001</v>
      </c>
      <c r="AC49" s="35">
        <v>0.55500000000000005</v>
      </c>
      <c r="AD49">
        <f t="shared" si="15"/>
        <v>946</v>
      </c>
      <c r="AE49" s="24">
        <f t="shared" si="13"/>
        <v>-0.11000000000000004</v>
      </c>
    </row>
    <row r="50" spans="2:31" ht="38.25" x14ac:dyDescent="0.25">
      <c r="B50" s="11" t="s">
        <v>199</v>
      </c>
      <c r="C50" s="12" t="str">
        <f t="shared" si="0"/>
        <v>9Nov2008</v>
      </c>
      <c r="D50" s="28">
        <v>0.55000000000000004</v>
      </c>
      <c r="E50" s="29">
        <v>0.45</v>
      </c>
      <c r="F50">
        <f t="shared" si="1"/>
        <v>351</v>
      </c>
      <c r="G50" s="15">
        <f t="shared" si="2"/>
        <v>0.10000000000000003</v>
      </c>
      <c r="H50" s="4" t="s">
        <v>200</v>
      </c>
      <c r="I50" s="12" t="str">
        <f t="shared" si="3"/>
        <v>8Jul2013</v>
      </c>
      <c r="J50" s="23">
        <v>0.51</v>
      </c>
      <c r="K50" s="37">
        <v>0.49</v>
      </c>
      <c r="L50">
        <f t="shared" si="4"/>
        <v>1052</v>
      </c>
      <c r="M50" s="15">
        <f t="shared" si="5"/>
        <v>2.0000000000000018E-2</v>
      </c>
      <c r="N50" s="4" t="s">
        <v>201</v>
      </c>
      <c r="O50" s="12" t="str">
        <f t="shared" si="6"/>
        <v>3Apr2016</v>
      </c>
      <c r="P50" s="22">
        <v>0.49</v>
      </c>
      <c r="Q50" s="23">
        <v>0.51</v>
      </c>
      <c r="R50">
        <f t="shared" si="7"/>
        <v>939</v>
      </c>
      <c r="S50" s="20">
        <f t="shared" si="8"/>
        <v>5.0000000000000044E-2</v>
      </c>
      <c r="T50" s="4" t="s">
        <v>202</v>
      </c>
      <c r="U50" s="12" t="str">
        <f t="shared" si="14"/>
        <v>13Oct2018</v>
      </c>
      <c r="V50" s="22">
        <v>0.47</v>
      </c>
      <c r="W50" s="23">
        <v>0.53</v>
      </c>
      <c r="X50">
        <f t="shared" si="9"/>
        <v>833</v>
      </c>
      <c r="Y50" s="24">
        <f t="shared" si="10"/>
        <v>-6.0000000000000053E-2</v>
      </c>
      <c r="Z50" s="25" t="s">
        <v>203</v>
      </c>
      <c r="AA50" s="12" t="str">
        <f t="shared" si="11"/>
        <v>5Dec2021</v>
      </c>
      <c r="AB50" s="26">
        <v>0.45</v>
      </c>
      <c r="AC50" s="40">
        <v>0.48</v>
      </c>
      <c r="AD50">
        <f t="shared" si="15"/>
        <v>932</v>
      </c>
      <c r="AE50" s="24">
        <f t="shared" si="13"/>
        <v>-2.9999999999999971E-2</v>
      </c>
    </row>
    <row r="51" spans="2:31" ht="45" x14ac:dyDescent="0.25">
      <c r="B51" s="21" t="s">
        <v>204</v>
      </c>
      <c r="C51" s="12" t="str">
        <f t="shared" si="0"/>
        <v>26Oct2008</v>
      </c>
      <c r="D51" s="28">
        <v>0.54</v>
      </c>
      <c r="E51" s="29">
        <v>0.46</v>
      </c>
      <c r="F51">
        <f t="shared" si="1"/>
        <v>337</v>
      </c>
      <c r="G51" s="15">
        <f t="shared" si="2"/>
        <v>8.0000000000000016E-2</v>
      </c>
      <c r="H51" s="4" t="s">
        <v>205</v>
      </c>
      <c r="I51" s="12" t="str">
        <f t="shared" si="3"/>
        <v>7Jul2013</v>
      </c>
      <c r="J51" s="30">
        <v>0.5</v>
      </c>
      <c r="K51" s="37">
        <v>0.5</v>
      </c>
      <c r="L51">
        <f t="shared" si="4"/>
        <v>1051</v>
      </c>
      <c r="M51" s="15">
        <f t="shared" si="5"/>
        <v>0</v>
      </c>
      <c r="N51" s="21">
        <v>42450</v>
      </c>
      <c r="O51" s="12" t="str">
        <f t="shared" si="6"/>
        <v>42450</v>
      </c>
      <c r="P51" s="17">
        <v>0.52500000000000002</v>
      </c>
      <c r="Q51" s="32">
        <v>0.47499999999999998</v>
      </c>
      <c r="R51">
        <f t="shared" si="7"/>
        <v>926</v>
      </c>
      <c r="S51" s="20">
        <f t="shared" si="8"/>
        <v>4.0000000000000036E-2</v>
      </c>
      <c r="T51" s="4" t="s">
        <v>206</v>
      </c>
      <c r="U51" s="12" t="str">
        <f t="shared" si="14"/>
        <v>13Oct2018</v>
      </c>
      <c r="V51" s="22">
        <v>0.45</v>
      </c>
      <c r="W51" s="23">
        <v>0.55000000000000004</v>
      </c>
      <c r="X51">
        <f t="shared" si="9"/>
        <v>833</v>
      </c>
      <c r="Y51" s="24">
        <f t="shared" si="10"/>
        <v>-0.10000000000000003</v>
      </c>
      <c r="Z51" s="25" t="s">
        <v>207</v>
      </c>
      <c r="AA51" s="12" t="str">
        <f t="shared" si="11"/>
        <v>5Dec2021</v>
      </c>
      <c r="AB51" s="34">
        <v>0.435</v>
      </c>
      <c r="AC51" s="35">
        <v>0.56499999999999995</v>
      </c>
      <c r="AD51">
        <f t="shared" si="15"/>
        <v>932</v>
      </c>
      <c r="AE51" s="24">
        <f t="shared" si="13"/>
        <v>-0.12999999999999995</v>
      </c>
    </row>
    <row r="52" spans="2:31" ht="30" x14ac:dyDescent="0.25">
      <c r="B52" s="11" t="s">
        <v>208</v>
      </c>
      <c r="C52" s="12" t="str">
        <f t="shared" si="0"/>
        <v>12Oct2008</v>
      </c>
      <c r="D52" s="28">
        <v>0.55000000000000004</v>
      </c>
      <c r="E52" s="29">
        <v>0.45</v>
      </c>
      <c r="F52">
        <f t="shared" si="1"/>
        <v>323</v>
      </c>
      <c r="G52" s="15">
        <f t="shared" si="2"/>
        <v>0.10000000000000003</v>
      </c>
      <c r="H52" s="4" t="s">
        <v>205</v>
      </c>
      <c r="I52" s="12" t="str">
        <f t="shared" si="3"/>
        <v>7Jul2013</v>
      </c>
      <c r="J52" s="33">
        <v>0.52500000000000002</v>
      </c>
      <c r="K52" s="39">
        <v>0.47499999999999998</v>
      </c>
      <c r="L52">
        <f t="shared" si="4"/>
        <v>1051</v>
      </c>
      <c r="M52" s="15">
        <f t="shared" si="5"/>
        <v>5.0000000000000044E-2</v>
      </c>
      <c r="N52" s="4" t="s">
        <v>209</v>
      </c>
      <c r="O52" s="12" t="str">
        <f t="shared" si="6"/>
        <v>20Mar2016</v>
      </c>
      <c r="P52" s="31">
        <v>0.52</v>
      </c>
      <c r="Q52" s="22">
        <v>0.48</v>
      </c>
      <c r="R52">
        <f t="shared" si="7"/>
        <v>925</v>
      </c>
      <c r="S52" s="20">
        <f t="shared" si="8"/>
        <v>2.0000000000000018E-2</v>
      </c>
      <c r="T52" s="4" t="s">
        <v>210</v>
      </c>
      <c r="U52" s="12" t="str">
        <f t="shared" si="14"/>
        <v>7Oct2018</v>
      </c>
      <c r="V52" s="22">
        <v>0.47</v>
      </c>
      <c r="W52" s="23">
        <v>0.53</v>
      </c>
      <c r="X52">
        <f t="shared" si="9"/>
        <v>827</v>
      </c>
      <c r="Y52" s="24">
        <f t="shared" si="10"/>
        <v>-6.0000000000000053E-2</v>
      </c>
      <c r="Z52" s="25" t="s">
        <v>211</v>
      </c>
      <c r="AA52" s="12" t="str">
        <f t="shared" si="11"/>
        <v>4Dec2021</v>
      </c>
      <c r="AB52" s="26">
        <v>0.47</v>
      </c>
      <c r="AC52" s="27">
        <v>0.53</v>
      </c>
      <c r="AD52">
        <f t="shared" si="15"/>
        <v>931</v>
      </c>
      <c r="AE52" s="24">
        <f t="shared" si="13"/>
        <v>-6.0000000000000053E-2</v>
      </c>
    </row>
    <row r="53" spans="2:31" ht="30" x14ac:dyDescent="0.25">
      <c r="B53" s="21" t="s">
        <v>212</v>
      </c>
      <c r="C53" s="12" t="str">
        <f t="shared" si="0"/>
        <v>21Sep2008</v>
      </c>
      <c r="D53" s="28">
        <v>0.55000000000000004</v>
      </c>
      <c r="E53" s="29">
        <v>0.45</v>
      </c>
      <c r="F53">
        <f t="shared" si="1"/>
        <v>302</v>
      </c>
      <c r="G53" s="15">
        <f t="shared" si="2"/>
        <v>0.10000000000000003</v>
      </c>
      <c r="H53" s="4" t="s">
        <v>213</v>
      </c>
      <c r="I53" s="12" t="str">
        <f t="shared" si="3"/>
        <v>7Jul2013</v>
      </c>
      <c r="J53" s="30">
        <v>0.48</v>
      </c>
      <c r="K53" s="31">
        <v>0.52</v>
      </c>
      <c r="L53">
        <f t="shared" si="4"/>
        <v>1051</v>
      </c>
      <c r="M53" s="15">
        <f t="shared" si="5"/>
        <v>-4.0000000000000036E-2</v>
      </c>
      <c r="N53" s="4" t="s">
        <v>214</v>
      </c>
      <c r="O53" s="12" t="str">
        <f t="shared" si="6"/>
        <v>20Mar2016</v>
      </c>
      <c r="P53" s="31">
        <v>0.51</v>
      </c>
      <c r="Q53" s="22">
        <v>0.49</v>
      </c>
      <c r="R53">
        <f t="shared" si="7"/>
        <v>925</v>
      </c>
      <c r="S53" s="20">
        <f t="shared" si="8"/>
        <v>0</v>
      </c>
      <c r="T53" s="4" t="s">
        <v>215</v>
      </c>
      <c r="U53" s="12" t="str">
        <f t="shared" si="14"/>
        <v>23Sep2018</v>
      </c>
      <c r="V53" s="22">
        <v>0.47</v>
      </c>
      <c r="W53" s="23">
        <v>0.53</v>
      </c>
      <c r="X53">
        <f t="shared" si="9"/>
        <v>813</v>
      </c>
      <c r="Y53" s="24">
        <f t="shared" si="10"/>
        <v>-6.0000000000000053E-2</v>
      </c>
      <c r="Z53" s="25" t="s">
        <v>216</v>
      </c>
      <c r="AA53" s="12" t="str">
        <f t="shared" si="11"/>
        <v>21Nov2021</v>
      </c>
      <c r="AB53" s="26">
        <v>0.45</v>
      </c>
      <c r="AC53" s="40">
        <v>0.48</v>
      </c>
      <c r="AD53">
        <f t="shared" si="15"/>
        <v>918</v>
      </c>
      <c r="AE53" s="24">
        <f t="shared" si="13"/>
        <v>-2.9999999999999971E-2</v>
      </c>
    </row>
    <row r="54" spans="2:31" ht="45" x14ac:dyDescent="0.25">
      <c r="B54" s="11" t="s">
        <v>217</v>
      </c>
      <c r="C54" s="12" t="str">
        <f t="shared" si="0"/>
        <v>7Sep2008</v>
      </c>
      <c r="D54" s="28">
        <v>0.56000000000000005</v>
      </c>
      <c r="E54" s="29">
        <v>0.44</v>
      </c>
      <c r="F54">
        <f t="shared" si="1"/>
        <v>288</v>
      </c>
      <c r="G54" s="15">
        <f t="shared" si="2"/>
        <v>0.12000000000000005</v>
      </c>
      <c r="H54" s="4" t="s">
        <v>218</v>
      </c>
      <c r="I54" s="12" t="str">
        <f t="shared" si="3"/>
        <v>30Jun2013</v>
      </c>
      <c r="J54" s="30">
        <v>0.49</v>
      </c>
      <c r="K54" s="31">
        <v>0.51</v>
      </c>
      <c r="L54">
        <f t="shared" si="4"/>
        <v>1044</v>
      </c>
      <c r="M54" s="15">
        <f t="shared" si="5"/>
        <v>-2.0000000000000018E-2</v>
      </c>
      <c r="N54" s="4" t="s">
        <v>219</v>
      </c>
      <c r="O54" s="12" t="str">
        <f t="shared" si="6"/>
        <v>20Mar2016</v>
      </c>
      <c r="P54" s="36">
        <v>0.5</v>
      </c>
      <c r="Q54" s="36">
        <v>0.5</v>
      </c>
      <c r="R54">
        <f t="shared" si="7"/>
        <v>925</v>
      </c>
      <c r="S54" s="20">
        <f t="shared" si="8"/>
        <v>-1.0000000000000009E-2</v>
      </c>
      <c r="T54" s="4" t="s">
        <v>215</v>
      </c>
      <c r="U54" s="12" t="str">
        <f t="shared" si="14"/>
        <v>23Sep2018</v>
      </c>
      <c r="V54" s="22">
        <v>0.46</v>
      </c>
      <c r="W54" s="23">
        <v>0.54</v>
      </c>
      <c r="X54">
        <f t="shared" si="9"/>
        <v>813</v>
      </c>
      <c r="Y54" s="24">
        <f t="shared" si="10"/>
        <v>-8.0000000000000016E-2</v>
      </c>
      <c r="Z54" s="25" t="s">
        <v>220</v>
      </c>
      <c r="AA54" s="12" t="str">
        <f t="shared" si="11"/>
        <v>21Nov2021</v>
      </c>
      <c r="AB54" s="34">
        <v>0.44500000000000001</v>
      </c>
      <c r="AC54" s="35">
        <v>0.55500000000000005</v>
      </c>
      <c r="AD54">
        <f t="shared" si="15"/>
        <v>918</v>
      </c>
      <c r="AE54" s="24">
        <f t="shared" si="13"/>
        <v>-0.11000000000000004</v>
      </c>
    </row>
    <row r="55" spans="2:31" ht="30" x14ac:dyDescent="0.25">
      <c r="B55" s="21" t="s">
        <v>221</v>
      </c>
      <c r="C55" s="12" t="str">
        <f t="shared" si="0"/>
        <v>24Aug2008</v>
      </c>
      <c r="D55" s="28">
        <v>0.56000000000000005</v>
      </c>
      <c r="E55" s="29">
        <v>0.44</v>
      </c>
      <c r="F55">
        <f t="shared" si="1"/>
        <v>274</v>
      </c>
      <c r="G55" s="15">
        <f t="shared" si="2"/>
        <v>0.12000000000000005</v>
      </c>
      <c r="H55" s="4" t="s">
        <v>218</v>
      </c>
      <c r="I55" s="12" t="str">
        <f t="shared" si="3"/>
        <v>30Jun2013</v>
      </c>
      <c r="J55" s="23">
        <v>0.51</v>
      </c>
      <c r="K55" s="37">
        <v>0.49</v>
      </c>
      <c r="L55">
        <f t="shared" si="4"/>
        <v>1044</v>
      </c>
      <c r="M55" s="15">
        <f t="shared" si="5"/>
        <v>2.0000000000000018E-2</v>
      </c>
      <c r="N55" s="4" t="s">
        <v>222</v>
      </c>
      <c r="O55" s="12" t="str">
        <f t="shared" si="6"/>
        <v>12Mar2016</v>
      </c>
      <c r="P55" s="32">
        <v>0.495</v>
      </c>
      <c r="Q55" s="33">
        <v>0.505</v>
      </c>
      <c r="R55">
        <f t="shared" si="7"/>
        <v>917</v>
      </c>
      <c r="S55" s="20">
        <f t="shared" si="8"/>
        <v>6.0000000000000053E-2</v>
      </c>
      <c r="T55" s="4" t="s">
        <v>223</v>
      </c>
      <c r="U55" s="12" t="str">
        <f t="shared" si="14"/>
        <v>15Sep2018</v>
      </c>
      <c r="V55" s="22">
        <v>0.47</v>
      </c>
      <c r="W55" s="23">
        <v>0.53</v>
      </c>
      <c r="X55">
        <f t="shared" si="9"/>
        <v>805</v>
      </c>
      <c r="Y55" s="24">
        <f t="shared" si="10"/>
        <v>-6.0000000000000053E-2</v>
      </c>
      <c r="Z55" s="25" t="s">
        <v>224</v>
      </c>
      <c r="AA55" s="12" t="str">
        <f t="shared" si="11"/>
        <v>13Nov2021</v>
      </c>
      <c r="AB55" s="26">
        <v>0.47</v>
      </c>
      <c r="AC55" s="27">
        <v>0.53</v>
      </c>
      <c r="AD55">
        <f t="shared" si="15"/>
        <v>910</v>
      </c>
      <c r="AE55" s="24">
        <f t="shared" si="13"/>
        <v>-6.0000000000000053E-2</v>
      </c>
    </row>
    <row r="56" spans="2:31" ht="30" x14ac:dyDescent="0.25">
      <c r="B56" s="11" t="s">
        <v>225</v>
      </c>
      <c r="C56" s="12" t="str">
        <f t="shared" si="0"/>
        <v>10Aug2008</v>
      </c>
      <c r="D56" s="28">
        <v>0.56999999999999995</v>
      </c>
      <c r="E56" s="29">
        <v>0.43</v>
      </c>
      <c r="F56">
        <f t="shared" si="1"/>
        <v>260</v>
      </c>
      <c r="G56" s="15">
        <f t="shared" si="2"/>
        <v>0.13999999999999996</v>
      </c>
      <c r="H56" s="4" t="s">
        <v>226</v>
      </c>
      <c r="I56" s="12" t="str">
        <f t="shared" si="3"/>
        <v>30Jun2013</v>
      </c>
      <c r="J56" s="30">
        <v>0.47</v>
      </c>
      <c r="K56" s="31">
        <v>0.53</v>
      </c>
      <c r="L56">
        <f t="shared" si="4"/>
        <v>1044</v>
      </c>
      <c r="M56" s="15">
        <f t="shared" si="5"/>
        <v>-6.0000000000000053E-2</v>
      </c>
      <c r="N56" s="4" t="s">
        <v>227</v>
      </c>
      <c r="O56" s="12" t="str">
        <f t="shared" si="6"/>
        <v>6Mar2016</v>
      </c>
      <c r="P56" s="31">
        <v>0.53</v>
      </c>
      <c r="Q56" s="22">
        <v>0.47</v>
      </c>
      <c r="R56">
        <f t="shared" si="7"/>
        <v>911</v>
      </c>
      <c r="S56" s="20">
        <f t="shared" si="8"/>
        <v>0</v>
      </c>
      <c r="T56" s="4" t="s">
        <v>228</v>
      </c>
      <c r="U56" s="12" t="str">
        <f t="shared" si="14"/>
        <v>9Sep2018</v>
      </c>
      <c r="V56" s="22">
        <v>0.46</v>
      </c>
      <c r="W56" s="23">
        <v>0.54</v>
      </c>
      <c r="X56">
        <f t="shared" si="9"/>
        <v>799</v>
      </c>
      <c r="Y56" s="24">
        <f t="shared" si="10"/>
        <v>-8.0000000000000016E-2</v>
      </c>
      <c r="Z56" s="25" t="s">
        <v>229</v>
      </c>
      <c r="AA56" s="12" t="str">
        <f t="shared" si="11"/>
        <v>7Nov2021</v>
      </c>
      <c r="AB56" s="26">
        <v>0.44</v>
      </c>
      <c r="AC56" s="40">
        <v>0.46</v>
      </c>
      <c r="AD56">
        <f t="shared" si="15"/>
        <v>904</v>
      </c>
      <c r="AE56" s="24">
        <f t="shared" si="13"/>
        <v>-2.0000000000000018E-2</v>
      </c>
    </row>
    <row r="57" spans="2:31" ht="45" x14ac:dyDescent="0.25">
      <c r="B57" s="21" t="s">
        <v>230</v>
      </c>
      <c r="C57" s="12" t="str">
        <f t="shared" si="0"/>
        <v>27Jul2008</v>
      </c>
      <c r="D57" s="28">
        <v>0.56999999999999995</v>
      </c>
      <c r="E57" s="29">
        <v>0.43</v>
      </c>
      <c r="F57">
        <f t="shared" si="1"/>
        <v>246</v>
      </c>
      <c r="G57" s="15">
        <f t="shared" si="2"/>
        <v>0.13999999999999996</v>
      </c>
      <c r="H57" s="4" t="s">
        <v>231</v>
      </c>
      <c r="I57" s="12" t="str">
        <f t="shared" si="3"/>
        <v>28Jun2013</v>
      </c>
      <c r="J57" s="30">
        <v>0.49</v>
      </c>
      <c r="K57" s="31">
        <v>0.51</v>
      </c>
      <c r="L57">
        <f t="shared" si="4"/>
        <v>1042</v>
      </c>
      <c r="M57" s="15">
        <f t="shared" si="5"/>
        <v>-2.0000000000000018E-2</v>
      </c>
      <c r="N57" s="4" t="s">
        <v>232</v>
      </c>
      <c r="O57" s="12" t="str">
        <f t="shared" si="6"/>
        <v>6Mar2016</v>
      </c>
      <c r="P57" s="36">
        <v>0.5</v>
      </c>
      <c r="Q57" s="36">
        <v>0.5</v>
      </c>
      <c r="R57">
        <f t="shared" si="7"/>
        <v>911</v>
      </c>
      <c r="S57" s="20">
        <f t="shared" si="8"/>
        <v>0</v>
      </c>
      <c r="T57" s="4" t="s">
        <v>228</v>
      </c>
      <c r="U57" s="12" t="str">
        <f t="shared" si="14"/>
        <v>9Sep2018</v>
      </c>
      <c r="V57" s="22">
        <v>0.44</v>
      </c>
      <c r="W57" s="23">
        <v>0.56000000000000005</v>
      </c>
      <c r="X57">
        <f t="shared" si="9"/>
        <v>799</v>
      </c>
      <c r="Y57" s="24">
        <f t="shared" si="10"/>
        <v>-0.12000000000000005</v>
      </c>
      <c r="Z57" s="25" t="s">
        <v>233</v>
      </c>
      <c r="AA57" s="12" t="str">
        <f t="shared" si="11"/>
        <v>7Nov2021</v>
      </c>
      <c r="AB57" s="34">
        <v>0.46500000000000002</v>
      </c>
      <c r="AC57" s="35">
        <v>0.53500000000000003</v>
      </c>
      <c r="AD57">
        <f t="shared" si="15"/>
        <v>904</v>
      </c>
      <c r="AE57" s="24">
        <f t="shared" si="13"/>
        <v>-7.0000000000000007E-2</v>
      </c>
    </row>
    <row r="58" spans="2:31" ht="38.25" x14ac:dyDescent="0.25">
      <c r="B58" s="11" t="s">
        <v>234</v>
      </c>
      <c r="C58" s="12" t="str">
        <f t="shared" si="0"/>
        <v>13Jul2008</v>
      </c>
      <c r="D58" s="28">
        <v>0.55000000000000004</v>
      </c>
      <c r="E58" s="29">
        <v>0.45</v>
      </c>
      <c r="F58">
        <f t="shared" si="1"/>
        <v>232</v>
      </c>
      <c r="G58" s="15">
        <f t="shared" si="2"/>
        <v>0.10000000000000003</v>
      </c>
      <c r="H58" s="21">
        <v>41452</v>
      </c>
      <c r="I58" s="12" t="str">
        <f t="shared" si="3"/>
        <v>41452</v>
      </c>
      <c r="J58" s="30">
        <v>0.48</v>
      </c>
      <c r="K58" s="31">
        <v>0.52</v>
      </c>
      <c r="L58">
        <f t="shared" si="4"/>
        <v>1041</v>
      </c>
      <c r="M58" s="15">
        <f t="shared" si="5"/>
        <v>-4.0000000000000036E-2</v>
      </c>
      <c r="N58" s="4" t="s">
        <v>235</v>
      </c>
      <c r="O58" s="12" t="str">
        <f t="shared" si="6"/>
        <v>6Mar2016</v>
      </c>
      <c r="P58" s="36">
        <v>0.5</v>
      </c>
      <c r="Q58" s="36">
        <v>0.5</v>
      </c>
      <c r="R58">
        <f t="shared" si="7"/>
        <v>911</v>
      </c>
      <c r="S58" s="20">
        <f t="shared" si="8"/>
        <v>6.0000000000000053E-2</v>
      </c>
      <c r="T58" s="4" t="s">
        <v>236</v>
      </c>
      <c r="U58" s="12" t="str">
        <f t="shared" si="14"/>
        <v>26Aug2018</v>
      </c>
      <c r="V58" s="22">
        <v>0.46</v>
      </c>
      <c r="W58" s="23">
        <v>0.54</v>
      </c>
      <c r="X58">
        <f t="shared" si="9"/>
        <v>785</v>
      </c>
      <c r="Y58" s="24">
        <f t="shared" si="10"/>
        <v>-8.0000000000000016E-2</v>
      </c>
      <c r="Z58" s="25" t="s">
        <v>237</v>
      </c>
      <c r="AA58" s="12" t="str">
        <f t="shared" si="11"/>
        <v>24Oct2021</v>
      </c>
      <c r="AB58" s="26">
        <v>0.44</v>
      </c>
      <c r="AC58" s="40">
        <v>0.49</v>
      </c>
      <c r="AD58">
        <f t="shared" si="15"/>
        <v>890</v>
      </c>
      <c r="AE58" s="24">
        <f t="shared" si="13"/>
        <v>-4.9999999999999989E-2</v>
      </c>
    </row>
    <row r="59" spans="2:31" ht="30" x14ac:dyDescent="0.25">
      <c r="B59" s="21" t="s">
        <v>238</v>
      </c>
      <c r="C59" s="12" t="str">
        <f t="shared" si="0"/>
        <v>29Jun2008</v>
      </c>
      <c r="D59" s="28">
        <v>0.55000000000000004</v>
      </c>
      <c r="E59" s="29">
        <v>0.45</v>
      </c>
      <c r="F59">
        <f t="shared" si="1"/>
        <v>218</v>
      </c>
      <c r="G59" s="15">
        <f t="shared" si="2"/>
        <v>0.10000000000000003</v>
      </c>
      <c r="H59" s="4" t="s">
        <v>239</v>
      </c>
      <c r="I59" s="12" t="str">
        <f t="shared" si="3"/>
        <v>23Jun2013</v>
      </c>
      <c r="J59" s="30">
        <v>0.43</v>
      </c>
      <c r="K59" s="31">
        <v>0.56999999999999995</v>
      </c>
      <c r="L59">
        <f t="shared" si="4"/>
        <v>1037</v>
      </c>
      <c r="M59" s="15">
        <f t="shared" si="5"/>
        <v>-0.13999999999999996</v>
      </c>
      <c r="N59" s="4" t="s">
        <v>240</v>
      </c>
      <c r="O59" s="12" t="str">
        <f t="shared" si="6"/>
        <v>28Feb2016</v>
      </c>
      <c r="P59" s="31">
        <v>0.53</v>
      </c>
      <c r="Q59" s="22">
        <v>0.47</v>
      </c>
      <c r="R59">
        <f t="shared" si="7"/>
        <v>904</v>
      </c>
      <c r="S59" s="20">
        <f t="shared" si="8"/>
        <v>0</v>
      </c>
      <c r="T59" s="4" t="s">
        <v>241</v>
      </c>
      <c r="U59" s="12" t="str">
        <f t="shared" si="14"/>
        <v>26Aug2018</v>
      </c>
      <c r="V59" s="22">
        <v>0.45</v>
      </c>
      <c r="W59" s="23">
        <v>0.55000000000000004</v>
      </c>
      <c r="X59">
        <f t="shared" si="9"/>
        <v>785</v>
      </c>
      <c r="Y59" s="24">
        <f t="shared" si="10"/>
        <v>-0.10000000000000003</v>
      </c>
      <c r="Z59" s="25" t="s">
        <v>237</v>
      </c>
      <c r="AA59" s="12" t="str">
        <f t="shared" ref="AA59:AA122" si="16">SUBSTITUTE(SUBSTITUTE(RIGHT(Z60,11),CHAR(150),""),CHAR(32),"")</f>
        <v>24Oct2021</v>
      </c>
      <c r="AB59" s="26">
        <v>0.46</v>
      </c>
      <c r="AC59" s="27">
        <v>0.54</v>
      </c>
      <c r="AD59">
        <f t="shared" si="15"/>
        <v>890</v>
      </c>
      <c r="AE59" s="24">
        <f t="shared" si="13"/>
        <v>-8.0000000000000016E-2</v>
      </c>
    </row>
    <row r="60" spans="2:31" ht="45" x14ac:dyDescent="0.25">
      <c r="B60" s="11" t="s">
        <v>242</v>
      </c>
      <c r="C60" s="12" t="str">
        <f t="shared" si="0"/>
        <v>15Jun2008</v>
      </c>
      <c r="D60" s="28">
        <v>0.59</v>
      </c>
      <c r="E60" s="29">
        <v>0.41</v>
      </c>
      <c r="F60">
        <f t="shared" si="1"/>
        <v>204</v>
      </c>
      <c r="G60" s="15">
        <f t="shared" si="2"/>
        <v>0.18</v>
      </c>
      <c r="H60" s="4" t="s">
        <v>239</v>
      </c>
      <c r="I60" s="12" t="str">
        <f t="shared" si="3"/>
        <v>23Jun2013</v>
      </c>
      <c r="J60" s="16">
        <v>0.435</v>
      </c>
      <c r="K60" s="17">
        <v>0.56499999999999995</v>
      </c>
      <c r="L60">
        <f t="shared" si="4"/>
        <v>1037</v>
      </c>
      <c r="M60" s="15">
        <f t="shared" si="5"/>
        <v>-0.12999999999999995</v>
      </c>
      <c r="N60" s="4" t="s">
        <v>243</v>
      </c>
      <c r="O60" s="12" t="str">
        <f t="shared" si="6"/>
        <v>21Feb2016</v>
      </c>
      <c r="P60" s="36">
        <v>0.5</v>
      </c>
      <c r="Q60" s="36">
        <v>0.5</v>
      </c>
      <c r="R60">
        <f t="shared" si="7"/>
        <v>897</v>
      </c>
      <c r="S60" s="20">
        <f t="shared" si="8"/>
        <v>0</v>
      </c>
      <c r="T60" s="4" t="s">
        <v>244</v>
      </c>
      <c r="U60" s="12" t="str">
        <f t="shared" si="14"/>
        <v>25Aug2018</v>
      </c>
      <c r="V60" s="22">
        <v>0.44</v>
      </c>
      <c r="W60" s="23">
        <v>0.56000000000000005</v>
      </c>
      <c r="X60">
        <f t="shared" si="9"/>
        <v>784</v>
      </c>
      <c r="Y60" s="24">
        <f t="shared" si="10"/>
        <v>-0.12000000000000005</v>
      </c>
      <c r="Z60" s="25" t="s">
        <v>245</v>
      </c>
      <c r="AA60" s="12" t="str">
        <f t="shared" si="16"/>
        <v>23Oct2021</v>
      </c>
      <c r="AB60" s="26">
        <v>0.46</v>
      </c>
      <c r="AC60" s="27">
        <v>0.54</v>
      </c>
      <c r="AD60">
        <f t="shared" si="15"/>
        <v>889</v>
      </c>
      <c r="AE60" s="24">
        <f t="shared" si="13"/>
        <v>-8.0000000000000016E-2</v>
      </c>
    </row>
    <row r="61" spans="2:31" ht="38.25" x14ac:dyDescent="0.25">
      <c r="B61" s="21" t="s">
        <v>246</v>
      </c>
      <c r="C61" s="12" t="str">
        <f t="shared" ref="C61:C68" si="17">SUBSTITUTE(SUBSTITUTE(RIGHT(B61,11),CHAR(150),""),CHAR(32),"")</f>
        <v>1Jun2008</v>
      </c>
      <c r="D61" s="28">
        <v>0.56999999999999995</v>
      </c>
      <c r="E61" s="29">
        <v>0.43</v>
      </c>
      <c r="F61">
        <f t="shared" ref="F61:F69" si="18">DATEDIF($C$70,C61,"d")</f>
        <v>190</v>
      </c>
      <c r="G61" s="15">
        <f t="shared" si="2"/>
        <v>0.13999999999999996</v>
      </c>
      <c r="H61" s="4" t="s">
        <v>247</v>
      </c>
      <c r="I61" s="12" t="str">
        <f t="shared" si="3"/>
        <v>23Jun2013</v>
      </c>
      <c r="J61" s="30">
        <v>0.45</v>
      </c>
      <c r="K61" s="31">
        <v>0.55000000000000004</v>
      </c>
      <c r="L61">
        <f t="shared" si="4"/>
        <v>1037</v>
      </c>
      <c r="M61" s="15">
        <f t="shared" si="5"/>
        <v>-0.10000000000000003</v>
      </c>
      <c r="N61" s="4" t="s">
        <v>248</v>
      </c>
      <c r="O61" s="12" t="str">
        <f t="shared" si="6"/>
        <v>21Feb2016</v>
      </c>
      <c r="P61" s="36">
        <v>0.5</v>
      </c>
      <c r="Q61" s="36">
        <v>0.5</v>
      </c>
      <c r="R61">
        <f t="shared" si="7"/>
        <v>897</v>
      </c>
      <c r="S61" s="20">
        <f t="shared" si="8"/>
        <v>4.0000000000000036E-2</v>
      </c>
      <c r="T61" s="4" t="s">
        <v>249</v>
      </c>
      <c r="U61" s="12" t="str">
        <f t="shared" si="14"/>
        <v>18Aug2018</v>
      </c>
      <c r="V61" s="22">
        <v>0.45</v>
      </c>
      <c r="W61" s="23">
        <v>0.55000000000000004</v>
      </c>
      <c r="X61">
        <f t="shared" si="9"/>
        <v>777</v>
      </c>
      <c r="Y61" s="24">
        <f t="shared" si="10"/>
        <v>-0.10000000000000003</v>
      </c>
      <c r="Z61" s="25" t="s">
        <v>250</v>
      </c>
      <c r="AA61" s="12" t="str">
        <f t="shared" si="16"/>
        <v>10Oct2021</v>
      </c>
      <c r="AB61" s="26">
        <v>0.45</v>
      </c>
      <c r="AC61" s="40">
        <v>0.46</v>
      </c>
      <c r="AD61">
        <f t="shared" si="15"/>
        <v>876</v>
      </c>
      <c r="AE61" s="24">
        <f t="shared" si="13"/>
        <v>-1.0000000000000009E-2</v>
      </c>
    </row>
    <row r="62" spans="2:31" ht="38.25" x14ac:dyDescent="0.25">
      <c r="B62" s="11" t="s">
        <v>251</v>
      </c>
      <c r="C62" s="12" t="str">
        <f t="shared" si="17"/>
        <v>18May2008</v>
      </c>
      <c r="D62" s="28">
        <v>0.56999999999999995</v>
      </c>
      <c r="E62" s="29">
        <v>0.43</v>
      </c>
      <c r="F62">
        <f t="shared" si="18"/>
        <v>176</v>
      </c>
      <c r="G62" s="15">
        <f t="shared" si="2"/>
        <v>0.13999999999999996</v>
      </c>
      <c r="H62" s="4" t="s">
        <v>252</v>
      </c>
      <c r="I62" s="12" t="str">
        <f t="shared" si="3"/>
        <v>16Jun2013</v>
      </c>
      <c r="J62" s="16">
        <v>0.45500000000000002</v>
      </c>
      <c r="K62" s="17">
        <v>0.54500000000000004</v>
      </c>
      <c r="L62">
        <f t="shared" si="4"/>
        <v>1030</v>
      </c>
      <c r="M62" s="15">
        <f t="shared" si="5"/>
        <v>-9.0000000000000024E-2</v>
      </c>
      <c r="N62" s="4" t="s">
        <v>253</v>
      </c>
      <c r="O62" s="12" t="str">
        <f t="shared" si="6"/>
        <v>21Feb2016</v>
      </c>
      <c r="P62" s="31">
        <v>0.52</v>
      </c>
      <c r="Q62" s="22">
        <v>0.48</v>
      </c>
      <c r="R62">
        <f t="shared" si="7"/>
        <v>897</v>
      </c>
      <c r="S62" s="20">
        <f t="shared" si="8"/>
        <v>5.0000000000000044E-2</v>
      </c>
      <c r="T62" s="4" t="s">
        <v>254</v>
      </c>
      <c r="U62" s="12" t="str">
        <f t="shared" si="14"/>
        <v>12Aug2018</v>
      </c>
      <c r="V62" s="22">
        <v>0.49</v>
      </c>
      <c r="W62" s="23">
        <v>0.51</v>
      </c>
      <c r="X62">
        <f t="shared" si="9"/>
        <v>771</v>
      </c>
      <c r="Y62" s="24">
        <f t="shared" si="10"/>
        <v>-2.0000000000000018E-2</v>
      </c>
      <c r="Z62" s="25" t="s">
        <v>255</v>
      </c>
      <c r="AA62" s="12" t="str">
        <f t="shared" si="16"/>
        <v>10Oct2021</v>
      </c>
      <c r="AB62" s="26">
        <v>0.47</v>
      </c>
      <c r="AC62" s="27">
        <v>0.53</v>
      </c>
      <c r="AD62">
        <f t="shared" si="15"/>
        <v>876</v>
      </c>
      <c r="AE62" s="24">
        <f t="shared" si="13"/>
        <v>-6.0000000000000053E-2</v>
      </c>
    </row>
    <row r="63" spans="2:31" ht="30" x14ac:dyDescent="0.25">
      <c r="B63" s="21" t="s">
        <v>256</v>
      </c>
      <c r="C63" s="12" t="str">
        <f t="shared" si="17"/>
        <v>4May2008</v>
      </c>
      <c r="D63" s="28">
        <v>0.56999999999999995</v>
      </c>
      <c r="E63" s="29">
        <v>0.43</v>
      </c>
      <c r="F63">
        <f t="shared" si="18"/>
        <v>162</v>
      </c>
      <c r="G63" s="15">
        <f t="shared" si="2"/>
        <v>0.13999999999999996</v>
      </c>
      <c r="H63" s="4" t="s">
        <v>257</v>
      </c>
      <c r="I63" s="12" t="str">
        <f t="shared" si="3"/>
        <v>16Jun2013</v>
      </c>
      <c r="J63" s="30">
        <v>0.46</v>
      </c>
      <c r="K63" s="31">
        <v>0.54</v>
      </c>
      <c r="L63">
        <f t="shared" si="4"/>
        <v>1030</v>
      </c>
      <c r="M63" s="15">
        <f t="shared" si="5"/>
        <v>-8.0000000000000016E-2</v>
      </c>
      <c r="N63" s="4" t="s">
        <v>258</v>
      </c>
      <c r="O63" s="12" t="str">
        <f t="shared" si="6"/>
        <v>13Feb2016</v>
      </c>
      <c r="P63" s="17">
        <v>0.52500000000000002</v>
      </c>
      <c r="Q63" s="32">
        <v>0.47499999999999998</v>
      </c>
      <c r="R63">
        <f t="shared" si="7"/>
        <v>889</v>
      </c>
      <c r="S63" s="20">
        <f t="shared" si="8"/>
        <v>4.0000000000000036E-2</v>
      </c>
      <c r="T63" s="4" t="s">
        <v>259</v>
      </c>
      <c r="U63" s="21">
        <v>43314</v>
      </c>
      <c r="V63" s="22">
        <v>0.48</v>
      </c>
      <c r="W63" s="23">
        <v>0.52</v>
      </c>
      <c r="X63">
        <f t="shared" si="9"/>
        <v>761</v>
      </c>
      <c r="Y63" s="24">
        <f t="shared" si="10"/>
        <v>-4.0000000000000036E-2</v>
      </c>
      <c r="Z63" s="25" t="s">
        <v>260</v>
      </c>
      <c r="AA63" s="12" t="str">
        <f t="shared" si="16"/>
        <v>2Oct2021</v>
      </c>
      <c r="AB63" s="26">
        <v>0.47</v>
      </c>
      <c r="AC63" s="40">
        <v>0.53</v>
      </c>
      <c r="AD63">
        <f t="shared" si="15"/>
        <v>868</v>
      </c>
      <c r="AE63" s="24">
        <f t="shared" si="13"/>
        <v>-6.0000000000000053E-2</v>
      </c>
    </row>
    <row r="64" spans="2:31" ht="30" x14ac:dyDescent="0.25">
      <c r="B64" s="11" t="s">
        <v>261</v>
      </c>
      <c r="C64" s="12" t="str">
        <f t="shared" si="17"/>
        <v>20Apr2008</v>
      </c>
      <c r="D64" s="28">
        <v>0.61</v>
      </c>
      <c r="E64" s="29">
        <v>0.39</v>
      </c>
      <c r="F64">
        <f t="shared" si="18"/>
        <v>148</v>
      </c>
      <c r="G64" s="15">
        <f t="shared" si="2"/>
        <v>0.21999999999999997</v>
      </c>
      <c r="H64" s="4" t="s">
        <v>262</v>
      </c>
      <c r="I64" s="12" t="str">
        <f t="shared" si="3"/>
        <v>15Jun2013</v>
      </c>
      <c r="J64" s="30">
        <v>0.43</v>
      </c>
      <c r="K64" s="31">
        <v>0.56999999999999995</v>
      </c>
      <c r="L64">
        <f t="shared" si="4"/>
        <v>1029</v>
      </c>
      <c r="M64" s="15">
        <f t="shared" si="5"/>
        <v>-0.13999999999999996</v>
      </c>
      <c r="N64" s="21">
        <v>42411</v>
      </c>
      <c r="O64" s="12" t="str">
        <f t="shared" si="6"/>
        <v>42411</v>
      </c>
      <c r="P64" s="31">
        <v>0.52</v>
      </c>
      <c r="Q64" s="22">
        <v>0.48</v>
      </c>
      <c r="R64">
        <f t="shared" si="7"/>
        <v>887</v>
      </c>
      <c r="S64" s="20">
        <f t="shared" si="8"/>
        <v>8.0000000000000016E-2</v>
      </c>
      <c r="T64" s="4" t="s">
        <v>263</v>
      </c>
      <c r="U64" s="12" t="str">
        <f t="shared" si="14"/>
        <v>29Jul2018</v>
      </c>
      <c r="V64" s="22">
        <v>0.49</v>
      </c>
      <c r="W64" s="23">
        <v>0.51</v>
      </c>
      <c r="X64">
        <f t="shared" si="9"/>
        <v>757</v>
      </c>
      <c r="Y64" s="24">
        <f t="shared" si="10"/>
        <v>-2.0000000000000018E-2</v>
      </c>
      <c r="Z64" s="25" t="s">
        <v>264</v>
      </c>
      <c r="AA64" s="12" t="str">
        <f t="shared" si="16"/>
        <v>26Sep2021</v>
      </c>
      <c r="AB64" s="26">
        <v>0.46</v>
      </c>
      <c r="AC64" s="40">
        <v>0.48</v>
      </c>
      <c r="AD64">
        <f t="shared" si="15"/>
        <v>862</v>
      </c>
      <c r="AE64" s="24">
        <f t="shared" si="13"/>
        <v>-1.9999999999999962E-2</v>
      </c>
    </row>
    <row r="65" spans="2:31" ht="30" x14ac:dyDescent="0.25">
      <c r="B65" s="21" t="s">
        <v>265</v>
      </c>
      <c r="C65" s="12" t="str">
        <f t="shared" si="17"/>
        <v>6Apr2008</v>
      </c>
      <c r="D65" s="28">
        <v>0.59</v>
      </c>
      <c r="E65" s="29">
        <v>0.41</v>
      </c>
      <c r="F65">
        <f t="shared" si="18"/>
        <v>134</v>
      </c>
      <c r="G65" s="15">
        <f t="shared" si="2"/>
        <v>0.18</v>
      </c>
      <c r="H65" s="4" t="s">
        <v>266</v>
      </c>
      <c r="I65" s="12" t="str">
        <f t="shared" si="3"/>
        <v>13Jun2013</v>
      </c>
      <c r="J65" s="30">
        <v>0.45</v>
      </c>
      <c r="K65" s="31">
        <v>0.55000000000000004</v>
      </c>
      <c r="L65">
        <f t="shared" si="4"/>
        <v>1027</v>
      </c>
      <c r="M65" s="15">
        <f t="shared" si="5"/>
        <v>-0.10000000000000003</v>
      </c>
      <c r="N65" s="4" t="s">
        <v>267</v>
      </c>
      <c r="O65" s="12" t="str">
        <f t="shared" si="6"/>
        <v>7Feb2016</v>
      </c>
      <c r="P65" s="31">
        <v>0.54</v>
      </c>
      <c r="Q65" s="22">
        <v>0.46</v>
      </c>
      <c r="R65">
        <f t="shared" si="7"/>
        <v>883</v>
      </c>
      <c r="S65" s="20">
        <f t="shared" si="8"/>
        <v>4.0000000000000036E-2</v>
      </c>
      <c r="T65" s="4" t="s">
        <v>268</v>
      </c>
      <c r="U65" s="12" t="str">
        <f t="shared" si="14"/>
        <v>15Jul2018</v>
      </c>
      <c r="V65" s="22">
        <v>0.49</v>
      </c>
      <c r="W65" s="23">
        <v>0.51</v>
      </c>
      <c r="X65">
        <f t="shared" si="9"/>
        <v>743</v>
      </c>
      <c r="Y65" s="24">
        <f t="shared" si="10"/>
        <v>-2.0000000000000018E-2</v>
      </c>
      <c r="Z65" s="25" t="s">
        <v>269</v>
      </c>
      <c r="AA65" s="12" t="str">
        <f t="shared" si="16"/>
        <v>26Sep2021</v>
      </c>
      <c r="AB65" s="26">
        <v>0.46</v>
      </c>
      <c r="AC65" s="40">
        <v>0.54</v>
      </c>
      <c r="AD65">
        <f t="shared" si="15"/>
        <v>862</v>
      </c>
      <c r="AE65" s="24">
        <f t="shared" si="13"/>
        <v>-8.0000000000000016E-2</v>
      </c>
    </row>
    <row r="66" spans="2:31" ht="45" x14ac:dyDescent="0.25">
      <c r="B66" s="11" t="s">
        <v>270</v>
      </c>
      <c r="C66" s="12" t="str">
        <f t="shared" si="17"/>
        <v>16Mar2008</v>
      </c>
      <c r="D66" s="28">
        <v>0.59</v>
      </c>
      <c r="E66" s="29">
        <v>0.41</v>
      </c>
      <c r="F66">
        <f t="shared" si="18"/>
        <v>113</v>
      </c>
      <c r="G66" s="15">
        <f t="shared" si="2"/>
        <v>0.18</v>
      </c>
      <c r="H66" s="4" t="s">
        <v>271</v>
      </c>
      <c r="I66" s="12" t="str">
        <f t="shared" si="3"/>
        <v>10Jun2013</v>
      </c>
      <c r="J66" s="30">
        <v>0.44</v>
      </c>
      <c r="K66" s="31">
        <v>0.56000000000000005</v>
      </c>
      <c r="L66">
        <f t="shared" si="4"/>
        <v>1024</v>
      </c>
      <c r="M66" s="15">
        <f t="shared" si="5"/>
        <v>-0.12000000000000005</v>
      </c>
      <c r="N66" s="4" t="s">
        <v>272</v>
      </c>
      <c r="O66" s="12" t="str">
        <f t="shared" si="6"/>
        <v>7Feb2016</v>
      </c>
      <c r="P66" s="31">
        <v>0.52</v>
      </c>
      <c r="Q66" s="22">
        <v>0.48</v>
      </c>
      <c r="R66">
        <f t="shared" si="7"/>
        <v>883</v>
      </c>
      <c r="S66" s="20">
        <f t="shared" si="8"/>
        <v>5.0000000000000044E-2</v>
      </c>
      <c r="T66" s="4" t="s">
        <v>268</v>
      </c>
      <c r="U66" s="12" t="str">
        <f t="shared" si="14"/>
        <v>15Jul2018</v>
      </c>
      <c r="V66" s="22">
        <v>0.49</v>
      </c>
      <c r="W66" s="23">
        <v>0.51</v>
      </c>
      <c r="X66">
        <f t="shared" si="9"/>
        <v>743</v>
      </c>
      <c r="Y66" s="24">
        <f t="shared" si="10"/>
        <v>-2.0000000000000018E-2</v>
      </c>
      <c r="Z66" s="25" t="s">
        <v>273</v>
      </c>
      <c r="AA66" s="12" t="str">
        <f t="shared" si="16"/>
        <v>18Sep2021</v>
      </c>
      <c r="AB66" s="26">
        <v>0.47</v>
      </c>
      <c r="AC66" s="40">
        <v>0.53</v>
      </c>
      <c r="AD66">
        <f t="shared" si="15"/>
        <v>854</v>
      </c>
      <c r="AE66" s="24">
        <f t="shared" si="13"/>
        <v>-6.0000000000000053E-2</v>
      </c>
    </row>
    <row r="67" spans="2:31" ht="30" x14ac:dyDescent="0.25">
      <c r="B67" s="21" t="s">
        <v>274</v>
      </c>
      <c r="C67" s="12" t="str">
        <f t="shared" si="17"/>
        <v>2Mar2008</v>
      </c>
      <c r="D67" s="28">
        <v>0.63</v>
      </c>
      <c r="E67" s="29">
        <v>0.37</v>
      </c>
      <c r="F67">
        <f t="shared" si="18"/>
        <v>99</v>
      </c>
      <c r="G67" s="15">
        <f t="shared" si="2"/>
        <v>0.26</v>
      </c>
      <c r="H67" s="4" t="s">
        <v>275</v>
      </c>
      <c r="I67" s="12" t="str">
        <f t="shared" si="3"/>
        <v>10Jun2013</v>
      </c>
      <c r="J67" s="30">
        <v>0.46</v>
      </c>
      <c r="K67" s="31">
        <v>0.54</v>
      </c>
      <c r="L67">
        <f t="shared" si="4"/>
        <v>1024</v>
      </c>
      <c r="M67" s="15">
        <f t="shared" si="5"/>
        <v>-8.0000000000000016E-2</v>
      </c>
      <c r="N67" s="4" t="s">
        <v>276</v>
      </c>
      <c r="O67" s="12" t="str">
        <f t="shared" si="6"/>
        <v>31Jan2016</v>
      </c>
      <c r="P67" s="17">
        <v>0.52500000000000002</v>
      </c>
      <c r="Q67" s="32">
        <v>0.47499999999999998</v>
      </c>
      <c r="R67">
        <f t="shared" si="7"/>
        <v>876</v>
      </c>
      <c r="S67" s="20">
        <f t="shared" si="8"/>
        <v>6.0000000000000053E-2</v>
      </c>
      <c r="T67" s="4" t="s">
        <v>277</v>
      </c>
      <c r="U67" s="12" t="str">
        <f t="shared" si="14"/>
        <v>1Jul2018</v>
      </c>
      <c r="V67" s="22">
        <v>0.48</v>
      </c>
      <c r="W67" s="23">
        <v>0.52</v>
      </c>
      <c r="X67">
        <f t="shared" si="9"/>
        <v>729</v>
      </c>
      <c r="Y67" s="24">
        <f t="shared" si="10"/>
        <v>-4.0000000000000036E-2</v>
      </c>
      <c r="Z67" s="25" t="s">
        <v>278</v>
      </c>
      <c r="AA67" s="12" t="str">
        <f t="shared" si="16"/>
        <v>12Sep2021</v>
      </c>
      <c r="AB67" s="41">
        <v>0.46</v>
      </c>
      <c r="AC67" s="41">
        <v>0.46</v>
      </c>
      <c r="AD67">
        <f t="shared" si="15"/>
        <v>848</v>
      </c>
      <c r="AE67" s="24">
        <f t="shared" si="13"/>
        <v>0</v>
      </c>
    </row>
    <row r="68" spans="2:31" ht="38.25" x14ac:dyDescent="0.25">
      <c r="B68" s="11" t="s">
        <v>279</v>
      </c>
      <c r="C68" s="12" t="str">
        <f t="shared" si="17"/>
        <v>17Feb2008</v>
      </c>
      <c r="D68" s="28">
        <v>0.56999999999999995</v>
      </c>
      <c r="E68" s="29">
        <v>0.43</v>
      </c>
      <c r="F68">
        <f t="shared" si="18"/>
        <v>85</v>
      </c>
      <c r="G68" s="15">
        <f t="shared" si="2"/>
        <v>0.13999999999999996</v>
      </c>
      <c r="H68" s="4" t="s">
        <v>280</v>
      </c>
      <c r="I68" s="12" t="str">
        <f t="shared" si="3"/>
        <v>2Jun2013</v>
      </c>
      <c r="J68" s="30">
        <v>0.42</v>
      </c>
      <c r="K68" s="31">
        <v>0.57999999999999996</v>
      </c>
      <c r="L68">
        <f t="shared" si="4"/>
        <v>1016</v>
      </c>
      <c r="M68" s="15">
        <f t="shared" si="5"/>
        <v>-0.15999999999999998</v>
      </c>
      <c r="N68" s="4" t="s">
        <v>281</v>
      </c>
      <c r="O68" s="12" t="str">
        <f t="shared" si="6"/>
        <v>24Jan2016</v>
      </c>
      <c r="P68" s="31">
        <v>0.53</v>
      </c>
      <c r="Q68" s="22">
        <v>0.47</v>
      </c>
      <c r="R68">
        <f t="shared" si="7"/>
        <v>869</v>
      </c>
      <c r="S68" s="20">
        <f t="shared" si="8"/>
        <v>0.10000000000000003</v>
      </c>
      <c r="T68" s="4" t="s">
        <v>277</v>
      </c>
      <c r="U68" s="12" t="str">
        <f t="shared" si="14"/>
        <v>1Jul2018</v>
      </c>
      <c r="V68" s="22">
        <v>0.49</v>
      </c>
      <c r="W68" s="23">
        <v>0.51</v>
      </c>
      <c r="X68">
        <f t="shared" si="9"/>
        <v>729</v>
      </c>
      <c r="Y68" s="24">
        <f t="shared" si="10"/>
        <v>-2.0000000000000018E-2</v>
      </c>
      <c r="Z68" s="25" t="s">
        <v>282</v>
      </c>
      <c r="AA68" s="12" t="str">
        <f t="shared" si="16"/>
        <v>12Sep2021</v>
      </c>
      <c r="AB68" s="34">
        <v>0.47499999999999998</v>
      </c>
      <c r="AC68" s="42">
        <v>0.52500000000000002</v>
      </c>
      <c r="AD68">
        <f t="shared" si="15"/>
        <v>848</v>
      </c>
      <c r="AE68" s="24">
        <f t="shared" si="13"/>
        <v>-5.0000000000000044E-2</v>
      </c>
    </row>
    <row r="69" spans="2:31" ht="30" x14ac:dyDescent="0.25">
      <c r="C69" s="21">
        <v>39467</v>
      </c>
      <c r="D69" s="28">
        <v>0.57999999999999996</v>
      </c>
      <c r="E69" s="29">
        <v>0.42</v>
      </c>
      <c r="F69">
        <f t="shared" si="18"/>
        <v>57</v>
      </c>
      <c r="G69" s="15">
        <f t="shared" si="2"/>
        <v>0.15999999999999998</v>
      </c>
      <c r="H69" s="4" t="s">
        <v>280</v>
      </c>
      <c r="I69" s="12" t="str">
        <f t="shared" si="3"/>
        <v>2Jun2013</v>
      </c>
      <c r="J69" s="16">
        <v>0.44500000000000001</v>
      </c>
      <c r="K69" s="17">
        <v>0.55500000000000005</v>
      </c>
      <c r="L69">
        <f t="shared" si="4"/>
        <v>1016</v>
      </c>
      <c r="M69" s="15">
        <f t="shared" si="5"/>
        <v>-0.11000000000000004</v>
      </c>
      <c r="N69" s="21">
        <v>42390</v>
      </c>
      <c r="O69" s="12" t="str">
        <f t="shared" si="6"/>
        <v>42390</v>
      </c>
      <c r="P69" s="31">
        <v>0.55000000000000004</v>
      </c>
      <c r="Q69" s="22">
        <v>0.45</v>
      </c>
      <c r="R69">
        <f t="shared" si="7"/>
        <v>866</v>
      </c>
      <c r="S69" s="20">
        <f t="shared" si="8"/>
        <v>0.10000000000000003</v>
      </c>
      <c r="T69" s="4" t="s">
        <v>283</v>
      </c>
      <c r="U69" s="12" t="str">
        <f t="shared" si="14"/>
        <v>24Jun2018</v>
      </c>
      <c r="V69" s="22">
        <v>0.47</v>
      </c>
      <c r="W69" s="23">
        <v>0.53</v>
      </c>
      <c r="X69">
        <f t="shared" si="9"/>
        <v>722</v>
      </c>
      <c r="Y69" s="24">
        <f t="shared" si="10"/>
        <v>-6.0000000000000053E-2</v>
      </c>
      <c r="Z69" s="25" t="s">
        <v>284</v>
      </c>
      <c r="AA69" s="12" t="str">
        <f t="shared" si="16"/>
        <v>29Aug2021</v>
      </c>
      <c r="AB69" s="26">
        <v>0.45</v>
      </c>
      <c r="AC69" s="40">
        <v>0.48</v>
      </c>
      <c r="AD69">
        <f t="shared" si="15"/>
        <v>834</v>
      </c>
      <c r="AE69" s="24">
        <f t="shared" ref="AE69:AE129" si="19">AB69-AC69</f>
        <v>-2.9999999999999971E-2</v>
      </c>
    </row>
    <row r="70" spans="2:31" ht="30" x14ac:dyDescent="0.25">
      <c r="C70" s="21">
        <v>39410</v>
      </c>
      <c r="D70" s="13">
        <v>0.52700000000000002</v>
      </c>
      <c r="E70" s="14">
        <v>0.47299999999999998</v>
      </c>
      <c r="G70" s="15">
        <f t="shared" ref="G70" si="20">D70-E70</f>
        <v>5.4000000000000048E-2</v>
      </c>
      <c r="H70" s="4" t="s">
        <v>285</v>
      </c>
      <c r="I70" s="12" t="str">
        <f t="shared" ref="I70:I133" si="21">SUBSTITUTE(SUBSTITUTE(RIGHT(H70,11),CHAR(150),""),CHAR(32),"")</f>
        <v>2Jun2013</v>
      </c>
      <c r="J70" s="30">
        <v>0.45</v>
      </c>
      <c r="K70" s="31">
        <v>0.55000000000000004</v>
      </c>
      <c r="L70">
        <f t="shared" ref="L70" si="22">DATEDIF($I$419,I70,"d")</f>
        <v>1016</v>
      </c>
      <c r="M70" s="15">
        <f t="shared" ref="M70" si="23">J70-K70</f>
        <v>-0.10000000000000003</v>
      </c>
      <c r="N70" s="4" t="s">
        <v>286</v>
      </c>
      <c r="O70" s="12" t="str">
        <f t="shared" ref="O70:O133" si="24">SUBSTITUTE(SUBSTITUTE(RIGHT(N70,11),CHAR(150),""),CHAR(32),"")</f>
        <v>18Jan2016</v>
      </c>
      <c r="P70" s="31">
        <v>0.55000000000000004</v>
      </c>
      <c r="Q70" s="22">
        <v>0.45</v>
      </c>
      <c r="R70">
        <f t="shared" ref="R70:R133" si="25">DATEDIF($O$255,O70,"d")</f>
        <v>863</v>
      </c>
      <c r="S70" s="20">
        <f t="shared" ref="S70:S133" si="26">P71-Q71</f>
        <v>2.0000000000000018E-2</v>
      </c>
      <c r="T70" s="4" t="s">
        <v>287</v>
      </c>
      <c r="U70" s="12" t="str">
        <f t="shared" si="14"/>
        <v>17Jun2018</v>
      </c>
      <c r="V70" s="22">
        <v>0.48</v>
      </c>
      <c r="W70" s="23">
        <v>0.52</v>
      </c>
      <c r="X70">
        <f t="shared" ref="X70" si="27">DATEDIF($U$198,U70,"d")</f>
        <v>715</v>
      </c>
      <c r="Y70" s="24">
        <f t="shared" ref="Y70" si="28">V70-W70</f>
        <v>-4.0000000000000036E-2</v>
      </c>
      <c r="Z70" s="25" t="s">
        <v>288</v>
      </c>
      <c r="AA70" s="12" t="str">
        <f t="shared" si="16"/>
        <v>29Aug2021</v>
      </c>
      <c r="AB70" s="34">
        <v>0.45500000000000002</v>
      </c>
      <c r="AC70" s="42">
        <v>0.54500000000000004</v>
      </c>
      <c r="AD70">
        <f t="shared" si="15"/>
        <v>834</v>
      </c>
      <c r="AE70" s="24">
        <f t="shared" si="19"/>
        <v>-9.0000000000000024E-2</v>
      </c>
    </row>
    <row r="71" spans="2:31" ht="45" x14ac:dyDescent="0.25">
      <c r="C71" s="4"/>
      <c r="D71" s="28"/>
      <c r="E71" s="29"/>
      <c r="G71" s="15"/>
      <c r="H71" s="4" t="s">
        <v>289</v>
      </c>
      <c r="I71" s="12" t="str">
        <f t="shared" si="21"/>
        <v>26May2013</v>
      </c>
      <c r="J71" s="16">
        <v>0.45500000000000002</v>
      </c>
      <c r="K71" s="17">
        <v>0.54500000000000004</v>
      </c>
      <c r="L71">
        <f t="shared" ref="L71:L134" si="29">DATEDIF($I$419,I71,"d")</f>
        <v>1009</v>
      </c>
      <c r="M71" s="15">
        <f t="shared" ref="M71:M134" si="30">J71-K71</f>
        <v>-9.0000000000000024E-2</v>
      </c>
      <c r="N71" s="4" t="s">
        <v>290</v>
      </c>
      <c r="O71" s="12" t="str">
        <f t="shared" si="24"/>
        <v>10Jan2016</v>
      </c>
      <c r="P71" s="31">
        <v>0.51</v>
      </c>
      <c r="Q71" s="22">
        <v>0.49</v>
      </c>
      <c r="R71">
        <f t="shared" si="25"/>
        <v>855</v>
      </c>
      <c r="S71" s="20">
        <f t="shared" si="26"/>
        <v>0.12000000000000005</v>
      </c>
      <c r="T71" s="4" t="s">
        <v>287</v>
      </c>
      <c r="U71" s="12" t="str">
        <f t="shared" ref="U71:U134" si="31">SUBSTITUTE(SUBSTITUTE(RIGHT(T71,11),CHAR(150),""),CHAR(32),"")</f>
        <v>17Jun2018</v>
      </c>
      <c r="V71" s="22">
        <v>0.48</v>
      </c>
      <c r="W71" s="23">
        <v>0.52</v>
      </c>
      <c r="X71">
        <f t="shared" ref="X71:X134" si="32">DATEDIF($U$198,U71,"d")</f>
        <v>715</v>
      </c>
      <c r="Y71" s="24">
        <f t="shared" ref="Y71:Y134" si="33">V71-W71</f>
        <v>-4.0000000000000036E-2</v>
      </c>
      <c r="Z71" s="25" t="s">
        <v>291</v>
      </c>
      <c r="AA71" s="12" t="str">
        <f t="shared" si="16"/>
        <v>28Aug2021</v>
      </c>
      <c r="AB71" s="26">
        <v>0.46</v>
      </c>
      <c r="AC71" s="40">
        <v>0.54</v>
      </c>
      <c r="AD71">
        <f t="shared" si="15"/>
        <v>833</v>
      </c>
      <c r="AE71" s="24">
        <f t="shared" si="19"/>
        <v>-8.0000000000000016E-2</v>
      </c>
    </row>
    <row r="72" spans="2:31" ht="30" x14ac:dyDescent="0.25">
      <c r="H72" s="4" t="s">
        <v>292</v>
      </c>
      <c r="I72" s="12" t="str">
        <f t="shared" si="21"/>
        <v>26May2013</v>
      </c>
      <c r="J72" s="30">
        <v>0.45</v>
      </c>
      <c r="K72" s="31">
        <v>0.55000000000000004</v>
      </c>
      <c r="L72">
        <f t="shared" si="29"/>
        <v>1009</v>
      </c>
      <c r="M72" s="15">
        <f t="shared" si="30"/>
        <v>-0.10000000000000003</v>
      </c>
      <c r="N72" s="21">
        <v>42353</v>
      </c>
      <c r="O72" s="12" t="str">
        <f t="shared" si="24"/>
        <v>42353</v>
      </c>
      <c r="P72" s="31">
        <v>0.56000000000000005</v>
      </c>
      <c r="Q72" s="22">
        <v>0.44</v>
      </c>
      <c r="R72">
        <f t="shared" si="25"/>
        <v>829</v>
      </c>
      <c r="S72" s="20">
        <f t="shared" si="26"/>
        <v>4.0000000000000036E-2</v>
      </c>
      <c r="T72" s="21">
        <v>43253</v>
      </c>
      <c r="U72" s="21">
        <v>43253</v>
      </c>
      <c r="V72" s="22">
        <v>0.48</v>
      </c>
      <c r="W72" s="23">
        <v>0.52</v>
      </c>
      <c r="X72">
        <f t="shared" si="32"/>
        <v>700</v>
      </c>
      <c r="Y72" s="24">
        <f t="shared" si="33"/>
        <v>-4.0000000000000036E-2</v>
      </c>
      <c r="Z72" s="25" t="s">
        <v>293</v>
      </c>
      <c r="AA72" s="12" t="str">
        <f t="shared" si="16"/>
        <v>44424</v>
      </c>
      <c r="AB72" s="26">
        <v>0.45</v>
      </c>
      <c r="AC72" s="40">
        <v>0.47</v>
      </c>
      <c r="AD72">
        <f t="shared" si="15"/>
        <v>821</v>
      </c>
      <c r="AE72" s="24">
        <f t="shared" si="19"/>
        <v>-1.9999999999999962E-2</v>
      </c>
    </row>
    <row r="73" spans="2:31" ht="38.25" x14ac:dyDescent="0.25">
      <c r="C73" s="43"/>
      <c r="H73" s="4" t="s">
        <v>294</v>
      </c>
      <c r="I73" s="12" t="str">
        <f t="shared" si="21"/>
        <v>19May2013</v>
      </c>
      <c r="J73" s="30">
        <v>0.44</v>
      </c>
      <c r="K73" s="31">
        <v>0.56000000000000005</v>
      </c>
      <c r="L73">
        <f t="shared" si="29"/>
        <v>1002</v>
      </c>
      <c r="M73" s="15">
        <f t="shared" si="30"/>
        <v>-0.12000000000000005</v>
      </c>
      <c r="N73" s="4" t="s">
        <v>295</v>
      </c>
      <c r="O73" s="12" t="str">
        <f t="shared" si="24"/>
        <v>13Dec2015</v>
      </c>
      <c r="P73" s="31">
        <v>0.52</v>
      </c>
      <c r="Q73" s="22">
        <v>0.48</v>
      </c>
      <c r="R73">
        <f t="shared" si="25"/>
        <v>827</v>
      </c>
      <c r="S73" s="20">
        <f t="shared" si="26"/>
        <v>0.14999999999999997</v>
      </c>
      <c r="T73" s="4" t="s">
        <v>296</v>
      </c>
      <c r="U73" s="12" t="str">
        <f t="shared" si="31"/>
        <v>3Jun2018</v>
      </c>
      <c r="V73" s="22">
        <v>0.46</v>
      </c>
      <c r="W73" s="23">
        <v>0.54</v>
      </c>
      <c r="X73">
        <f t="shared" si="32"/>
        <v>701</v>
      </c>
      <c r="Y73" s="24">
        <f t="shared" si="33"/>
        <v>-8.0000000000000016E-2</v>
      </c>
      <c r="Z73" s="44">
        <v>44424</v>
      </c>
      <c r="AA73" s="12" t="str">
        <f t="shared" si="16"/>
        <v>15Aug2021</v>
      </c>
      <c r="AB73" s="26">
        <v>0.46</v>
      </c>
      <c r="AC73" s="40">
        <v>0.54</v>
      </c>
      <c r="AD73">
        <f t="shared" si="15"/>
        <v>820</v>
      </c>
      <c r="AE73" s="24">
        <f t="shared" si="19"/>
        <v>-8.0000000000000016E-2</v>
      </c>
    </row>
    <row r="74" spans="2:31" ht="30" x14ac:dyDescent="0.25">
      <c r="H74" s="4" t="s">
        <v>294</v>
      </c>
      <c r="I74" s="12" t="str">
        <f t="shared" si="21"/>
        <v>19May2013</v>
      </c>
      <c r="J74" s="30">
        <v>0.45</v>
      </c>
      <c r="K74" s="31">
        <v>0.55000000000000004</v>
      </c>
      <c r="L74">
        <f t="shared" si="29"/>
        <v>1002</v>
      </c>
      <c r="M74" s="15">
        <f t="shared" si="30"/>
        <v>-0.10000000000000003</v>
      </c>
      <c r="N74" s="21">
        <v>42346</v>
      </c>
      <c r="O74" s="12" t="str">
        <f t="shared" si="24"/>
        <v>42346</v>
      </c>
      <c r="P74" s="17">
        <v>0.57499999999999996</v>
      </c>
      <c r="Q74" s="32">
        <v>0.42499999999999999</v>
      </c>
      <c r="R74">
        <f t="shared" si="25"/>
        <v>822</v>
      </c>
      <c r="S74" s="20">
        <f t="shared" si="26"/>
        <v>2.0000000000000018E-2</v>
      </c>
      <c r="T74" s="4" t="s">
        <v>297</v>
      </c>
      <c r="U74" s="12" t="str">
        <f t="shared" si="31"/>
        <v>27May2018</v>
      </c>
      <c r="V74" s="22">
        <v>0.48</v>
      </c>
      <c r="W74" s="23">
        <v>0.52</v>
      </c>
      <c r="X74">
        <f t="shared" si="32"/>
        <v>694</v>
      </c>
      <c r="Y74" s="24">
        <f t="shared" si="33"/>
        <v>-4.0000000000000036E-2</v>
      </c>
      <c r="Z74" s="25" t="s">
        <v>298</v>
      </c>
      <c r="AA74" s="12" t="str">
        <f t="shared" si="16"/>
        <v>7Aug2021</v>
      </c>
      <c r="AB74" s="26">
        <v>0.47</v>
      </c>
      <c r="AC74" s="40">
        <v>0.53</v>
      </c>
      <c r="AD74">
        <f t="shared" si="15"/>
        <v>812</v>
      </c>
      <c r="AE74" s="24">
        <f t="shared" si="19"/>
        <v>-6.0000000000000053E-2</v>
      </c>
    </row>
    <row r="75" spans="2:31" ht="30" x14ac:dyDescent="0.25">
      <c r="H75" s="4" t="s">
        <v>299</v>
      </c>
      <c r="I75" s="12" t="str">
        <f t="shared" si="21"/>
        <v>19May2013</v>
      </c>
      <c r="J75" s="30">
        <v>0.45</v>
      </c>
      <c r="K75" s="31">
        <v>0.55000000000000004</v>
      </c>
      <c r="L75">
        <f t="shared" si="29"/>
        <v>1002</v>
      </c>
      <c r="M75" s="15">
        <f t="shared" si="30"/>
        <v>-0.10000000000000003</v>
      </c>
      <c r="N75" s="4" t="s">
        <v>300</v>
      </c>
      <c r="O75" s="12" t="str">
        <f t="shared" si="24"/>
        <v>6Dec2015</v>
      </c>
      <c r="P75" s="31">
        <v>0.51</v>
      </c>
      <c r="Q75" s="22">
        <v>0.49</v>
      </c>
      <c r="R75">
        <f t="shared" si="25"/>
        <v>820</v>
      </c>
      <c r="S75" s="20">
        <f t="shared" si="26"/>
        <v>6.0000000000000053E-2</v>
      </c>
      <c r="T75" s="4" t="s">
        <v>301</v>
      </c>
      <c r="U75" s="12" t="str">
        <f t="shared" si="31"/>
        <v>20May2018</v>
      </c>
      <c r="V75" s="22">
        <v>0.49</v>
      </c>
      <c r="W75" s="23">
        <v>0.51</v>
      </c>
      <c r="X75">
        <f t="shared" si="32"/>
        <v>687</v>
      </c>
      <c r="Y75" s="24">
        <f t="shared" si="33"/>
        <v>-2.0000000000000018E-2</v>
      </c>
      <c r="Z75" s="25" t="s">
        <v>302</v>
      </c>
      <c r="AA75" s="12" t="str">
        <f t="shared" si="16"/>
        <v>44410</v>
      </c>
      <c r="AB75" s="26">
        <v>0.45</v>
      </c>
      <c r="AC75" s="40">
        <v>0.47</v>
      </c>
      <c r="AD75">
        <f t="shared" si="15"/>
        <v>807</v>
      </c>
      <c r="AE75" s="24">
        <f t="shared" si="19"/>
        <v>-1.9999999999999962E-2</v>
      </c>
    </row>
    <row r="76" spans="2:31" ht="25.5" x14ac:dyDescent="0.25">
      <c r="H76" s="4" t="s">
        <v>303</v>
      </c>
      <c r="I76" s="12" t="str">
        <f t="shared" si="21"/>
        <v>18May2013</v>
      </c>
      <c r="J76" s="30">
        <v>0.46</v>
      </c>
      <c r="K76" s="31">
        <v>0.54</v>
      </c>
      <c r="L76">
        <f t="shared" si="29"/>
        <v>1001</v>
      </c>
      <c r="M76" s="15">
        <f t="shared" si="30"/>
        <v>-8.0000000000000016E-2</v>
      </c>
      <c r="N76" s="21">
        <v>42339</v>
      </c>
      <c r="O76" s="12" t="str">
        <f t="shared" si="24"/>
        <v>42339</v>
      </c>
      <c r="P76" s="31">
        <v>0.53</v>
      </c>
      <c r="Q76" s="22">
        <v>0.47</v>
      </c>
      <c r="R76">
        <f t="shared" si="25"/>
        <v>815</v>
      </c>
      <c r="S76" s="20">
        <f t="shared" si="26"/>
        <v>2.0000000000000018E-2</v>
      </c>
      <c r="T76" s="4" t="s">
        <v>304</v>
      </c>
      <c r="U76" s="12" t="str">
        <f t="shared" si="31"/>
        <v>13May2018</v>
      </c>
      <c r="V76" s="22">
        <v>0.48</v>
      </c>
      <c r="W76" s="23">
        <v>0.52</v>
      </c>
      <c r="X76">
        <f t="shared" si="32"/>
        <v>680</v>
      </c>
      <c r="Y76" s="24">
        <f t="shared" si="33"/>
        <v>-4.0000000000000036E-2</v>
      </c>
      <c r="Z76" s="44">
        <v>44410</v>
      </c>
      <c r="AA76" s="12" t="str">
        <f t="shared" si="16"/>
        <v>1Aug2021</v>
      </c>
      <c r="AB76" s="34">
        <v>0.46500000000000002</v>
      </c>
      <c r="AC76" s="42">
        <v>0.53500000000000003</v>
      </c>
      <c r="AD76">
        <f t="shared" si="15"/>
        <v>806</v>
      </c>
      <c r="AE76" s="24">
        <f t="shared" si="19"/>
        <v>-7.0000000000000007E-2</v>
      </c>
    </row>
    <row r="77" spans="2:31" ht="45" x14ac:dyDescent="0.25">
      <c r="H77" s="4" t="s">
        <v>305</v>
      </c>
      <c r="I77" s="12" t="str">
        <f t="shared" si="21"/>
        <v>16May2013</v>
      </c>
      <c r="J77" s="30">
        <v>0.46</v>
      </c>
      <c r="K77" s="31">
        <v>0.54</v>
      </c>
      <c r="L77">
        <f t="shared" si="29"/>
        <v>999</v>
      </c>
      <c r="M77" s="15">
        <f t="shared" si="30"/>
        <v>-8.0000000000000016E-2</v>
      </c>
      <c r="N77" s="4" t="s">
        <v>306</v>
      </c>
      <c r="O77" s="12" t="str">
        <f t="shared" si="24"/>
        <v>29Nov2015</v>
      </c>
      <c r="P77" s="31">
        <v>0.51</v>
      </c>
      <c r="Q77" s="22">
        <v>0.49</v>
      </c>
      <c r="R77">
        <f t="shared" si="25"/>
        <v>813</v>
      </c>
      <c r="S77" s="20">
        <f t="shared" si="26"/>
        <v>0.12000000000000005</v>
      </c>
      <c r="T77" s="4" t="s">
        <v>304</v>
      </c>
      <c r="U77" s="12" t="str">
        <f t="shared" si="31"/>
        <v>13May2018</v>
      </c>
      <c r="V77" s="22">
        <v>0.49</v>
      </c>
      <c r="W77" s="23">
        <v>0.51</v>
      </c>
      <c r="X77">
        <f t="shared" si="32"/>
        <v>680</v>
      </c>
      <c r="Y77" s="24">
        <f t="shared" si="33"/>
        <v>-2.0000000000000018E-2</v>
      </c>
      <c r="Z77" s="25" t="s">
        <v>307</v>
      </c>
      <c r="AA77" s="12" t="str">
        <f t="shared" si="16"/>
        <v>44396</v>
      </c>
      <c r="AB77" s="26">
        <v>0.45</v>
      </c>
      <c r="AC77" s="40">
        <v>0.47</v>
      </c>
      <c r="AD77">
        <f t="shared" si="15"/>
        <v>793</v>
      </c>
      <c r="AE77" s="24">
        <f t="shared" si="19"/>
        <v>-1.9999999999999962E-2</v>
      </c>
    </row>
    <row r="78" spans="2:31" ht="25.5" x14ac:dyDescent="0.25">
      <c r="H78" s="4" t="s">
        <v>308</v>
      </c>
      <c r="I78" s="12" t="str">
        <f t="shared" si="21"/>
        <v>12May2013</v>
      </c>
      <c r="J78" s="30">
        <v>0.44</v>
      </c>
      <c r="K78" s="31">
        <v>0.56000000000000005</v>
      </c>
      <c r="L78">
        <f t="shared" si="29"/>
        <v>995</v>
      </c>
      <c r="M78" s="15">
        <f t="shared" si="30"/>
        <v>-0.12000000000000005</v>
      </c>
      <c r="N78" s="21">
        <v>42334</v>
      </c>
      <c r="O78" s="12" t="str">
        <f t="shared" si="24"/>
        <v>42334</v>
      </c>
      <c r="P78" s="31">
        <v>0.56000000000000005</v>
      </c>
      <c r="Q78" s="22">
        <v>0.44</v>
      </c>
      <c r="R78">
        <f t="shared" si="25"/>
        <v>810</v>
      </c>
      <c r="S78" s="20">
        <f t="shared" si="26"/>
        <v>0.10000000000000003</v>
      </c>
      <c r="T78" s="4" t="s">
        <v>309</v>
      </c>
      <c r="U78" s="12" t="str">
        <f t="shared" si="31"/>
        <v>12May2018</v>
      </c>
      <c r="V78" s="22">
        <v>0.46</v>
      </c>
      <c r="W78" s="23">
        <v>0.54</v>
      </c>
      <c r="X78">
        <f t="shared" si="32"/>
        <v>679</v>
      </c>
      <c r="Y78" s="24">
        <f t="shared" si="33"/>
        <v>-8.0000000000000016E-2</v>
      </c>
      <c r="Z78" s="44">
        <v>44396</v>
      </c>
      <c r="AA78" s="12" t="str">
        <f t="shared" si="16"/>
        <v>18Jul2021</v>
      </c>
      <c r="AB78" s="34">
        <v>0.47499999999999998</v>
      </c>
      <c r="AC78" s="42">
        <v>0.52500000000000002</v>
      </c>
      <c r="AD78">
        <f t="shared" si="15"/>
        <v>792</v>
      </c>
      <c r="AE78" s="24">
        <f t="shared" si="19"/>
        <v>-5.0000000000000044E-2</v>
      </c>
    </row>
    <row r="79" spans="2:31" ht="45" x14ac:dyDescent="0.25">
      <c r="H79" s="4" t="s">
        <v>310</v>
      </c>
      <c r="I79" s="12" t="str">
        <f t="shared" si="21"/>
        <v>12May2013</v>
      </c>
      <c r="J79" s="30">
        <v>0.45</v>
      </c>
      <c r="K79" s="31">
        <v>0.55000000000000004</v>
      </c>
      <c r="L79">
        <f t="shared" si="29"/>
        <v>995</v>
      </c>
      <c r="M79" s="15">
        <f t="shared" si="30"/>
        <v>-0.10000000000000003</v>
      </c>
      <c r="N79" s="21">
        <v>42332</v>
      </c>
      <c r="O79" s="12" t="str">
        <f t="shared" si="24"/>
        <v>42332</v>
      </c>
      <c r="P79" s="31">
        <v>0.55000000000000004</v>
      </c>
      <c r="Q79" s="22">
        <v>0.45</v>
      </c>
      <c r="R79">
        <f t="shared" si="25"/>
        <v>808</v>
      </c>
      <c r="S79" s="20">
        <f t="shared" si="26"/>
        <v>4.0000000000000036E-2</v>
      </c>
      <c r="T79" s="4" t="s">
        <v>311</v>
      </c>
      <c r="U79" s="12" t="str">
        <f t="shared" si="31"/>
        <v>6May2018</v>
      </c>
      <c r="V79" s="22">
        <v>0.47</v>
      </c>
      <c r="W79" s="23">
        <v>0.53</v>
      </c>
      <c r="X79">
        <f t="shared" si="32"/>
        <v>673</v>
      </c>
      <c r="Y79" s="24">
        <f t="shared" si="33"/>
        <v>-6.0000000000000053E-2</v>
      </c>
      <c r="Z79" s="25" t="s">
        <v>312</v>
      </c>
      <c r="AA79" s="12" t="str">
        <f t="shared" si="16"/>
        <v>17Jul2021</v>
      </c>
      <c r="AB79" s="26">
        <v>0.47</v>
      </c>
      <c r="AC79" s="40">
        <v>0.53</v>
      </c>
      <c r="AD79">
        <f t="shared" si="15"/>
        <v>791</v>
      </c>
      <c r="AE79" s="24">
        <f t="shared" si="19"/>
        <v>-6.0000000000000053E-2</v>
      </c>
    </row>
    <row r="80" spans="2:31" ht="30" x14ac:dyDescent="0.25">
      <c r="H80" s="4" t="s">
        <v>313</v>
      </c>
      <c r="I80" s="12" t="str">
        <f t="shared" si="21"/>
        <v>5May2013</v>
      </c>
      <c r="J80" s="30">
        <v>0.44</v>
      </c>
      <c r="K80" s="31">
        <v>0.56000000000000005</v>
      </c>
      <c r="L80">
        <f t="shared" si="29"/>
        <v>988</v>
      </c>
      <c r="M80" s="15">
        <f t="shared" si="30"/>
        <v>-0.12000000000000005</v>
      </c>
      <c r="N80" s="4" t="s">
        <v>314</v>
      </c>
      <c r="O80" s="12" t="str">
        <f t="shared" si="24"/>
        <v>22Nov2015</v>
      </c>
      <c r="P80" s="31">
        <v>0.52</v>
      </c>
      <c r="Q80" s="22">
        <v>0.48</v>
      </c>
      <c r="R80">
        <f t="shared" si="25"/>
        <v>806</v>
      </c>
      <c r="S80" s="20">
        <f t="shared" si="26"/>
        <v>6.0000000000000053E-2</v>
      </c>
      <c r="T80" s="21">
        <v>43220</v>
      </c>
      <c r="U80" s="21">
        <v>43220</v>
      </c>
      <c r="V80" s="22">
        <v>0.48</v>
      </c>
      <c r="W80" s="23">
        <v>0.52</v>
      </c>
      <c r="X80">
        <f t="shared" si="32"/>
        <v>667</v>
      </c>
      <c r="Y80" s="24">
        <f t="shared" si="33"/>
        <v>-4.0000000000000036E-2</v>
      </c>
      <c r="Z80" s="25" t="s">
        <v>315</v>
      </c>
      <c r="AA80" s="12" t="str">
        <f t="shared" si="16"/>
        <v>44382</v>
      </c>
      <c r="AB80" s="26">
        <v>0.44</v>
      </c>
      <c r="AC80" s="40">
        <v>0.48</v>
      </c>
      <c r="AD80">
        <f t="shared" si="15"/>
        <v>779</v>
      </c>
      <c r="AE80" s="24">
        <f t="shared" si="19"/>
        <v>-3.999999999999998E-2</v>
      </c>
    </row>
    <row r="81" spans="8:31" ht="38.25" x14ac:dyDescent="0.25">
      <c r="H81" s="4" t="s">
        <v>313</v>
      </c>
      <c r="I81" s="12" t="str">
        <f t="shared" si="21"/>
        <v>5May2013</v>
      </c>
      <c r="J81" s="30">
        <v>0.44</v>
      </c>
      <c r="K81" s="31">
        <v>0.56000000000000005</v>
      </c>
      <c r="L81">
        <f t="shared" si="29"/>
        <v>988</v>
      </c>
      <c r="M81" s="15">
        <f t="shared" si="30"/>
        <v>-0.12000000000000005</v>
      </c>
      <c r="N81" s="4" t="s">
        <v>316</v>
      </c>
      <c r="O81" s="12" t="str">
        <f t="shared" si="24"/>
        <v>15Nov2015</v>
      </c>
      <c r="P81" s="31">
        <v>0.53</v>
      </c>
      <c r="Q81" s="22">
        <v>0.47</v>
      </c>
      <c r="R81">
        <f t="shared" si="25"/>
        <v>799</v>
      </c>
      <c r="S81" s="20">
        <f t="shared" si="26"/>
        <v>0.12000000000000005</v>
      </c>
      <c r="T81" s="4" t="s">
        <v>317</v>
      </c>
      <c r="U81" s="12" t="str">
        <f t="shared" si="31"/>
        <v>22Apr2018</v>
      </c>
      <c r="V81" s="22">
        <v>0.47</v>
      </c>
      <c r="W81" s="23">
        <v>0.53</v>
      </c>
      <c r="X81">
        <f t="shared" si="32"/>
        <v>659</v>
      </c>
      <c r="Y81" s="24">
        <f t="shared" si="33"/>
        <v>-6.0000000000000053E-2</v>
      </c>
      <c r="Z81" s="44">
        <v>44382</v>
      </c>
      <c r="AA81" s="12" t="str">
        <f t="shared" si="16"/>
        <v>26Jun2021</v>
      </c>
      <c r="AB81" s="26">
        <v>0.49</v>
      </c>
      <c r="AC81" s="40">
        <v>0.51</v>
      </c>
      <c r="AD81">
        <f t="shared" si="15"/>
        <v>770</v>
      </c>
      <c r="AE81" s="24">
        <f t="shared" si="19"/>
        <v>-2.0000000000000018E-2</v>
      </c>
    </row>
    <row r="82" spans="8:31" ht="30" x14ac:dyDescent="0.25">
      <c r="H82" s="4" t="s">
        <v>318</v>
      </c>
      <c r="I82" s="12" t="str">
        <f t="shared" si="21"/>
        <v>5May2013</v>
      </c>
      <c r="J82" s="30">
        <v>0.44</v>
      </c>
      <c r="K82" s="31">
        <v>0.56000000000000005</v>
      </c>
      <c r="L82">
        <f t="shared" si="29"/>
        <v>988</v>
      </c>
      <c r="M82" s="15">
        <f t="shared" si="30"/>
        <v>-0.12000000000000005</v>
      </c>
      <c r="N82" s="4" t="s">
        <v>319</v>
      </c>
      <c r="O82" s="12" t="str">
        <f t="shared" si="24"/>
        <v>14Nov2015</v>
      </c>
      <c r="P82" s="31">
        <v>0.56000000000000005</v>
      </c>
      <c r="Q82" s="22">
        <v>0.44</v>
      </c>
      <c r="R82">
        <f t="shared" si="25"/>
        <v>798</v>
      </c>
      <c r="S82" s="20">
        <f t="shared" si="26"/>
        <v>0.13999999999999996</v>
      </c>
      <c r="T82" s="4" t="s">
        <v>320</v>
      </c>
      <c r="U82" s="12" t="str">
        <f t="shared" si="31"/>
        <v>22Apr2018</v>
      </c>
      <c r="V82" s="22">
        <v>0.49</v>
      </c>
      <c r="W82" s="23">
        <v>0.51</v>
      </c>
      <c r="X82">
        <f t="shared" si="32"/>
        <v>659</v>
      </c>
      <c r="Y82" s="24">
        <f t="shared" si="33"/>
        <v>-2.0000000000000018E-2</v>
      </c>
      <c r="Z82" s="25" t="s">
        <v>321</v>
      </c>
      <c r="AA82" s="12" t="str">
        <f t="shared" si="16"/>
        <v>44368</v>
      </c>
      <c r="AB82" s="26">
        <v>0.45</v>
      </c>
      <c r="AC82" s="40">
        <v>0.47</v>
      </c>
      <c r="AD82">
        <f t="shared" si="15"/>
        <v>765</v>
      </c>
      <c r="AE82" s="24">
        <f t="shared" si="19"/>
        <v>-1.9999999999999962E-2</v>
      </c>
    </row>
    <row r="83" spans="8:31" x14ac:dyDescent="0.25">
      <c r="H83" s="21">
        <v>41396</v>
      </c>
      <c r="I83" s="12" t="str">
        <f t="shared" si="21"/>
        <v>41396</v>
      </c>
      <c r="J83" s="30">
        <v>0.42</v>
      </c>
      <c r="K83" s="31">
        <v>0.57999999999999996</v>
      </c>
      <c r="L83">
        <f t="shared" si="29"/>
        <v>985</v>
      </c>
      <c r="M83" s="15">
        <f t="shared" si="30"/>
        <v>-0.15999999999999998</v>
      </c>
      <c r="N83" s="21">
        <v>42318</v>
      </c>
      <c r="O83" s="12" t="str">
        <f t="shared" si="24"/>
        <v>42318</v>
      </c>
      <c r="P83" s="31">
        <v>0.56999999999999995</v>
      </c>
      <c r="Q83" s="22">
        <v>0.43</v>
      </c>
      <c r="R83">
        <f t="shared" si="25"/>
        <v>794</v>
      </c>
      <c r="S83" s="20">
        <f t="shared" si="26"/>
        <v>4.0000000000000036E-2</v>
      </c>
      <c r="T83" s="4" t="s">
        <v>322</v>
      </c>
      <c r="U83" s="12" t="str">
        <f t="shared" si="31"/>
        <v>8Apr2018</v>
      </c>
      <c r="V83" s="22">
        <v>0.47</v>
      </c>
      <c r="W83" s="23">
        <v>0.53</v>
      </c>
      <c r="X83">
        <f t="shared" si="32"/>
        <v>645</v>
      </c>
      <c r="Y83" s="24">
        <f t="shared" si="33"/>
        <v>-6.0000000000000053E-2</v>
      </c>
      <c r="Z83" s="44">
        <v>44368</v>
      </c>
      <c r="AA83" s="12" t="str">
        <f t="shared" si="16"/>
        <v>20Jun2021</v>
      </c>
      <c r="AB83" s="34">
        <v>0.495</v>
      </c>
      <c r="AC83" s="42">
        <v>0.505</v>
      </c>
      <c r="AD83">
        <f t="shared" si="15"/>
        <v>764</v>
      </c>
      <c r="AE83" s="24">
        <f t="shared" si="19"/>
        <v>-1.0000000000000009E-2</v>
      </c>
    </row>
    <row r="84" spans="8:31" ht="45" x14ac:dyDescent="0.25">
      <c r="H84" s="4" t="s">
        <v>323</v>
      </c>
      <c r="I84" s="12" t="str">
        <f t="shared" si="21"/>
        <v>28Apr2013</v>
      </c>
      <c r="J84" s="16">
        <v>0.435</v>
      </c>
      <c r="K84" s="17">
        <v>0.56499999999999995</v>
      </c>
      <c r="L84">
        <f t="shared" si="29"/>
        <v>981</v>
      </c>
      <c r="M84" s="15">
        <f t="shared" si="30"/>
        <v>-0.12999999999999995</v>
      </c>
      <c r="N84" s="4" t="s">
        <v>324</v>
      </c>
      <c r="O84" s="12" t="str">
        <f t="shared" si="24"/>
        <v>8Nov2015</v>
      </c>
      <c r="P84" s="31">
        <v>0.52</v>
      </c>
      <c r="Q84" s="22">
        <v>0.48</v>
      </c>
      <c r="R84">
        <f t="shared" si="25"/>
        <v>792</v>
      </c>
      <c r="S84" s="20">
        <f t="shared" si="26"/>
        <v>6.0000000000000053E-2</v>
      </c>
      <c r="T84" s="4" t="s">
        <v>322</v>
      </c>
      <c r="U84" s="12" t="str">
        <f t="shared" si="31"/>
        <v>8Apr2018</v>
      </c>
      <c r="V84" s="22">
        <v>0.48</v>
      </c>
      <c r="W84" s="23">
        <v>0.52</v>
      </c>
      <c r="X84">
        <f t="shared" si="32"/>
        <v>645</v>
      </c>
      <c r="Y84" s="24">
        <f t="shared" si="33"/>
        <v>-4.0000000000000036E-2</v>
      </c>
      <c r="Z84" s="25" t="s">
        <v>325</v>
      </c>
      <c r="AA84" s="12" t="str">
        <f t="shared" si="16"/>
        <v>44354</v>
      </c>
      <c r="AB84" s="26">
        <v>0.44</v>
      </c>
      <c r="AC84" s="40">
        <v>0.48</v>
      </c>
      <c r="AD84">
        <f t="shared" si="15"/>
        <v>751</v>
      </c>
      <c r="AE84" s="24">
        <f t="shared" si="19"/>
        <v>-3.999999999999998E-2</v>
      </c>
    </row>
    <row r="85" spans="8:31" ht="25.5" x14ac:dyDescent="0.25">
      <c r="H85" s="4" t="s">
        <v>326</v>
      </c>
      <c r="I85" s="12" t="str">
        <f t="shared" si="21"/>
        <v>28Apr2013</v>
      </c>
      <c r="J85" s="30">
        <v>0.45</v>
      </c>
      <c r="K85" s="31">
        <v>0.55000000000000004</v>
      </c>
      <c r="L85">
        <f t="shared" si="29"/>
        <v>981</v>
      </c>
      <c r="M85" s="15">
        <f t="shared" si="30"/>
        <v>-0.10000000000000003</v>
      </c>
      <c r="N85" s="21">
        <v>42311</v>
      </c>
      <c r="O85" s="12" t="str">
        <f t="shared" si="24"/>
        <v>42311</v>
      </c>
      <c r="P85" s="31">
        <v>0.53</v>
      </c>
      <c r="Q85" s="22">
        <v>0.47</v>
      </c>
      <c r="R85">
        <f t="shared" si="25"/>
        <v>787</v>
      </c>
      <c r="S85" s="20">
        <f t="shared" si="26"/>
        <v>6.0000000000000053E-2</v>
      </c>
      <c r="T85" s="4" t="s">
        <v>327</v>
      </c>
      <c r="U85" s="12" t="str">
        <f t="shared" si="31"/>
        <v>5Apr2018</v>
      </c>
      <c r="V85" s="22">
        <v>0.48</v>
      </c>
      <c r="W85" s="23">
        <v>0.52</v>
      </c>
      <c r="X85">
        <f t="shared" si="32"/>
        <v>642</v>
      </c>
      <c r="Y85" s="24">
        <f t="shared" si="33"/>
        <v>-4.0000000000000036E-2</v>
      </c>
      <c r="Z85" s="44">
        <v>44354</v>
      </c>
      <c r="AA85" s="12" t="str">
        <f t="shared" si="16"/>
        <v>6Jun2021</v>
      </c>
      <c r="AB85" s="26">
        <v>0.49</v>
      </c>
      <c r="AC85" s="40">
        <v>0.51</v>
      </c>
      <c r="AD85">
        <f t="shared" si="15"/>
        <v>750</v>
      </c>
      <c r="AE85" s="24">
        <f t="shared" si="19"/>
        <v>-2.0000000000000018E-2</v>
      </c>
    </row>
    <row r="86" spans="8:31" ht="45" x14ac:dyDescent="0.25">
      <c r="H86" s="4" t="s">
        <v>328</v>
      </c>
      <c r="I86" s="12" t="str">
        <f t="shared" si="21"/>
        <v>22Apr2013</v>
      </c>
      <c r="J86" s="30">
        <v>0.46</v>
      </c>
      <c r="K86" s="31">
        <v>0.54</v>
      </c>
      <c r="L86">
        <f t="shared" si="29"/>
        <v>975</v>
      </c>
      <c r="M86" s="15">
        <f t="shared" si="30"/>
        <v>-8.0000000000000016E-2</v>
      </c>
      <c r="N86" s="4" t="s">
        <v>329</v>
      </c>
      <c r="O86" s="12" t="str">
        <f t="shared" si="24"/>
        <v>1Nov2015</v>
      </c>
      <c r="P86" s="31">
        <v>0.53</v>
      </c>
      <c r="Q86" s="22">
        <v>0.47</v>
      </c>
      <c r="R86">
        <f t="shared" si="25"/>
        <v>785</v>
      </c>
      <c r="S86" s="20">
        <f t="shared" si="26"/>
        <v>0.12999999999999995</v>
      </c>
      <c r="T86" s="4" t="s">
        <v>330</v>
      </c>
      <c r="U86" s="12" t="str">
        <f t="shared" si="31"/>
        <v>1Apr2018</v>
      </c>
      <c r="V86" s="22">
        <v>0.49</v>
      </c>
      <c r="W86" s="23">
        <v>0.51</v>
      </c>
      <c r="X86">
        <f t="shared" si="32"/>
        <v>638</v>
      </c>
      <c r="Y86" s="24">
        <f t="shared" si="33"/>
        <v>-2.0000000000000018E-2</v>
      </c>
      <c r="Z86" s="25" t="s">
        <v>331</v>
      </c>
      <c r="AA86" s="12" t="str">
        <f t="shared" si="16"/>
        <v>5Jun2021</v>
      </c>
      <c r="AB86" s="41">
        <v>0.5</v>
      </c>
      <c r="AC86" s="41">
        <v>0.5</v>
      </c>
      <c r="AD86">
        <f t="shared" si="15"/>
        <v>749</v>
      </c>
      <c r="AE86" s="24">
        <f t="shared" si="19"/>
        <v>0</v>
      </c>
    </row>
    <row r="87" spans="8:31" ht="30" x14ac:dyDescent="0.25">
      <c r="H87" s="4" t="s">
        <v>328</v>
      </c>
      <c r="I87" s="12" t="str">
        <f t="shared" si="21"/>
        <v>22Apr2013</v>
      </c>
      <c r="J87" s="30">
        <v>0.45</v>
      </c>
      <c r="K87" s="31">
        <v>0.55000000000000004</v>
      </c>
      <c r="L87">
        <f t="shared" si="29"/>
        <v>975</v>
      </c>
      <c r="M87" s="15">
        <f t="shared" si="30"/>
        <v>-0.10000000000000003</v>
      </c>
      <c r="N87" s="21">
        <v>42304</v>
      </c>
      <c r="O87" s="12" t="str">
        <f t="shared" si="24"/>
        <v>42304</v>
      </c>
      <c r="P87" s="17">
        <v>0.56499999999999995</v>
      </c>
      <c r="Q87" s="32">
        <v>0.435</v>
      </c>
      <c r="R87">
        <f t="shared" si="25"/>
        <v>780</v>
      </c>
      <c r="S87" s="20">
        <f t="shared" si="26"/>
        <v>4.0000000000000036E-2</v>
      </c>
      <c r="T87" s="21">
        <v>43187</v>
      </c>
      <c r="U87" s="12" t="str">
        <f t="shared" si="31"/>
        <v>43187</v>
      </c>
      <c r="V87" s="22">
        <v>0.46</v>
      </c>
      <c r="W87" s="23">
        <v>0.54</v>
      </c>
      <c r="X87">
        <f t="shared" si="32"/>
        <v>634</v>
      </c>
      <c r="Y87" s="24">
        <f t="shared" si="33"/>
        <v>-8.0000000000000016E-2</v>
      </c>
      <c r="Z87" s="25" t="s">
        <v>332</v>
      </c>
      <c r="AA87" s="12" t="str">
        <f t="shared" si="16"/>
        <v>44340</v>
      </c>
      <c r="AB87" s="26">
        <v>0.44</v>
      </c>
      <c r="AC87" s="40">
        <v>0.48</v>
      </c>
      <c r="AD87">
        <f t="shared" si="15"/>
        <v>737</v>
      </c>
      <c r="AE87" s="24">
        <f t="shared" si="19"/>
        <v>-3.999999999999998E-2</v>
      </c>
    </row>
    <row r="88" spans="8:31" ht="25.5" x14ac:dyDescent="0.25">
      <c r="H88" s="4" t="s">
        <v>333</v>
      </c>
      <c r="I88" s="12" t="str">
        <f t="shared" si="21"/>
        <v>21Apr2013</v>
      </c>
      <c r="J88" s="30">
        <v>0.45</v>
      </c>
      <c r="K88" s="31">
        <v>0.55000000000000004</v>
      </c>
      <c r="L88">
        <f t="shared" si="29"/>
        <v>974</v>
      </c>
      <c r="M88" s="15">
        <f t="shared" si="30"/>
        <v>-0.10000000000000003</v>
      </c>
      <c r="N88" s="4" t="s">
        <v>334</v>
      </c>
      <c r="O88" s="12" t="str">
        <f t="shared" si="24"/>
        <v>25Oct2015</v>
      </c>
      <c r="P88" s="31">
        <v>0.52</v>
      </c>
      <c r="Q88" s="22">
        <v>0.48</v>
      </c>
      <c r="R88">
        <f t="shared" si="25"/>
        <v>778</v>
      </c>
      <c r="S88" s="20">
        <f t="shared" si="26"/>
        <v>4.0000000000000036E-2</v>
      </c>
      <c r="T88" s="4" t="s">
        <v>335</v>
      </c>
      <c r="U88" s="12" t="str">
        <f t="shared" si="31"/>
        <v>25Mar2018</v>
      </c>
      <c r="V88" s="22">
        <v>0.48</v>
      </c>
      <c r="W88" s="23">
        <v>0.52</v>
      </c>
      <c r="X88">
        <f t="shared" si="32"/>
        <v>631</v>
      </c>
      <c r="Y88" s="24">
        <f t="shared" si="33"/>
        <v>-4.0000000000000036E-2</v>
      </c>
      <c r="Z88" s="44">
        <v>44340</v>
      </c>
      <c r="AA88" s="12" t="str">
        <f t="shared" si="16"/>
        <v>15May2021</v>
      </c>
      <c r="AB88" s="26">
        <v>0.49</v>
      </c>
      <c r="AC88" s="40">
        <v>0.51</v>
      </c>
      <c r="AD88">
        <f t="shared" si="15"/>
        <v>728</v>
      </c>
      <c r="AE88" s="24">
        <f t="shared" si="19"/>
        <v>-2.0000000000000018E-2</v>
      </c>
    </row>
    <row r="89" spans="8:31" ht="30" x14ac:dyDescent="0.25">
      <c r="H89" s="4" t="s">
        <v>336</v>
      </c>
      <c r="I89" s="12" t="str">
        <f t="shared" si="21"/>
        <v>14Apr2013</v>
      </c>
      <c r="J89" s="30">
        <v>0.44</v>
      </c>
      <c r="K89" s="31">
        <v>0.56000000000000005</v>
      </c>
      <c r="L89">
        <f t="shared" si="29"/>
        <v>967</v>
      </c>
      <c r="M89" s="15">
        <f t="shared" si="30"/>
        <v>-0.12000000000000005</v>
      </c>
      <c r="N89" s="21">
        <v>42299</v>
      </c>
      <c r="O89" s="12" t="str">
        <f t="shared" si="24"/>
        <v>42299</v>
      </c>
      <c r="P89" s="31">
        <v>0.52</v>
      </c>
      <c r="Q89" s="22">
        <v>0.48</v>
      </c>
      <c r="R89">
        <f t="shared" si="25"/>
        <v>775</v>
      </c>
      <c r="S89" s="20">
        <f t="shared" si="26"/>
        <v>6.0000000000000053E-2</v>
      </c>
      <c r="T89" s="4" t="s">
        <v>335</v>
      </c>
      <c r="U89" s="12" t="str">
        <f t="shared" si="31"/>
        <v>25Mar2018</v>
      </c>
      <c r="V89" s="22">
        <v>0.47</v>
      </c>
      <c r="W89" s="23">
        <v>0.53</v>
      </c>
      <c r="X89">
        <f t="shared" si="32"/>
        <v>631</v>
      </c>
      <c r="Y89" s="24">
        <f t="shared" si="33"/>
        <v>-6.0000000000000053E-2</v>
      </c>
      <c r="Z89" s="25" t="s">
        <v>337</v>
      </c>
      <c r="AA89" s="12" t="str">
        <f t="shared" si="16"/>
        <v>44326</v>
      </c>
      <c r="AB89" s="26">
        <v>0.44</v>
      </c>
      <c r="AC89" s="40">
        <v>0.48</v>
      </c>
      <c r="AD89">
        <f t="shared" si="15"/>
        <v>723</v>
      </c>
      <c r="AE89" s="24">
        <f t="shared" si="19"/>
        <v>-3.999999999999998E-2</v>
      </c>
    </row>
    <row r="90" spans="8:31" ht="25.5" x14ac:dyDescent="0.25">
      <c r="H90" s="4" t="s">
        <v>336</v>
      </c>
      <c r="I90" s="12" t="str">
        <f t="shared" si="21"/>
        <v>14Apr2013</v>
      </c>
      <c r="J90" s="30">
        <v>0.45</v>
      </c>
      <c r="K90" s="31">
        <v>0.55000000000000004</v>
      </c>
      <c r="L90">
        <f t="shared" si="29"/>
        <v>967</v>
      </c>
      <c r="M90" s="15">
        <f t="shared" si="30"/>
        <v>-0.10000000000000003</v>
      </c>
      <c r="N90" s="21">
        <v>42297</v>
      </c>
      <c r="O90" s="12" t="str">
        <f t="shared" si="24"/>
        <v>42297</v>
      </c>
      <c r="P90" s="31">
        <v>0.53</v>
      </c>
      <c r="Q90" s="22">
        <v>0.47</v>
      </c>
      <c r="R90">
        <f t="shared" si="25"/>
        <v>773</v>
      </c>
      <c r="S90" s="20">
        <f t="shared" si="26"/>
        <v>2.0000000000000018E-2</v>
      </c>
      <c r="T90" s="4" t="s">
        <v>338</v>
      </c>
      <c r="U90" s="12" t="str">
        <f t="shared" si="31"/>
        <v>25Mar2018</v>
      </c>
      <c r="V90" s="22">
        <v>0.49</v>
      </c>
      <c r="W90" s="23">
        <v>0.51</v>
      </c>
      <c r="X90">
        <f t="shared" si="32"/>
        <v>631</v>
      </c>
      <c r="Y90" s="24">
        <f t="shared" si="33"/>
        <v>-2.0000000000000018E-2</v>
      </c>
      <c r="Z90" s="44">
        <v>44326</v>
      </c>
      <c r="AA90" s="12" t="str">
        <f t="shared" si="16"/>
        <v>44312</v>
      </c>
      <c r="AB90" s="41">
        <v>0.46</v>
      </c>
      <c r="AC90" s="41">
        <v>0.46</v>
      </c>
      <c r="AD90">
        <f t="shared" si="15"/>
        <v>709</v>
      </c>
      <c r="AE90" s="24">
        <f t="shared" si="19"/>
        <v>0</v>
      </c>
    </row>
    <row r="91" spans="8:31" ht="38.25" x14ac:dyDescent="0.25">
      <c r="H91" s="4" t="s">
        <v>339</v>
      </c>
      <c r="I91" s="12" t="str">
        <f t="shared" si="21"/>
        <v>13Apr2013</v>
      </c>
      <c r="J91" s="30">
        <v>0.43</v>
      </c>
      <c r="K91" s="31">
        <v>0.56999999999999995</v>
      </c>
      <c r="L91">
        <f t="shared" si="29"/>
        <v>966</v>
      </c>
      <c r="M91" s="15">
        <f t="shared" si="30"/>
        <v>-0.13999999999999996</v>
      </c>
      <c r="N91" s="4" t="s">
        <v>340</v>
      </c>
      <c r="O91" s="12" t="str">
        <f t="shared" si="24"/>
        <v>18Oct2015</v>
      </c>
      <c r="P91" s="31">
        <v>0.51</v>
      </c>
      <c r="Q91" s="22">
        <v>0.49</v>
      </c>
      <c r="R91">
        <f t="shared" si="25"/>
        <v>771</v>
      </c>
      <c r="S91" s="20">
        <f t="shared" si="26"/>
        <v>0.12000000000000005</v>
      </c>
      <c r="T91" s="4" t="s">
        <v>341</v>
      </c>
      <c r="U91" s="12" t="str">
        <f t="shared" si="31"/>
        <v>11Mar2018</v>
      </c>
      <c r="V91" s="22">
        <v>0.46</v>
      </c>
      <c r="W91" s="23">
        <v>0.54</v>
      </c>
      <c r="X91">
        <f t="shared" si="32"/>
        <v>617</v>
      </c>
      <c r="Y91" s="24">
        <f t="shared" si="33"/>
        <v>-8.0000000000000016E-2</v>
      </c>
      <c r="Z91" s="44">
        <v>44312</v>
      </c>
      <c r="AA91" s="12" t="str">
        <f t="shared" si="16"/>
        <v>24Apr2021</v>
      </c>
      <c r="AB91" s="26">
        <v>0.49</v>
      </c>
      <c r="AC91" s="40">
        <v>0.51</v>
      </c>
      <c r="AD91">
        <f t="shared" si="15"/>
        <v>707</v>
      </c>
      <c r="AE91" s="24">
        <f t="shared" si="19"/>
        <v>-2.0000000000000018E-2</v>
      </c>
    </row>
    <row r="92" spans="8:31" ht="30" x14ac:dyDescent="0.25">
      <c r="H92" s="4" t="s">
        <v>342</v>
      </c>
      <c r="I92" s="12" t="str">
        <f t="shared" si="21"/>
        <v>11Apr2013</v>
      </c>
      <c r="J92" s="30">
        <v>0.46</v>
      </c>
      <c r="K92" s="31">
        <v>0.54</v>
      </c>
      <c r="L92">
        <f t="shared" si="29"/>
        <v>964</v>
      </c>
      <c r="M92" s="15">
        <f t="shared" si="30"/>
        <v>-8.0000000000000016E-2</v>
      </c>
      <c r="N92" s="4" t="s">
        <v>343</v>
      </c>
      <c r="O92" s="12" t="str">
        <f t="shared" si="24"/>
        <v>17Oct2015</v>
      </c>
      <c r="P92" s="31">
        <v>0.56000000000000005</v>
      </c>
      <c r="Q92" s="22">
        <v>0.44</v>
      </c>
      <c r="R92">
        <f t="shared" si="25"/>
        <v>770</v>
      </c>
      <c r="S92" s="20">
        <f t="shared" si="26"/>
        <v>8.0000000000000016E-2</v>
      </c>
      <c r="T92" s="4" t="s">
        <v>344</v>
      </c>
      <c r="U92" s="12" t="str">
        <f t="shared" si="31"/>
        <v>11Mar2018</v>
      </c>
      <c r="V92" s="22">
        <v>0.46</v>
      </c>
      <c r="W92" s="23">
        <v>0.54</v>
      </c>
      <c r="X92">
        <f t="shared" si="32"/>
        <v>617</v>
      </c>
      <c r="Y92" s="24">
        <f t="shared" si="33"/>
        <v>-8.0000000000000016E-2</v>
      </c>
      <c r="Z92" s="25" t="s">
        <v>345</v>
      </c>
      <c r="AA92" s="12" t="str">
        <f t="shared" si="16"/>
        <v>44298</v>
      </c>
      <c r="AB92" s="26">
        <v>0.45</v>
      </c>
      <c r="AC92" s="40">
        <v>0.48</v>
      </c>
      <c r="AD92">
        <f t="shared" si="15"/>
        <v>695</v>
      </c>
      <c r="AE92" s="24">
        <f t="shared" si="19"/>
        <v>-2.9999999999999971E-2</v>
      </c>
    </row>
    <row r="93" spans="8:31" x14ac:dyDescent="0.25">
      <c r="H93" s="21">
        <v>41396</v>
      </c>
      <c r="I93" s="12" t="str">
        <f t="shared" si="21"/>
        <v>41396</v>
      </c>
      <c r="J93" s="30">
        <v>0.43</v>
      </c>
      <c r="K93" s="31">
        <v>0.56999999999999995</v>
      </c>
      <c r="L93">
        <f t="shared" si="29"/>
        <v>985</v>
      </c>
      <c r="M93" s="15">
        <f t="shared" si="30"/>
        <v>-0.13999999999999996</v>
      </c>
      <c r="N93" s="21">
        <v>42290</v>
      </c>
      <c r="O93" s="12" t="str">
        <f t="shared" si="24"/>
        <v>42290</v>
      </c>
      <c r="P93" s="31">
        <v>0.54</v>
      </c>
      <c r="Q93" s="22">
        <v>0.46</v>
      </c>
      <c r="R93">
        <f t="shared" si="25"/>
        <v>766</v>
      </c>
      <c r="S93" s="20">
        <f t="shared" si="26"/>
        <v>2.0000000000000018E-2</v>
      </c>
      <c r="T93" s="4" t="s">
        <v>346</v>
      </c>
      <c r="U93" s="12" t="str">
        <f t="shared" si="31"/>
        <v>4Mar2018</v>
      </c>
      <c r="V93" s="22">
        <v>0.47</v>
      </c>
      <c r="W93" s="23">
        <v>0.53</v>
      </c>
      <c r="X93">
        <f t="shared" si="32"/>
        <v>610</v>
      </c>
      <c r="Y93" s="24">
        <f t="shared" si="33"/>
        <v>-6.0000000000000053E-2</v>
      </c>
      <c r="Z93" s="44">
        <v>44298</v>
      </c>
      <c r="AA93" s="12" t="str">
        <f t="shared" si="16"/>
        <v>44284</v>
      </c>
      <c r="AB93" s="26">
        <v>0.46</v>
      </c>
      <c r="AC93" s="40">
        <v>0.47</v>
      </c>
      <c r="AD93">
        <f t="shared" si="15"/>
        <v>681</v>
      </c>
      <c r="AE93" s="24">
        <f t="shared" si="19"/>
        <v>-9.9999999999999534E-3</v>
      </c>
    </row>
    <row r="94" spans="8:31" ht="25.5" x14ac:dyDescent="0.25">
      <c r="H94" s="4" t="s">
        <v>347</v>
      </c>
      <c r="I94" s="12" t="str">
        <f t="shared" si="21"/>
        <v>7Apr2013</v>
      </c>
      <c r="J94" s="30">
        <v>0.45</v>
      </c>
      <c r="K94" s="31">
        <v>0.55000000000000004</v>
      </c>
      <c r="L94">
        <f t="shared" si="29"/>
        <v>960</v>
      </c>
      <c r="M94" s="15">
        <f t="shared" si="30"/>
        <v>-0.10000000000000003</v>
      </c>
      <c r="N94" s="4" t="s">
        <v>348</v>
      </c>
      <c r="O94" s="12" t="str">
        <f t="shared" si="24"/>
        <v>11Oct2015</v>
      </c>
      <c r="P94" s="31">
        <v>0.51</v>
      </c>
      <c r="Q94" s="22">
        <v>0.49</v>
      </c>
      <c r="R94">
        <f t="shared" si="25"/>
        <v>764</v>
      </c>
      <c r="S94" s="20">
        <f t="shared" si="26"/>
        <v>0</v>
      </c>
      <c r="T94" s="4" t="s">
        <v>349</v>
      </c>
      <c r="U94" s="12" t="str">
        <f t="shared" si="31"/>
        <v>25Feb2018</v>
      </c>
      <c r="V94" s="22">
        <v>0.47</v>
      </c>
      <c r="W94" s="23">
        <v>0.53</v>
      </c>
      <c r="X94">
        <f t="shared" si="32"/>
        <v>603</v>
      </c>
      <c r="Y94" s="24">
        <f t="shared" si="33"/>
        <v>-6.0000000000000053E-2</v>
      </c>
      <c r="Z94" s="44">
        <v>44284</v>
      </c>
      <c r="AA94" s="12" t="str">
        <f t="shared" si="16"/>
        <v>27Mar2021</v>
      </c>
      <c r="AB94" s="26">
        <v>0.48</v>
      </c>
      <c r="AC94" s="40">
        <v>0.52</v>
      </c>
      <c r="AD94">
        <f t="shared" si="15"/>
        <v>679</v>
      </c>
      <c r="AE94" s="24">
        <f t="shared" si="19"/>
        <v>-4.0000000000000036E-2</v>
      </c>
    </row>
    <row r="95" spans="8:31" ht="38.25" x14ac:dyDescent="0.25">
      <c r="H95" s="4" t="s">
        <v>350</v>
      </c>
      <c r="I95" s="12" t="str">
        <f t="shared" si="21"/>
        <v>7Apr2013</v>
      </c>
      <c r="J95" s="30">
        <v>0.44</v>
      </c>
      <c r="K95" s="31">
        <v>0.56000000000000005</v>
      </c>
      <c r="L95">
        <f t="shared" si="29"/>
        <v>960</v>
      </c>
      <c r="M95" s="15">
        <f t="shared" si="30"/>
        <v>-0.12000000000000005</v>
      </c>
      <c r="N95" s="4" t="s">
        <v>351</v>
      </c>
      <c r="O95" s="12" t="str">
        <f t="shared" si="24"/>
        <v>5Oct2015</v>
      </c>
      <c r="P95" s="36">
        <v>0.5</v>
      </c>
      <c r="Q95" s="36">
        <v>0.5</v>
      </c>
      <c r="R95">
        <f t="shared" si="25"/>
        <v>758</v>
      </c>
      <c r="S95" s="20">
        <f t="shared" si="26"/>
        <v>0.12000000000000005</v>
      </c>
      <c r="T95" s="21">
        <v>43155</v>
      </c>
      <c r="U95" s="12" t="str">
        <f t="shared" si="31"/>
        <v>43155</v>
      </c>
      <c r="V95" s="22">
        <v>0.46</v>
      </c>
      <c r="W95" s="23">
        <v>0.54</v>
      </c>
      <c r="X95">
        <f t="shared" si="32"/>
        <v>602</v>
      </c>
      <c r="Y95" s="24">
        <f t="shared" si="33"/>
        <v>-8.0000000000000016E-2</v>
      </c>
      <c r="Z95" s="25" t="s">
        <v>352</v>
      </c>
      <c r="AA95" s="12" t="str">
        <f t="shared" si="16"/>
        <v>44270</v>
      </c>
      <c r="AB95" s="41">
        <v>0.47</v>
      </c>
      <c r="AC95" s="41">
        <v>0.47</v>
      </c>
      <c r="AD95">
        <f t="shared" si="15"/>
        <v>667</v>
      </c>
      <c r="AE95" s="24">
        <f t="shared" si="19"/>
        <v>0</v>
      </c>
    </row>
    <row r="96" spans="8:31" ht="25.5" x14ac:dyDescent="0.25">
      <c r="H96" s="4" t="s">
        <v>350</v>
      </c>
      <c r="I96" s="12" t="str">
        <f t="shared" si="21"/>
        <v>7Apr2013</v>
      </c>
      <c r="J96" s="30">
        <v>0.44</v>
      </c>
      <c r="K96" s="31">
        <v>0.56000000000000005</v>
      </c>
      <c r="L96">
        <f t="shared" si="29"/>
        <v>960</v>
      </c>
      <c r="M96" s="15">
        <f t="shared" si="30"/>
        <v>-0.12000000000000005</v>
      </c>
      <c r="N96" s="4" t="s">
        <v>353</v>
      </c>
      <c r="O96" s="12" t="str">
        <f t="shared" si="24"/>
        <v>4Oct2015</v>
      </c>
      <c r="P96" s="31">
        <v>0.56000000000000005</v>
      </c>
      <c r="Q96" s="22">
        <v>0.44</v>
      </c>
      <c r="R96">
        <f t="shared" si="25"/>
        <v>757</v>
      </c>
      <c r="S96" s="20">
        <f t="shared" si="26"/>
        <v>4.0000000000000036E-2</v>
      </c>
      <c r="T96" s="4" t="s">
        <v>354</v>
      </c>
      <c r="U96" s="12" t="str">
        <f t="shared" si="31"/>
        <v>18Feb2018</v>
      </c>
      <c r="V96" s="22">
        <v>0.47</v>
      </c>
      <c r="W96" s="23">
        <v>0.53</v>
      </c>
      <c r="X96">
        <f t="shared" si="32"/>
        <v>596</v>
      </c>
      <c r="Y96" s="24">
        <f t="shared" si="33"/>
        <v>-6.0000000000000053E-2</v>
      </c>
      <c r="Z96" s="44">
        <v>44270</v>
      </c>
      <c r="AA96" s="12" t="str">
        <f t="shared" si="16"/>
        <v>14Mar2021</v>
      </c>
      <c r="AB96" s="34">
        <v>0.495</v>
      </c>
      <c r="AC96" s="42">
        <v>0.505</v>
      </c>
      <c r="AD96">
        <f t="shared" si="15"/>
        <v>666</v>
      </c>
      <c r="AE96" s="24">
        <f t="shared" si="19"/>
        <v>-1.0000000000000009E-2</v>
      </c>
    </row>
    <row r="97" spans="8:31" ht="30" x14ac:dyDescent="0.25">
      <c r="H97" s="4" t="s">
        <v>355</v>
      </c>
      <c r="I97" s="12" t="str">
        <f t="shared" si="21"/>
        <v>1Apr2013</v>
      </c>
      <c r="J97" s="16">
        <v>0.42499999999999999</v>
      </c>
      <c r="K97" s="17">
        <v>0.57499999999999996</v>
      </c>
      <c r="L97">
        <f t="shared" si="29"/>
        <v>954</v>
      </c>
      <c r="M97" s="15">
        <f t="shared" si="30"/>
        <v>-0.14999999999999997</v>
      </c>
      <c r="N97" s="4" t="s">
        <v>356</v>
      </c>
      <c r="O97" s="12" t="str">
        <f t="shared" si="24"/>
        <v>28Sep2015</v>
      </c>
      <c r="P97" s="31">
        <v>0.52</v>
      </c>
      <c r="Q97" s="22">
        <v>0.48</v>
      </c>
      <c r="R97">
        <f t="shared" si="25"/>
        <v>751</v>
      </c>
      <c r="S97" s="20">
        <f t="shared" si="26"/>
        <v>4.0000000000000036E-2</v>
      </c>
      <c r="T97" s="4" t="s">
        <v>357</v>
      </c>
      <c r="U97" s="12" t="str">
        <f t="shared" si="31"/>
        <v>11Feb2018</v>
      </c>
      <c r="V97" s="22">
        <v>0.46</v>
      </c>
      <c r="W97" s="23">
        <v>0.54</v>
      </c>
      <c r="X97">
        <f t="shared" si="32"/>
        <v>589</v>
      </c>
      <c r="Y97" s="24">
        <f t="shared" si="33"/>
        <v>-8.0000000000000016E-2</v>
      </c>
      <c r="Z97" s="25" t="s">
        <v>358</v>
      </c>
      <c r="AA97" s="12" t="str">
        <f t="shared" si="16"/>
        <v>13Mar2021</v>
      </c>
      <c r="AB97" s="26">
        <v>0.48</v>
      </c>
      <c r="AC97" s="40">
        <v>0.52</v>
      </c>
      <c r="AD97">
        <f t="shared" si="15"/>
        <v>665</v>
      </c>
      <c r="AE97" s="24">
        <f t="shared" si="19"/>
        <v>-4.0000000000000036E-2</v>
      </c>
    </row>
    <row r="98" spans="8:31" ht="30" x14ac:dyDescent="0.25">
      <c r="H98" s="4" t="s">
        <v>359</v>
      </c>
      <c r="I98" s="12" t="str">
        <f t="shared" si="21"/>
        <v>1Apr2013</v>
      </c>
      <c r="J98" s="30">
        <v>0.44</v>
      </c>
      <c r="K98" s="31">
        <v>0.56000000000000005</v>
      </c>
      <c r="L98">
        <f t="shared" si="29"/>
        <v>954</v>
      </c>
      <c r="M98" s="15">
        <f t="shared" si="30"/>
        <v>-0.12000000000000005</v>
      </c>
      <c r="N98" s="4" t="s">
        <v>360</v>
      </c>
      <c r="O98" s="12" t="str">
        <f t="shared" si="24"/>
        <v>21Sep2015</v>
      </c>
      <c r="P98" s="31">
        <v>0.52</v>
      </c>
      <c r="Q98" s="22">
        <v>0.48</v>
      </c>
      <c r="R98">
        <f t="shared" si="25"/>
        <v>744</v>
      </c>
      <c r="S98" s="20">
        <f t="shared" si="26"/>
        <v>0</v>
      </c>
      <c r="T98" s="4" t="s">
        <v>361</v>
      </c>
      <c r="U98" s="12" t="str">
        <f t="shared" si="31"/>
        <v>3Feb2018</v>
      </c>
      <c r="V98" s="22">
        <v>0.48</v>
      </c>
      <c r="W98" s="23">
        <v>0.52</v>
      </c>
      <c r="X98">
        <f t="shared" si="32"/>
        <v>581</v>
      </c>
      <c r="Y98" s="24">
        <f t="shared" si="33"/>
        <v>-4.0000000000000036E-2</v>
      </c>
      <c r="Z98" s="25" t="s">
        <v>362</v>
      </c>
      <c r="AA98" s="12" t="str">
        <f t="shared" si="16"/>
        <v>44256</v>
      </c>
      <c r="AB98" s="26">
        <v>0.45</v>
      </c>
      <c r="AC98" s="40">
        <v>0.48</v>
      </c>
      <c r="AD98">
        <f t="shared" si="15"/>
        <v>653</v>
      </c>
      <c r="AE98" s="24">
        <f t="shared" si="19"/>
        <v>-2.9999999999999971E-2</v>
      </c>
    </row>
    <row r="99" spans="8:31" ht="25.5" x14ac:dyDescent="0.25">
      <c r="H99" s="4" t="s">
        <v>363</v>
      </c>
      <c r="I99" s="12" t="str">
        <f t="shared" si="21"/>
        <v>24Mar2013</v>
      </c>
      <c r="J99" s="30">
        <v>0.42</v>
      </c>
      <c r="K99" s="31">
        <v>0.57999999999999996</v>
      </c>
      <c r="L99">
        <f t="shared" si="29"/>
        <v>946</v>
      </c>
      <c r="M99" s="15">
        <f t="shared" si="30"/>
        <v>-0.15999999999999998</v>
      </c>
      <c r="N99" s="4" t="s">
        <v>364</v>
      </c>
      <c r="O99" s="12" t="str">
        <f t="shared" si="24"/>
        <v>20Sep2015</v>
      </c>
      <c r="P99" s="36">
        <v>0.5</v>
      </c>
      <c r="Q99" s="36">
        <v>0.5</v>
      </c>
      <c r="R99">
        <f t="shared" si="25"/>
        <v>743</v>
      </c>
      <c r="S99" s="20">
        <f t="shared" si="26"/>
        <v>0.10000000000000003</v>
      </c>
      <c r="T99" s="4" t="s">
        <v>365</v>
      </c>
      <c r="U99" s="12" t="str">
        <f t="shared" si="31"/>
        <v>28Jan2018</v>
      </c>
      <c r="V99" s="22">
        <v>0.46</v>
      </c>
      <c r="W99" s="23">
        <v>0.54</v>
      </c>
      <c r="X99">
        <f t="shared" si="32"/>
        <v>575</v>
      </c>
      <c r="Y99" s="24">
        <f t="shared" si="33"/>
        <v>-8.0000000000000016E-2</v>
      </c>
      <c r="Z99" s="44">
        <v>44256</v>
      </c>
      <c r="AA99" s="12" t="str">
        <f t="shared" si="16"/>
        <v>20Feb2021</v>
      </c>
      <c r="AB99" s="41">
        <v>0.5</v>
      </c>
      <c r="AC99" s="41">
        <v>0.5</v>
      </c>
      <c r="AD99">
        <f t="shared" si="15"/>
        <v>644</v>
      </c>
      <c r="AE99" s="24">
        <f t="shared" si="19"/>
        <v>0</v>
      </c>
    </row>
    <row r="100" spans="8:31" ht="30" x14ac:dyDescent="0.25">
      <c r="H100" s="4" t="s">
        <v>366</v>
      </c>
      <c r="I100" s="12" t="str">
        <f t="shared" si="21"/>
        <v>24Mar2013</v>
      </c>
      <c r="J100" s="30">
        <v>0.46</v>
      </c>
      <c r="K100" s="31">
        <v>0.54</v>
      </c>
      <c r="L100">
        <f t="shared" si="29"/>
        <v>946</v>
      </c>
      <c r="M100" s="15">
        <f t="shared" si="30"/>
        <v>-8.0000000000000016E-2</v>
      </c>
      <c r="N100" s="4" t="s">
        <v>367</v>
      </c>
      <c r="O100" s="12" t="str">
        <f t="shared" si="24"/>
        <v>20Sep2015</v>
      </c>
      <c r="P100" s="31">
        <v>0.55000000000000004</v>
      </c>
      <c r="Q100" s="22">
        <v>0.45</v>
      </c>
      <c r="R100">
        <f t="shared" si="25"/>
        <v>743</v>
      </c>
      <c r="S100" s="20">
        <f t="shared" si="26"/>
        <v>2.0000000000000018E-2</v>
      </c>
      <c r="T100" s="21">
        <v>43125</v>
      </c>
      <c r="U100" s="12" t="str">
        <f t="shared" si="31"/>
        <v>43125</v>
      </c>
      <c r="V100" s="22">
        <v>0.48</v>
      </c>
      <c r="W100" s="23">
        <v>0.52</v>
      </c>
      <c r="X100">
        <f t="shared" si="32"/>
        <v>572</v>
      </c>
      <c r="Y100" s="24">
        <f t="shared" si="33"/>
        <v>-4.0000000000000036E-2</v>
      </c>
      <c r="Z100" s="25" t="s">
        <v>368</v>
      </c>
      <c r="AA100" s="12" t="str">
        <f t="shared" si="16"/>
        <v>44242</v>
      </c>
      <c r="AB100" s="41">
        <v>0.47</v>
      </c>
      <c r="AC100" s="41">
        <v>0.47</v>
      </c>
      <c r="AD100">
        <f t="shared" si="15"/>
        <v>639</v>
      </c>
      <c r="AE100" s="24">
        <f t="shared" si="19"/>
        <v>0</v>
      </c>
    </row>
    <row r="101" spans="8:31" ht="25.5" x14ac:dyDescent="0.25">
      <c r="H101" s="4" t="s">
        <v>369</v>
      </c>
      <c r="I101" s="12" t="str">
        <f t="shared" si="21"/>
        <v>23Mar2013</v>
      </c>
      <c r="J101" s="30">
        <v>0.45</v>
      </c>
      <c r="K101" s="31">
        <v>0.55000000000000004</v>
      </c>
      <c r="L101">
        <f t="shared" si="29"/>
        <v>945</v>
      </c>
      <c r="M101" s="15">
        <f t="shared" si="30"/>
        <v>-0.10000000000000003</v>
      </c>
      <c r="N101" s="4" t="s">
        <v>370</v>
      </c>
      <c r="O101" s="12" t="str">
        <f t="shared" si="24"/>
        <v>16Sep2015</v>
      </c>
      <c r="P101" s="31">
        <v>0.51</v>
      </c>
      <c r="Q101" s="22">
        <v>0.49</v>
      </c>
      <c r="R101">
        <f t="shared" si="25"/>
        <v>739</v>
      </c>
      <c r="S101" s="20">
        <f t="shared" si="26"/>
        <v>2.0000000000000018E-2</v>
      </c>
      <c r="T101" s="4" t="s">
        <v>371</v>
      </c>
      <c r="U101" s="12" t="str">
        <f t="shared" si="31"/>
        <v>15Jan2018</v>
      </c>
      <c r="V101" s="22">
        <v>0.47</v>
      </c>
      <c r="W101" s="23">
        <v>0.53</v>
      </c>
      <c r="X101">
        <f t="shared" si="32"/>
        <v>562</v>
      </c>
      <c r="Y101" s="24">
        <f t="shared" si="33"/>
        <v>-6.0000000000000053E-2</v>
      </c>
      <c r="Z101" s="44">
        <v>44242</v>
      </c>
      <c r="AA101" s="12" t="str">
        <f t="shared" si="16"/>
        <v>14Feb2021</v>
      </c>
      <c r="AB101" s="34">
        <v>0.495</v>
      </c>
      <c r="AC101" s="42">
        <v>0.505</v>
      </c>
      <c r="AD101">
        <f t="shared" si="15"/>
        <v>638</v>
      </c>
      <c r="AE101" s="24">
        <f t="shared" si="19"/>
        <v>-1.0000000000000009E-2</v>
      </c>
    </row>
    <row r="102" spans="8:31" ht="30" x14ac:dyDescent="0.25">
      <c r="H102" s="4" t="s">
        <v>366</v>
      </c>
      <c r="I102" s="12" t="str">
        <f t="shared" si="21"/>
        <v>24Mar2013</v>
      </c>
      <c r="J102" s="30">
        <v>0.44</v>
      </c>
      <c r="K102" s="31">
        <v>0.56000000000000005</v>
      </c>
      <c r="L102">
        <f t="shared" si="29"/>
        <v>946</v>
      </c>
      <c r="M102" s="15">
        <f t="shared" si="30"/>
        <v>-0.12000000000000005</v>
      </c>
      <c r="N102" s="21">
        <v>42262</v>
      </c>
      <c r="O102" s="12" t="str">
        <f t="shared" si="24"/>
        <v>42262</v>
      </c>
      <c r="P102" s="31">
        <v>0.51</v>
      </c>
      <c r="Q102" s="22">
        <v>0.49</v>
      </c>
      <c r="R102">
        <f t="shared" si="25"/>
        <v>738</v>
      </c>
      <c r="S102" s="20">
        <f t="shared" si="26"/>
        <v>0</v>
      </c>
      <c r="T102" s="21">
        <v>43088</v>
      </c>
      <c r="U102" s="12" t="str">
        <f t="shared" si="31"/>
        <v>43088</v>
      </c>
      <c r="V102" s="22">
        <v>0.47</v>
      </c>
      <c r="W102" s="23">
        <v>0.53</v>
      </c>
      <c r="X102">
        <f t="shared" si="32"/>
        <v>535</v>
      </c>
      <c r="Y102" s="24">
        <f t="shared" si="33"/>
        <v>-6.0000000000000053E-2</v>
      </c>
      <c r="Z102" s="25" t="s">
        <v>372</v>
      </c>
      <c r="AA102" s="12" t="str">
        <f t="shared" si="16"/>
        <v>1Feb2021</v>
      </c>
      <c r="AB102" s="26">
        <v>0.44</v>
      </c>
      <c r="AC102" s="40">
        <v>0.47</v>
      </c>
      <c r="AD102">
        <f t="shared" ref="AD102:AD151" si="34">DATEDIF($AA$151,AA102,"d")</f>
        <v>625</v>
      </c>
      <c r="AE102" s="24">
        <f t="shared" si="19"/>
        <v>-2.9999999999999971E-2</v>
      </c>
    </row>
    <row r="103" spans="8:31" ht="30" x14ac:dyDescent="0.25">
      <c r="H103" s="4" t="s">
        <v>373</v>
      </c>
      <c r="I103" s="12" t="str">
        <f t="shared" si="21"/>
        <v>25Mar2013</v>
      </c>
      <c r="J103" s="30">
        <v>0.44</v>
      </c>
      <c r="K103" s="31">
        <v>0.56000000000000005</v>
      </c>
      <c r="L103">
        <f t="shared" si="29"/>
        <v>947</v>
      </c>
      <c r="M103" s="15">
        <f t="shared" si="30"/>
        <v>-0.12000000000000005</v>
      </c>
      <c r="N103" s="4" t="s">
        <v>374</v>
      </c>
      <c r="O103" s="12" t="str">
        <f t="shared" si="24"/>
        <v>13Sep2015</v>
      </c>
      <c r="P103" s="36">
        <v>0.5</v>
      </c>
      <c r="Q103" s="36">
        <v>0.5</v>
      </c>
      <c r="R103">
        <f t="shared" si="25"/>
        <v>736</v>
      </c>
      <c r="S103" s="20">
        <f t="shared" si="26"/>
        <v>-0.13999999999999996</v>
      </c>
      <c r="T103" s="4" t="s">
        <v>375</v>
      </c>
      <c r="U103" s="12" t="str">
        <f t="shared" si="31"/>
        <v>17Dec2017</v>
      </c>
      <c r="V103" s="22">
        <v>0.47</v>
      </c>
      <c r="W103" s="23">
        <v>0.53</v>
      </c>
      <c r="X103">
        <f t="shared" si="32"/>
        <v>533</v>
      </c>
      <c r="Y103" s="24">
        <f t="shared" si="33"/>
        <v>-6.0000000000000053E-2</v>
      </c>
      <c r="Z103" s="25" t="s">
        <v>376</v>
      </c>
      <c r="AA103" s="12" t="str">
        <f t="shared" si="16"/>
        <v>30Jan2021</v>
      </c>
      <c r="AB103" s="41">
        <v>0.5</v>
      </c>
      <c r="AC103" s="41">
        <v>0.5</v>
      </c>
      <c r="AD103">
        <f t="shared" si="34"/>
        <v>623</v>
      </c>
      <c r="AE103" s="24">
        <f t="shared" si="19"/>
        <v>0</v>
      </c>
    </row>
    <row r="104" spans="8:31" ht="30" x14ac:dyDescent="0.25">
      <c r="H104" s="4" t="s">
        <v>377</v>
      </c>
      <c r="I104" s="12" t="str">
        <f t="shared" si="21"/>
        <v>17Mar2013</v>
      </c>
      <c r="J104" s="30">
        <v>0.46</v>
      </c>
      <c r="K104" s="31">
        <v>0.54</v>
      </c>
      <c r="L104">
        <f t="shared" si="29"/>
        <v>939</v>
      </c>
      <c r="M104" s="15">
        <f t="shared" si="30"/>
        <v>-8.0000000000000016E-2</v>
      </c>
      <c r="N104" s="4" t="s">
        <v>378</v>
      </c>
      <c r="O104" s="12" t="str">
        <f t="shared" si="24"/>
        <v>6Sep2015</v>
      </c>
      <c r="P104" s="22">
        <v>0.43</v>
      </c>
      <c r="Q104" s="23">
        <v>0.56999999999999995</v>
      </c>
      <c r="R104">
        <f t="shared" si="25"/>
        <v>729</v>
      </c>
      <c r="S104" s="20">
        <f t="shared" si="26"/>
        <v>-0.10000000000000003</v>
      </c>
      <c r="T104" s="21">
        <v>43081</v>
      </c>
      <c r="U104" s="12" t="str">
        <f t="shared" si="31"/>
        <v>43081</v>
      </c>
      <c r="V104" s="22">
        <v>0.46</v>
      </c>
      <c r="W104" s="23">
        <v>0.54</v>
      </c>
      <c r="X104">
        <f t="shared" si="32"/>
        <v>528</v>
      </c>
      <c r="Y104" s="24">
        <f t="shared" si="33"/>
        <v>-8.0000000000000016E-2</v>
      </c>
      <c r="Z104" s="25" t="s">
        <v>379</v>
      </c>
      <c r="AA104" s="12" t="str">
        <f t="shared" si="16"/>
        <v>44214</v>
      </c>
      <c r="AB104" s="45">
        <v>0.48</v>
      </c>
      <c r="AC104" s="26">
        <v>0.45</v>
      </c>
      <c r="AD104">
        <f t="shared" si="34"/>
        <v>611</v>
      </c>
      <c r="AE104" s="24">
        <f t="shared" si="19"/>
        <v>2.9999999999999971E-2</v>
      </c>
    </row>
    <row r="105" spans="8:31" ht="25.5" x14ac:dyDescent="0.25">
      <c r="H105" s="4" t="s">
        <v>377</v>
      </c>
      <c r="I105" s="12" t="str">
        <f t="shared" si="21"/>
        <v>17Mar2013</v>
      </c>
      <c r="J105" s="30">
        <v>0.46</v>
      </c>
      <c r="K105" s="31">
        <v>0.54</v>
      </c>
      <c r="L105">
        <f t="shared" si="29"/>
        <v>939</v>
      </c>
      <c r="M105" s="15">
        <f t="shared" si="30"/>
        <v>-8.0000000000000016E-2</v>
      </c>
      <c r="N105" s="4" t="s">
        <v>380</v>
      </c>
      <c r="O105" s="12" t="str">
        <f t="shared" si="24"/>
        <v>6Sep2015</v>
      </c>
      <c r="P105" s="22">
        <v>0.45</v>
      </c>
      <c r="Q105" s="23">
        <v>0.55000000000000004</v>
      </c>
      <c r="R105">
        <f t="shared" si="25"/>
        <v>729</v>
      </c>
      <c r="S105" s="20">
        <f t="shared" si="26"/>
        <v>-8.0000000000000016E-2</v>
      </c>
      <c r="T105" s="4" t="s">
        <v>381</v>
      </c>
      <c r="U105" s="12" t="str">
        <f t="shared" si="31"/>
        <v>10Dec2017</v>
      </c>
      <c r="V105" s="36">
        <v>0.5</v>
      </c>
      <c r="W105" s="36">
        <v>0.5</v>
      </c>
      <c r="X105">
        <f t="shared" si="32"/>
        <v>526</v>
      </c>
      <c r="Y105" s="24">
        <f t="shared" si="33"/>
        <v>0</v>
      </c>
      <c r="Z105" s="44">
        <v>44214</v>
      </c>
      <c r="AA105" s="12" t="str">
        <f t="shared" si="16"/>
        <v>44179</v>
      </c>
      <c r="AB105" s="26">
        <v>0.45</v>
      </c>
      <c r="AC105" s="40">
        <v>0.46</v>
      </c>
      <c r="AD105">
        <f t="shared" si="34"/>
        <v>576</v>
      </c>
      <c r="AE105" s="24">
        <f t="shared" si="19"/>
        <v>-1.0000000000000009E-2</v>
      </c>
    </row>
    <row r="106" spans="8:31" ht="25.5" x14ac:dyDescent="0.25">
      <c r="H106" s="4" t="s">
        <v>382</v>
      </c>
      <c r="I106" s="12" t="str">
        <f t="shared" si="21"/>
        <v>16Mar2013</v>
      </c>
      <c r="J106" s="30">
        <v>0.44</v>
      </c>
      <c r="K106" s="31">
        <v>0.56000000000000005</v>
      </c>
      <c r="L106">
        <f t="shared" si="29"/>
        <v>938</v>
      </c>
      <c r="M106" s="15">
        <f t="shared" si="30"/>
        <v>-0.12000000000000005</v>
      </c>
      <c r="N106" s="4" t="s">
        <v>383</v>
      </c>
      <c r="O106" s="12" t="str">
        <f t="shared" si="24"/>
        <v>30Aug2015</v>
      </c>
      <c r="P106" s="22">
        <v>0.46</v>
      </c>
      <c r="Q106" s="23">
        <v>0.54</v>
      </c>
      <c r="R106">
        <f t="shared" si="25"/>
        <v>722</v>
      </c>
      <c r="S106" s="20">
        <f t="shared" si="26"/>
        <v>-4.0000000000000036E-2</v>
      </c>
      <c r="T106" s="21">
        <v>43074</v>
      </c>
      <c r="U106" s="12" t="str">
        <f t="shared" si="31"/>
        <v>43074</v>
      </c>
      <c r="V106" s="22">
        <v>0.45</v>
      </c>
      <c r="W106" s="23">
        <v>0.55000000000000004</v>
      </c>
      <c r="X106">
        <f t="shared" si="32"/>
        <v>521</v>
      </c>
      <c r="Y106" s="24">
        <f t="shared" si="33"/>
        <v>-0.10000000000000003</v>
      </c>
      <c r="Z106" s="44">
        <v>44179</v>
      </c>
      <c r="AA106" s="12" t="str">
        <f t="shared" si="16"/>
        <v>44165</v>
      </c>
      <c r="AB106" s="45">
        <v>0.49</v>
      </c>
      <c r="AC106" s="26">
        <v>0.43</v>
      </c>
      <c r="AD106">
        <f t="shared" si="34"/>
        <v>562</v>
      </c>
      <c r="AE106" s="24">
        <f t="shared" si="19"/>
        <v>0.06</v>
      </c>
    </row>
    <row r="107" spans="8:31" ht="25.5" x14ac:dyDescent="0.25">
      <c r="H107" s="4" t="s">
        <v>384</v>
      </c>
      <c r="I107" s="12" t="str">
        <f t="shared" si="21"/>
        <v>10Mar2013</v>
      </c>
      <c r="J107" s="30">
        <v>0.45</v>
      </c>
      <c r="K107" s="31">
        <v>0.55000000000000004</v>
      </c>
      <c r="L107">
        <f t="shared" si="29"/>
        <v>932</v>
      </c>
      <c r="M107" s="15">
        <f t="shared" si="30"/>
        <v>-0.10000000000000003</v>
      </c>
      <c r="N107" s="21">
        <v>42243</v>
      </c>
      <c r="O107" s="12" t="str">
        <f t="shared" si="24"/>
        <v>42243</v>
      </c>
      <c r="P107" s="22">
        <v>0.48</v>
      </c>
      <c r="Q107" s="23">
        <v>0.52</v>
      </c>
      <c r="R107">
        <f t="shared" si="25"/>
        <v>719</v>
      </c>
      <c r="S107" s="20">
        <f t="shared" si="26"/>
        <v>-6.0000000000000053E-2</v>
      </c>
      <c r="T107" s="4" t="s">
        <v>385</v>
      </c>
      <c r="U107" s="12" t="str">
        <f t="shared" si="31"/>
        <v>3Dec2017</v>
      </c>
      <c r="V107" s="22">
        <v>0.47</v>
      </c>
      <c r="W107" s="23">
        <v>0.53</v>
      </c>
      <c r="X107">
        <f t="shared" si="32"/>
        <v>519</v>
      </c>
      <c r="Y107" s="24">
        <f t="shared" si="33"/>
        <v>-6.0000000000000053E-2</v>
      </c>
      <c r="Z107" s="44">
        <v>44165</v>
      </c>
      <c r="AA107" s="12" t="str">
        <f t="shared" si="16"/>
        <v>28Nov2020</v>
      </c>
      <c r="AB107" s="45">
        <v>0.51</v>
      </c>
      <c r="AC107" s="26">
        <v>0.49</v>
      </c>
      <c r="AD107">
        <f t="shared" si="34"/>
        <v>560</v>
      </c>
      <c r="AE107" s="24">
        <f t="shared" si="19"/>
        <v>2.0000000000000018E-2</v>
      </c>
    </row>
    <row r="108" spans="8:31" ht="30" x14ac:dyDescent="0.25">
      <c r="H108" s="4" t="s">
        <v>384</v>
      </c>
      <c r="I108" s="12" t="str">
        <f t="shared" si="21"/>
        <v>10Mar2013</v>
      </c>
      <c r="J108" s="16">
        <v>0.44500000000000001</v>
      </c>
      <c r="K108" s="17">
        <v>0.55500000000000005</v>
      </c>
      <c r="L108">
        <f t="shared" si="29"/>
        <v>932</v>
      </c>
      <c r="M108" s="15">
        <f t="shared" si="30"/>
        <v>-0.11000000000000004</v>
      </c>
      <c r="N108" s="4" t="s">
        <v>386</v>
      </c>
      <c r="O108" s="12" t="str">
        <f t="shared" si="24"/>
        <v>23Aug2015</v>
      </c>
      <c r="P108" s="22">
        <v>0.47</v>
      </c>
      <c r="Q108" s="23">
        <v>0.53</v>
      </c>
      <c r="R108">
        <f t="shared" si="25"/>
        <v>715</v>
      </c>
      <c r="S108" s="20">
        <f t="shared" si="26"/>
        <v>-9.0000000000000024E-2</v>
      </c>
      <c r="T108" s="21">
        <v>43068</v>
      </c>
      <c r="U108" s="12" t="str">
        <f t="shared" si="31"/>
        <v>43068</v>
      </c>
      <c r="V108" s="22">
        <v>0.47</v>
      </c>
      <c r="W108" s="23">
        <v>0.53</v>
      </c>
      <c r="X108">
        <f t="shared" si="32"/>
        <v>515</v>
      </c>
      <c r="Y108" s="24">
        <f t="shared" si="33"/>
        <v>-6.0000000000000053E-2</v>
      </c>
      <c r="Z108" s="25" t="s">
        <v>387</v>
      </c>
      <c r="AA108" s="12" t="str">
        <f t="shared" si="16"/>
        <v>44151</v>
      </c>
      <c r="AB108" s="26">
        <v>0.45</v>
      </c>
      <c r="AC108" s="40">
        <v>0.47</v>
      </c>
      <c r="AD108">
        <f t="shared" si="34"/>
        <v>548</v>
      </c>
      <c r="AE108" s="24">
        <f t="shared" si="19"/>
        <v>-1.9999999999999962E-2</v>
      </c>
    </row>
    <row r="109" spans="8:31" ht="25.5" x14ac:dyDescent="0.25">
      <c r="H109" s="4" t="s">
        <v>388</v>
      </c>
      <c r="I109" s="12" t="str">
        <f t="shared" si="21"/>
        <v>10Mar2013</v>
      </c>
      <c r="J109" s="30">
        <v>0.48</v>
      </c>
      <c r="K109" s="31">
        <v>0.52</v>
      </c>
      <c r="L109">
        <f t="shared" si="29"/>
        <v>932</v>
      </c>
      <c r="M109" s="15">
        <f t="shared" si="30"/>
        <v>-4.0000000000000036E-2</v>
      </c>
      <c r="N109" s="4" t="s">
        <v>389</v>
      </c>
      <c r="O109" s="12" t="str">
        <f t="shared" si="24"/>
        <v>23Aug2015</v>
      </c>
      <c r="P109" s="32">
        <v>0.45500000000000002</v>
      </c>
      <c r="Q109" s="33">
        <v>0.54500000000000004</v>
      </c>
      <c r="R109">
        <f t="shared" si="25"/>
        <v>715</v>
      </c>
      <c r="S109" s="20">
        <f t="shared" si="26"/>
        <v>-8.0000000000000016E-2</v>
      </c>
      <c r="T109" s="21">
        <v>43067</v>
      </c>
      <c r="U109" s="12" t="str">
        <f t="shared" si="31"/>
        <v>43067</v>
      </c>
      <c r="V109" s="22">
        <v>0.46</v>
      </c>
      <c r="W109" s="23">
        <v>0.54</v>
      </c>
      <c r="X109">
        <f t="shared" si="32"/>
        <v>514</v>
      </c>
      <c r="Y109" s="24">
        <f t="shared" si="33"/>
        <v>-8.0000000000000016E-2</v>
      </c>
      <c r="Z109" s="44">
        <v>44151</v>
      </c>
      <c r="AA109" s="12" t="str">
        <f t="shared" si="16"/>
        <v>22Nov2020</v>
      </c>
      <c r="AB109" s="46">
        <v>0.505</v>
      </c>
      <c r="AC109" s="34">
        <v>0.495</v>
      </c>
      <c r="AD109">
        <f t="shared" si="34"/>
        <v>554</v>
      </c>
      <c r="AE109" s="24">
        <f t="shared" si="19"/>
        <v>1.0000000000000009E-2</v>
      </c>
    </row>
    <row r="110" spans="8:31" ht="45" x14ac:dyDescent="0.25">
      <c r="H110" s="4" t="s">
        <v>390</v>
      </c>
      <c r="I110" s="12" t="str">
        <f t="shared" si="21"/>
        <v>7Mar2013</v>
      </c>
      <c r="J110" s="30">
        <v>0.45</v>
      </c>
      <c r="K110" s="31">
        <v>0.55000000000000004</v>
      </c>
      <c r="L110">
        <f t="shared" si="29"/>
        <v>929</v>
      </c>
      <c r="M110" s="15">
        <f t="shared" si="30"/>
        <v>-0.10000000000000003</v>
      </c>
      <c r="N110" s="4" t="s">
        <v>391</v>
      </c>
      <c r="O110" s="12" t="str">
        <f t="shared" si="24"/>
        <v>15Aug2015</v>
      </c>
      <c r="P110" s="22">
        <v>0.46</v>
      </c>
      <c r="Q110" s="23">
        <v>0.54</v>
      </c>
      <c r="R110">
        <f t="shared" si="25"/>
        <v>707</v>
      </c>
      <c r="S110" s="20">
        <f t="shared" si="26"/>
        <v>-0.12000000000000005</v>
      </c>
      <c r="T110" s="4" t="s">
        <v>392</v>
      </c>
      <c r="U110" s="12" t="str">
        <f t="shared" si="31"/>
        <v>27Nov2017</v>
      </c>
      <c r="V110" s="22">
        <v>0.47</v>
      </c>
      <c r="W110" s="23">
        <v>0.53</v>
      </c>
      <c r="X110">
        <f t="shared" si="32"/>
        <v>513</v>
      </c>
      <c r="Y110" s="24">
        <f t="shared" si="33"/>
        <v>-6.0000000000000053E-2</v>
      </c>
      <c r="Z110" s="25" t="s">
        <v>393</v>
      </c>
      <c r="AA110" s="12" t="str">
        <f t="shared" si="16"/>
        <v>7Nov2020</v>
      </c>
      <c r="AB110" s="45">
        <v>0.51</v>
      </c>
      <c r="AC110" s="26">
        <v>0.49</v>
      </c>
      <c r="AD110">
        <f t="shared" si="34"/>
        <v>539</v>
      </c>
      <c r="AE110" s="24">
        <f t="shared" si="19"/>
        <v>2.0000000000000018E-2</v>
      </c>
    </row>
    <row r="111" spans="8:31" ht="30" x14ac:dyDescent="0.25">
      <c r="H111" s="4" t="s">
        <v>394</v>
      </c>
      <c r="I111" s="12" t="str">
        <f t="shared" si="21"/>
        <v>3Mar2013</v>
      </c>
      <c r="J111" s="30">
        <v>0.44</v>
      </c>
      <c r="K111" s="31">
        <v>0.56000000000000005</v>
      </c>
      <c r="L111">
        <f t="shared" si="29"/>
        <v>925</v>
      </c>
      <c r="M111" s="15">
        <f t="shared" si="30"/>
        <v>-0.12000000000000005</v>
      </c>
      <c r="N111" s="4" t="s">
        <v>395</v>
      </c>
      <c r="O111" s="12" t="str">
        <f t="shared" si="24"/>
        <v>14Aug2015</v>
      </c>
      <c r="P111" s="22">
        <v>0.44</v>
      </c>
      <c r="Q111" s="23">
        <v>0.56000000000000005</v>
      </c>
      <c r="R111">
        <f t="shared" si="25"/>
        <v>706</v>
      </c>
      <c r="S111" s="20">
        <f t="shared" si="26"/>
        <v>-4.0000000000000036E-2</v>
      </c>
      <c r="T111" s="21">
        <v>43060</v>
      </c>
      <c r="U111" s="12" t="str">
        <f t="shared" si="31"/>
        <v>43060</v>
      </c>
      <c r="V111" s="22">
        <v>0.46</v>
      </c>
      <c r="W111" s="23">
        <v>0.54</v>
      </c>
      <c r="X111">
        <f t="shared" si="32"/>
        <v>507</v>
      </c>
      <c r="Y111" s="24">
        <f t="shared" si="33"/>
        <v>-8.0000000000000016E-2</v>
      </c>
      <c r="Z111" s="25" t="s">
        <v>396</v>
      </c>
      <c r="AA111" s="12" t="str">
        <f t="shared" si="16"/>
        <v>44137</v>
      </c>
      <c r="AB111" s="26">
        <v>0.44</v>
      </c>
      <c r="AC111" s="40">
        <v>0.46</v>
      </c>
      <c r="AD111">
        <f t="shared" si="34"/>
        <v>534</v>
      </c>
      <c r="AE111" s="24">
        <f t="shared" si="19"/>
        <v>-2.0000000000000018E-2</v>
      </c>
    </row>
    <row r="112" spans="8:31" ht="25.5" x14ac:dyDescent="0.25">
      <c r="H112" s="4" t="s">
        <v>394</v>
      </c>
      <c r="I112" s="12" t="str">
        <f t="shared" si="21"/>
        <v>3Mar2013</v>
      </c>
      <c r="J112" s="30">
        <v>0.46</v>
      </c>
      <c r="K112" s="31">
        <v>0.54</v>
      </c>
      <c r="L112">
        <f t="shared" si="29"/>
        <v>925</v>
      </c>
      <c r="M112" s="15">
        <f t="shared" si="30"/>
        <v>-8.0000000000000016E-2</v>
      </c>
      <c r="N112" s="4" t="s">
        <v>397</v>
      </c>
      <c r="O112" s="12" t="str">
        <f t="shared" si="24"/>
        <v>9Aug2015</v>
      </c>
      <c r="P112" s="22">
        <v>0.48</v>
      </c>
      <c r="Q112" s="23">
        <v>0.52</v>
      </c>
      <c r="R112">
        <f t="shared" si="25"/>
        <v>701</v>
      </c>
      <c r="S112" s="20">
        <f t="shared" si="26"/>
        <v>-0.13999999999999996</v>
      </c>
      <c r="T112" s="21">
        <v>43053</v>
      </c>
      <c r="U112" s="12" t="str">
        <f t="shared" si="31"/>
        <v>43053</v>
      </c>
      <c r="V112" s="22">
        <v>0.48</v>
      </c>
      <c r="W112" s="23">
        <v>0.52</v>
      </c>
      <c r="X112">
        <f t="shared" si="32"/>
        <v>500</v>
      </c>
      <c r="Y112" s="24">
        <f t="shared" si="33"/>
        <v>-4.0000000000000036E-2</v>
      </c>
      <c r="Z112" s="44">
        <v>44137</v>
      </c>
      <c r="AA112" s="12" t="str">
        <f t="shared" si="16"/>
        <v>19Oct2020</v>
      </c>
      <c r="AB112" s="45">
        <v>0.48</v>
      </c>
      <c r="AC112" s="26">
        <v>0.45</v>
      </c>
      <c r="AD112">
        <f t="shared" si="34"/>
        <v>520</v>
      </c>
      <c r="AE112" s="24">
        <f t="shared" si="19"/>
        <v>2.9999999999999971E-2</v>
      </c>
    </row>
    <row r="113" spans="8:31" ht="30" x14ac:dyDescent="0.25">
      <c r="H113" s="4" t="s">
        <v>398</v>
      </c>
      <c r="I113" s="12" t="str">
        <f t="shared" si="21"/>
        <v>24Feb2013</v>
      </c>
      <c r="J113" s="30">
        <v>0.44</v>
      </c>
      <c r="K113" s="31">
        <v>0.56000000000000005</v>
      </c>
      <c r="L113">
        <f t="shared" si="29"/>
        <v>918</v>
      </c>
      <c r="M113" s="15">
        <f t="shared" si="30"/>
        <v>-0.12000000000000005</v>
      </c>
      <c r="N113" s="4" t="s">
        <v>397</v>
      </c>
      <c r="O113" s="12" t="str">
        <f t="shared" si="24"/>
        <v>9Aug2015</v>
      </c>
      <c r="P113" s="22">
        <v>0.43</v>
      </c>
      <c r="Q113" s="23">
        <v>0.56999999999999995</v>
      </c>
      <c r="R113">
        <f t="shared" si="25"/>
        <v>701</v>
      </c>
      <c r="S113" s="20">
        <f t="shared" si="26"/>
        <v>-8.0000000000000016E-2</v>
      </c>
      <c r="T113" s="21">
        <v>43053</v>
      </c>
      <c r="U113" s="12" t="str">
        <f t="shared" si="31"/>
        <v>43053</v>
      </c>
      <c r="V113" s="22">
        <v>0.46</v>
      </c>
      <c r="W113" s="23">
        <v>0.54</v>
      </c>
      <c r="X113">
        <f t="shared" si="32"/>
        <v>500</v>
      </c>
      <c r="Y113" s="24">
        <f t="shared" si="33"/>
        <v>-8.0000000000000016E-2</v>
      </c>
      <c r="Z113" s="25" t="s">
        <v>399</v>
      </c>
      <c r="AA113" s="12" t="str">
        <f t="shared" si="16"/>
        <v>44116</v>
      </c>
      <c r="AB113" s="45">
        <v>0.47</v>
      </c>
      <c r="AC113" s="26">
        <v>0.44</v>
      </c>
      <c r="AD113">
        <f t="shared" si="34"/>
        <v>513</v>
      </c>
      <c r="AE113" s="24">
        <f t="shared" si="19"/>
        <v>2.9999999999999971E-2</v>
      </c>
    </row>
    <row r="114" spans="8:31" ht="38.25" customHeight="1" x14ac:dyDescent="0.25">
      <c r="H114" s="4" t="s">
        <v>400</v>
      </c>
      <c r="I114" s="12" t="str">
        <f t="shared" si="21"/>
        <v>24Feb2013</v>
      </c>
      <c r="J114" s="16">
        <v>0.46500000000000002</v>
      </c>
      <c r="K114" s="17">
        <v>0.53500000000000003</v>
      </c>
      <c r="L114">
        <f t="shared" si="29"/>
        <v>918</v>
      </c>
      <c r="M114" s="15">
        <f t="shared" si="30"/>
        <v>-7.0000000000000007E-2</v>
      </c>
      <c r="N114" s="4" t="s">
        <v>401</v>
      </c>
      <c r="O114" s="12" t="str">
        <f t="shared" si="24"/>
        <v>7Aug2015</v>
      </c>
      <c r="P114" s="22">
        <v>0.46</v>
      </c>
      <c r="Q114" s="23">
        <v>0.54</v>
      </c>
      <c r="R114">
        <f t="shared" si="25"/>
        <v>699</v>
      </c>
      <c r="S114" s="20">
        <f t="shared" si="26"/>
        <v>-6.0000000000000053E-2</v>
      </c>
      <c r="T114" s="21">
        <v>43052</v>
      </c>
      <c r="U114" s="12" t="str">
        <f t="shared" si="31"/>
        <v>43052</v>
      </c>
      <c r="V114" s="22">
        <v>0.45</v>
      </c>
      <c r="W114" s="23">
        <v>0.55000000000000004</v>
      </c>
      <c r="X114">
        <f t="shared" si="32"/>
        <v>499</v>
      </c>
      <c r="Y114" s="24">
        <f t="shared" si="33"/>
        <v>-0.10000000000000003</v>
      </c>
      <c r="Z114" s="44">
        <v>44116</v>
      </c>
      <c r="AA114" s="12" t="str">
        <f t="shared" si="16"/>
        <v>10Oct2020</v>
      </c>
      <c r="AB114" s="45">
        <v>0.52</v>
      </c>
      <c r="AC114" s="26">
        <v>0.48</v>
      </c>
      <c r="AD114">
        <f t="shared" si="34"/>
        <v>511</v>
      </c>
      <c r="AE114" s="24">
        <f t="shared" si="19"/>
        <v>4.0000000000000036E-2</v>
      </c>
    </row>
    <row r="115" spans="8:31" ht="30" x14ac:dyDescent="0.25">
      <c r="H115" s="4" t="s">
        <v>402</v>
      </c>
      <c r="I115" s="12" t="str">
        <f t="shared" si="21"/>
        <v>24Feb2013</v>
      </c>
      <c r="J115" s="30">
        <v>0.45</v>
      </c>
      <c r="K115" s="31">
        <v>0.55000000000000004</v>
      </c>
      <c r="L115">
        <f t="shared" si="29"/>
        <v>918</v>
      </c>
      <c r="M115" s="15">
        <f t="shared" si="30"/>
        <v>-0.10000000000000003</v>
      </c>
      <c r="N115" s="21">
        <v>42222</v>
      </c>
      <c r="O115" s="12" t="str">
        <f t="shared" si="24"/>
        <v>42222</v>
      </c>
      <c r="P115" s="22">
        <v>0.47</v>
      </c>
      <c r="Q115" s="23">
        <v>0.53</v>
      </c>
      <c r="R115">
        <f t="shared" si="25"/>
        <v>698</v>
      </c>
      <c r="S115" s="20">
        <f t="shared" si="26"/>
        <v>-6.0000000000000053E-2</v>
      </c>
      <c r="T115" s="21">
        <v>43038</v>
      </c>
      <c r="U115" s="12" t="str">
        <f t="shared" si="31"/>
        <v>43038</v>
      </c>
      <c r="V115" s="22">
        <v>0.46</v>
      </c>
      <c r="W115" s="23">
        <v>0.54</v>
      </c>
      <c r="X115">
        <f t="shared" si="32"/>
        <v>485</v>
      </c>
      <c r="Y115" s="24">
        <f t="shared" si="33"/>
        <v>-8.0000000000000016E-2</v>
      </c>
      <c r="Z115" s="25" t="s">
        <v>403</v>
      </c>
      <c r="AA115" s="12" t="str">
        <f t="shared" si="16"/>
        <v>44109</v>
      </c>
      <c r="AB115" s="45">
        <v>0.47</v>
      </c>
      <c r="AC115" s="26">
        <v>0.46</v>
      </c>
      <c r="AD115">
        <f t="shared" si="34"/>
        <v>506</v>
      </c>
      <c r="AE115" s="24">
        <f t="shared" si="19"/>
        <v>9.9999999999999534E-3</v>
      </c>
    </row>
    <row r="116" spans="8:31" ht="25.5" x14ac:dyDescent="0.25">
      <c r="H116" s="4" t="s">
        <v>404</v>
      </c>
      <c r="I116" s="12" t="str">
        <f t="shared" si="21"/>
        <v>17Feb2013</v>
      </c>
      <c r="J116" s="30">
        <v>0.46</v>
      </c>
      <c r="K116" s="31">
        <v>0.54</v>
      </c>
      <c r="L116">
        <f t="shared" si="29"/>
        <v>911</v>
      </c>
      <c r="M116" s="15">
        <f t="shared" si="30"/>
        <v>-8.0000000000000016E-2</v>
      </c>
      <c r="N116" s="4" t="s">
        <v>405</v>
      </c>
      <c r="O116" s="12" t="str">
        <f t="shared" si="24"/>
        <v>31Jul2015</v>
      </c>
      <c r="P116" s="22">
        <v>0.47</v>
      </c>
      <c r="Q116" s="23">
        <v>0.53</v>
      </c>
      <c r="R116">
        <f t="shared" si="25"/>
        <v>692</v>
      </c>
      <c r="S116" s="20">
        <f t="shared" si="26"/>
        <v>-6.0000000000000053E-2</v>
      </c>
      <c r="T116" s="4" t="s">
        <v>406</v>
      </c>
      <c r="U116" s="12" t="str">
        <f t="shared" si="31"/>
        <v>29Oct2017</v>
      </c>
      <c r="V116" s="22">
        <v>0.46</v>
      </c>
      <c r="W116" s="23">
        <v>0.54</v>
      </c>
      <c r="X116">
        <f t="shared" si="32"/>
        <v>484</v>
      </c>
      <c r="Y116" s="24">
        <f t="shared" si="33"/>
        <v>-8.0000000000000016E-2</v>
      </c>
      <c r="Z116" s="44">
        <v>44109</v>
      </c>
      <c r="AA116" s="12" t="str">
        <f t="shared" si="16"/>
        <v>44095</v>
      </c>
      <c r="AB116" s="45">
        <v>0.49</v>
      </c>
      <c r="AC116" s="26">
        <v>0.42</v>
      </c>
      <c r="AD116">
        <f t="shared" si="34"/>
        <v>492</v>
      </c>
      <c r="AE116" s="24">
        <f t="shared" si="19"/>
        <v>7.0000000000000007E-2</v>
      </c>
    </row>
    <row r="117" spans="8:31" ht="25.5" x14ac:dyDescent="0.25">
      <c r="H117" s="4" t="s">
        <v>407</v>
      </c>
      <c r="I117" s="12" t="str">
        <f t="shared" si="21"/>
        <v>16Feb2013</v>
      </c>
      <c r="J117" s="30">
        <v>0.44</v>
      </c>
      <c r="K117" s="31">
        <v>0.56000000000000005</v>
      </c>
      <c r="L117">
        <f t="shared" si="29"/>
        <v>910</v>
      </c>
      <c r="M117" s="15">
        <f t="shared" si="30"/>
        <v>-0.12000000000000005</v>
      </c>
      <c r="N117" s="21">
        <v>42215</v>
      </c>
      <c r="O117" s="12" t="str">
        <f t="shared" si="24"/>
        <v>42215</v>
      </c>
      <c r="P117" s="22">
        <v>0.47</v>
      </c>
      <c r="Q117" s="23">
        <v>0.53</v>
      </c>
      <c r="R117">
        <f t="shared" si="25"/>
        <v>691</v>
      </c>
      <c r="S117" s="20">
        <f t="shared" si="26"/>
        <v>-6.0000000000000053E-2</v>
      </c>
      <c r="T117" s="21">
        <v>43032</v>
      </c>
      <c r="U117" s="12" t="str">
        <f t="shared" si="31"/>
        <v>43032</v>
      </c>
      <c r="V117" s="22">
        <v>0.48</v>
      </c>
      <c r="W117" s="23">
        <v>0.52</v>
      </c>
      <c r="X117">
        <f t="shared" si="32"/>
        <v>479</v>
      </c>
      <c r="Y117" s="24">
        <f t="shared" si="33"/>
        <v>-4.0000000000000036E-2</v>
      </c>
      <c r="Z117" s="44">
        <v>44095</v>
      </c>
      <c r="AA117" s="12" t="str">
        <f t="shared" si="16"/>
        <v>19Sep2020</v>
      </c>
      <c r="AB117" s="45">
        <v>0.51</v>
      </c>
      <c r="AC117" s="26">
        <v>0.49</v>
      </c>
      <c r="AD117">
        <f t="shared" si="34"/>
        <v>490</v>
      </c>
      <c r="AE117" s="24">
        <f t="shared" si="19"/>
        <v>2.0000000000000018E-2</v>
      </c>
    </row>
    <row r="118" spans="8:31" ht="30" x14ac:dyDescent="0.25">
      <c r="H118" s="4" t="s">
        <v>408</v>
      </c>
      <c r="I118" s="12" t="str">
        <f t="shared" si="21"/>
        <v>10Feb2013</v>
      </c>
      <c r="J118" s="30">
        <v>0.45</v>
      </c>
      <c r="K118" s="31">
        <v>0.55000000000000004</v>
      </c>
      <c r="L118">
        <f t="shared" si="29"/>
        <v>904</v>
      </c>
      <c r="M118" s="15">
        <f t="shared" si="30"/>
        <v>-0.10000000000000003</v>
      </c>
      <c r="N118" s="4" t="s">
        <v>409</v>
      </c>
      <c r="O118" s="12" t="str">
        <f t="shared" si="24"/>
        <v>26Jul2015</v>
      </c>
      <c r="P118" s="22">
        <v>0.47</v>
      </c>
      <c r="Q118" s="23">
        <v>0.53</v>
      </c>
      <c r="R118">
        <f t="shared" si="25"/>
        <v>687</v>
      </c>
      <c r="S118" s="20">
        <f t="shared" si="26"/>
        <v>-8.0000000000000016E-2</v>
      </c>
      <c r="T118" s="4" t="s">
        <v>410</v>
      </c>
      <c r="U118" s="12" t="str">
        <f t="shared" si="31"/>
        <v>15Oct2017</v>
      </c>
      <c r="V118" s="22">
        <v>0.46</v>
      </c>
      <c r="W118" s="23">
        <v>0.54</v>
      </c>
      <c r="X118">
        <f t="shared" si="32"/>
        <v>470</v>
      </c>
      <c r="Y118" s="24">
        <f t="shared" si="33"/>
        <v>-8.0000000000000016E-2</v>
      </c>
      <c r="Z118" s="25" t="s">
        <v>411</v>
      </c>
      <c r="AA118" s="12" t="str">
        <f t="shared" si="16"/>
        <v>44081</v>
      </c>
      <c r="AB118" s="26">
        <v>0.45</v>
      </c>
      <c r="AC118" s="40">
        <v>0.47</v>
      </c>
      <c r="AD118">
        <f t="shared" si="34"/>
        <v>478</v>
      </c>
      <c r="AE118" s="24">
        <f t="shared" si="19"/>
        <v>-1.9999999999999962E-2</v>
      </c>
    </row>
    <row r="119" spans="8:31" ht="25.5" x14ac:dyDescent="0.25">
      <c r="H119" s="4" t="s">
        <v>412</v>
      </c>
      <c r="I119" s="12" t="str">
        <f t="shared" si="21"/>
        <v>10Feb2013</v>
      </c>
      <c r="J119" s="16">
        <v>0.45500000000000002</v>
      </c>
      <c r="K119" s="17">
        <v>0.54500000000000004</v>
      </c>
      <c r="L119">
        <f t="shared" si="29"/>
        <v>904</v>
      </c>
      <c r="M119" s="15">
        <f t="shared" si="30"/>
        <v>-9.0000000000000024E-2</v>
      </c>
      <c r="N119" s="4" t="s">
        <v>413</v>
      </c>
      <c r="O119" s="12" t="str">
        <f t="shared" si="24"/>
        <v>19Jul2015</v>
      </c>
      <c r="P119" s="22">
        <v>0.46</v>
      </c>
      <c r="Q119" s="23">
        <v>0.54</v>
      </c>
      <c r="R119">
        <f t="shared" si="25"/>
        <v>680</v>
      </c>
      <c r="S119" s="20">
        <f t="shared" si="26"/>
        <v>-6.0000000000000053E-2</v>
      </c>
      <c r="T119" s="21">
        <v>43012</v>
      </c>
      <c r="U119" s="12" t="str">
        <f t="shared" si="31"/>
        <v>43012</v>
      </c>
      <c r="V119" s="22">
        <v>0.46</v>
      </c>
      <c r="W119" s="23">
        <v>0.54</v>
      </c>
      <c r="X119">
        <f t="shared" si="32"/>
        <v>459</v>
      </c>
      <c r="Y119" s="24">
        <f t="shared" si="33"/>
        <v>-8.0000000000000016E-2</v>
      </c>
      <c r="Z119" s="44">
        <v>44081</v>
      </c>
      <c r="AA119" s="12" t="str">
        <f t="shared" si="16"/>
        <v>29Aug2020</v>
      </c>
      <c r="AB119" s="41">
        <v>0.5</v>
      </c>
      <c r="AC119" s="41">
        <v>0.5</v>
      </c>
      <c r="AD119">
        <f t="shared" si="34"/>
        <v>469</v>
      </c>
      <c r="AE119" s="24">
        <f t="shared" si="19"/>
        <v>0</v>
      </c>
    </row>
    <row r="120" spans="8:31" ht="30" x14ac:dyDescent="0.25">
      <c r="H120" s="4" t="s">
        <v>414</v>
      </c>
      <c r="I120" s="12" t="str">
        <f t="shared" si="21"/>
        <v>4Feb2013</v>
      </c>
      <c r="J120" s="30">
        <v>0.46</v>
      </c>
      <c r="K120" s="31">
        <v>0.54</v>
      </c>
      <c r="L120">
        <f t="shared" si="29"/>
        <v>898</v>
      </c>
      <c r="M120" s="15">
        <f t="shared" si="30"/>
        <v>-8.0000000000000016E-2</v>
      </c>
      <c r="N120" s="4" t="s">
        <v>415</v>
      </c>
      <c r="O120" s="12" t="str">
        <f t="shared" si="24"/>
        <v>17Jul2015</v>
      </c>
      <c r="P120" s="22">
        <v>0.47</v>
      </c>
      <c r="Q120" s="23">
        <v>0.53</v>
      </c>
      <c r="R120">
        <f t="shared" si="25"/>
        <v>678</v>
      </c>
      <c r="S120" s="20">
        <f t="shared" si="26"/>
        <v>-4.0000000000000036E-2</v>
      </c>
      <c r="T120" s="21">
        <v>43009</v>
      </c>
      <c r="U120" s="12" t="str">
        <f t="shared" si="31"/>
        <v>43009</v>
      </c>
      <c r="V120" s="22">
        <v>0.47</v>
      </c>
      <c r="W120" s="23">
        <v>0.53</v>
      </c>
      <c r="X120">
        <f t="shared" si="32"/>
        <v>456</v>
      </c>
      <c r="Y120" s="24">
        <f t="shared" si="33"/>
        <v>-6.0000000000000053E-2</v>
      </c>
      <c r="Z120" s="25" t="s">
        <v>416</v>
      </c>
      <c r="AA120" s="12" t="str">
        <f t="shared" si="16"/>
        <v>44067</v>
      </c>
      <c r="AB120" s="45">
        <v>0.47</v>
      </c>
      <c r="AC120" s="26">
        <v>0.45</v>
      </c>
      <c r="AD120">
        <f t="shared" si="34"/>
        <v>464</v>
      </c>
      <c r="AE120" s="24">
        <f t="shared" si="19"/>
        <v>1.9999999999999962E-2</v>
      </c>
    </row>
    <row r="121" spans="8:31" ht="25.5" x14ac:dyDescent="0.25">
      <c r="H121" s="4" t="s">
        <v>417</v>
      </c>
      <c r="I121" s="12" t="str">
        <f t="shared" si="21"/>
        <v>3Feb2013</v>
      </c>
      <c r="J121" s="16">
        <v>0.48499999999999999</v>
      </c>
      <c r="K121" s="17">
        <v>0.51500000000000001</v>
      </c>
      <c r="L121">
        <f t="shared" si="29"/>
        <v>897</v>
      </c>
      <c r="M121" s="15">
        <f t="shared" si="30"/>
        <v>-3.0000000000000027E-2</v>
      </c>
      <c r="N121" s="4" t="s">
        <v>418</v>
      </c>
      <c r="O121" s="12" t="str">
        <f t="shared" si="24"/>
        <v>12Jul2015</v>
      </c>
      <c r="P121" s="22">
        <v>0.48</v>
      </c>
      <c r="Q121" s="23">
        <v>0.52</v>
      </c>
      <c r="R121">
        <f t="shared" si="25"/>
        <v>673</v>
      </c>
      <c r="S121" s="20">
        <f t="shared" si="26"/>
        <v>-2.0000000000000018E-2</v>
      </c>
      <c r="T121" s="21">
        <v>43004</v>
      </c>
      <c r="U121" s="12" t="str">
        <f t="shared" si="31"/>
        <v>43004</v>
      </c>
      <c r="V121" s="22">
        <v>0.47</v>
      </c>
      <c r="W121" s="23">
        <v>0.53</v>
      </c>
      <c r="X121">
        <f t="shared" si="32"/>
        <v>451</v>
      </c>
      <c r="Y121" s="24">
        <f t="shared" si="33"/>
        <v>-6.0000000000000053E-2</v>
      </c>
      <c r="Z121" s="44">
        <v>44067</v>
      </c>
      <c r="AA121" s="12" t="str">
        <f t="shared" si="16"/>
        <v>44053</v>
      </c>
      <c r="AB121" s="45">
        <v>0.46</v>
      </c>
      <c r="AC121" s="26">
        <v>0.44</v>
      </c>
      <c r="AD121">
        <f t="shared" si="34"/>
        <v>450</v>
      </c>
      <c r="AE121" s="24">
        <f t="shared" si="19"/>
        <v>2.0000000000000018E-2</v>
      </c>
    </row>
    <row r="122" spans="8:31" ht="25.5" x14ac:dyDescent="0.25">
      <c r="H122" s="4" t="s">
        <v>419</v>
      </c>
      <c r="I122" s="12" t="str">
        <f t="shared" si="21"/>
        <v>3Feb2013</v>
      </c>
      <c r="J122" s="30">
        <v>0.44</v>
      </c>
      <c r="K122" s="31">
        <v>0.56000000000000005</v>
      </c>
      <c r="L122">
        <f t="shared" si="29"/>
        <v>897</v>
      </c>
      <c r="M122" s="15">
        <f t="shared" si="30"/>
        <v>-0.12000000000000005</v>
      </c>
      <c r="N122" s="4" t="s">
        <v>420</v>
      </c>
      <c r="O122" s="12" t="str">
        <f t="shared" si="24"/>
        <v>5Jul2015</v>
      </c>
      <c r="P122" s="22">
        <v>0.49</v>
      </c>
      <c r="Q122" s="23">
        <v>0.51</v>
      </c>
      <c r="R122">
        <f t="shared" si="25"/>
        <v>666</v>
      </c>
      <c r="S122" s="20">
        <f t="shared" si="26"/>
        <v>-4.0000000000000036E-2</v>
      </c>
      <c r="T122" s="4" t="s">
        <v>421</v>
      </c>
      <c r="U122" s="12" t="str">
        <f t="shared" si="31"/>
        <v>24Sep2017</v>
      </c>
      <c r="V122" s="22">
        <v>0.46</v>
      </c>
      <c r="W122" s="23">
        <v>0.54</v>
      </c>
      <c r="X122">
        <f t="shared" si="32"/>
        <v>449</v>
      </c>
      <c r="Y122" s="24">
        <f t="shared" si="33"/>
        <v>-8.0000000000000016E-2</v>
      </c>
      <c r="Z122" s="44">
        <v>44053</v>
      </c>
      <c r="AA122" s="12" t="str">
        <f t="shared" si="16"/>
        <v>16Aug2020</v>
      </c>
      <c r="AB122" s="45">
        <v>0.54</v>
      </c>
      <c r="AC122" s="26">
        <v>0.46</v>
      </c>
      <c r="AD122">
        <f t="shared" si="34"/>
        <v>456</v>
      </c>
      <c r="AE122" s="24">
        <f t="shared" si="19"/>
        <v>8.0000000000000016E-2</v>
      </c>
    </row>
    <row r="123" spans="8:31" ht="30" x14ac:dyDescent="0.25">
      <c r="H123" s="4" t="s">
        <v>419</v>
      </c>
      <c r="I123" s="12" t="str">
        <f t="shared" si="21"/>
        <v>3Feb2013</v>
      </c>
      <c r="J123" s="30">
        <v>0.46</v>
      </c>
      <c r="K123" s="31">
        <v>0.54</v>
      </c>
      <c r="L123">
        <f t="shared" si="29"/>
        <v>897</v>
      </c>
      <c r="M123" s="15">
        <f t="shared" si="30"/>
        <v>-8.0000000000000016E-2</v>
      </c>
      <c r="N123" s="4" t="s">
        <v>422</v>
      </c>
      <c r="O123" s="12" t="str">
        <f t="shared" si="24"/>
        <v>4Jul2015</v>
      </c>
      <c r="P123" s="22">
        <v>0.48</v>
      </c>
      <c r="Q123" s="23">
        <v>0.52</v>
      </c>
      <c r="R123">
        <f t="shared" si="25"/>
        <v>665</v>
      </c>
      <c r="S123" s="20">
        <f t="shared" si="26"/>
        <v>-6.0000000000000053E-2</v>
      </c>
      <c r="T123" s="21">
        <v>42997</v>
      </c>
      <c r="U123" s="12" t="str">
        <f t="shared" si="31"/>
        <v>42997</v>
      </c>
      <c r="V123" s="22">
        <v>0.48</v>
      </c>
      <c r="W123" s="23">
        <v>0.52</v>
      </c>
      <c r="X123">
        <f t="shared" si="32"/>
        <v>444</v>
      </c>
      <c r="Y123" s="24">
        <f t="shared" si="33"/>
        <v>-4.0000000000000036E-2</v>
      </c>
      <c r="Z123" s="25" t="s">
        <v>423</v>
      </c>
      <c r="AA123" s="12" t="str">
        <f t="shared" ref="AA123:AA150" si="35">SUBSTITUTE(SUBSTITUTE(RIGHT(Z124,11),CHAR(150),""),CHAR(32),"")</f>
        <v>8Aug2020</v>
      </c>
      <c r="AB123" s="45">
        <v>0.52</v>
      </c>
      <c r="AC123" s="26">
        <v>0.48</v>
      </c>
      <c r="AD123">
        <f t="shared" si="34"/>
        <v>448</v>
      </c>
      <c r="AE123" s="24">
        <f t="shared" si="19"/>
        <v>4.0000000000000036E-2</v>
      </c>
    </row>
    <row r="124" spans="8:31" ht="30" x14ac:dyDescent="0.25">
      <c r="H124" s="4" t="s">
        <v>424</v>
      </c>
      <c r="I124" s="12" t="str">
        <f t="shared" si="21"/>
        <v>28Jan2013</v>
      </c>
      <c r="J124" s="30">
        <v>0.46</v>
      </c>
      <c r="K124" s="31">
        <v>0.54</v>
      </c>
      <c r="L124">
        <f t="shared" si="29"/>
        <v>891</v>
      </c>
      <c r="M124" s="15">
        <f t="shared" si="30"/>
        <v>-8.0000000000000016E-2</v>
      </c>
      <c r="N124" s="4" t="s">
        <v>425</v>
      </c>
      <c r="O124" s="12" t="str">
        <f t="shared" si="24"/>
        <v>28Jun2015</v>
      </c>
      <c r="P124" s="22">
        <v>0.47</v>
      </c>
      <c r="Q124" s="23">
        <v>0.53</v>
      </c>
      <c r="R124">
        <f t="shared" si="25"/>
        <v>659</v>
      </c>
      <c r="S124" s="20">
        <f t="shared" si="26"/>
        <v>-7.0000000000000007E-2</v>
      </c>
      <c r="T124" s="4" t="s">
        <v>426</v>
      </c>
      <c r="U124" s="12" t="str">
        <f t="shared" si="31"/>
        <v>18Sep2017</v>
      </c>
      <c r="V124" s="36">
        <v>0.5</v>
      </c>
      <c r="W124" s="36">
        <v>0.5</v>
      </c>
      <c r="X124">
        <f t="shared" si="32"/>
        <v>443</v>
      </c>
      <c r="Y124" s="24">
        <f t="shared" si="33"/>
        <v>0</v>
      </c>
      <c r="Z124" s="25" t="s">
        <v>427</v>
      </c>
      <c r="AA124" s="12" t="str">
        <f t="shared" si="35"/>
        <v>26Jul2020</v>
      </c>
      <c r="AB124" s="26">
        <v>0.45</v>
      </c>
      <c r="AC124" s="40">
        <v>0.47</v>
      </c>
      <c r="AD124">
        <f t="shared" si="34"/>
        <v>435</v>
      </c>
      <c r="AE124" s="24">
        <f t="shared" si="19"/>
        <v>-1.9999999999999962E-2</v>
      </c>
    </row>
    <row r="125" spans="8:31" ht="38.25" customHeight="1" x14ac:dyDescent="0.25">
      <c r="H125" s="4" t="s">
        <v>428</v>
      </c>
      <c r="I125" s="12" t="str">
        <f t="shared" si="21"/>
        <v>27Jan2013</v>
      </c>
      <c r="J125" s="16">
        <v>0.495</v>
      </c>
      <c r="K125" s="17">
        <v>0.505</v>
      </c>
      <c r="L125">
        <f t="shared" si="29"/>
        <v>890</v>
      </c>
      <c r="M125" s="15">
        <f t="shared" si="30"/>
        <v>-1.0000000000000009E-2</v>
      </c>
      <c r="N125" s="21">
        <v>42171</v>
      </c>
      <c r="O125" s="12" t="str">
        <f t="shared" si="24"/>
        <v>42171</v>
      </c>
      <c r="P125" s="32">
        <v>0.46500000000000002</v>
      </c>
      <c r="Q125" s="33">
        <v>0.53500000000000003</v>
      </c>
      <c r="R125">
        <f t="shared" si="25"/>
        <v>647</v>
      </c>
      <c r="S125" s="20">
        <f t="shared" si="26"/>
        <v>-2.0000000000000018E-2</v>
      </c>
      <c r="T125" s="21">
        <v>42990</v>
      </c>
      <c r="U125" s="12" t="str">
        <f t="shared" si="31"/>
        <v>42990</v>
      </c>
      <c r="V125" s="22">
        <v>0.46</v>
      </c>
      <c r="W125" s="23">
        <v>0.54</v>
      </c>
      <c r="X125">
        <f t="shared" si="32"/>
        <v>437</v>
      </c>
      <c r="Y125" s="24">
        <f t="shared" si="33"/>
        <v>-8.0000000000000016E-2</v>
      </c>
      <c r="Z125" s="25" t="s">
        <v>429</v>
      </c>
      <c r="AA125" s="12" t="str">
        <f t="shared" si="35"/>
        <v>19Jul2020</v>
      </c>
      <c r="AB125" s="46">
        <v>0.51500000000000001</v>
      </c>
      <c r="AC125" s="34">
        <v>0.48499999999999999</v>
      </c>
      <c r="AD125">
        <f t="shared" si="34"/>
        <v>428</v>
      </c>
      <c r="AE125" s="24">
        <f t="shared" si="19"/>
        <v>3.0000000000000027E-2</v>
      </c>
    </row>
    <row r="126" spans="8:31" ht="45" x14ac:dyDescent="0.25">
      <c r="H126" s="4" t="s">
        <v>430</v>
      </c>
      <c r="I126" s="12" t="str">
        <f t="shared" si="21"/>
        <v>20Jan2013</v>
      </c>
      <c r="J126" s="30">
        <v>0.46</v>
      </c>
      <c r="K126" s="31">
        <v>0.54</v>
      </c>
      <c r="L126">
        <f t="shared" si="29"/>
        <v>883</v>
      </c>
      <c r="M126" s="15">
        <f t="shared" si="30"/>
        <v>-8.0000000000000016E-2</v>
      </c>
      <c r="N126" s="21">
        <v>42171</v>
      </c>
      <c r="O126" s="12" t="str">
        <f t="shared" si="24"/>
        <v>42171</v>
      </c>
      <c r="P126" s="22">
        <v>0.49</v>
      </c>
      <c r="Q126" s="23">
        <v>0.51</v>
      </c>
      <c r="R126">
        <f t="shared" si="25"/>
        <v>647</v>
      </c>
      <c r="S126" s="20">
        <f t="shared" si="26"/>
        <v>-4.0000000000000036E-2</v>
      </c>
      <c r="T126" s="4" t="s">
        <v>431</v>
      </c>
      <c r="U126" s="12" t="str">
        <f t="shared" si="31"/>
        <v>9Sep2017</v>
      </c>
      <c r="V126" s="22">
        <v>0.47</v>
      </c>
      <c r="W126" s="23">
        <v>0.53</v>
      </c>
      <c r="X126">
        <f t="shared" si="32"/>
        <v>434</v>
      </c>
      <c r="Y126" s="24">
        <f t="shared" si="33"/>
        <v>-6.0000000000000053E-2</v>
      </c>
      <c r="Z126" s="25" t="s">
        <v>432</v>
      </c>
      <c r="AA126" s="12" t="str">
        <f t="shared" si="35"/>
        <v>18Jul2020</v>
      </c>
      <c r="AB126" s="45">
        <v>0.53</v>
      </c>
      <c r="AC126" s="26">
        <v>0.47</v>
      </c>
      <c r="AD126">
        <f t="shared" si="34"/>
        <v>427</v>
      </c>
      <c r="AE126" s="24">
        <f t="shared" si="19"/>
        <v>6.0000000000000053E-2</v>
      </c>
    </row>
    <row r="127" spans="8:31" ht="30" x14ac:dyDescent="0.25">
      <c r="H127" s="4" t="s">
        <v>433</v>
      </c>
      <c r="I127" s="12" t="str">
        <f t="shared" si="21"/>
        <v>13Jan2013</v>
      </c>
      <c r="J127" s="30">
        <v>0.46</v>
      </c>
      <c r="K127" s="31">
        <v>0.54</v>
      </c>
      <c r="L127">
        <f t="shared" si="29"/>
        <v>876</v>
      </c>
      <c r="M127" s="15">
        <f t="shared" si="30"/>
        <v>-8.0000000000000016E-2</v>
      </c>
      <c r="N127" s="4" t="s">
        <v>434</v>
      </c>
      <c r="O127" s="12" t="str">
        <f t="shared" si="24"/>
        <v>14Jun2015</v>
      </c>
      <c r="P127" s="22">
        <v>0.48</v>
      </c>
      <c r="Q127" s="23">
        <v>0.52</v>
      </c>
      <c r="R127">
        <f t="shared" si="25"/>
        <v>645</v>
      </c>
      <c r="S127" s="20">
        <f t="shared" si="26"/>
        <v>-9.0000000000000024E-2</v>
      </c>
      <c r="T127" s="21">
        <v>42983</v>
      </c>
      <c r="U127" s="12" t="str">
        <f t="shared" si="31"/>
        <v>42983</v>
      </c>
      <c r="V127" s="22">
        <v>0.47</v>
      </c>
      <c r="W127" s="23">
        <v>0.53</v>
      </c>
      <c r="X127">
        <f t="shared" si="32"/>
        <v>430</v>
      </c>
      <c r="Y127" s="24">
        <f t="shared" si="33"/>
        <v>-6.0000000000000053E-2</v>
      </c>
      <c r="Z127" s="25" t="s">
        <v>435</v>
      </c>
      <c r="AA127" s="12" t="str">
        <f t="shared" si="35"/>
        <v>44025</v>
      </c>
      <c r="AB127" s="26">
        <v>0.45</v>
      </c>
      <c r="AC127" s="40">
        <v>0.46</v>
      </c>
      <c r="AD127">
        <f t="shared" si="34"/>
        <v>422</v>
      </c>
      <c r="AE127" s="24">
        <f t="shared" si="19"/>
        <v>-1.0000000000000009E-2</v>
      </c>
    </row>
    <row r="128" spans="8:31" ht="25.5" x14ac:dyDescent="0.25">
      <c r="H128" s="4" t="s">
        <v>436</v>
      </c>
      <c r="I128" s="12" t="str">
        <f t="shared" si="21"/>
        <v>13Jan2013</v>
      </c>
      <c r="J128" s="30">
        <v>0.49</v>
      </c>
      <c r="K128" s="31">
        <v>0.51</v>
      </c>
      <c r="L128">
        <f t="shared" si="29"/>
        <v>876</v>
      </c>
      <c r="M128" s="15">
        <f t="shared" si="30"/>
        <v>-2.0000000000000018E-2</v>
      </c>
      <c r="N128" s="4" t="s">
        <v>437</v>
      </c>
      <c r="O128" s="12" t="str">
        <f t="shared" si="24"/>
        <v>13Jun2015</v>
      </c>
      <c r="P128" s="32">
        <v>0.45500000000000002</v>
      </c>
      <c r="Q128" s="33">
        <v>0.54500000000000004</v>
      </c>
      <c r="R128">
        <f t="shared" si="25"/>
        <v>644</v>
      </c>
      <c r="S128" s="20">
        <f t="shared" si="26"/>
        <v>-6.0000000000000053E-2</v>
      </c>
      <c r="T128" s="4" t="s">
        <v>438</v>
      </c>
      <c r="U128" s="12" t="str">
        <f t="shared" si="31"/>
        <v>4Sep2017</v>
      </c>
      <c r="V128" s="36">
        <v>0.5</v>
      </c>
      <c r="W128" s="36">
        <v>0.5</v>
      </c>
      <c r="X128">
        <f t="shared" si="32"/>
        <v>429</v>
      </c>
      <c r="Y128" s="24">
        <f t="shared" si="33"/>
        <v>0</v>
      </c>
      <c r="Z128" s="44">
        <v>44025</v>
      </c>
      <c r="AA128" s="12" t="str">
        <f t="shared" si="35"/>
        <v>44011</v>
      </c>
      <c r="AB128" s="45">
        <v>0.47</v>
      </c>
      <c r="AC128" s="26">
        <v>0.45</v>
      </c>
      <c r="AD128">
        <f t="shared" si="34"/>
        <v>408</v>
      </c>
      <c r="AE128" s="24">
        <f t="shared" si="19"/>
        <v>1.9999999999999962E-2</v>
      </c>
    </row>
    <row r="129" spans="8:31" ht="38.25" customHeight="1" x14ac:dyDescent="0.25">
      <c r="H129" s="4" t="s">
        <v>439</v>
      </c>
      <c r="I129" s="12" t="str">
        <f t="shared" si="21"/>
        <v>13Jan2013</v>
      </c>
      <c r="J129" s="30">
        <v>0.49</v>
      </c>
      <c r="K129" s="31">
        <v>0.51</v>
      </c>
      <c r="L129">
        <f t="shared" si="29"/>
        <v>876</v>
      </c>
      <c r="M129" s="15">
        <f t="shared" si="30"/>
        <v>-2.0000000000000018E-2</v>
      </c>
      <c r="N129" s="4" t="s">
        <v>437</v>
      </c>
      <c r="O129" s="12" t="str">
        <f t="shared" si="24"/>
        <v>13Jun2015</v>
      </c>
      <c r="P129" s="22">
        <v>0.47</v>
      </c>
      <c r="Q129" s="23">
        <v>0.53</v>
      </c>
      <c r="R129">
        <f t="shared" si="25"/>
        <v>644</v>
      </c>
      <c r="S129" s="20">
        <f t="shared" si="26"/>
        <v>-4.0000000000000036E-2</v>
      </c>
      <c r="T129" s="4" t="s">
        <v>440</v>
      </c>
      <c r="U129" s="12" t="str">
        <f t="shared" si="31"/>
        <v>2Sep2017</v>
      </c>
      <c r="V129" s="22">
        <v>0.47</v>
      </c>
      <c r="W129" s="23">
        <v>0.53</v>
      </c>
      <c r="X129">
        <f t="shared" si="32"/>
        <v>427</v>
      </c>
      <c r="Y129" s="24">
        <f t="shared" si="33"/>
        <v>-6.0000000000000053E-2</v>
      </c>
      <c r="Z129" s="44">
        <v>44011</v>
      </c>
      <c r="AA129" s="12" t="str">
        <f t="shared" si="35"/>
        <v>27Jun2020</v>
      </c>
      <c r="AB129" s="45">
        <v>0.51</v>
      </c>
      <c r="AC129" s="26">
        <v>0.49</v>
      </c>
      <c r="AD129">
        <f t="shared" si="34"/>
        <v>406</v>
      </c>
      <c r="AE129" s="24">
        <f t="shared" si="19"/>
        <v>2.0000000000000018E-2</v>
      </c>
    </row>
    <row r="130" spans="8:31" ht="30" x14ac:dyDescent="0.25">
      <c r="H130" s="4" t="s">
        <v>441</v>
      </c>
      <c r="I130" s="12" t="str">
        <f t="shared" si="21"/>
        <v>16Dec2012</v>
      </c>
      <c r="J130" s="30">
        <v>0.45</v>
      </c>
      <c r="K130" s="31">
        <v>0.55000000000000004</v>
      </c>
      <c r="L130">
        <f t="shared" si="29"/>
        <v>848</v>
      </c>
      <c r="M130" s="15">
        <f t="shared" si="30"/>
        <v>-0.10000000000000003</v>
      </c>
      <c r="N130" s="21">
        <v>42157</v>
      </c>
      <c r="O130" s="12" t="str">
        <f t="shared" si="24"/>
        <v>42157</v>
      </c>
      <c r="P130" s="22">
        <v>0.48</v>
      </c>
      <c r="Q130" s="23">
        <v>0.52</v>
      </c>
      <c r="R130">
        <f t="shared" si="25"/>
        <v>633</v>
      </c>
      <c r="S130" s="20">
        <f t="shared" si="26"/>
        <v>-4.0000000000000036E-2</v>
      </c>
      <c r="T130" s="21">
        <v>42976</v>
      </c>
      <c r="U130" s="12" t="str">
        <f t="shared" si="31"/>
        <v>42976</v>
      </c>
      <c r="V130" s="22">
        <v>0.47</v>
      </c>
      <c r="W130" s="23">
        <v>0.53</v>
      </c>
      <c r="X130">
        <f t="shared" si="32"/>
        <v>423</v>
      </c>
      <c r="Y130" s="24">
        <f t="shared" si="33"/>
        <v>-6.0000000000000053E-2</v>
      </c>
      <c r="Z130" s="25" t="s">
        <v>442</v>
      </c>
      <c r="AA130" s="12" t="str">
        <f t="shared" si="35"/>
        <v>44004</v>
      </c>
      <c r="AB130" s="45">
        <v>0.48</v>
      </c>
      <c r="AC130" s="26">
        <v>0.46</v>
      </c>
      <c r="AD130">
        <f t="shared" si="34"/>
        <v>401</v>
      </c>
      <c r="AE130" s="24">
        <f t="shared" ref="AE130:AE151" si="36">AB130-AC130</f>
        <v>1.9999999999999962E-2</v>
      </c>
    </row>
    <row r="131" spans="8:31" ht="38.25" customHeight="1" x14ac:dyDescent="0.25">
      <c r="H131" s="4" t="s">
        <v>443</v>
      </c>
      <c r="I131" s="12" t="str">
        <f t="shared" si="21"/>
        <v>16Dec2012</v>
      </c>
      <c r="J131" s="33">
        <v>0.53500000000000003</v>
      </c>
      <c r="K131" s="39">
        <v>0.46500000000000002</v>
      </c>
      <c r="L131">
        <f t="shared" si="29"/>
        <v>848</v>
      </c>
      <c r="M131" s="15">
        <f t="shared" si="30"/>
        <v>7.0000000000000007E-2</v>
      </c>
      <c r="N131" s="21">
        <v>42157</v>
      </c>
      <c r="O131" s="12" t="str">
        <f t="shared" si="24"/>
        <v>42157</v>
      </c>
      <c r="P131" s="22">
        <v>0.48</v>
      </c>
      <c r="Q131" s="23">
        <v>0.52</v>
      </c>
      <c r="R131">
        <f t="shared" si="25"/>
        <v>633</v>
      </c>
      <c r="S131" s="20">
        <f t="shared" si="26"/>
        <v>-4.0000000000000036E-2</v>
      </c>
      <c r="T131" s="21">
        <v>42970</v>
      </c>
      <c r="U131" s="12" t="str">
        <f t="shared" si="31"/>
        <v>42970</v>
      </c>
      <c r="V131" s="22">
        <v>0.48</v>
      </c>
      <c r="W131" s="23">
        <v>0.52</v>
      </c>
      <c r="X131">
        <f t="shared" si="32"/>
        <v>417</v>
      </c>
      <c r="Y131" s="24">
        <f t="shared" si="33"/>
        <v>-4.0000000000000036E-2</v>
      </c>
      <c r="Z131" s="44">
        <v>44004</v>
      </c>
      <c r="AA131" s="12" t="str">
        <f t="shared" si="35"/>
        <v>21Jun2020</v>
      </c>
      <c r="AB131" s="46">
        <v>0.505</v>
      </c>
      <c r="AC131" s="34">
        <v>0.495</v>
      </c>
      <c r="AD131">
        <f t="shared" si="34"/>
        <v>400</v>
      </c>
      <c r="AE131" s="24">
        <f t="shared" si="36"/>
        <v>1.0000000000000009E-2</v>
      </c>
    </row>
    <row r="132" spans="8:31" ht="45" x14ac:dyDescent="0.25">
      <c r="H132" s="4" t="s">
        <v>444</v>
      </c>
      <c r="I132" s="12" t="str">
        <f t="shared" si="21"/>
        <v>15Dec2012</v>
      </c>
      <c r="J132" s="30">
        <v>0.48</v>
      </c>
      <c r="K132" s="31">
        <v>0.52</v>
      </c>
      <c r="L132">
        <f t="shared" si="29"/>
        <v>847</v>
      </c>
      <c r="M132" s="15">
        <f t="shared" si="30"/>
        <v>-4.0000000000000036E-2</v>
      </c>
      <c r="N132" s="4" t="s">
        <v>445</v>
      </c>
      <c r="O132" s="12" t="str">
        <f t="shared" si="24"/>
        <v>31May2015</v>
      </c>
      <c r="P132" s="22">
        <v>0.48</v>
      </c>
      <c r="Q132" s="23">
        <v>0.52</v>
      </c>
      <c r="R132">
        <f t="shared" si="25"/>
        <v>631</v>
      </c>
      <c r="S132" s="20">
        <f t="shared" si="26"/>
        <v>-6.0000000000000053E-2</v>
      </c>
      <c r="T132" s="21">
        <v>42969</v>
      </c>
      <c r="U132" s="12" t="str">
        <f t="shared" si="31"/>
        <v>42969</v>
      </c>
      <c r="V132" s="22">
        <v>0.47</v>
      </c>
      <c r="W132" s="23">
        <v>0.53</v>
      </c>
      <c r="X132">
        <f t="shared" si="32"/>
        <v>416</v>
      </c>
      <c r="Y132" s="24">
        <f t="shared" si="33"/>
        <v>-6.0000000000000053E-2</v>
      </c>
      <c r="Z132" s="25" t="s">
        <v>446</v>
      </c>
      <c r="AA132" s="12" t="str">
        <f t="shared" si="35"/>
        <v>43997</v>
      </c>
      <c r="AB132" s="41">
        <v>0.47</v>
      </c>
      <c r="AC132" s="41">
        <v>0.47</v>
      </c>
      <c r="AD132">
        <f t="shared" si="34"/>
        <v>394</v>
      </c>
      <c r="AE132" s="24">
        <f t="shared" si="36"/>
        <v>0</v>
      </c>
    </row>
    <row r="133" spans="8:31" ht="25.5" x14ac:dyDescent="0.25">
      <c r="H133" s="4" t="s">
        <v>447</v>
      </c>
      <c r="I133" s="12" t="str">
        <f t="shared" si="21"/>
        <v>9Dec2012</v>
      </c>
      <c r="J133" s="30">
        <v>0.46</v>
      </c>
      <c r="K133" s="31">
        <v>0.54</v>
      </c>
      <c r="L133">
        <f t="shared" si="29"/>
        <v>841</v>
      </c>
      <c r="M133" s="15">
        <f t="shared" si="30"/>
        <v>-8.0000000000000016E-2</v>
      </c>
      <c r="N133" s="21">
        <v>42150</v>
      </c>
      <c r="O133" s="12" t="str">
        <f t="shared" si="24"/>
        <v>42150</v>
      </c>
      <c r="P133" s="22">
        <v>0.47</v>
      </c>
      <c r="Q133" s="23">
        <v>0.53</v>
      </c>
      <c r="R133">
        <f t="shared" si="25"/>
        <v>626</v>
      </c>
      <c r="S133" s="20">
        <f t="shared" si="26"/>
        <v>-4.0000000000000036E-2</v>
      </c>
      <c r="T133" s="4" t="s">
        <v>448</v>
      </c>
      <c r="U133" s="12" t="str">
        <f t="shared" si="31"/>
        <v>21Aug2017</v>
      </c>
      <c r="V133" s="31">
        <v>0.51</v>
      </c>
      <c r="W133" s="22">
        <v>0.49</v>
      </c>
      <c r="X133">
        <f t="shared" si="32"/>
        <v>415</v>
      </c>
      <c r="Y133" s="24">
        <f t="shared" si="33"/>
        <v>2.0000000000000018E-2</v>
      </c>
      <c r="Z133" s="44">
        <v>43997</v>
      </c>
      <c r="AA133" s="12" t="str">
        <f t="shared" si="35"/>
        <v>43990</v>
      </c>
      <c r="AB133" s="45">
        <v>0.47</v>
      </c>
      <c r="AC133" s="26">
        <v>0.45</v>
      </c>
      <c r="AD133">
        <f t="shared" si="34"/>
        <v>387</v>
      </c>
      <c r="AE133" s="24">
        <f t="shared" si="36"/>
        <v>1.9999999999999962E-2</v>
      </c>
    </row>
    <row r="134" spans="8:31" ht="25.5" x14ac:dyDescent="0.25">
      <c r="H134" s="4" t="s">
        <v>449</v>
      </c>
      <c r="I134" s="12" t="str">
        <f t="shared" ref="I134:I197" si="37">SUBSTITUTE(SUBSTITUTE(RIGHT(H134,11),CHAR(150),""),CHAR(32),"")</f>
        <v>9Dec2012</v>
      </c>
      <c r="J134" s="30">
        <v>0.46</v>
      </c>
      <c r="K134" s="31">
        <v>0.54</v>
      </c>
      <c r="L134">
        <f t="shared" si="29"/>
        <v>841</v>
      </c>
      <c r="M134" s="15">
        <f t="shared" si="30"/>
        <v>-8.0000000000000016E-2</v>
      </c>
      <c r="N134" s="21">
        <v>42142</v>
      </c>
      <c r="O134" s="12" t="str">
        <f t="shared" ref="O134:O197" si="38">SUBSTITUTE(SUBSTITUTE(RIGHT(N134,11),CHAR(150),""),CHAR(32),"")</f>
        <v>42142</v>
      </c>
      <c r="P134" s="22">
        <v>0.48</v>
      </c>
      <c r="Q134" s="23">
        <v>0.52</v>
      </c>
      <c r="R134">
        <f t="shared" ref="R134:R197" si="39">DATEDIF($O$255,O134,"d")</f>
        <v>618</v>
      </c>
      <c r="S134" s="20">
        <f t="shared" ref="S134:S197" si="40">P135-Q135</f>
        <v>-2.0000000000000018E-2</v>
      </c>
      <c r="T134" s="4" t="s">
        <v>450</v>
      </c>
      <c r="U134" s="12" t="str">
        <f t="shared" si="31"/>
        <v>20Aug2017</v>
      </c>
      <c r="V134" s="22">
        <v>0.46</v>
      </c>
      <c r="W134" s="23">
        <v>0.54</v>
      </c>
      <c r="X134">
        <f t="shared" si="32"/>
        <v>414</v>
      </c>
      <c r="Y134" s="24">
        <f t="shared" si="33"/>
        <v>-8.0000000000000016E-2</v>
      </c>
      <c r="Z134" s="44">
        <v>43990</v>
      </c>
      <c r="AA134" s="12" t="str">
        <f t="shared" si="35"/>
        <v>6Jun2020</v>
      </c>
      <c r="AB134" s="45">
        <v>0.51</v>
      </c>
      <c r="AC134" s="26">
        <v>0.49</v>
      </c>
      <c r="AD134">
        <f t="shared" si="34"/>
        <v>385</v>
      </c>
      <c r="AE134" s="24">
        <f t="shared" si="36"/>
        <v>2.0000000000000018E-2</v>
      </c>
    </row>
    <row r="135" spans="8:31" ht="30" x14ac:dyDescent="0.25">
      <c r="H135" s="4" t="s">
        <v>451</v>
      </c>
      <c r="I135" s="12" t="str">
        <f t="shared" si="37"/>
        <v>2Dec2012</v>
      </c>
      <c r="J135" s="30">
        <v>0.47</v>
      </c>
      <c r="K135" s="31">
        <v>0.53</v>
      </c>
      <c r="L135">
        <f t="shared" ref="L135:L198" si="41">DATEDIF($I$419,I135,"d")</f>
        <v>834</v>
      </c>
      <c r="M135" s="15">
        <f t="shared" ref="M135:M198" si="42">J135-K135</f>
        <v>-6.0000000000000053E-2</v>
      </c>
      <c r="N135" s="21">
        <v>42141</v>
      </c>
      <c r="O135" s="12" t="str">
        <f t="shared" si="38"/>
        <v>42141</v>
      </c>
      <c r="P135" s="22">
        <v>0.49</v>
      </c>
      <c r="Q135" s="23">
        <v>0.51</v>
      </c>
      <c r="R135">
        <f t="shared" si="39"/>
        <v>617</v>
      </c>
      <c r="S135" s="20">
        <f t="shared" si="40"/>
        <v>0</v>
      </c>
      <c r="T135" s="21">
        <v>42962</v>
      </c>
      <c r="U135" s="12" t="str">
        <f t="shared" ref="U135:U197" si="43">SUBSTITUTE(SUBSTITUTE(RIGHT(T135,11),CHAR(150),""),CHAR(32),"")</f>
        <v>42962</v>
      </c>
      <c r="V135" s="22">
        <v>0.46</v>
      </c>
      <c r="W135" s="23">
        <v>0.54</v>
      </c>
      <c r="X135">
        <f t="shared" ref="X135:X198" si="44">DATEDIF($U$198,U135,"d")</f>
        <v>409</v>
      </c>
      <c r="Y135" s="24">
        <f t="shared" ref="Y135:Y198" si="45">V135-W135</f>
        <v>-8.0000000000000016E-2</v>
      </c>
      <c r="Z135" s="25" t="s">
        <v>452</v>
      </c>
      <c r="AA135" s="12" t="str">
        <f t="shared" si="35"/>
        <v>16May2020</v>
      </c>
      <c r="AB135" s="45">
        <v>0.51</v>
      </c>
      <c r="AC135" s="26">
        <v>0.49</v>
      </c>
      <c r="AD135">
        <f t="shared" si="34"/>
        <v>364</v>
      </c>
      <c r="AE135" s="24">
        <f t="shared" si="36"/>
        <v>2.0000000000000018E-2</v>
      </c>
    </row>
    <row r="136" spans="8:31" ht="38.25" x14ac:dyDescent="0.25">
      <c r="H136" s="4" t="s">
        <v>453</v>
      </c>
      <c r="I136" s="12" t="str">
        <f t="shared" si="37"/>
        <v>2Dec2012</v>
      </c>
      <c r="J136" s="16">
        <v>0.495</v>
      </c>
      <c r="K136" s="17">
        <v>0.505</v>
      </c>
      <c r="L136">
        <f t="shared" si="41"/>
        <v>834</v>
      </c>
      <c r="M136" s="15">
        <f t="shared" si="42"/>
        <v>-1.0000000000000009E-2</v>
      </c>
      <c r="N136" s="21">
        <v>42141</v>
      </c>
      <c r="O136" s="12" t="str">
        <f t="shared" si="38"/>
        <v>42141</v>
      </c>
      <c r="P136" s="36">
        <v>0.5</v>
      </c>
      <c r="Q136" s="36">
        <v>0.5</v>
      </c>
      <c r="R136">
        <f t="shared" si="39"/>
        <v>617</v>
      </c>
      <c r="S136" s="20">
        <f t="shared" si="40"/>
        <v>-6.0000000000000053E-2</v>
      </c>
      <c r="T136" s="21">
        <v>42955</v>
      </c>
      <c r="U136" s="12" t="str">
        <f t="shared" si="43"/>
        <v>42955</v>
      </c>
      <c r="V136" s="22">
        <v>0.46</v>
      </c>
      <c r="W136" s="23">
        <v>0.54</v>
      </c>
      <c r="X136">
        <f t="shared" si="44"/>
        <v>402</v>
      </c>
      <c r="Y136" s="24">
        <f t="shared" si="45"/>
        <v>-8.0000000000000016E-2</v>
      </c>
      <c r="Z136" s="25" t="s">
        <v>454</v>
      </c>
      <c r="AA136" s="12" t="str">
        <f t="shared" si="35"/>
        <v>26Apr2020</v>
      </c>
      <c r="AB136" s="46">
        <v>0.51500000000000001</v>
      </c>
      <c r="AC136" s="34">
        <v>0.48499999999999999</v>
      </c>
      <c r="AD136">
        <f t="shared" si="34"/>
        <v>344</v>
      </c>
      <c r="AE136" s="24">
        <f t="shared" si="36"/>
        <v>3.0000000000000027E-2</v>
      </c>
    </row>
    <row r="137" spans="8:31" ht="45" x14ac:dyDescent="0.25">
      <c r="H137" s="4" t="s">
        <v>455</v>
      </c>
      <c r="I137" s="12" t="str">
        <f t="shared" si="37"/>
        <v>30Nov2012</v>
      </c>
      <c r="J137" s="30">
        <v>0.46</v>
      </c>
      <c r="K137" s="31">
        <v>0.54</v>
      </c>
      <c r="L137">
        <f t="shared" si="41"/>
        <v>832</v>
      </c>
      <c r="M137" s="15">
        <f t="shared" si="42"/>
        <v>-8.0000000000000016E-2</v>
      </c>
      <c r="N137" s="21">
        <v>42137</v>
      </c>
      <c r="O137" s="12" t="str">
        <f t="shared" si="38"/>
        <v>42137</v>
      </c>
      <c r="P137" s="22">
        <v>0.47</v>
      </c>
      <c r="Q137" s="23">
        <v>0.53</v>
      </c>
      <c r="R137">
        <f t="shared" si="39"/>
        <v>613</v>
      </c>
      <c r="S137" s="20">
        <f t="shared" si="40"/>
        <v>-6.0000000000000053E-2</v>
      </c>
      <c r="T137" s="4" t="s">
        <v>456</v>
      </c>
      <c r="U137" s="12" t="str">
        <f t="shared" si="43"/>
        <v>6Aug2017</v>
      </c>
      <c r="V137" s="22">
        <v>0.47</v>
      </c>
      <c r="W137" s="23">
        <v>0.53</v>
      </c>
      <c r="X137">
        <f t="shared" si="44"/>
        <v>400</v>
      </c>
      <c r="Y137" s="24">
        <f t="shared" si="45"/>
        <v>-6.0000000000000053E-2</v>
      </c>
      <c r="Z137" s="25" t="s">
        <v>457</v>
      </c>
      <c r="AA137" s="12" t="str">
        <f t="shared" si="35"/>
        <v>25Apr2020</v>
      </c>
      <c r="AB137" s="41">
        <v>0.5</v>
      </c>
      <c r="AC137" s="41">
        <v>0.5</v>
      </c>
      <c r="AD137">
        <f t="shared" si="34"/>
        <v>343</v>
      </c>
      <c r="AE137" s="24">
        <f t="shared" si="36"/>
        <v>0</v>
      </c>
    </row>
    <row r="138" spans="8:31" ht="30" x14ac:dyDescent="0.25">
      <c r="H138" s="4" t="s">
        <v>458</v>
      </c>
      <c r="I138" s="12" t="str">
        <f t="shared" si="37"/>
        <v>29Nov2012</v>
      </c>
      <c r="J138" s="16">
        <v>0.47499999999999998</v>
      </c>
      <c r="K138" s="17">
        <v>0.52500000000000002</v>
      </c>
      <c r="L138">
        <f t="shared" si="41"/>
        <v>831</v>
      </c>
      <c r="M138" s="15">
        <f t="shared" si="42"/>
        <v>-5.0000000000000044E-2</v>
      </c>
      <c r="N138" s="4" t="s">
        <v>459</v>
      </c>
      <c r="O138" s="12" t="str">
        <f t="shared" si="38"/>
        <v>10May2015</v>
      </c>
      <c r="P138" s="22">
        <v>0.47</v>
      </c>
      <c r="Q138" s="23">
        <v>0.53</v>
      </c>
      <c r="R138">
        <f t="shared" si="39"/>
        <v>610</v>
      </c>
      <c r="S138" s="20">
        <f t="shared" si="40"/>
        <v>-4.0000000000000036E-2</v>
      </c>
      <c r="T138" s="21">
        <v>42948</v>
      </c>
      <c r="U138" s="12" t="str">
        <f t="shared" si="43"/>
        <v>42948</v>
      </c>
      <c r="V138" s="22">
        <v>0.48</v>
      </c>
      <c r="W138" s="23">
        <v>0.52</v>
      </c>
      <c r="X138">
        <f t="shared" si="44"/>
        <v>395</v>
      </c>
      <c r="Y138" s="24">
        <f t="shared" si="45"/>
        <v>-4.0000000000000036E-2</v>
      </c>
      <c r="Z138" s="25" t="s">
        <v>460</v>
      </c>
      <c r="AA138" s="12" t="str">
        <f t="shared" si="35"/>
        <v>3Apr2020</v>
      </c>
      <c r="AB138" s="45">
        <v>0.51</v>
      </c>
      <c r="AC138" s="26">
        <v>0.49</v>
      </c>
      <c r="AD138">
        <f t="shared" si="34"/>
        <v>321</v>
      </c>
      <c r="AE138" s="24">
        <f t="shared" si="36"/>
        <v>2.0000000000000018E-2</v>
      </c>
    </row>
    <row r="139" spans="8:31" ht="30" x14ac:dyDescent="0.25">
      <c r="H139" s="4" t="s">
        <v>461</v>
      </c>
      <c r="I139" s="12" t="str">
        <f t="shared" si="37"/>
        <v>25Nov2012</v>
      </c>
      <c r="J139" s="30">
        <v>0.49</v>
      </c>
      <c r="K139" s="31">
        <v>0.51</v>
      </c>
      <c r="L139">
        <f t="shared" si="41"/>
        <v>827</v>
      </c>
      <c r="M139" s="15">
        <f t="shared" si="42"/>
        <v>-2.0000000000000018E-2</v>
      </c>
      <c r="N139" s="21">
        <v>42128</v>
      </c>
      <c r="O139" s="12" t="str">
        <f t="shared" si="38"/>
        <v>42128</v>
      </c>
      <c r="P139" s="22">
        <v>0.48</v>
      </c>
      <c r="Q139" s="23">
        <v>0.52</v>
      </c>
      <c r="R139">
        <f t="shared" si="39"/>
        <v>604</v>
      </c>
      <c r="S139" s="20">
        <f t="shared" si="40"/>
        <v>-4.0000000000000036E-2</v>
      </c>
      <c r="T139" s="21">
        <v>42941</v>
      </c>
      <c r="U139" s="12" t="str">
        <f t="shared" si="43"/>
        <v>42941</v>
      </c>
      <c r="V139" s="22">
        <v>0.47</v>
      </c>
      <c r="W139" s="23">
        <v>0.53</v>
      </c>
      <c r="X139">
        <f t="shared" si="44"/>
        <v>388</v>
      </c>
      <c r="Y139" s="24">
        <f t="shared" si="45"/>
        <v>-6.0000000000000053E-2</v>
      </c>
      <c r="Z139" s="25" t="s">
        <v>462</v>
      </c>
      <c r="AA139" s="12" t="str">
        <f t="shared" si="35"/>
        <v>14Mar2020</v>
      </c>
      <c r="AB139" s="26">
        <v>0.49</v>
      </c>
      <c r="AC139" s="40">
        <v>0.51</v>
      </c>
      <c r="AD139">
        <f t="shared" si="34"/>
        <v>301</v>
      </c>
      <c r="AE139" s="24">
        <f t="shared" si="36"/>
        <v>-2.0000000000000018E-2</v>
      </c>
    </row>
    <row r="140" spans="8:31" ht="30" x14ac:dyDescent="0.25">
      <c r="H140" s="4" t="s">
        <v>463</v>
      </c>
      <c r="I140" s="12" t="str">
        <f t="shared" si="37"/>
        <v>25Nov2012</v>
      </c>
      <c r="J140" s="30">
        <v>0.47</v>
      </c>
      <c r="K140" s="31">
        <v>0.53</v>
      </c>
      <c r="L140">
        <f t="shared" si="41"/>
        <v>827</v>
      </c>
      <c r="M140" s="15">
        <f t="shared" si="42"/>
        <v>-6.0000000000000053E-2</v>
      </c>
      <c r="N140" s="21">
        <v>42128</v>
      </c>
      <c r="O140" s="12" t="str">
        <f t="shared" si="38"/>
        <v>42128</v>
      </c>
      <c r="P140" s="22">
        <v>0.48</v>
      </c>
      <c r="Q140" s="23">
        <v>0.52</v>
      </c>
      <c r="R140">
        <f t="shared" si="39"/>
        <v>604</v>
      </c>
      <c r="S140" s="20">
        <f t="shared" si="40"/>
        <v>-7.0000000000000007E-2</v>
      </c>
      <c r="T140" s="4" t="s">
        <v>464</v>
      </c>
      <c r="U140" s="12" t="str">
        <f t="shared" si="43"/>
        <v>24Jul2017</v>
      </c>
      <c r="V140" s="36">
        <v>0.5</v>
      </c>
      <c r="W140" s="36">
        <v>0.5</v>
      </c>
      <c r="X140">
        <f t="shared" si="44"/>
        <v>387</v>
      </c>
      <c r="Y140" s="24">
        <f t="shared" si="45"/>
        <v>0</v>
      </c>
      <c r="Z140" s="25" t="s">
        <v>465</v>
      </c>
      <c r="AA140" s="12" t="str">
        <f t="shared" si="35"/>
        <v>22Feb2020</v>
      </c>
      <c r="AB140" s="26">
        <v>0.49</v>
      </c>
      <c r="AC140" s="40">
        <v>0.51</v>
      </c>
      <c r="AD140">
        <f t="shared" si="34"/>
        <v>280</v>
      </c>
      <c r="AE140" s="24">
        <f t="shared" si="36"/>
        <v>-2.0000000000000018E-2</v>
      </c>
    </row>
    <row r="141" spans="8:31" ht="30" x14ac:dyDescent="0.25">
      <c r="H141" s="4" t="s">
        <v>466</v>
      </c>
      <c r="I141" s="12" t="str">
        <f t="shared" si="37"/>
        <v>18Nov2012</v>
      </c>
      <c r="J141" s="30">
        <v>0.47</v>
      </c>
      <c r="K141" s="31">
        <v>0.53</v>
      </c>
      <c r="L141">
        <f t="shared" si="41"/>
        <v>820</v>
      </c>
      <c r="M141" s="15">
        <f t="shared" si="42"/>
        <v>-6.0000000000000053E-2</v>
      </c>
      <c r="N141" s="21">
        <v>42122</v>
      </c>
      <c r="O141" s="12" t="str">
        <f t="shared" si="38"/>
        <v>42122</v>
      </c>
      <c r="P141" s="32">
        <v>0.46500000000000002</v>
      </c>
      <c r="Q141" s="33">
        <v>0.53500000000000003</v>
      </c>
      <c r="R141">
        <f t="shared" si="39"/>
        <v>598</v>
      </c>
      <c r="S141" s="20">
        <f t="shared" si="40"/>
        <v>-6.0000000000000053E-2</v>
      </c>
      <c r="T141" s="4" t="s">
        <v>467</v>
      </c>
      <c r="U141" s="12" t="str">
        <f t="shared" si="43"/>
        <v>23Jul2017</v>
      </c>
      <c r="V141" s="22">
        <v>0.47</v>
      </c>
      <c r="W141" s="23">
        <v>0.53</v>
      </c>
      <c r="X141">
        <f t="shared" si="44"/>
        <v>386</v>
      </c>
      <c r="Y141" s="24">
        <f t="shared" si="45"/>
        <v>-6.0000000000000053E-2</v>
      </c>
      <c r="Z141" s="25" t="s">
        <v>468</v>
      </c>
      <c r="AA141" s="12" t="str">
        <f t="shared" si="35"/>
        <v>1Feb2020</v>
      </c>
      <c r="AB141" s="26">
        <v>0.48</v>
      </c>
      <c r="AC141" s="40">
        <v>0.52</v>
      </c>
      <c r="AD141">
        <f t="shared" si="34"/>
        <v>259</v>
      </c>
      <c r="AE141" s="24">
        <f t="shared" si="36"/>
        <v>-4.0000000000000036E-2</v>
      </c>
    </row>
    <row r="142" spans="8:31" ht="38.25" customHeight="1" x14ac:dyDescent="0.25">
      <c r="H142" s="4" t="s">
        <v>469</v>
      </c>
      <c r="I142" s="12" t="str">
        <f t="shared" si="37"/>
        <v>18Nov2012</v>
      </c>
      <c r="J142" s="30">
        <v>0.49</v>
      </c>
      <c r="K142" s="31">
        <v>0.51</v>
      </c>
      <c r="L142">
        <f t="shared" si="41"/>
        <v>820</v>
      </c>
      <c r="M142" s="15">
        <f t="shared" si="42"/>
        <v>-2.0000000000000018E-2</v>
      </c>
      <c r="N142" s="21">
        <v>42115</v>
      </c>
      <c r="O142" s="12" t="str">
        <f t="shared" si="38"/>
        <v>42115</v>
      </c>
      <c r="P142" s="22">
        <v>0.47</v>
      </c>
      <c r="Q142" s="23">
        <v>0.53</v>
      </c>
      <c r="R142">
        <f t="shared" si="39"/>
        <v>591</v>
      </c>
      <c r="S142" s="20">
        <f t="shared" si="40"/>
        <v>-4.0000000000000036E-2</v>
      </c>
      <c r="T142" s="21">
        <v>42935</v>
      </c>
      <c r="U142" s="12" t="str">
        <f t="shared" si="43"/>
        <v>42935</v>
      </c>
      <c r="V142" s="22">
        <v>0.49</v>
      </c>
      <c r="W142" s="23">
        <v>0.51</v>
      </c>
      <c r="X142">
        <f t="shared" si="44"/>
        <v>382</v>
      </c>
      <c r="Y142" s="24">
        <f t="shared" si="45"/>
        <v>-2.0000000000000018E-2</v>
      </c>
      <c r="Z142" s="25" t="s">
        <v>470</v>
      </c>
      <c r="AA142" s="12" t="str">
        <f t="shared" si="35"/>
        <v>11Jan2020</v>
      </c>
      <c r="AB142" s="26">
        <v>0.49</v>
      </c>
      <c r="AC142" s="40">
        <v>0.51</v>
      </c>
      <c r="AD142">
        <f t="shared" si="34"/>
        <v>238</v>
      </c>
      <c r="AE142" s="24">
        <f t="shared" si="36"/>
        <v>-2.0000000000000018E-2</v>
      </c>
    </row>
    <row r="143" spans="8:31" ht="38.25" x14ac:dyDescent="0.25">
      <c r="H143" s="4" t="s">
        <v>471</v>
      </c>
      <c r="I143" s="12" t="str">
        <f t="shared" si="37"/>
        <v>17Nov2012</v>
      </c>
      <c r="J143" s="30">
        <v>0.47</v>
      </c>
      <c r="K143" s="31">
        <v>0.53</v>
      </c>
      <c r="L143">
        <f t="shared" si="41"/>
        <v>819</v>
      </c>
      <c r="M143" s="15">
        <f t="shared" si="42"/>
        <v>-6.0000000000000053E-2</v>
      </c>
      <c r="N143" s="4" t="s">
        <v>472</v>
      </c>
      <c r="O143" s="12" t="str">
        <f t="shared" si="38"/>
        <v>19Apr2015</v>
      </c>
      <c r="P143" s="22">
        <v>0.48</v>
      </c>
      <c r="Q143" s="23">
        <v>0.52</v>
      </c>
      <c r="R143">
        <f t="shared" si="39"/>
        <v>589</v>
      </c>
      <c r="S143" s="20">
        <f t="shared" si="40"/>
        <v>-6.0000000000000053E-2</v>
      </c>
      <c r="T143" s="21">
        <v>42934</v>
      </c>
      <c r="U143" s="12" t="str">
        <f t="shared" si="43"/>
        <v>42934</v>
      </c>
      <c r="V143" s="22">
        <v>0.46</v>
      </c>
      <c r="W143" s="23">
        <v>0.54</v>
      </c>
      <c r="X143">
        <f t="shared" si="44"/>
        <v>381</v>
      </c>
      <c r="Y143" s="24">
        <f t="shared" si="45"/>
        <v>-8.0000000000000016E-2</v>
      </c>
      <c r="Z143" s="25" t="s">
        <v>473</v>
      </c>
      <c r="AA143" s="12" t="str">
        <f t="shared" si="35"/>
        <v>8Dec2019</v>
      </c>
      <c r="AB143" s="45">
        <v>0.52</v>
      </c>
      <c r="AC143" s="26">
        <v>0.48</v>
      </c>
      <c r="AD143">
        <f t="shared" si="34"/>
        <v>204</v>
      </c>
      <c r="AE143" s="24">
        <f t="shared" si="36"/>
        <v>4.0000000000000036E-2</v>
      </c>
    </row>
    <row r="144" spans="8:31" ht="30" x14ac:dyDescent="0.25">
      <c r="H144" s="4" t="s">
        <v>474</v>
      </c>
      <c r="I144" s="12" t="str">
        <f t="shared" si="37"/>
        <v>11Nov2012</v>
      </c>
      <c r="J144" s="30">
        <v>0.49</v>
      </c>
      <c r="K144" s="31">
        <v>0.51</v>
      </c>
      <c r="L144">
        <f t="shared" si="41"/>
        <v>813</v>
      </c>
      <c r="M144" s="15">
        <f t="shared" si="42"/>
        <v>-2.0000000000000018E-2</v>
      </c>
      <c r="N144" s="21">
        <v>42108</v>
      </c>
      <c r="O144" s="12" t="str">
        <f t="shared" si="38"/>
        <v>42108</v>
      </c>
      <c r="P144" s="22">
        <v>0.47</v>
      </c>
      <c r="Q144" s="23">
        <v>0.53</v>
      </c>
      <c r="R144">
        <f t="shared" si="39"/>
        <v>584</v>
      </c>
      <c r="S144" s="20">
        <f t="shared" si="40"/>
        <v>-4.0000000000000036E-2</v>
      </c>
      <c r="T144" s="4" t="s">
        <v>475</v>
      </c>
      <c r="U144" s="12" t="str">
        <f t="shared" si="43"/>
        <v>11Jul2017</v>
      </c>
      <c r="V144" s="31">
        <v>0.52</v>
      </c>
      <c r="W144" s="22">
        <v>0.48</v>
      </c>
      <c r="X144">
        <f t="shared" si="44"/>
        <v>374</v>
      </c>
      <c r="Y144" s="24">
        <f t="shared" si="45"/>
        <v>4.0000000000000036E-2</v>
      </c>
      <c r="Z144" s="25" t="s">
        <v>476</v>
      </c>
      <c r="AA144" s="12" t="str">
        <f t="shared" si="35"/>
        <v>23Nov2019</v>
      </c>
      <c r="AB144" s="45">
        <v>0.51</v>
      </c>
      <c r="AC144" s="26">
        <v>0.49</v>
      </c>
      <c r="AD144">
        <f t="shared" si="34"/>
        <v>189</v>
      </c>
      <c r="AE144" s="24">
        <f t="shared" si="36"/>
        <v>2.0000000000000018E-2</v>
      </c>
    </row>
    <row r="145" spans="8:31" ht="30" x14ac:dyDescent="0.25">
      <c r="H145" s="4" t="s">
        <v>477</v>
      </c>
      <c r="I145" s="12" t="str">
        <f t="shared" si="37"/>
        <v>11Nov2012</v>
      </c>
      <c r="J145" s="30">
        <v>0.48</v>
      </c>
      <c r="K145" s="31">
        <v>0.52</v>
      </c>
      <c r="L145">
        <f t="shared" si="41"/>
        <v>813</v>
      </c>
      <c r="M145" s="15">
        <f t="shared" si="42"/>
        <v>-4.0000000000000036E-2</v>
      </c>
      <c r="N145" s="4" t="s">
        <v>478</v>
      </c>
      <c r="O145" s="12" t="str">
        <f t="shared" si="38"/>
        <v>12Apr2015</v>
      </c>
      <c r="P145" s="22">
        <v>0.48</v>
      </c>
      <c r="Q145" s="23">
        <v>0.52</v>
      </c>
      <c r="R145">
        <f t="shared" si="39"/>
        <v>582</v>
      </c>
      <c r="S145" s="20">
        <f t="shared" si="40"/>
        <v>-2.0000000000000018E-2</v>
      </c>
      <c r="T145" s="4" t="s">
        <v>479</v>
      </c>
      <c r="U145" s="12" t="str">
        <f t="shared" si="43"/>
        <v>9Jul2017</v>
      </c>
      <c r="V145" s="22">
        <v>0.47</v>
      </c>
      <c r="W145" s="23">
        <v>0.53</v>
      </c>
      <c r="X145">
        <f t="shared" si="44"/>
        <v>372</v>
      </c>
      <c r="Y145" s="24">
        <f t="shared" si="45"/>
        <v>-6.0000000000000053E-2</v>
      </c>
      <c r="Z145" s="25" t="s">
        <v>480</v>
      </c>
      <c r="AA145" s="12" t="str">
        <f t="shared" si="35"/>
        <v>10Nov2019</v>
      </c>
      <c r="AB145" s="41">
        <v>0.5</v>
      </c>
      <c r="AC145" s="41">
        <v>0.5</v>
      </c>
      <c r="AD145">
        <f t="shared" si="34"/>
        <v>176</v>
      </c>
      <c r="AE145" s="24">
        <f t="shared" si="36"/>
        <v>0</v>
      </c>
    </row>
    <row r="146" spans="8:31" ht="30" x14ac:dyDescent="0.25">
      <c r="H146" s="4" t="s">
        <v>481</v>
      </c>
      <c r="I146" s="12" t="str">
        <f t="shared" si="37"/>
        <v>6Nov2012</v>
      </c>
      <c r="J146" s="30">
        <v>0.47</v>
      </c>
      <c r="K146" s="31">
        <v>0.53</v>
      </c>
      <c r="L146">
        <f t="shared" si="41"/>
        <v>808</v>
      </c>
      <c r="M146" s="15">
        <f t="shared" si="42"/>
        <v>-6.0000000000000053E-2</v>
      </c>
      <c r="N146" s="4" t="s">
        <v>482</v>
      </c>
      <c r="O146" s="12" t="str">
        <f t="shared" si="38"/>
        <v>11Apr2015</v>
      </c>
      <c r="P146" s="22">
        <v>0.49</v>
      </c>
      <c r="Q146" s="23">
        <v>0.51</v>
      </c>
      <c r="R146">
        <f t="shared" si="39"/>
        <v>581</v>
      </c>
      <c r="S146" s="20">
        <f t="shared" si="40"/>
        <v>-8.0000000000000016E-2</v>
      </c>
      <c r="T146" s="21">
        <v>42915</v>
      </c>
      <c r="U146" s="12" t="str">
        <f t="shared" si="43"/>
        <v>42915</v>
      </c>
      <c r="V146" s="22">
        <v>0.48</v>
      </c>
      <c r="W146" s="23">
        <v>0.52</v>
      </c>
      <c r="X146">
        <f t="shared" si="44"/>
        <v>362</v>
      </c>
      <c r="Y146" s="24">
        <f t="shared" si="45"/>
        <v>-4.0000000000000036E-2</v>
      </c>
      <c r="Z146" s="25" t="s">
        <v>483</v>
      </c>
      <c r="AA146" s="12" t="str">
        <f t="shared" si="35"/>
        <v>20Oct2019</v>
      </c>
      <c r="AB146" s="45">
        <v>0.51</v>
      </c>
      <c r="AC146" s="26">
        <v>0.49</v>
      </c>
      <c r="AD146">
        <f t="shared" si="34"/>
        <v>155</v>
      </c>
      <c r="AE146" s="24">
        <f t="shared" si="36"/>
        <v>2.0000000000000018E-2</v>
      </c>
    </row>
    <row r="147" spans="8:31" ht="38.25" x14ac:dyDescent="0.25">
      <c r="H147" s="4" t="s">
        <v>484</v>
      </c>
      <c r="I147" s="12" t="str">
        <f t="shared" si="37"/>
        <v>4Nov2012</v>
      </c>
      <c r="J147" s="30">
        <v>0.47</v>
      </c>
      <c r="K147" s="31">
        <v>0.53</v>
      </c>
      <c r="L147">
        <f t="shared" si="41"/>
        <v>806</v>
      </c>
      <c r="M147" s="15">
        <f t="shared" si="42"/>
        <v>-6.0000000000000053E-2</v>
      </c>
      <c r="N147" s="4" t="s">
        <v>485</v>
      </c>
      <c r="O147" s="12" t="str">
        <f t="shared" si="38"/>
        <v>6Apr2015</v>
      </c>
      <c r="P147" s="22">
        <v>0.46</v>
      </c>
      <c r="Q147" s="23">
        <v>0.54</v>
      </c>
      <c r="R147">
        <f t="shared" si="39"/>
        <v>576</v>
      </c>
      <c r="S147" s="20">
        <f t="shared" si="40"/>
        <v>-6.0000000000000053E-2</v>
      </c>
      <c r="T147" s="4" t="s">
        <v>486</v>
      </c>
      <c r="U147" s="12" t="str">
        <f t="shared" si="43"/>
        <v>27Jun2017</v>
      </c>
      <c r="V147" s="22">
        <v>0.49</v>
      </c>
      <c r="W147" s="23">
        <v>0.51</v>
      </c>
      <c r="X147">
        <f t="shared" si="44"/>
        <v>360</v>
      </c>
      <c r="Y147" s="24">
        <f t="shared" si="45"/>
        <v>-2.0000000000000018E-2</v>
      </c>
      <c r="Z147" s="25" t="s">
        <v>487</v>
      </c>
      <c r="AA147" s="12" t="str">
        <f t="shared" si="35"/>
        <v>29Sep2019</v>
      </c>
      <c r="AB147" s="45">
        <v>0.51</v>
      </c>
      <c r="AC147" s="26">
        <v>0.49</v>
      </c>
      <c r="AD147">
        <f t="shared" si="34"/>
        <v>134</v>
      </c>
      <c r="AE147" s="24">
        <f t="shared" si="36"/>
        <v>2.0000000000000018E-2</v>
      </c>
    </row>
    <row r="148" spans="8:31" ht="38.25" x14ac:dyDescent="0.25">
      <c r="H148" s="4" t="s">
        <v>488</v>
      </c>
      <c r="I148" s="12" t="str">
        <f t="shared" si="37"/>
        <v>4Nov2012</v>
      </c>
      <c r="J148" s="30">
        <v>0.48</v>
      </c>
      <c r="K148" s="31">
        <v>0.52</v>
      </c>
      <c r="L148">
        <f t="shared" si="41"/>
        <v>806</v>
      </c>
      <c r="M148" s="15">
        <f t="shared" si="42"/>
        <v>-4.0000000000000036E-2</v>
      </c>
      <c r="N148" s="21">
        <v>42092</v>
      </c>
      <c r="O148" s="12" t="str">
        <f t="shared" si="38"/>
        <v>42092</v>
      </c>
      <c r="P148" s="22">
        <v>0.47</v>
      </c>
      <c r="Q148" s="23">
        <v>0.53</v>
      </c>
      <c r="R148">
        <f t="shared" si="39"/>
        <v>568</v>
      </c>
      <c r="S148" s="20">
        <f t="shared" si="40"/>
        <v>-8.0000000000000016E-2</v>
      </c>
      <c r="T148" s="4" t="s">
        <v>489</v>
      </c>
      <c r="U148" s="12" t="str">
        <f t="shared" si="43"/>
        <v>18Jun2017</v>
      </c>
      <c r="V148" s="22">
        <v>0.47</v>
      </c>
      <c r="W148" s="23">
        <v>0.53</v>
      </c>
      <c r="X148">
        <f t="shared" si="44"/>
        <v>351</v>
      </c>
      <c r="Y148" s="24">
        <f t="shared" si="45"/>
        <v>-6.0000000000000053E-2</v>
      </c>
      <c r="Z148" s="25" t="s">
        <v>490</v>
      </c>
      <c r="AA148" s="12" t="str">
        <f t="shared" si="35"/>
        <v>7Sep2019</v>
      </c>
      <c r="AB148" s="45">
        <v>0.51</v>
      </c>
      <c r="AC148" s="26">
        <v>0.49</v>
      </c>
      <c r="AD148">
        <f t="shared" si="34"/>
        <v>112</v>
      </c>
      <c r="AE148" s="24">
        <f t="shared" si="36"/>
        <v>2.0000000000000018E-2</v>
      </c>
    </row>
    <row r="149" spans="8:31" ht="30" x14ac:dyDescent="0.25">
      <c r="H149" s="4" t="s">
        <v>491</v>
      </c>
      <c r="I149" s="12" t="str">
        <f t="shared" si="37"/>
        <v>28Oct2012</v>
      </c>
      <c r="J149" s="30">
        <v>0.5</v>
      </c>
      <c r="K149" s="37">
        <v>0.5</v>
      </c>
      <c r="L149">
        <f t="shared" si="41"/>
        <v>799</v>
      </c>
      <c r="M149" s="15">
        <f t="shared" si="42"/>
        <v>0</v>
      </c>
      <c r="N149" s="4" t="s">
        <v>492</v>
      </c>
      <c r="O149" s="12" t="str">
        <f t="shared" si="38"/>
        <v>22Mar2015</v>
      </c>
      <c r="P149" s="22">
        <v>0.46</v>
      </c>
      <c r="Q149" s="23">
        <v>0.54</v>
      </c>
      <c r="R149">
        <f t="shared" si="39"/>
        <v>561</v>
      </c>
      <c r="S149" s="20">
        <f t="shared" si="40"/>
        <v>-2.0000000000000018E-2</v>
      </c>
      <c r="T149" s="21">
        <v>42900</v>
      </c>
      <c r="U149" s="12" t="str">
        <f t="shared" si="43"/>
        <v>42900</v>
      </c>
      <c r="V149" s="22">
        <v>0.48</v>
      </c>
      <c r="W149" s="23">
        <v>0.52</v>
      </c>
      <c r="X149">
        <f t="shared" si="44"/>
        <v>347</v>
      </c>
      <c r="Y149" s="24">
        <f t="shared" si="45"/>
        <v>-4.0000000000000036E-2</v>
      </c>
      <c r="Z149" s="25" t="s">
        <v>493</v>
      </c>
      <c r="AA149" s="12" t="str">
        <f t="shared" si="35"/>
        <v>18Aug2019</v>
      </c>
      <c r="AB149" s="45">
        <v>0.51</v>
      </c>
      <c r="AC149" s="26">
        <v>0.49</v>
      </c>
      <c r="AD149">
        <f t="shared" si="34"/>
        <v>92</v>
      </c>
      <c r="AE149" s="24">
        <f t="shared" si="36"/>
        <v>2.0000000000000018E-2</v>
      </c>
    </row>
    <row r="150" spans="8:31" ht="38.25" x14ac:dyDescent="0.25">
      <c r="H150" s="4" t="s">
        <v>494</v>
      </c>
      <c r="I150" s="12" t="str">
        <f t="shared" si="37"/>
        <v>28Oct2012</v>
      </c>
      <c r="J150" s="30">
        <v>0.46</v>
      </c>
      <c r="K150" s="31">
        <v>0.54</v>
      </c>
      <c r="L150">
        <f t="shared" si="41"/>
        <v>799</v>
      </c>
      <c r="M150" s="15">
        <f t="shared" si="42"/>
        <v>-8.0000000000000016E-2</v>
      </c>
      <c r="N150" s="4" t="s">
        <v>495</v>
      </c>
      <c r="O150" s="12" t="str">
        <f t="shared" si="38"/>
        <v>22Mar2015</v>
      </c>
      <c r="P150" s="22">
        <v>0.49</v>
      </c>
      <c r="Q150" s="23">
        <v>0.51</v>
      </c>
      <c r="R150">
        <f t="shared" si="39"/>
        <v>561</v>
      </c>
      <c r="S150" s="20">
        <f t="shared" si="40"/>
        <v>-0.12000000000000005</v>
      </c>
      <c r="T150" s="4" t="s">
        <v>496</v>
      </c>
      <c r="U150" s="12" t="str">
        <f t="shared" si="43"/>
        <v>29May2017</v>
      </c>
      <c r="V150" s="22">
        <v>0.47</v>
      </c>
      <c r="W150" s="23">
        <v>0.53</v>
      </c>
      <c r="X150">
        <f t="shared" si="44"/>
        <v>331</v>
      </c>
      <c r="Y150" s="24">
        <f t="shared" si="45"/>
        <v>-6.0000000000000053E-2</v>
      </c>
      <c r="Z150" s="25" t="s">
        <v>497</v>
      </c>
      <c r="AA150" s="12" t="str">
        <f t="shared" si="35"/>
        <v>28Jul2019</v>
      </c>
      <c r="AB150" s="45">
        <v>0.53</v>
      </c>
      <c r="AC150" s="26">
        <v>0.47</v>
      </c>
      <c r="AD150">
        <f t="shared" si="34"/>
        <v>71</v>
      </c>
      <c r="AE150" s="24">
        <f t="shared" si="36"/>
        <v>6.0000000000000053E-2</v>
      </c>
    </row>
    <row r="151" spans="8:31" ht="38.25" customHeight="1" x14ac:dyDescent="0.25">
      <c r="H151" s="4" t="s">
        <v>498</v>
      </c>
      <c r="I151" s="12" t="str">
        <f t="shared" si="37"/>
        <v>21Oct2012</v>
      </c>
      <c r="J151" s="16">
        <v>0.42499999999999999</v>
      </c>
      <c r="K151" s="17">
        <v>0.57499999999999996</v>
      </c>
      <c r="L151">
        <f t="shared" si="41"/>
        <v>792</v>
      </c>
      <c r="M151" s="15">
        <f t="shared" si="42"/>
        <v>-0.14999999999999997</v>
      </c>
      <c r="N151" s="21">
        <v>42080</v>
      </c>
      <c r="O151" s="12" t="str">
        <f t="shared" si="38"/>
        <v>42080</v>
      </c>
      <c r="P151" s="22">
        <v>0.44</v>
      </c>
      <c r="Q151" s="23">
        <v>0.56000000000000005</v>
      </c>
      <c r="R151">
        <f t="shared" si="39"/>
        <v>556</v>
      </c>
      <c r="S151" s="20">
        <f t="shared" si="40"/>
        <v>-4.0000000000000036E-2</v>
      </c>
      <c r="T151" s="21">
        <v>42878</v>
      </c>
      <c r="U151" s="12" t="str">
        <f t="shared" si="43"/>
        <v>42878</v>
      </c>
      <c r="V151" s="22">
        <v>0.46</v>
      </c>
      <c r="W151" s="23">
        <v>0.54</v>
      </c>
      <c r="X151">
        <f t="shared" si="44"/>
        <v>325</v>
      </c>
      <c r="Y151" s="24">
        <f t="shared" si="45"/>
        <v>-8.0000000000000016E-2</v>
      </c>
      <c r="Z151" s="25" t="s">
        <v>499</v>
      </c>
      <c r="AA151" s="47">
        <v>43603</v>
      </c>
      <c r="AB151" s="48">
        <v>0.51529999999999998</v>
      </c>
      <c r="AC151" s="49">
        <v>0.48470000000000002</v>
      </c>
      <c r="AD151">
        <f t="shared" si="34"/>
        <v>0</v>
      </c>
      <c r="AE151" s="24">
        <f t="shared" si="36"/>
        <v>3.0599999999999961E-2</v>
      </c>
    </row>
    <row r="152" spans="8:31" ht="25.5" x14ac:dyDescent="0.25">
      <c r="H152" s="4" t="s">
        <v>500</v>
      </c>
      <c r="I152" s="12" t="str">
        <f t="shared" si="37"/>
        <v>21Oct2012</v>
      </c>
      <c r="J152" s="30">
        <v>0.47</v>
      </c>
      <c r="K152" s="31">
        <v>0.53</v>
      </c>
      <c r="L152">
        <f t="shared" si="41"/>
        <v>792</v>
      </c>
      <c r="M152" s="15">
        <f t="shared" si="42"/>
        <v>-6.0000000000000053E-2</v>
      </c>
      <c r="N152" s="21">
        <v>42073</v>
      </c>
      <c r="O152" s="12" t="str">
        <f t="shared" si="38"/>
        <v>42073</v>
      </c>
      <c r="P152" s="22">
        <v>0.48</v>
      </c>
      <c r="Q152" s="23">
        <v>0.52</v>
      </c>
      <c r="R152">
        <f t="shared" si="39"/>
        <v>549</v>
      </c>
      <c r="S152" s="20">
        <f t="shared" si="40"/>
        <v>-6.0000000000000053E-2</v>
      </c>
      <c r="T152" s="4" t="s">
        <v>501</v>
      </c>
      <c r="U152" s="12" t="str">
        <f t="shared" si="43"/>
        <v>15May2017</v>
      </c>
      <c r="V152" s="22">
        <v>0.47</v>
      </c>
      <c r="W152" s="23">
        <v>0.53</v>
      </c>
      <c r="X152">
        <f t="shared" si="44"/>
        <v>317</v>
      </c>
      <c r="Y152" s="24">
        <f t="shared" si="45"/>
        <v>-6.0000000000000053E-2</v>
      </c>
      <c r="Z152" s="47">
        <v>43603</v>
      </c>
    </row>
    <row r="153" spans="8:31" ht="25.5" x14ac:dyDescent="0.25">
      <c r="H153" s="4" t="s">
        <v>502</v>
      </c>
      <c r="I153" s="12" t="str">
        <f t="shared" si="37"/>
        <v>20Oct2012</v>
      </c>
      <c r="J153" s="30">
        <v>0.48</v>
      </c>
      <c r="K153" s="31">
        <v>0.52</v>
      </c>
      <c r="L153">
        <f t="shared" si="41"/>
        <v>791</v>
      </c>
      <c r="M153" s="15">
        <f t="shared" si="42"/>
        <v>-4.0000000000000036E-2</v>
      </c>
      <c r="N153" s="4" t="s">
        <v>503</v>
      </c>
      <c r="O153" s="12" t="str">
        <f t="shared" si="38"/>
        <v>8Mar2015</v>
      </c>
      <c r="P153" s="22">
        <v>0.47</v>
      </c>
      <c r="Q153" s="23">
        <v>0.53</v>
      </c>
      <c r="R153">
        <f t="shared" si="39"/>
        <v>547</v>
      </c>
      <c r="S153" s="20">
        <f t="shared" si="40"/>
        <v>-0.10000000000000003</v>
      </c>
      <c r="T153" s="21">
        <v>42866</v>
      </c>
      <c r="U153" s="12" t="str">
        <f t="shared" si="43"/>
        <v>42866</v>
      </c>
      <c r="V153" s="22">
        <v>0.47</v>
      </c>
      <c r="W153" s="23">
        <v>0.53</v>
      </c>
      <c r="X153">
        <f t="shared" si="44"/>
        <v>313</v>
      </c>
      <c r="Y153" s="24">
        <f t="shared" si="45"/>
        <v>-6.0000000000000053E-2</v>
      </c>
    </row>
    <row r="154" spans="8:31" ht="38.25" x14ac:dyDescent="0.25">
      <c r="H154" s="4" t="s">
        <v>504</v>
      </c>
      <c r="I154" s="12" t="str">
        <f t="shared" si="37"/>
        <v>14Oct2012</v>
      </c>
      <c r="J154" s="30">
        <v>0.47</v>
      </c>
      <c r="K154" s="31">
        <v>0.53</v>
      </c>
      <c r="L154">
        <f t="shared" si="41"/>
        <v>785</v>
      </c>
      <c r="M154" s="15">
        <f t="shared" si="42"/>
        <v>-6.0000000000000053E-2</v>
      </c>
      <c r="N154" s="4" t="s">
        <v>505</v>
      </c>
      <c r="O154" s="12" t="str">
        <f t="shared" si="38"/>
        <v>8Mar2015</v>
      </c>
      <c r="P154" s="22">
        <v>0.45</v>
      </c>
      <c r="Q154" s="23">
        <v>0.55000000000000004</v>
      </c>
      <c r="R154">
        <f t="shared" si="39"/>
        <v>547</v>
      </c>
      <c r="S154" s="20">
        <f t="shared" si="40"/>
        <v>-7.0000000000000007E-2</v>
      </c>
      <c r="T154" s="4" t="s">
        <v>506</v>
      </c>
      <c r="U154" s="12" t="str">
        <f t="shared" si="43"/>
        <v>11May2017</v>
      </c>
      <c r="V154" s="22">
        <v>0.47</v>
      </c>
      <c r="W154" s="23">
        <v>0.53</v>
      </c>
      <c r="X154">
        <f t="shared" si="44"/>
        <v>313</v>
      </c>
      <c r="Y154" s="24">
        <f t="shared" si="45"/>
        <v>-6.0000000000000053E-2</v>
      </c>
    </row>
    <row r="155" spans="8:31" ht="25.5" x14ac:dyDescent="0.25">
      <c r="H155" s="4" t="s">
        <v>507</v>
      </c>
      <c r="I155" s="12" t="str">
        <f t="shared" si="37"/>
        <v>7Oct2012</v>
      </c>
      <c r="J155" s="30">
        <v>0.46</v>
      </c>
      <c r="K155" s="31">
        <v>0.54</v>
      </c>
      <c r="L155">
        <f t="shared" si="41"/>
        <v>778</v>
      </c>
      <c r="M155" s="15">
        <f t="shared" si="42"/>
        <v>-8.0000000000000016E-2</v>
      </c>
      <c r="N155" s="4" t="s">
        <v>508</v>
      </c>
      <c r="O155" s="12" t="str">
        <f t="shared" si="38"/>
        <v>28Feb2015</v>
      </c>
      <c r="P155" s="32">
        <v>0.46500000000000002</v>
      </c>
      <c r="Q155" s="33">
        <v>0.53500000000000003</v>
      </c>
      <c r="R155">
        <f t="shared" si="39"/>
        <v>539</v>
      </c>
      <c r="S155" s="20">
        <f t="shared" si="40"/>
        <v>-2.0000000000000018E-2</v>
      </c>
      <c r="T155" s="4" t="s">
        <v>509</v>
      </c>
      <c r="U155" s="12" t="str">
        <f t="shared" si="43"/>
        <v>30Apr2017</v>
      </c>
      <c r="V155" s="22">
        <v>0.47</v>
      </c>
      <c r="W155" s="23">
        <v>0.53</v>
      </c>
      <c r="X155">
        <f t="shared" si="44"/>
        <v>302</v>
      </c>
      <c r="Y155" s="24">
        <f t="shared" si="45"/>
        <v>-6.0000000000000053E-2</v>
      </c>
    </row>
    <row r="156" spans="8:31" ht="25.5" x14ac:dyDescent="0.25">
      <c r="H156" s="4" t="s">
        <v>510</v>
      </c>
      <c r="I156" s="12" t="str">
        <f t="shared" si="37"/>
        <v>7Oct2012</v>
      </c>
      <c r="J156" s="30">
        <v>0.47</v>
      </c>
      <c r="K156" s="31">
        <v>0.53</v>
      </c>
      <c r="L156">
        <f t="shared" si="41"/>
        <v>778</v>
      </c>
      <c r="M156" s="15">
        <f t="shared" si="42"/>
        <v>-6.0000000000000053E-2</v>
      </c>
      <c r="N156" s="4" t="s">
        <v>511</v>
      </c>
      <c r="O156" s="12" t="str">
        <f t="shared" si="38"/>
        <v>22Feb2015</v>
      </c>
      <c r="P156" s="22">
        <v>0.49</v>
      </c>
      <c r="Q156" s="23">
        <v>0.51</v>
      </c>
      <c r="R156">
        <f t="shared" si="39"/>
        <v>533</v>
      </c>
      <c r="S156" s="20">
        <f t="shared" si="40"/>
        <v>-6.0000000000000053E-2</v>
      </c>
      <c r="T156" s="4" t="s">
        <v>512</v>
      </c>
      <c r="U156" s="12" t="str">
        <f t="shared" si="43"/>
        <v>23Apr2017</v>
      </c>
      <c r="V156" s="22">
        <v>0.48</v>
      </c>
      <c r="W156" s="23">
        <v>0.52</v>
      </c>
      <c r="X156">
        <f t="shared" si="44"/>
        <v>295</v>
      </c>
      <c r="Y156" s="24">
        <f t="shared" si="45"/>
        <v>-4.0000000000000036E-2</v>
      </c>
    </row>
    <row r="157" spans="8:31" ht="38.25" x14ac:dyDescent="0.25">
      <c r="H157" s="4" t="s">
        <v>513</v>
      </c>
      <c r="I157" s="12" t="str">
        <f t="shared" si="37"/>
        <v>7Oct2012</v>
      </c>
      <c r="J157" s="30">
        <v>0.49</v>
      </c>
      <c r="K157" s="31">
        <v>0.51</v>
      </c>
      <c r="L157">
        <f t="shared" si="41"/>
        <v>778</v>
      </c>
      <c r="M157" s="15">
        <f t="shared" si="42"/>
        <v>-2.0000000000000018E-2</v>
      </c>
      <c r="N157" s="4" t="s">
        <v>511</v>
      </c>
      <c r="O157" s="12" t="str">
        <f t="shared" si="38"/>
        <v>22Feb2015</v>
      </c>
      <c r="P157" s="22">
        <v>0.47</v>
      </c>
      <c r="Q157" s="23">
        <v>0.53</v>
      </c>
      <c r="R157">
        <f t="shared" si="39"/>
        <v>533</v>
      </c>
      <c r="S157" s="20">
        <f t="shared" si="40"/>
        <v>-6.0000000000000053E-2</v>
      </c>
      <c r="T157" s="4" t="s">
        <v>514</v>
      </c>
      <c r="U157" s="12" t="str">
        <f t="shared" si="43"/>
        <v>16Apr2017</v>
      </c>
      <c r="V157" s="22">
        <v>0.46</v>
      </c>
      <c r="W157" s="23">
        <v>0.54</v>
      </c>
      <c r="X157">
        <f t="shared" si="44"/>
        <v>288</v>
      </c>
      <c r="Y157" s="24">
        <f t="shared" si="45"/>
        <v>-8.0000000000000016E-2</v>
      </c>
    </row>
    <row r="158" spans="8:31" ht="25.5" x14ac:dyDescent="0.25">
      <c r="H158" s="4" t="s">
        <v>515</v>
      </c>
      <c r="I158" s="12" t="str">
        <f t="shared" si="37"/>
        <v>30Sep2012</v>
      </c>
      <c r="J158" s="30">
        <v>0.47</v>
      </c>
      <c r="K158" s="31">
        <v>0.53</v>
      </c>
      <c r="L158">
        <f t="shared" si="41"/>
        <v>771</v>
      </c>
      <c r="M158" s="15">
        <f t="shared" si="42"/>
        <v>-6.0000000000000053E-2</v>
      </c>
      <c r="N158" s="4" t="s">
        <v>516</v>
      </c>
      <c r="O158" s="12" t="str">
        <f t="shared" si="38"/>
        <v>8Feb2015</v>
      </c>
      <c r="P158" s="22">
        <v>0.47</v>
      </c>
      <c r="Q158" s="23">
        <v>0.53</v>
      </c>
      <c r="R158">
        <f t="shared" si="39"/>
        <v>519</v>
      </c>
      <c r="S158" s="20">
        <f t="shared" si="40"/>
        <v>-0.13999999999999996</v>
      </c>
      <c r="T158" s="4" t="s">
        <v>517</v>
      </c>
      <c r="U158" s="12" t="str">
        <f t="shared" si="43"/>
        <v>9Apr2017</v>
      </c>
      <c r="V158" s="22">
        <v>0.47</v>
      </c>
      <c r="W158" s="23">
        <v>0.53</v>
      </c>
      <c r="X158">
        <f t="shared" si="44"/>
        <v>281</v>
      </c>
      <c r="Y158" s="24">
        <f t="shared" si="45"/>
        <v>-6.0000000000000053E-2</v>
      </c>
    </row>
    <row r="159" spans="8:31" ht="38.25" x14ac:dyDescent="0.25">
      <c r="H159" s="4" t="s">
        <v>518</v>
      </c>
      <c r="I159" s="12" t="str">
        <f t="shared" si="37"/>
        <v>23Sep2012</v>
      </c>
      <c r="J159" s="30">
        <v>0.5</v>
      </c>
      <c r="K159" s="37">
        <v>0.5</v>
      </c>
      <c r="L159">
        <f t="shared" si="41"/>
        <v>764</v>
      </c>
      <c r="M159" s="15">
        <f t="shared" si="42"/>
        <v>0</v>
      </c>
      <c r="N159" s="4" t="s">
        <v>519</v>
      </c>
      <c r="O159" s="12" t="str">
        <f t="shared" si="38"/>
        <v>8Feb2015</v>
      </c>
      <c r="P159" s="22">
        <v>0.43</v>
      </c>
      <c r="Q159" s="23">
        <v>0.56999999999999995</v>
      </c>
      <c r="R159">
        <f t="shared" si="39"/>
        <v>519</v>
      </c>
      <c r="S159" s="20">
        <f t="shared" si="40"/>
        <v>-0.14999999999999997</v>
      </c>
      <c r="T159" s="4" t="s">
        <v>520</v>
      </c>
      <c r="U159" s="12" t="str">
        <f t="shared" si="43"/>
        <v>4Apr2017</v>
      </c>
      <c r="V159" s="22">
        <v>0.47</v>
      </c>
      <c r="W159" s="23">
        <v>0.53</v>
      </c>
      <c r="X159">
        <f t="shared" si="44"/>
        <v>276</v>
      </c>
      <c r="Y159" s="24">
        <f t="shared" si="45"/>
        <v>-6.0000000000000053E-2</v>
      </c>
    </row>
    <row r="160" spans="8:31" ht="25.5" x14ac:dyDescent="0.25">
      <c r="H160" s="4" t="s">
        <v>521</v>
      </c>
      <c r="I160" s="12" t="str">
        <f t="shared" si="37"/>
        <v>23Sep2012</v>
      </c>
      <c r="J160" s="30">
        <v>0.45</v>
      </c>
      <c r="K160" s="31">
        <v>0.55000000000000004</v>
      </c>
      <c r="L160">
        <f t="shared" si="41"/>
        <v>764</v>
      </c>
      <c r="M160" s="15">
        <f t="shared" si="42"/>
        <v>-0.10000000000000003</v>
      </c>
      <c r="N160" s="21">
        <v>42040</v>
      </c>
      <c r="O160" s="12" t="str">
        <f t="shared" si="38"/>
        <v>42040</v>
      </c>
      <c r="P160" s="32">
        <v>0.42499999999999999</v>
      </c>
      <c r="Q160" s="33">
        <v>0.57499999999999996</v>
      </c>
      <c r="R160">
        <f t="shared" si="39"/>
        <v>516</v>
      </c>
      <c r="S160" s="20">
        <f t="shared" si="40"/>
        <v>-0.10000000000000003</v>
      </c>
      <c r="T160" s="4" t="s">
        <v>522</v>
      </c>
      <c r="U160" s="12" t="str">
        <f t="shared" si="43"/>
        <v>2Apr2017</v>
      </c>
      <c r="V160" s="22">
        <v>0.47</v>
      </c>
      <c r="W160" s="23">
        <v>0.53</v>
      </c>
      <c r="X160">
        <f t="shared" si="44"/>
        <v>274</v>
      </c>
      <c r="Y160" s="24">
        <f t="shared" si="45"/>
        <v>-6.0000000000000053E-2</v>
      </c>
    </row>
    <row r="161" spans="8:25" ht="25.5" x14ac:dyDescent="0.25">
      <c r="H161" s="4" t="s">
        <v>523</v>
      </c>
      <c r="I161" s="12" t="str">
        <f t="shared" si="37"/>
        <v>20Sep2012</v>
      </c>
      <c r="J161" s="16">
        <v>0.47499999999999998</v>
      </c>
      <c r="K161" s="17">
        <v>0.52500000000000002</v>
      </c>
      <c r="L161">
        <f t="shared" si="41"/>
        <v>761</v>
      </c>
      <c r="M161" s="15">
        <f t="shared" si="42"/>
        <v>-5.0000000000000044E-2</v>
      </c>
      <c r="N161" s="4" t="s">
        <v>524</v>
      </c>
      <c r="O161" s="12" t="str">
        <f t="shared" si="38"/>
        <v>5Feb2015</v>
      </c>
      <c r="P161" s="22">
        <v>0.45</v>
      </c>
      <c r="Q161" s="23">
        <v>0.55000000000000004</v>
      </c>
      <c r="R161">
        <f t="shared" si="39"/>
        <v>516</v>
      </c>
      <c r="S161" s="20">
        <f t="shared" si="40"/>
        <v>-0.13999999999999996</v>
      </c>
      <c r="T161" s="4" t="s">
        <v>525</v>
      </c>
      <c r="U161" s="12" t="str">
        <f t="shared" si="43"/>
        <v>27Mar2017</v>
      </c>
      <c r="V161" s="22">
        <v>0.46</v>
      </c>
      <c r="W161" s="23">
        <v>0.54</v>
      </c>
      <c r="X161">
        <f t="shared" si="44"/>
        <v>268</v>
      </c>
      <c r="Y161" s="24">
        <f t="shared" si="45"/>
        <v>-8.0000000000000016E-2</v>
      </c>
    </row>
    <row r="162" spans="8:25" ht="25.5" x14ac:dyDescent="0.25">
      <c r="H162" s="4" t="s">
        <v>526</v>
      </c>
      <c r="I162" s="12" t="str">
        <f t="shared" si="37"/>
        <v>16Sep2012</v>
      </c>
      <c r="J162" s="30">
        <v>0.5</v>
      </c>
      <c r="K162" s="37">
        <v>0.5</v>
      </c>
      <c r="L162">
        <f t="shared" si="41"/>
        <v>757</v>
      </c>
      <c r="M162" s="15">
        <f t="shared" si="42"/>
        <v>0</v>
      </c>
      <c r="N162" s="4" t="s">
        <v>527</v>
      </c>
      <c r="O162" s="12" t="str">
        <f t="shared" si="38"/>
        <v>30Jan2015</v>
      </c>
      <c r="P162" s="22">
        <v>0.43</v>
      </c>
      <c r="Q162" s="23">
        <v>0.56999999999999995</v>
      </c>
      <c r="R162">
        <f t="shared" si="39"/>
        <v>510</v>
      </c>
      <c r="S162" s="20">
        <f t="shared" si="40"/>
        <v>-0.13999999999999996</v>
      </c>
      <c r="T162" s="4" t="s">
        <v>528</v>
      </c>
      <c r="U162" s="12" t="str">
        <f t="shared" si="43"/>
        <v>25Mar2017</v>
      </c>
      <c r="V162" s="22">
        <v>0.45</v>
      </c>
      <c r="W162" s="23">
        <v>0.55000000000000004</v>
      </c>
      <c r="X162">
        <f t="shared" si="44"/>
        <v>266</v>
      </c>
      <c r="Y162" s="24">
        <f t="shared" si="45"/>
        <v>-0.10000000000000003</v>
      </c>
    </row>
    <row r="163" spans="8:25" ht="25.5" x14ac:dyDescent="0.25">
      <c r="H163" s="4" t="s">
        <v>529</v>
      </c>
      <c r="I163" s="12" t="str">
        <f t="shared" si="37"/>
        <v>16Sep2012</v>
      </c>
      <c r="J163" s="30">
        <v>0.45</v>
      </c>
      <c r="K163" s="31">
        <v>0.55000000000000004</v>
      </c>
      <c r="L163">
        <f t="shared" si="41"/>
        <v>757</v>
      </c>
      <c r="M163" s="15">
        <f t="shared" si="42"/>
        <v>-0.10000000000000003</v>
      </c>
      <c r="N163" s="21">
        <v>42031</v>
      </c>
      <c r="O163" s="12" t="str">
        <f t="shared" si="38"/>
        <v>42031</v>
      </c>
      <c r="P163" s="22">
        <v>0.43</v>
      </c>
      <c r="Q163" s="23">
        <v>0.56999999999999995</v>
      </c>
      <c r="R163">
        <f t="shared" si="39"/>
        <v>507</v>
      </c>
      <c r="S163" s="20">
        <f t="shared" si="40"/>
        <v>-8.0000000000000016E-2</v>
      </c>
      <c r="T163" s="4" t="s">
        <v>530</v>
      </c>
      <c r="U163" s="12" t="str">
        <f t="shared" si="43"/>
        <v>20Mar2017</v>
      </c>
      <c r="V163" s="22">
        <v>0.45</v>
      </c>
      <c r="W163" s="23">
        <v>0.55000000000000004</v>
      </c>
      <c r="X163">
        <f t="shared" si="44"/>
        <v>261</v>
      </c>
      <c r="Y163" s="24">
        <f t="shared" si="45"/>
        <v>-0.10000000000000003</v>
      </c>
    </row>
    <row r="164" spans="8:25" ht="38.25" customHeight="1" x14ac:dyDescent="0.25">
      <c r="H164" s="4" t="s">
        <v>531</v>
      </c>
      <c r="I164" s="12" t="str">
        <f t="shared" si="37"/>
        <v>16Sep2012</v>
      </c>
      <c r="J164" s="16">
        <v>0.495</v>
      </c>
      <c r="K164" s="17">
        <v>0.505</v>
      </c>
      <c r="L164">
        <f t="shared" si="41"/>
        <v>757</v>
      </c>
      <c r="M164" s="15">
        <f t="shared" si="42"/>
        <v>-1.0000000000000009E-2</v>
      </c>
      <c r="N164" s="21">
        <v>42031</v>
      </c>
      <c r="O164" s="12" t="str">
        <f t="shared" si="38"/>
        <v>42031</v>
      </c>
      <c r="P164" s="22">
        <v>0.46</v>
      </c>
      <c r="Q164" s="23">
        <v>0.54</v>
      </c>
      <c r="R164">
        <f t="shared" si="39"/>
        <v>507</v>
      </c>
      <c r="S164" s="20">
        <f t="shared" si="40"/>
        <v>-8.0000000000000016E-2</v>
      </c>
      <c r="T164" s="4" t="s">
        <v>532</v>
      </c>
      <c r="U164" s="12" t="str">
        <f t="shared" si="43"/>
        <v>19Mar2017</v>
      </c>
      <c r="V164" s="22">
        <v>0.48</v>
      </c>
      <c r="W164" s="23">
        <v>0.52</v>
      </c>
      <c r="X164">
        <f t="shared" si="44"/>
        <v>260</v>
      </c>
      <c r="Y164" s="24">
        <f t="shared" si="45"/>
        <v>-4.0000000000000036E-2</v>
      </c>
    </row>
    <row r="165" spans="8:25" ht="25.5" x14ac:dyDescent="0.25">
      <c r="H165" s="4" t="s">
        <v>533</v>
      </c>
      <c r="I165" s="12" t="str">
        <f t="shared" si="37"/>
        <v>15Sep2012</v>
      </c>
      <c r="J165" s="30">
        <v>0.47</v>
      </c>
      <c r="K165" s="31">
        <v>0.53</v>
      </c>
      <c r="L165">
        <f t="shared" si="41"/>
        <v>756</v>
      </c>
      <c r="M165" s="15">
        <f t="shared" si="42"/>
        <v>-6.0000000000000053E-2</v>
      </c>
      <c r="N165" s="21">
        <v>42024</v>
      </c>
      <c r="O165" s="12" t="str">
        <f t="shared" si="38"/>
        <v>42024</v>
      </c>
      <c r="P165" s="22">
        <v>0.46</v>
      </c>
      <c r="Q165" s="23">
        <v>0.54</v>
      </c>
      <c r="R165">
        <f t="shared" si="39"/>
        <v>500</v>
      </c>
      <c r="S165" s="20">
        <f t="shared" si="40"/>
        <v>-6.0000000000000053E-2</v>
      </c>
      <c r="T165" s="4" t="s">
        <v>534</v>
      </c>
      <c r="U165" s="12" t="str">
        <f t="shared" si="43"/>
        <v>13Mar2017</v>
      </c>
      <c r="V165" s="22">
        <v>0.47</v>
      </c>
      <c r="W165" s="23">
        <v>0.53</v>
      </c>
      <c r="X165">
        <f t="shared" si="44"/>
        <v>254</v>
      </c>
      <c r="Y165" s="24">
        <f t="shared" si="45"/>
        <v>-6.0000000000000053E-2</v>
      </c>
    </row>
    <row r="166" spans="8:25" ht="25.5" x14ac:dyDescent="0.25">
      <c r="H166" s="4" t="s">
        <v>535</v>
      </c>
      <c r="I166" s="12" t="str">
        <f t="shared" si="37"/>
        <v>2Sep2012</v>
      </c>
      <c r="J166" s="30">
        <v>0.45</v>
      </c>
      <c r="K166" s="31">
        <v>0.55000000000000004</v>
      </c>
      <c r="L166">
        <f t="shared" si="41"/>
        <v>743</v>
      </c>
      <c r="M166" s="15">
        <f t="shared" si="42"/>
        <v>-0.10000000000000003</v>
      </c>
      <c r="N166" s="21">
        <v>42017</v>
      </c>
      <c r="O166" s="12" t="str">
        <f t="shared" si="38"/>
        <v>42017</v>
      </c>
      <c r="P166" s="22">
        <v>0.47</v>
      </c>
      <c r="Q166" s="23">
        <v>0.53</v>
      </c>
      <c r="R166">
        <f t="shared" si="39"/>
        <v>493</v>
      </c>
      <c r="S166" s="20">
        <f t="shared" si="40"/>
        <v>-8.0000000000000016E-2</v>
      </c>
      <c r="T166" s="4" t="s">
        <v>536</v>
      </c>
      <c r="U166" s="12" t="str">
        <f t="shared" si="43"/>
        <v>6Mar2017</v>
      </c>
      <c r="V166" s="22">
        <v>0.47</v>
      </c>
      <c r="W166" s="23">
        <v>0.53</v>
      </c>
      <c r="X166">
        <f t="shared" si="44"/>
        <v>247</v>
      </c>
      <c r="Y166" s="24">
        <f t="shared" si="45"/>
        <v>-6.0000000000000053E-2</v>
      </c>
    </row>
    <row r="167" spans="8:25" ht="25.5" x14ac:dyDescent="0.25">
      <c r="H167" s="4" t="s">
        <v>537</v>
      </c>
      <c r="I167" s="12" t="str">
        <f t="shared" si="37"/>
        <v>2Sep2012</v>
      </c>
      <c r="J167" s="30">
        <v>0.45</v>
      </c>
      <c r="K167" s="31">
        <v>0.55000000000000004</v>
      </c>
      <c r="L167">
        <f t="shared" si="41"/>
        <v>743</v>
      </c>
      <c r="M167" s="15">
        <f t="shared" si="42"/>
        <v>-0.10000000000000003</v>
      </c>
      <c r="N167" s="21">
        <v>42016</v>
      </c>
      <c r="O167" s="12" t="str">
        <f t="shared" si="38"/>
        <v>42016</v>
      </c>
      <c r="P167" s="22">
        <v>0.46</v>
      </c>
      <c r="Q167" s="23">
        <v>0.54</v>
      </c>
      <c r="R167">
        <f t="shared" si="39"/>
        <v>492</v>
      </c>
      <c r="S167" s="20">
        <f t="shared" si="40"/>
        <v>-9.0000000000000024E-2</v>
      </c>
      <c r="T167" s="4" t="s">
        <v>538</v>
      </c>
      <c r="U167" s="12" t="str">
        <f t="shared" si="43"/>
        <v>26Feb2017</v>
      </c>
      <c r="V167" s="22">
        <v>0.45</v>
      </c>
      <c r="W167" s="23">
        <v>0.55000000000000004</v>
      </c>
      <c r="X167">
        <f t="shared" si="44"/>
        <v>239</v>
      </c>
      <c r="Y167" s="24">
        <f t="shared" si="45"/>
        <v>-0.10000000000000003</v>
      </c>
    </row>
    <row r="168" spans="8:25" ht="25.5" x14ac:dyDescent="0.25">
      <c r="H168" s="4" t="s">
        <v>539</v>
      </c>
      <c r="I168" s="12" t="str">
        <f t="shared" si="37"/>
        <v>2Sep2012</v>
      </c>
      <c r="J168" s="16">
        <v>0.48499999999999999</v>
      </c>
      <c r="K168" s="17">
        <v>0.51500000000000001</v>
      </c>
      <c r="L168">
        <f t="shared" si="41"/>
        <v>743</v>
      </c>
      <c r="M168" s="15">
        <f t="shared" si="42"/>
        <v>-3.0000000000000027E-2</v>
      </c>
      <c r="N168" s="4" t="s">
        <v>540</v>
      </c>
      <c r="O168" s="12" t="str">
        <f t="shared" si="38"/>
        <v>27Dec2014</v>
      </c>
      <c r="P168" s="32">
        <v>0.45500000000000002</v>
      </c>
      <c r="Q168" s="33">
        <v>0.54500000000000004</v>
      </c>
      <c r="R168">
        <f t="shared" si="39"/>
        <v>476</v>
      </c>
      <c r="S168" s="20">
        <f t="shared" si="40"/>
        <v>-0.12999999999999995</v>
      </c>
      <c r="T168" s="4" t="s">
        <v>541</v>
      </c>
      <c r="U168" s="12" t="str">
        <f t="shared" si="43"/>
        <v>19Feb2017</v>
      </c>
      <c r="V168" s="22">
        <v>0.48</v>
      </c>
      <c r="W168" s="23">
        <v>0.52</v>
      </c>
      <c r="X168">
        <f t="shared" si="44"/>
        <v>232</v>
      </c>
      <c r="Y168" s="24">
        <f t="shared" si="45"/>
        <v>-4.0000000000000036E-2</v>
      </c>
    </row>
    <row r="169" spans="8:25" ht="25.5" x14ac:dyDescent="0.25">
      <c r="H169" s="4" t="s">
        <v>542</v>
      </c>
      <c r="I169" s="12" t="str">
        <f t="shared" si="37"/>
        <v>26Aug2012</v>
      </c>
      <c r="J169" s="30">
        <v>0.44</v>
      </c>
      <c r="K169" s="31">
        <v>0.56000000000000005</v>
      </c>
      <c r="L169">
        <f t="shared" si="41"/>
        <v>736</v>
      </c>
      <c r="M169" s="15">
        <f t="shared" si="42"/>
        <v>-0.12000000000000005</v>
      </c>
      <c r="N169" s="21">
        <v>41989</v>
      </c>
      <c r="O169" s="12" t="str">
        <f t="shared" si="38"/>
        <v>41989</v>
      </c>
      <c r="P169" s="32">
        <v>0.435</v>
      </c>
      <c r="Q169" s="33">
        <v>0.56499999999999995</v>
      </c>
      <c r="R169">
        <f t="shared" si="39"/>
        <v>465</v>
      </c>
      <c r="S169" s="20">
        <f t="shared" si="40"/>
        <v>-4.0000000000000036E-2</v>
      </c>
      <c r="T169" s="4" t="s">
        <v>543</v>
      </c>
      <c r="U169" s="12" t="str">
        <f t="shared" si="43"/>
        <v>12Feb2017</v>
      </c>
      <c r="V169" s="22">
        <v>0.48</v>
      </c>
      <c r="W169" s="23">
        <v>0.52</v>
      </c>
      <c r="X169">
        <f t="shared" si="44"/>
        <v>225</v>
      </c>
      <c r="Y169" s="24">
        <f t="shared" si="45"/>
        <v>-4.0000000000000036E-2</v>
      </c>
    </row>
    <row r="170" spans="8:25" ht="25.5" x14ac:dyDescent="0.25">
      <c r="H170" s="4" t="s">
        <v>544</v>
      </c>
      <c r="I170" s="12" t="str">
        <f t="shared" si="37"/>
        <v>25Aug2012</v>
      </c>
      <c r="J170" s="30">
        <v>0.46</v>
      </c>
      <c r="K170" s="31">
        <v>0.54</v>
      </c>
      <c r="L170">
        <f t="shared" si="41"/>
        <v>735</v>
      </c>
      <c r="M170" s="15">
        <f t="shared" si="42"/>
        <v>-8.0000000000000016E-2</v>
      </c>
      <c r="N170" s="4" t="s">
        <v>545</v>
      </c>
      <c r="O170" s="12" t="str">
        <f t="shared" si="38"/>
        <v>15Dec2014</v>
      </c>
      <c r="P170" s="22">
        <v>0.48</v>
      </c>
      <c r="Q170" s="23">
        <v>0.52</v>
      </c>
      <c r="R170">
        <f t="shared" si="39"/>
        <v>464</v>
      </c>
      <c r="S170" s="20">
        <f t="shared" si="40"/>
        <v>-8.0000000000000016E-2</v>
      </c>
      <c r="T170" s="4" t="s">
        <v>546</v>
      </c>
      <c r="U170" s="12" t="str">
        <f t="shared" si="43"/>
        <v>5Feb2017</v>
      </c>
      <c r="V170" s="22">
        <v>0.46</v>
      </c>
      <c r="W170" s="23">
        <v>0.54</v>
      </c>
      <c r="X170">
        <f t="shared" si="44"/>
        <v>218</v>
      </c>
      <c r="Y170" s="24">
        <f t="shared" si="45"/>
        <v>-8.0000000000000016E-2</v>
      </c>
    </row>
    <row r="171" spans="8:25" ht="38.25" x14ac:dyDescent="0.25">
      <c r="H171" s="4" t="s">
        <v>547</v>
      </c>
      <c r="I171" s="12" t="str">
        <f t="shared" si="37"/>
        <v>19Aug2012</v>
      </c>
      <c r="J171" s="30">
        <v>0.43</v>
      </c>
      <c r="K171" s="31">
        <v>0.56999999999999995</v>
      </c>
      <c r="L171">
        <f t="shared" si="41"/>
        <v>729</v>
      </c>
      <c r="M171" s="15">
        <f t="shared" si="42"/>
        <v>-0.13999999999999996</v>
      </c>
      <c r="N171" s="4" t="s">
        <v>548</v>
      </c>
      <c r="O171" s="12" t="str">
        <f t="shared" si="38"/>
        <v>14Dec2014</v>
      </c>
      <c r="P171" s="22">
        <v>0.46</v>
      </c>
      <c r="Q171" s="23">
        <v>0.54</v>
      </c>
      <c r="R171">
        <f t="shared" si="39"/>
        <v>463</v>
      </c>
      <c r="S171" s="20">
        <f t="shared" si="40"/>
        <v>-0.14999999999999997</v>
      </c>
      <c r="T171" s="4" t="s">
        <v>549</v>
      </c>
      <c r="U171" s="12" t="str">
        <f t="shared" si="43"/>
        <v>23Jan2017</v>
      </c>
      <c r="V171" s="22">
        <v>0.46</v>
      </c>
      <c r="W171" s="23">
        <v>0.54</v>
      </c>
      <c r="X171">
        <f t="shared" si="44"/>
        <v>205</v>
      </c>
      <c r="Y171" s="24">
        <f t="shared" si="45"/>
        <v>-8.0000000000000016E-2</v>
      </c>
    </row>
    <row r="172" spans="8:25" ht="25.5" x14ac:dyDescent="0.25">
      <c r="H172" s="4" t="s">
        <v>550</v>
      </c>
      <c r="I172" s="12" t="str">
        <f t="shared" si="37"/>
        <v>19Aug2012</v>
      </c>
      <c r="J172" s="30">
        <v>0.47</v>
      </c>
      <c r="K172" s="31">
        <v>0.53</v>
      </c>
      <c r="L172">
        <f t="shared" si="41"/>
        <v>729</v>
      </c>
      <c r="M172" s="15">
        <f t="shared" si="42"/>
        <v>-6.0000000000000053E-2</v>
      </c>
      <c r="N172" s="4" t="s">
        <v>551</v>
      </c>
      <c r="O172" s="12" t="str">
        <f t="shared" si="38"/>
        <v>6Dec2014</v>
      </c>
      <c r="P172" s="32">
        <v>0.42499999999999999</v>
      </c>
      <c r="Q172" s="33">
        <v>0.57499999999999996</v>
      </c>
      <c r="R172">
        <f t="shared" si="39"/>
        <v>455</v>
      </c>
      <c r="S172" s="20">
        <f t="shared" si="40"/>
        <v>-4.0000000000000036E-2</v>
      </c>
      <c r="T172" s="4" t="s">
        <v>552</v>
      </c>
      <c r="U172" s="12" t="str">
        <f t="shared" si="43"/>
        <v>16Jan2017</v>
      </c>
      <c r="V172" s="22">
        <v>0.47</v>
      </c>
      <c r="W172" s="23">
        <v>0.53</v>
      </c>
      <c r="X172">
        <f t="shared" si="44"/>
        <v>198</v>
      </c>
      <c r="Y172" s="24">
        <f t="shared" si="45"/>
        <v>-6.0000000000000053E-2</v>
      </c>
    </row>
    <row r="173" spans="8:25" ht="38.25" customHeight="1" x14ac:dyDescent="0.25">
      <c r="H173" s="4" t="s">
        <v>553</v>
      </c>
      <c r="I173" s="12" t="str">
        <f t="shared" si="37"/>
        <v>19Aug2012</v>
      </c>
      <c r="J173" s="30">
        <v>0.47</v>
      </c>
      <c r="K173" s="31">
        <v>0.53</v>
      </c>
      <c r="L173">
        <f t="shared" si="41"/>
        <v>729</v>
      </c>
      <c r="M173" s="15">
        <f t="shared" si="42"/>
        <v>-6.0000000000000053E-2</v>
      </c>
      <c r="N173" s="4" t="s">
        <v>554</v>
      </c>
      <c r="O173" s="12" t="str">
        <f t="shared" si="38"/>
        <v>4Dec2014</v>
      </c>
      <c r="P173" s="22">
        <v>0.48</v>
      </c>
      <c r="Q173" s="23">
        <v>0.52</v>
      </c>
      <c r="R173">
        <f t="shared" si="39"/>
        <v>453</v>
      </c>
      <c r="S173" s="20">
        <f t="shared" si="40"/>
        <v>-0.10000000000000003</v>
      </c>
      <c r="T173" s="21">
        <v>42747</v>
      </c>
      <c r="U173" s="12" t="str">
        <f t="shared" si="43"/>
        <v>42747</v>
      </c>
      <c r="V173" s="22">
        <v>0.46</v>
      </c>
      <c r="W173" s="23">
        <v>0.54</v>
      </c>
      <c r="X173">
        <f t="shared" si="44"/>
        <v>194</v>
      </c>
      <c r="Y173" s="24">
        <f t="shared" si="45"/>
        <v>-8.0000000000000016E-2</v>
      </c>
    </row>
    <row r="174" spans="8:25" ht="25.5" x14ac:dyDescent="0.25">
      <c r="H174" s="4" t="s">
        <v>555</v>
      </c>
      <c r="I174" s="12" t="str">
        <f t="shared" si="37"/>
        <v>12Aug2012</v>
      </c>
      <c r="J174" s="30">
        <v>0.44</v>
      </c>
      <c r="K174" s="31">
        <v>0.56000000000000005</v>
      </c>
      <c r="L174">
        <f t="shared" si="41"/>
        <v>722</v>
      </c>
      <c r="M174" s="15">
        <f t="shared" si="42"/>
        <v>-0.12000000000000005</v>
      </c>
      <c r="N174" s="21">
        <v>41975</v>
      </c>
      <c r="O174" s="12" t="str">
        <f t="shared" si="38"/>
        <v>41975</v>
      </c>
      <c r="P174" s="22">
        <v>0.45</v>
      </c>
      <c r="Q174" s="23">
        <v>0.55000000000000004</v>
      </c>
      <c r="R174">
        <f t="shared" si="39"/>
        <v>451</v>
      </c>
      <c r="S174" s="20">
        <f t="shared" si="40"/>
        <v>-6.0000000000000053E-2</v>
      </c>
      <c r="T174" s="4" t="s">
        <v>556</v>
      </c>
      <c r="U174" s="12" t="str">
        <f t="shared" si="43"/>
        <v>12Dec2016</v>
      </c>
      <c r="V174" s="22">
        <v>0.47</v>
      </c>
      <c r="W174" s="23">
        <v>0.53</v>
      </c>
      <c r="X174">
        <f t="shared" si="44"/>
        <v>163</v>
      </c>
      <c r="Y174" s="24">
        <f t="shared" si="45"/>
        <v>-6.0000000000000053E-2</v>
      </c>
    </row>
    <row r="175" spans="8:25" ht="25.5" x14ac:dyDescent="0.25">
      <c r="H175" s="4" t="s">
        <v>557</v>
      </c>
      <c r="I175" s="12" t="str">
        <f t="shared" si="37"/>
        <v>5Aug2012</v>
      </c>
      <c r="J175" s="30">
        <v>0.46</v>
      </c>
      <c r="K175" s="31">
        <v>0.54</v>
      </c>
      <c r="L175">
        <f t="shared" si="41"/>
        <v>715</v>
      </c>
      <c r="M175" s="15">
        <f t="shared" si="42"/>
        <v>-8.0000000000000016E-2</v>
      </c>
      <c r="N175" s="4" t="s">
        <v>558</v>
      </c>
      <c r="O175" s="12" t="str">
        <f t="shared" si="38"/>
        <v>30Nov2014</v>
      </c>
      <c r="P175" s="22">
        <v>0.47</v>
      </c>
      <c r="Q175" s="23">
        <v>0.53</v>
      </c>
      <c r="R175">
        <f t="shared" si="39"/>
        <v>449</v>
      </c>
      <c r="S175" s="20">
        <f t="shared" si="40"/>
        <v>-8.0000000000000016E-2</v>
      </c>
      <c r="T175" s="4" t="s">
        <v>559</v>
      </c>
      <c r="U175" s="12" t="str">
        <f t="shared" si="43"/>
        <v>4Dec2016</v>
      </c>
      <c r="V175" s="22">
        <v>0.48</v>
      </c>
      <c r="W175" s="23">
        <v>0.52</v>
      </c>
      <c r="X175">
        <f t="shared" si="44"/>
        <v>155</v>
      </c>
      <c r="Y175" s="24">
        <f t="shared" si="45"/>
        <v>-4.0000000000000036E-2</v>
      </c>
    </row>
    <row r="176" spans="8:25" ht="38.25" x14ac:dyDescent="0.25">
      <c r="H176" s="4" t="s">
        <v>560</v>
      </c>
      <c r="I176" s="12" t="str">
        <f t="shared" si="37"/>
        <v>5Aug2012</v>
      </c>
      <c r="J176" s="30">
        <v>0.44</v>
      </c>
      <c r="K176" s="31">
        <v>0.56000000000000005</v>
      </c>
      <c r="L176">
        <f t="shared" si="41"/>
        <v>715</v>
      </c>
      <c r="M176" s="15">
        <f t="shared" si="42"/>
        <v>-0.12000000000000005</v>
      </c>
      <c r="N176" s="4" t="s">
        <v>561</v>
      </c>
      <c r="O176" s="12" t="str">
        <f t="shared" si="38"/>
        <v>30Nov2014</v>
      </c>
      <c r="P176" s="22">
        <v>0.46</v>
      </c>
      <c r="Q176" s="23">
        <v>0.54</v>
      </c>
      <c r="R176">
        <f t="shared" si="39"/>
        <v>449</v>
      </c>
      <c r="S176" s="20">
        <f t="shared" si="40"/>
        <v>-7.0000000000000007E-2</v>
      </c>
      <c r="T176" s="4" t="s">
        <v>562</v>
      </c>
      <c r="U176" s="12" t="str">
        <f t="shared" si="43"/>
        <v>28Nov2016</v>
      </c>
      <c r="V176" s="22">
        <v>0.49</v>
      </c>
      <c r="W176" s="23">
        <v>0.51</v>
      </c>
      <c r="X176">
        <f t="shared" si="44"/>
        <v>149</v>
      </c>
      <c r="Y176" s="24">
        <f t="shared" si="45"/>
        <v>-2.0000000000000018E-2</v>
      </c>
    </row>
    <row r="177" spans="8:25" ht="38.25" x14ac:dyDescent="0.25">
      <c r="H177" s="4" t="s">
        <v>563</v>
      </c>
      <c r="I177" s="12" t="str">
        <f t="shared" si="37"/>
        <v>5Aug2012</v>
      </c>
      <c r="J177" s="16">
        <v>0.46500000000000002</v>
      </c>
      <c r="K177" s="17">
        <v>0.53500000000000003</v>
      </c>
      <c r="L177">
        <f t="shared" si="41"/>
        <v>715</v>
      </c>
      <c r="M177" s="15">
        <f t="shared" si="42"/>
        <v>-7.0000000000000007E-2</v>
      </c>
      <c r="N177" s="21">
        <v>41968</v>
      </c>
      <c r="O177" s="12" t="str">
        <f t="shared" si="38"/>
        <v>41968</v>
      </c>
      <c r="P177" s="32">
        <v>0.46500000000000002</v>
      </c>
      <c r="Q177" s="33">
        <v>0.53500000000000003</v>
      </c>
      <c r="R177">
        <f t="shared" si="39"/>
        <v>444</v>
      </c>
      <c r="S177" s="20">
        <f t="shared" si="40"/>
        <v>-4.0000000000000036E-2</v>
      </c>
      <c r="T177" s="4" t="s">
        <v>564</v>
      </c>
      <c r="U177" s="12" t="str">
        <f t="shared" si="43"/>
        <v>26Nov2016</v>
      </c>
      <c r="V177" s="22">
        <v>0.49</v>
      </c>
      <c r="W177" s="23">
        <v>0.51</v>
      </c>
      <c r="X177">
        <f t="shared" si="44"/>
        <v>147</v>
      </c>
      <c r="Y177" s="24">
        <f t="shared" si="45"/>
        <v>-2.0000000000000018E-2</v>
      </c>
    </row>
    <row r="178" spans="8:25" ht="25.5" x14ac:dyDescent="0.25">
      <c r="H178" s="4" t="s">
        <v>565</v>
      </c>
      <c r="I178" s="12" t="str">
        <f t="shared" si="37"/>
        <v>29Jul2012</v>
      </c>
      <c r="J178" s="30">
        <v>0.45</v>
      </c>
      <c r="K178" s="31">
        <v>0.55000000000000004</v>
      </c>
      <c r="L178">
        <f t="shared" si="41"/>
        <v>708</v>
      </c>
      <c r="M178" s="15">
        <f t="shared" si="42"/>
        <v>-0.10000000000000003</v>
      </c>
      <c r="N178" s="21">
        <v>41964</v>
      </c>
      <c r="O178" s="12" t="str">
        <f t="shared" si="38"/>
        <v>41964</v>
      </c>
      <c r="P178" s="22">
        <v>0.48</v>
      </c>
      <c r="Q178" s="23">
        <v>0.52</v>
      </c>
      <c r="R178">
        <f t="shared" si="39"/>
        <v>440</v>
      </c>
      <c r="S178" s="20">
        <f t="shared" si="40"/>
        <v>-6.0000000000000053E-2</v>
      </c>
      <c r="T178" s="4" t="s">
        <v>566</v>
      </c>
      <c r="U178" s="12" t="str">
        <f t="shared" si="43"/>
        <v>20Nov2016</v>
      </c>
      <c r="V178" s="22">
        <v>0.47</v>
      </c>
      <c r="W178" s="23">
        <v>0.53</v>
      </c>
      <c r="X178">
        <f t="shared" si="44"/>
        <v>141</v>
      </c>
      <c r="Y178" s="24">
        <f t="shared" si="45"/>
        <v>-6.0000000000000053E-2</v>
      </c>
    </row>
    <row r="179" spans="8:25" ht="25.5" x14ac:dyDescent="0.25">
      <c r="H179" s="4" t="s">
        <v>567</v>
      </c>
      <c r="I179" s="12" t="str">
        <f t="shared" si="37"/>
        <v>28Jul2012</v>
      </c>
      <c r="J179" s="30">
        <v>0.44</v>
      </c>
      <c r="K179" s="31">
        <v>0.56000000000000005</v>
      </c>
      <c r="L179">
        <f t="shared" si="41"/>
        <v>707</v>
      </c>
      <c r="M179" s="15">
        <f t="shared" si="42"/>
        <v>-0.12000000000000005</v>
      </c>
      <c r="N179" s="21">
        <v>41961</v>
      </c>
      <c r="O179" s="12" t="str">
        <f t="shared" si="38"/>
        <v>41961</v>
      </c>
      <c r="P179" s="22">
        <v>0.47</v>
      </c>
      <c r="Q179" s="23">
        <v>0.53</v>
      </c>
      <c r="R179">
        <f t="shared" si="39"/>
        <v>437</v>
      </c>
      <c r="S179" s="20">
        <f t="shared" si="40"/>
        <v>-0.10000000000000003</v>
      </c>
      <c r="T179" s="4" t="s">
        <v>568</v>
      </c>
      <c r="U179" s="12" t="str">
        <f t="shared" si="43"/>
        <v>14Nov2016</v>
      </c>
      <c r="V179" s="22">
        <v>0.47</v>
      </c>
      <c r="W179" s="23">
        <v>0.53</v>
      </c>
      <c r="X179">
        <f t="shared" si="44"/>
        <v>135</v>
      </c>
      <c r="Y179" s="24">
        <f t="shared" si="45"/>
        <v>-6.0000000000000053E-2</v>
      </c>
    </row>
    <row r="180" spans="8:25" ht="25.5" x14ac:dyDescent="0.25">
      <c r="H180" s="4" t="s">
        <v>569</v>
      </c>
      <c r="I180" s="12" t="str">
        <f t="shared" si="37"/>
        <v>22Jul2012</v>
      </c>
      <c r="J180" s="30">
        <v>0.44</v>
      </c>
      <c r="K180" s="31">
        <v>0.56000000000000005</v>
      </c>
      <c r="L180">
        <f t="shared" si="41"/>
        <v>701</v>
      </c>
      <c r="M180" s="15">
        <f t="shared" si="42"/>
        <v>-0.12000000000000005</v>
      </c>
      <c r="N180" s="21">
        <v>41960</v>
      </c>
      <c r="O180" s="12" t="str">
        <f t="shared" si="38"/>
        <v>41960</v>
      </c>
      <c r="P180" s="22">
        <v>0.45</v>
      </c>
      <c r="Q180" s="23">
        <v>0.55000000000000004</v>
      </c>
      <c r="R180">
        <f t="shared" si="39"/>
        <v>436</v>
      </c>
      <c r="S180" s="20">
        <f t="shared" si="40"/>
        <v>-4.0000000000000036E-2</v>
      </c>
      <c r="T180" s="4" t="s">
        <v>570</v>
      </c>
      <c r="U180" s="12" t="str">
        <f t="shared" si="43"/>
        <v>6Nov2016</v>
      </c>
      <c r="V180" s="22">
        <v>0.47</v>
      </c>
      <c r="W180" s="23">
        <v>0.53</v>
      </c>
      <c r="X180">
        <f t="shared" si="44"/>
        <v>127</v>
      </c>
      <c r="Y180" s="24">
        <f t="shared" si="45"/>
        <v>-6.0000000000000053E-2</v>
      </c>
    </row>
    <row r="181" spans="8:25" ht="25.5" x14ac:dyDescent="0.25">
      <c r="H181" s="4" t="s">
        <v>571</v>
      </c>
      <c r="I181" s="12" t="str">
        <f t="shared" si="37"/>
        <v>22Jul2012</v>
      </c>
      <c r="J181" s="30">
        <v>0.44</v>
      </c>
      <c r="K181" s="31">
        <v>0.56000000000000005</v>
      </c>
      <c r="L181">
        <f t="shared" si="41"/>
        <v>701</v>
      </c>
      <c r="M181" s="15">
        <f t="shared" si="42"/>
        <v>-0.12000000000000005</v>
      </c>
      <c r="N181" s="21">
        <v>41960</v>
      </c>
      <c r="O181" s="12" t="str">
        <f t="shared" si="38"/>
        <v>41960</v>
      </c>
      <c r="P181" s="22">
        <v>0.48</v>
      </c>
      <c r="Q181" s="23">
        <v>0.52</v>
      </c>
      <c r="R181">
        <f t="shared" si="39"/>
        <v>436</v>
      </c>
      <c r="S181" s="20">
        <f t="shared" si="40"/>
        <v>-0.11000000000000004</v>
      </c>
      <c r="T181" s="4" t="s">
        <v>572</v>
      </c>
      <c r="U181" s="12" t="str">
        <f t="shared" si="43"/>
        <v>23Oct2016</v>
      </c>
      <c r="V181" s="22">
        <v>0.48</v>
      </c>
      <c r="W181" s="23">
        <v>0.52</v>
      </c>
      <c r="X181">
        <f t="shared" si="44"/>
        <v>113</v>
      </c>
      <c r="Y181" s="24">
        <f t="shared" si="45"/>
        <v>-4.0000000000000036E-2</v>
      </c>
    </row>
    <row r="182" spans="8:25" ht="38.25" customHeight="1" x14ac:dyDescent="0.25">
      <c r="H182" s="4" t="s">
        <v>573</v>
      </c>
      <c r="I182" s="12" t="str">
        <f t="shared" si="37"/>
        <v>22Jul2012</v>
      </c>
      <c r="J182" s="30">
        <v>0.46</v>
      </c>
      <c r="K182" s="31">
        <v>0.54</v>
      </c>
      <c r="L182">
        <f t="shared" si="41"/>
        <v>701</v>
      </c>
      <c r="M182" s="15">
        <f t="shared" si="42"/>
        <v>-8.0000000000000016E-2</v>
      </c>
      <c r="N182" s="21">
        <v>41954</v>
      </c>
      <c r="O182" s="12" t="str">
        <f t="shared" si="38"/>
        <v>41954</v>
      </c>
      <c r="P182" s="32">
        <v>0.44500000000000001</v>
      </c>
      <c r="Q182" s="33">
        <v>0.55500000000000005</v>
      </c>
      <c r="R182">
        <f t="shared" si="39"/>
        <v>430</v>
      </c>
      <c r="S182" s="20">
        <f t="shared" si="40"/>
        <v>-4.0000000000000036E-2</v>
      </c>
      <c r="T182" s="4" t="s">
        <v>574</v>
      </c>
      <c r="U182" s="12" t="str">
        <f t="shared" si="43"/>
        <v>17Oct2016</v>
      </c>
      <c r="V182" s="22">
        <v>0.47</v>
      </c>
      <c r="W182" s="23">
        <v>0.53</v>
      </c>
      <c r="X182">
        <f t="shared" si="44"/>
        <v>107</v>
      </c>
      <c r="Y182" s="24">
        <f t="shared" si="45"/>
        <v>-6.0000000000000053E-2</v>
      </c>
    </row>
    <row r="183" spans="8:25" ht="25.5" x14ac:dyDescent="0.25">
      <c r="H183" s="4" t="s">
        <v>575</v>
      </c>
      <c r="I183" s="12" t="str">
        <f t="shared" si="37"/>
        <v>15Jul2012</v>
      </c>
      <c r="J183" s="30">
        <v>0.43</v>
      </c>
      <c r="K183" s="31">
        <v>0.56999999999999995</v>
      </c>
      <c r="L183">
        <f t="shared" si="41"/>
        <v>694</v>
      </c>
      <c r="M183" s="15">
        <f t="shared" si="42"/>
        <v>-0.13999999999999996</v>
      </c>
      <c r="N183" s="21">
        <v>41947</v>
      </c>
      <c r="O183" s="12" t="str">
        <f t="shared" si="38"/>
        <v>41947</v>
      </c>
      <c r="P183" s="22">
        <v>0.48</v>
      </c>
      <c r="Q183" s="23">
        <v>0.52</v>
      </c>
      <c r="R183">
        <f t="shared" si="39"/>
        <v>423</v>
      </c>
      <c r="S183" s="20">
        <f t="shared" si="40"/>
        <v>-8.0000000000000016E-2</v>
      </c>
      <c r="T183" s="4" t="s">
        <v>576</v>
      </c>
      <c r="U183" s="12" t="str">
        <f t="shared" si="43"/>
        <v>10Oct2016</v>
      </c>
      <c r="V183" s="22">
        <v>0.48</v>
      </c>
      <c r="W183" s="23">
        <v>0.52</v>
      </c>
      <c r="X183">
        <f t="shared" si="44"/>
        <v>100</v>
      </c>
      <c r="Y183" s="24">
        <f t="shared" si="45"/>
        <v>-4.0000000000000036E-2</v>
      </c>
    </row>
    <row r="184" spans="8:25" ht="25.5" x14ac:dyDescent="0.25">
      <c r="H184" s="4" t="s">
        <v>577</v>
      </c>
      <c r="I184" s="12" t="str">
        <f t="shared" si="37"/>
        <v>8Jul2012</v>
      </c>
      <c r="J184" s="30">
        <v>0.44</v>
      </c>
      <c r="K184" s="31">
        <v>0.56000000000000005</v>
      </c>
      <c r="L184">
        <f t="shared" si="41"/>
        <v>687</v>
      </c>
      <c r="M184" s="15">
        <f t="shared" si="42"/>
        <v>-0.12000000000000005</v>
      </c>
      <c r="N184" s="21">
        <v>41947</v>
      </c>
      <c r="O184" s="12" t="str">
        <f t="shared" si="38"/>
        <v>41947</v>
      </c>
      <c r="P184" s="22">
        <v>0.46</v>
      </c>
      <c r="Q184" s="23">
        <v>0.54</v>
      </c>
      <c r="R184">
        <f t="shared" si="39"/>
        <v>423</v>
      </c>
      <c r="S184" s="20">
        <f t="shared" si="40"/>
        <v>-4.0000000000000036E-2</v>
      </c>
      <c r="T184" s="4" t="s">
        <v>578</v>
      </c>
      <c r="U184" s="12" t="str">
        <f t="shared" si="43"/>
        <v>9Oct2016</v>
      </c>
      <c r="V184" s="22">
        <v>0.48</v>
      </c>
      <c r="W184" s="23">
        <v>0.52</v>
      </c>
      <c r="X184">
        <f t="shared" si="44"/>
        <v>99</v>
      </c>
      <c r="Y184" s="24">
        <f t="shared" si="45"/>
        <v>-4.0000000000000036E-2</v>
      </c>
    </row>
    <row r="185" spans="8:25" ht="38.25" x14ac:dyDescent="0.25">
      <c r="H185" s="4" t="s">
        <v>579</v>
      </c>
      <c r="I185" s="12" t="str">
        <f t="shared" si="37"/>
        <v>8Jul2012</v>
      </c>
      <c r="J185" s="30">
        <v>0.44</v>
      </c>
      <c r="K185" s="31">
        <v>0.56000000000000005</v>
      </c>
      <c r="L185">
        <f t="shared" si="41"/>
        <v>687</v>
      </c>
      <c r="M185" s="15">
        <f t="shared" si="42"/>
        <v>-0.12000000000000005</v>
      </c>
      <c r="N185" s="4" t="s">
        <v>580</v>
      </c>
      <c r="O185" s="12" t="str">
        <f t="shared" si="38"/>
        <v>2Nov2014</v>
      </c>
      <c r="P185" s="22">
        <v>0.48</v>
      </c>
      <c r="Q185" s="23">
        <v>0.52</v>
      </c>
      <c r="R185">
        <f t="shared" si="39"/>
        <v>421</v>
      </c>
      <c r="S185" s="20">
        <f t="shared" si="40"/>
        <v>-9.0000000000000024E-2</v>
      </c>
      <c r="T185" s="4" t="s">
        <v>581</v>
      </c>
      <c r="U185" s="12" t="str">
        <f t="shared" si="43"/>
        <v>25Sep2016</v>
      </c>
      <c r="V185" s="22">
        <v>0.48</v>
      </c>
      <c r="W185" s="23">
        <v>0.52</v>
      </c>
      <c r="X185">
        <f t="shared" si="44"/>
        <v>85</v>
      </c>
      <c r="Y185" s="24">
        <f t="shared" si="45"/>
        <v>-4.0000000000000036E-2</v>
      </c>
    </row>
    <row r="186" spans="8:25" ht="38.25" x14ac:dyDescent="0.25">
      <c r="H186" s="4" t="s">
        <v>582</v>
      </c>
      <c r="I186" s="12" t="str">
        <f t="shared" si="37"/>
        <v>8Jul2012</v>
      </c>
      <c r="J186" s="30">
        <v>0.46</v>
      </c>
      <c r="K186" s="31">
        <v>0.54</v>
      </c>
      <c r="L186">
        <f t="shared" si="41"/>
        <v>687</v>
      </c>
      <c r="M186" s="15">
        <f t="shared" si="42"/>
        <v>-8.0000000000000016E-2</v>
      </c>
      <c r="N186" s="4" t="s">
        <v>583</v>
      </c>
      <c r="O186" s="12" t="str">
        <f t="shared" si="38"/>
        <v>1Nov2014</v>
      </c>
      <c r="P186" s="32">
        <v>0.45500000000000002</v>
      </c>
      <c r="Q186" s="33">
        <v>0.54500000000000004</v>
      </c>
      <c r="R186">
        <f t="shared" si="39"/>
        <v>420</v>
      </c>
      <c r="S186" s="20">
        <f t="shared" si="40"/>
        <v>-2.0000000000000018E-2</v>
      </c>
      <c r="T186" s="4" t="s">
        <v>584</v>
      </c>
      <c r="U186" s="12" t="str">
        <f t="shared" si="43"/>
        <v>12Sep2016</v>
      </c>
      <c r="V186" s="22">
        <v>0.48</v>
      </c>
      <c r="W186" s="23">
        <v>0.52</v>
      </c>
      <c r="X186">
        <f t="shared" si="44"/>
        <v>72</v>
      </c>
      <c r="Y186" s="24">
        <f t="shared" si="45"/>
        <v>-4.0000000000000036E-2</v>
      </c>
    </row>
    <row r="187" spans="8:25" ht="25.5" x14ac:dyDescent="0.25">
      <c r="H187" s="4" t="s">
        <v>585</v>
      </c>
      <c r="I187" s="12" t="str">
        <f t="shared" si="37"/>
        <v>1Jul2012</v>
      </c>
      <c r="J187" s="30">
        <v>0.44</v>
      </c>
      <c r="K187" s="31">
        <v>0.56000000000000005</v>
      </c>
      <c r="L187">
        <f t="shared" si="41"/>
        <v>680</v>
      </c>
      <c r="M187" s="15">
        <f t="shared" si="42"/>
        <v>-0.12000000000000005</v>
      </c>
      <c r="N187" s="21">
        <v>41940</v>
      </c>
      <c r="O187" s="12" t="str">
        <f t="shared" si="38"/>
        <v>41940</v>
      </c>
      <c r="P187" s="22">
        <v>0.49</v>
      </c>
      <c r="Q187" s="23">
        <v>0.51</v>
      </c>
      <c r="R187">
        <f t="shared" si="39"/>
        <v>416</v>
      </c>
      <c r="S187" s="20">
        <f t="shared" si="40"/>
        <v>-6.0000000000000053E-2</v>
      </c>
      <c r="T187" s="4" t="s">
        <v>586</v>
      </c>
      <c r="U187" s="12" t="str">
        <f t="shared" si="43"/>
        <v>11Sep2016</v>
      </c>
      <c r="V187" s="36">
        <v>0.5</v>
      </c>
      <c r="W187" s="36">
        <v>0.5</v>
      </c>
      <c r="X187">
        <f t="shared" si="44"/>
        <v>71</v>
      </c>
      <c r="Y187" s="24">
        <f t="shared" si="45"/>
        <v>0</v>
      </c>
    </row>
    <row r="188" spans="8:25" ht="25.5" x14ac:dyDescent="0.25">
      <c r="H188" s="4" t="s">
        <v>587</v>
      </c>
      <c r="I188" s="12" t="str">
        <f t="shared" si="37"/>
        <v>24Jun2012</v>
      </c>
      <c r="J188" s="30">
        <v>0.45</v>
      </c>
      <c r="K188" s="31">
        <v>0.55000000000000004</v>
      </c>
      <c r="L188">
        <f t="shared" si="41"/>
        <v>673</v>
      </c>
      <c r="M188" s="15">
        <f t="shared" si="42"/>
        <v>-0.10000000000000003</v>
      </c>
      <c r="N188" s="21">
        <v>41935</v>
      </c>
      <c r="O188" s="12" t="str">
        <f t="shared" si="38"/>
        <v>41935</v>
      </c>
      <c r="P188" s="22">
        <v>0.47</v>
      </c>
      <c r="Q188" s="23">
        <v>0.53</v>
      </c>
      <c r="R188">
        <f t="shared" si="39"/>
        <v>411</v>
      </c>
      <c r="S188" s="20">
        <f t="shared" si="40"/>
        <v>-4.0000000000000036E-2</v>
      </c>
      <c r="T188" s="4" t="s">
        <v>588</v>
      </c>
      <c r="U188" s="12" t="str">
        <f t="shared" si="43"/>
        <v>29Aug2016</v>
      </c>
      <c r="V188" s="22">
        <v>0.49</v>
      </c>
      <c r="W188" s="23">
        <v>0.51</v>
      </c>
      <c r="X188">
        <f t="shared" si="44"/>
        <v>58</v>
      </c>
      <c r="Y188" s="24">
        <f t="shared" si="45"/>
        <v>-2.0000000000000018E-2</v>
      </c>
    </row>
    <row r="189" spans="8:25" ht="25.5" x14ac:dyDescent="0.25">
      <c r="H189" s="4" t="s">
        <v>589</v>
      </c>
      <c r="I189" s="12" t="str">
        <f t="shared" si="37"/>
        <v>24Jun2012</v>
      </c>
      <c r="J189" s="30">
        <v>0.44</v>
      </c>
      <c r="K189" s="31">
        <v>0.56000000000000005</v>
      </c>
      <c r="L189">
        <f t="shared" si="41"/>
        <v>673</v>
      </c>
      <c r="M189" s="15">
        <f t="shared" si="42"/>
        <v>-0.12000000000000005</v>
      </c>
      <c r="N189" s="21">
        <v>41933</v>
      </c>
      <c r="O189" s="12" t="str">
        <f t="shared" si="38"/>
        <v>41933</v>
      </c>
      <c r="P189" s="22">
        <v>0.48</v>
      </c>
      <c r="Q189" s="23">
        <v>0.52</v>
      </c>
      <c r="R189">
        <f t="shared" si="39"/>
        <v>409</v>
      </c>
      <c r="S189" s="20">
        <f t="shared" si="40"/>
        <v>-6.0000000000000053E-2</v>
      </c>
      <c r="T189" s="4" t="s">
        <v>590</v>
      </c>
      <c r="U189" s="12" t="str">
        <f t="shared" si="43"/>
        <v>28Aug2016</v>
      </c>
      <c r="V189" s="36">
        <v>0.5</v>
      </c>
      <c r="W189" s="36">
        <v>0.5</v>
      </c>
      <c r="X189">
        <f t="shared" si="44"/>
        <v>57</v>
      </c>
      <c r="Y189" s="24">
        <f t="shared" si="45"/>
        <v>0</v>
      </c>
    </row>
    <row r="190" spans="8:25" ht="38.25" customHeight="1" x14ac:dyDescent="0.25">
      <c r="H190" s="4" t="s">
        <v>591</v>
      </c>
      <c r="I190" s="12" t="str">
        <f t="shared" si="37"/>
        <v>24Jun2012</v>
      </c>
      <c r="J190" s="30">
        <v>0.46</v>
      </c>
      <c r="K190" s="31">
        <v>0.54</v>
      </c>
      <c r="L190">
        <f t="shared" si="41"/>
        <v>673</v>
      </c>
      <c r="M190" s="15">
        <f t="shared" si="42"/>
        <v>-8.0000000000000016E-2</v>
      </c>
      <c r="N190" s="21">
        <v>41933</v>
      </c>
      <c r="O190" s="12" t="str">
        <f t="shared" si="38"/>
        <v>41933</v>
      </c>
      <c r="P190" s="22">
        <v>0.47</v>
      </c>
      <c r="Q190" s="23">
        <v>0.53</v>
      </c>
      <c r="R190">
        <f t="shared" si="39"/>
        <v>409</v>
      </c>
      <c r="S190" s="20">
        <f t="shared" si="40"/>
        <v>-6.0000000000000053E-2</v>
      </c>
      <c r="T190" s="4" t="s">
        <v>592</v>
      </c>
      <c r="U190" s="12" t="str">
        <f t="shared" si="43"/>
        <v>22Aug2016</v>
      </c>
      <c r="V190" s="22">
        <v>0.49</v>
      </c>
      <c r="W190" s="23">
        <v>0.51</v>
      </c>
      <c r="X190">
        <f t="shared" si="44"/>
        <v>51</v>
      </c>
      <c r="Y190" s="24">
        <f t="shared" si="45"/>
        <v>-2.0000000000000018E-2</v>
      </c>
    </row>
    <row r="191" spans="8:25" ht="25.5" x14ac:dyDescent="0.25">
      <c r="H191" s="4" t="s">
        <v>593</v>
      </c>
      <c r="I191" s="12" t="str">
        <f t="shared" si="37"/>
        <v>17Jun2012</v>
      </c>
      <c r="J191" s="30">
        <v>0.44</v>
      </c>
      <c r="K191" s="31">
        <v>0.56000000000000005</v>
      </c>
      <c r="L191">
        <f t="shared" si="41"/>
        <v>666</v>
      </c>
      <c r="M191" s="15">
        <f t="shared" si="42"/>
        <v>-0.12000000000000005</v>
      </c>
      <c r="N191" s="21">
        <v>41932</v>
      </c>
      <c r="O191" s="12" t="str">
        <f t="shared" si="38"/>
        <v>41932</v>
      </c>
      <c r="P191" s="22">
        <v>0.47</v>
      </c>
      <c r="Q191" s="23">
        <v>0.53</v>
      </c>
      <c r="R191">
        <f t="shared" si="39"/>
        <v>408</v>
      </c>
      <c r="S191" s="20">
        <f t="shared" si="40"/>
        <v>-4.0000000000000036E-2</v>
      </c>
      <c r="T191" s="4" t="s">
        <v>594</v>
      </c>
      <c r="U191" s="12" t="str">
        <f t="shared" si="43"/>
        <v>15Aug2016</v>
      </c>
      <c r="V191" s="22">
        <v>0.48</v>
      </c>
      <c r="W191" s="23">
        <v>0.52</v>
      </c>
      <c r="X191">
        <f t="shared" si="44"/>
        <v>44</v>
      </c>
      <c r="Y191" s="24">
        <f t="shared" si="45"/>
        <v>-4.0000000000000036E-2</v>
      </c>
    </row>
    <row r="192" spans="8:25" ht="25.5" x14ac:dyDescent="0.25">
      <c r="H192" s="4" t="s">
        <v>595</v>
      </c>
      <c r="I192" s="12" t="str">
        <f t="shared" si="37"/>
        <v>17Jun2012</v>
      </c>
      <c r="J192" s="30">
        <v>0.44</v>
      </c>
      <c r="K192" s="31">
        <v>0.56000000000000005</v>
      </c>
      <c r="L192">
        <f t="shared" si="41"/>
        <v>666</v>
      </c>
      <c r="M192" s="15">
        <f t="shared" si="42"/>
        <v>-0.12000000000000005</v>
      </c>
      <c r="N192" s="21">
        <v>41926</v>
      </c>
      <c r="O192" s="12" t="str">
        <f t="shared" si="38"/>
        <v>41926</v>
      </c>
      <c r="P192" s="22">
        <v>0.48</v>
      </c>
      <c r="Q192" s="23">
        <v>0.52</v>
      </c>
      <c r="R192">
        <f t="shared" si="39"/>
        <v>402</v>
      </c>
      <c r="S192" s="20">
        <f t="shared" si="40"/>
        <v>-4.0000000000000036E-2</v>
      </c>
      <c r="T192" s="4" t="s">
        <v>596</v>
      </c>
      <c r="U192" s="12" t="str">
        <f t="shared" si="43"/>
        <v>8Aug2016</v>
      </c>
      <c r="V192" s="22">
        <v>0.48</v>
      </c>
      <c r="W192" s="23">
        <v>0.52</v>
      </c>
      <c r="X192">
        <f t="shared" si="44"/>
        <v>37</v>
      </c>
      <c r="Y192" s="24">
        <f t="shared" si="45"/>
        <v>-4.0000000000000036E-2</v>
      </c>
    </row>
    <row r="193" spans="8:25" ht="25.5" x14ac:dyDescent="0.25">
      <c r="H193" s="4" t="s">
        <v>597</v>
      </c>
      <c r="I193" s="12" t="str">
        <f t="shared" si="37"/>
        <v>11Jun2012</v>
      </c>
      <c r="J193" s="30">
        <v>0.44</v>
      </c>
      <c r="K193" s="31">
        <v>0.56000000000000005</v>
      </c>
      <c r="L193">
        <f t="shared" si="41"/>
        <v>660</v>
      </c>
      <c r="M193" s="15">
        <f t="shared" si="42"/>
        <v>-0.12000000000000005</v>
      </c>
      <c r="N193" s="21">
        <v>41919</v>
      </c>
      <c r="O193" s="12" t="str">
        <f t="shared" si="38"/>
        <v>41919</v>
      </c>
      <c r="P193" s="22">
        <v>0.48</v>
      </c>
      <c r="Q193" s="23">
        <v>0.52</v>
      </c>
      <c r="R193">
        <f t="shared" si="39"/>
        <v>395</v>
      </c>
      <c r="S193" s="20">
        <f t="shared" si="40"/>
        <v>-4.0000000000000036E-2</v>
      </c>
      <c r="T193" s="4" t="s">
        <v>598</v>
      </c>
      <c r="U193" s="12" t="str">
        <f t="shared" si="43"/>
        <v>1Aug2016</v>
      </c>
      <c r="V193" s="22">
        <v>0.48</v>
      </c>
      <c r="W193" s="23">
        <v>0.52</v>
      </c>
      <c r="X193">
        <f t="shared" si="44"/>
        <v>30</v>
      </c>
      <c r="Y193" s="24">
        <f t="shared" si="45"/>
        <v>-4.0000000000000036E-2</v>
      </c>
    </row>
    <row r="194" spans="8:25" ht="25.5" x14ac:dyDescent="0.25">
      <c r="H194" s="4" t="s">
        <v>599</v>
      </c>
      <c r="I194" s="12" t="str">
        <f t="shared" si="37"/>
        <v>10Jun2012</v>
      </c>
      <c r="J194" s="30">
        <v>0.48</v>
      </c>
      <c r="K194" s="31">
        <v>0.52</v>
      </c>
      <c r="L194">
        <f t="shared" si="41"/>
        <v>659</v>
      </c>
      <c r="M194" s="15">
        <f t="shared" si="42"/>
        <v>-4.0000000000000036E-2</v>
      </c>
      <c r="N194" s="4" t="s">
        <v>600</v>
      </c>
      <c r="O194" s="12" t="str">
        <f t="shared" si="38"/>
        <v>5Oct2014</v>
      </c>
      <c r="P194" s="22">
        <v>0.48</v>
      </c>
      <c r="Q194" s="23">
        <v>0.52</v>
      </c>
      <c r="R194">
        <f t="shared" si="39"/>
        <v>393</v>
      </c>
      <c r="S194" s="20">
        <f t="shared" si="40"/>
        <v>-6.0000000000000053E-2</v>
      </c>
      <c r="T194" s="4" t="s">
        <v>601</v>
      </c>
      <c r="U194" s="12" t="str">
        <f t="shared" si="43"/>
        <v>24Jul2016</v>
      </c>
      <c r="V194" s="22">
        <v>0.48</v>
      </c>
      <c r="W194" s="23">
        <v>0.52</v>
      </c>
      <c r="X194">
        <f t="shared" si="44"/>
        <v>22</v>
      </c>
      <c r="Y194" s="24">
        <f t="shared" si="45"/>
        <v>-4.0000000000000036E-2</v>
      </c>
    </row>
    <row r="195" spans="8:25" ht="25.5" x14ac:dyDescent="0.25">
      <c r="H195" s="4" t="s">
        <v>602</v>
      </c>
      <c r="I195" s="12" t="str">
        <f t="shared" si="37"/>
        <v>10Jun2012</v>
      </c>
      <c r="J195" s="30">
        <v>0.46</v>
      </c>
      <c r="K195" s="31">
        <v>0.54</v>
      </c>
      <c r="L195">
        <f t="shared" si="41"/>
        <v>659</v>
      </c>
      <c r="M195" s="15">
        <f t="shared" si="42"/>
        <v>-8.0000000000000016E-2</v>
      </c>
      <c r="N195" s="4" t="s">
        <v>600</v>
      </c>
      <c r="O195" s="12" t="str">
        <f t="shared" si="38"/>
        <v>5Oct2014</v>
      </c>
      <c r="P195" s="22">
        <v>0.47</v>
      </c>
      <c r="Q195" s="23">
        <v>0.53</v>
      </c>
      <c r="R195">
        <f t="shared" si="39"/>
        <v>393</v>
      </c>
      <c r="S195" s="20">
        <f t="shared" si="40"/>
        <v>-2.0000000000000018E-2</v>
      </c>
      <c r="T195" s="4" t="s">
        <v>603</v>
      </c>
      <c r="U195" s="12" t="str">
        <f t="shared" si="43"/>
        <v>17Jul2016</v>
      </c>
      <c r="V195" s="22">
        <v>0.49</v>
      </c>
      <c r="W195" s="23">
        <v>0.51</v>
      </c>
      <c r="X195">
        <f t="shared" si="44"/>
        <v>15</v>
      </c>
      <c r="Y195" s="24">
        <f t="shared" si="45"/>
        <v>-2.0000000000000018E-2</v>
      </c>
    </row>
    <row r="196" spans="8:25" ht="25.5" x14ac:dyDescent="0.25">
      <c r="H196" s="4" t="s">
        <v>604</v>
      </c>
      <c r="I196" s="12" t="str">
        <f t="shared" si="37"/>
        <v>3Jun2012</v>
      </c>
      <c r="J196" s="16">
        <v>0.44500000000000001</v>
      </c>
      <c r="K196" s="17">
        <v>0.55500000000000005</v>
      </c>
      <c r="L196">
        <f t="shared" si="41"/>
        <v>652</v>
      </c>
      <c r="M196" s="15">
        <f t="shared" si="42"/>
        <v>-0.11000000000000004</v>
      </c>
      <c r="N196" s="21">
        <v>41905</v>
      </c>
      <c r="O196" s="12" t="str">
        <f t="shared" si="38"/>
        <v>41905</v>
      </c>
      <c r="P196" s="22">
        <v>0.49</v>
      </c>
      <c r="Q196" s="23">
        <v>0.51</v>
      </c>
      <c r="R196">
        <f t="shared" si="39"/>
        <v>381</v>
      </c>
      <c r="S196" s="20">
        <f t="shared" si="40"/>
        <v>-2.0000000000000018E-2</v>
      </c>
      <c r="T196" s="4" t="s">
        <v>605</v>
      </c>
      <c r="U196" s="12" t="str">
        <f t="shared" si="43"/>
        <v>10Jul2016</v>
      </c>
      <c r="V196" s="22">
        <v>0.49</v>
      </c>
      <c r="W196" s="23">
        <v>0.51</v>
      </c>
      <c r="X196">
        <f t="shared" si="44"/>
        <v>8</v>
      </c>
      <c r="Y196" s="24">
        <f t="shared" si="45"/>
        <v>-2.0000000000000018E-2</v>
      </c>
    </row>
    <row r="197" spans="8:25" ht="38.25" x14ac:dyDescent="0.25">
      <c r="H197" s="4" t="s">
        <v>606</v>
      </c>
      <c r="I197" s="12" t="str">
        <f t="shared" si="37"/>
        <v>2Jun2012</v>
      </c>
      <c r="J197" s="30">
        <v>0.43</v>
      </c>
      <c r="K197" s="31">
        <v>0.56999999999999995</v>
      </c>
      <c r="L197">
        <f t="shared" si="41"/>
        <v>651</v>
      </c>
      <c r="M197" s="15">
        <f t="shared" si="42"/>
        <v>-0.13999999999999996</v>
      </c>
      <c r="N197" s="4" t="s">
        <v>607</v>
      </c>
      <c r="O197" s="12" t="str">
        <f t="shared" si="38"/>
        <v>21Sep2014</v>
      </c>
      <c r="P197" s="22">
        <v>0.49</v>
      </c>
      <c r="Q197" s="23">
        <v>0.51</v>
      </c>
      <c r="R197">
        <f t="shared" si="39"/>
        <v>379</v>
      </c>
      <c r="S197" s="20">
        <f t="shared" si="40"/>
        <v>-9.0000000000000024E-2</v>
      </c>
      <c r="T197" s="4" t="s">
        <v>608</v>
      </c>
      <c r="U197" s="12" t="str">
        <f t="shared" si="43"/>
        <v>3Jul2016</v>
      </c>
      <c r="V197" s="36">
        <v>0.5</v>
      </c>
      <c r="W197" s="36">
        <v>0.5</v>
      </c>
      <c r="X197">
        <f t="shared" si="44"/>
        <v>1</v>
      </c>
      <c r="Y197" s="24">
        <f t="shared" si="45"/>
        <v>0</v>
      </c>
    </row>
    <row r="198" spans="8:25" ht="25.5" x14ac:dyDescent="0.25">
      <c r="H198" s="4" t="s">
        <v>609</v>
      </c>
      <c r="I198" s="12" t="str">
        <f t="shared" ref="I198:I261" si="46">SUBSTITUTE(SUBSTITUTE(RIGHT(H198,11),CHAR(150),""),CHAR(32),"")</f>
        <v>3Jun2012</v>
      </c>
      <c r="J198" s="30">
        <v>0.44</v>
      </c>
      <c r="K198" s="31">
        <v>0.56000000000000005</v>
      </c>
      <c r="L198">
        <f t="shared" si="41"/>
        <v>652</v>
      </c>
      <c r="M198" s="15">
        <f t="shared" si="42"/>
        <v>-0.12000000000000005</v>
      </c>
      <c r="N198" s="21">
        <v>41900</v>
      </c>
      <c r="O198" s="12" t="str">
        <f t="shared" ref="O198:O259" si="47">SUBSTITUTE(SUBSTITUTE(RIGHT(N198,11),CHAR(150),""),CHAR(32),"")</f>
        <v>41900</v>
      </c>
      <c r="P198" s="32">
        <v>0.45500000000000002</v>
      </c>
      <c r="Q198" s="33">
        <v>0.54500000000000004</v>
      </c>
      <c r="R198">
        <f t="shared" ref="R198:R255" si="48">DATEDIF($O$255,O198,"d")</f>
        <v>376</v>
      </c>
      <c r="S198" s="20">
        <f t="shared" ref="S198:S255" si="49">P199-Q199</f>
        <v>-2.0000000000000018E-2</v>
      </c>
      <c r="U198" s="12">
        <v>42553</v>
      </c>
      <c r="V198" s="22">
        <v>0.504</v>
      </c>
      <c r="W198" s="23">
        <v>0.496</v>
      </c>
      <c r="X198">
        <f t="shared" si="44"/>
        <v>0</v>
      </c>
      <c r="Y198" s="24">
        <f t="shared" si="45"/>
        <v>8.0000000000000071E-3</v>
      </c>
    </row>
    <row r="199" spans="8:25" ht="38.25" x14ac:dyDescent="0.25">
      <c r="H199" s="4" t="s">
        <v>610</v>
      </c>
      <c r="I199" s="12" t="str">
        <f t="shared" si="46"/>
        <v>27May2012</v>
      </c>
      <c r="J199" s="30">
        <v>0.42</v>
      </c>
      <c r="K199" s="31">
        <v>0.57999999999999996</v>
      </c>
      <c r="L199">
        <f t="shared" ref="L199:L262" si="50">DATEDIF($I$419,I199,"d")</f>
        <v>645</v>
      </c>
      <c r="M199" s="15">
        <f t="shared" ref="M199:M262" si="51">J199-K199</f>
        <v>-0.15999999999999998</v>
      </c>
      <c r="N199" s="4" t="s">
        <v>611</v>
      </c>
      <c r="O199" s="12" t="str">
        <f t="shared" si="47"/>
        <v>7Sep2014</v>
      </c>
      <c r="P199" s="22">
        <v>0.49</v>
      </c>
      <c r="Q199" s="23">
        <v>0.51</v>
      </c>
      <c r="R199">
        <f t="shared" si="48"/>
        <v>365</v>
      </c>
      <c r="S199" s="20">
        <f t="shared" si="49"/>
        <v>-8.0000000000000016E-2</v>
      </c>
    </row>
    <row r="200" spans="8:25" ht="25.5" x14ac:dyDescent="0.25">
      <c r="H200" s="4" t="s">
        <v>612</v>
      </c>
      <c r="I200" s="12" t="str">
        <f t="shared" si="46"/>
        <v>27May2012</v>
      </c>
      <c r="J200" s="30">
        <v>0.43</v>
      </c>
      <c r="K200" s="31">
        <v>0.56999999999999995</v>
      </c>
      <c r="L200">
        <f t="shared" si="50"/>
        <v>645</v>
      </c>
      <c r="M200" s="15">
        <f t="shared" si="51"/>
        <v>-0.13999999999999996</v>
      </c>
      <c r="N200" s="4" t="s">
        <v>613</v>
      </c>
      <c r="O200" s="12" t="str">
        <f t="shared" si="47"/>
        <v>7Sep2014</v>
      </c>
      <c r="P200" s="22">
        <v>0.46</v>
      </c>
      <c r="Q200" s="23">
        <v>0.54</v>
      </c>
      <c r="R200">
        <f t="shared" si="48"/>
        <v>365</v>
      </c>
      <c r="S200" s="20">
        <f t="shared" si="49"/>
        <v>-4.0000000000000036E-2</v>
      </c>
    </row>
    <row r="201" spans="8:25" ht="25.5" x14ac:dyDescent="0.25">
      <c r="H201" s="4" t="s">
        <v>614</v>
      </c>
      <c r="I201" s="12" t="str">
        <f t="shared" si="46"/>
        <v>27May2012</v>
      </c>
      <c r="J201" s="30">
        <v>0.46</v>
      </c>
      <c r="K201" s="31">
        <v>0.54</v>
      </c>
      <c r="L201">
        <f t="shared" si="50"/>
        <v>645</v>
      </c>
      <c r="M201" s="15">
        <f t="shared" si="51"/>
        <v>-8.0000000000000016E-2</v>
      </c>
      <c r="N201" s="4" t="s">
        <v>615</v>
      </c>
      <c r="O201" s="12" t="str">
        <f t="shared" si="47"/>
        <v>24Aug2014</v>
      </c>
      <c r="P201" s="22">
        <v>0.48</v>
      </c>
      <c r="Q201" s="23">
        <v>0.52</v>
      </c>
      <c r="R201">
        <f t="shared" si="48"/>
        <v>351</v>
      </c>
      <c r="S201" s="20">
        <f t="shared" si="49"/>
        <v>-2.0000000000000018E-2</v>
      </c>
    </row>
    <row r="202" spans="8:25" ht="38.25" x14ac:dyDescent="0.25">
      <c r="H202" s="4" t="s">
        <v>616</v>
      </c>
      <c r="I202" s="12" t="str">
        <f t="shared" si="46"/>
        <v>20May2012</v>
      </c>
      <c r="J202" s="30">
        <v>0.44</v>
      </c>
      <c r="K202" s="31">
        <v>0.56000000000000005</v>
      </c>
      <c r="L202">
        <f t="shared" si="50"/>
        <v>638</v>
      </c>
      <c r="M202" s="15">
        <f t="shared" si="51"/>
        <v>-0.12000000000000005</v>
      </c>
      <c r="N202" s="4" t="s">
        <v>617</v>
      </c>
      <c r="O202" s="12" t="str">
        <f t="shared" si="47"/>
        <v>24Aug2014</v>
      </c>
      <c r="P202" s="22">
        <v>0.49</v>
      </c>
      <c r="Q202" s="23">
        <v>0.51</v>
      </c>
      <c r="R202">
        <f t="shared" si="48"/>
        <v>351</v>
      </c>
      <c r="S202" s="20">
        <f t="shared" si="49"/>
        <v>-0.11000000000000004</v>
      </c>
    </row>
    <row r="203" spans="8:25" ht="25.5" x14ac:dyDescent="0.25">
      <c r="H203" s="4" t="s">
        <v>618</v>
      </c>
      <c r="I203" s="12" t="str">
        <f t="shared" si="46"/>
        <v>20May2012</v>
      </c>
      <c r="J203" s="30">
        <v>0.45</v>
      </c>
      <c r="K203" s="31">
        <v>0.55000000000000004</v>
      </c>
      <c r="L203">
        <f t="shared" si="50"/>
        <v>638</v>
      </c>
      <c r="M203" s="15">
        <f t="shared" si="51"/>
        <v>-0.10000000000000003</v>
      </c>
      <c r="N203" s="21">
        <v>41870</v>
      </c>
      <c r="O203" s="12" t="str">
        <f t="shared" si="47"/>
        <v>41870</v>
      </c>
      <c r="P203" s="32">
        <v>0.44500000000000001</v>
      </c>
      <c r="Q203" s="33">
        <v>0.55500000000000005</v>
      </c>
      <c r="R203">
        <f t="shared" si="48"/>
        <v>346</v>
      </c>
      <c r="S203" s="20">
        <f t="shared" si="49"/>
        <v>-4.0000000000000036E-2</v>
      </c>
    </row>
    <row r="204" spans="8:25" ht="25.5" x14ac:dyDescent="0.25">
      <c r="H204" s="4" t="s">
        <v>619</v>
      </c>
      <c r="I204" s="12" t="str">
        <f t="shared" si="46"/>
        <v>13May2012</v>
      </c>
      <c r="J204" s="16">
        <v>0.44500000000000001</v>
      </c>
      <c r="K204" s="17">
        <v>0.55500000000000005</v>
      </c>
      <c r="L204">
        <f t="shared" si="50"/>
        <v>631</v>
      </c>
      <c r="M204" s="15">
        <f t="shared" si="51"/>
        <v>-0.11000000000000004</v>
      </c>
      <c r="N204" s="4" t="s">
        <v>620</v>
      </c>
      <c r="O204" s="12" t="str">
        <f t="shared" si="47"/>
        <v>10Aug2014</v>
      </c>
      <c r="P204" s="22">
        <v>0.48</v>
      </c>
      <c r="Q204" s="23">
        <v>0.52</v>
      </c>
      <c r="R204">
        <f t="shared" si="48"/>
        <v>337</v>
      </c>
      <c r="S204" s="20">
        <f t="shared" si="49"/>
        <v>-0.12000000000000005</v>
      </c>
    </row>
    <row r="205" spans="8:25" ht="25.5" x14ac:dyDescent="0.25">
      <c r="H205" s="4" t="s">
        <v>621</v>
      </c>
      <c r="I205" s="12" t="str">
        <f t="shared" si="46"/>
        <v>13May2012</v>
      </c>
      <c r="J205" s="30">
        <v>0.45</v>
      </c>
      <c r="K205" s="31">
        <v>0.55000000000000004</v>
      </c>
      <c r="L205">
        <f t="shared" si="50"/>
        <v>631</v>
      </c>
      <c r="M205" s="15">
        <f t="shared" si="51"/>
        <v>-0.10000000000000003</v>
      </c>
      <c r="N205" s="4" t="s">
        <v>622</v>
      </c>
      <c r="O205" s="12" t="str">
        <f t="shared" si="47"/>
        <v>10Aug2014</v>
      </c>
      <c r="P205" s="22">
        <v>0.44</v>
      </c>
      <c r="Q205" s="23">
        <v>0.56000000000000005</v>
      </c>
      <c r="R205">
        <f t="shared" si="48"/>
        <v>337</v>
      </c>
      <c r="S205" s="20">
        <f t="shared" si="49"/>
        <v>-4.0000000000000036E-2</v>
      </c>
    </row>
    <row r="206" spans="8:25" ht="25.5" x14ac:dyDescent="0.25">
      <c r="H206" s="4" t="s">
        <v>623</v>
      </c>
      <c r="I206" s="12" t="str">
        <f t="shared" si="46"/>
        <v>13May2012</v>
      </c>
      <c r="J206" s="30">
        <v>0.43</v>
      </c>
      <c r="K206" s="31">
        <v>0.56999999999999995</v>
      </c>
      <c r="L206">
        <f t="shared" si="50"/>
        <v>631</v>
      </c>
      <c r="M206" s="15">
        <f t="shared" si="51"/>
        <v>-0.13999999999999996</v>
      </c>
      <c r="N206" s="4" t="s">
        <v>624</v>
      </c>
      <c r="O206" s="12" t="str">
        <f t="shared" si="47"/>
        <v>27Jul2014</v>
      </c>
      <c r="P206" s="22">
        <v>0.48</v>
      </c>
      <c r="Q206" s="23">
        <v>0.52</v>
      </c>
      <c r="R206">
        <f t="shared" si="48"/>
        <v>323</v>
      </c>
      <c r="S206" s="20">
        <f t="shared" si="49"/>
        <v>-8.0000000000000016E-2</v>
      </c>
    </row>
    <row r="207" spans="8:25" ht="25.5" x14ac:dyDescent="0.25">
      <c r="H207" s="4" t="s">
        <v>625</v>
      </c>
      <c r="I207" s="12" t="str">
        <f t="shared" si="46"/>
        <v>10May2012</v>
      </c>
      <c r="J207" s="30">
        <v>0.42</v>
      </c>
      <c r="K207" s="31">
        <v>0.57999999999999996</v>
      </c>
      <c r="L207">
        <f t="shared" si="50"/>
        <v>628</v>
      </c>
      <c r="M207" s="15">
        <f t="shared" si="51"/>
        <v>-0.15999999999999998</v>
      </c>
      <c r="N207" s="4" t="s">
        <v>626</v>
      </c>
      <c r="O207" s="12" t="str">
        <f t="shared" si="47"/>
        <v>13Jul2014</v>
      </c>
      <c r="P207" s="22">
        <v>0.46</v>
      </c>
      <c r="Q207" s="23">
        <v>0.54</v>
      </c>
      <c r="R207">
        <f t="shared" si="48"/>
        <v>309</v>
      </c>
      <c r="S207" s="20">
        <f t="shared" si="49"/>
        <v>-8.0000000000000016E-2</v>
      </c>
    </row>
    <row r="208" spans="8:25" ht="25.5" x14ac:dyDescent="0.25">
      <c r="H208" s="4" t="s">
        <v>625</v>
      </c>
      <c r="I208" s="12" t="str">
        <f t="shared" si="46"/>
        <v>10May2012</v>
      </c>
      <c r="J208" s="30">
        <v>0.42</v>
      </c>
      <c r="K208" s="31">
        <v>0.57999999999999996</v>
      </c>
      <c r="L208">
        <f t="shared" si="50"/>
        <v>628</v>
      </c>
      <c r="M208" s="15">
        <f t="shared" si="51"/>
        <v>-0.15999999999999998</v>
      </c>
      <c r="N208" s="21">
        <v>41821</v>
      </c>
      <c r="O208" s="12" t="str">
        <f t="shared" si="47"/>
        <v>41821</v>
      </c>
      <c r="P208" s="22">
        <v>0.46</v>
      </c>
      <c r="Q208" s="23">
        <v>0.54</v>
      </c>
      <c r="R208">
        <f t="shared" si="48"/>
        <v>297</v>
      </c>
      <c r="S208" s="20">
        <f t="shared" si="49"/>
        <v>-4.0000000000000036E-2</v>
      </c>
    </row>
    <row r="209" spans="8:19" ht="25.5" x14ac:dyDescent="0.25">
      <c r="H209" s="4" t="s">
        <v>627</v>
      </c>
      <c r="I209" s="12" t="str">
        <f t="shared" si="46"/>
        <v>6May2012</v>
      </c>
      <c r="J209" s="16">
        <v>0.44500000000000001</v>
      </c>
      <c r="K209" s="17">
        <v>0.55500000000000005</v>
      </c>
      <c r="L209">
        <f t="shared" si="50"/>
        <v>624</v>
      </c>
      <c r="M209" s="15">
        <f t="shared" si="51"/>
        <v>-0.11000000000000004</v>
      </c>
      <c r="N209" s="21">
        <v>41820</v>
      </c>
      <c r="O209" s="12" t="str">
        <f t="shared" si="47"/>
        <v>41820</v>
      </c>
      <c r="P209" s="22">
        <v>0.48</v>
      </c>
      <c r="Q209" s="23">
        <v>0.52</v>
      </c>
      <c r="R209">
        <f t="shared" si="48"/>
        <v>296</v>
      </c>
      <c r="S209" s="20">
        <f t="shared" si="49"/>
        <v>-0.14999999999999997</v>
      </c>
    </row>
    <row r="210" spans="8:19" ht="25.5" x14ac:dyDescent="0.25">
      <c r="H210" s="4" t="s">
        <v>628</v>
      </c>
      <c r="I210" s="12" t="str">
        <f t="shared" si="46"/>
        <v>6May2012</v>
      </c>
      <c r="J210" s="30">
        <v>0.42</v>
      </c>
      <c r="K210" s="31">
        <v>0.57999999999999996</v>
      </c>
      <c r="L210">
        <f t="shared" si="50"/>
        <v>624</v>
      </c>
      <c r="M210" s="15">
        <f t="shared" si="51"/>
        <v>-0.15999999999999998</v>
      </c>
      <c r="N210" s="4" t="s">
        <v>629</v>
      </c>
      <c r="O210" s="12" t="str">
        <f t="shared" si="47"/>
        <v>29Jun2014</v>
      </c>
      <c r="P210" s="32">
        <v>0.42499999999999999</v>
      </c>
      <c r="Q210" s="33">
        <v>0.57499999999999996</v>
      </c>
      <c r="R210">
        <f t="shared" si="48"/>
        <v>295</v>
      </c>
      <c r="S210" s="20">
        <f t="shared" si="49"/>
        <v>-0.10000000000000003</v>
      </c>
    </row>
    <row r="211" spans="8:19" ht="25.5" x14ac:dyDescent="0.25">
      <c r="H211" s="4" t="s">
        <v>630</v>
      </c>
      <c r="I211" s="12" t="str">
        <f t="shared" si="46"/>
        <v>29Apr2012</v>
      </c>
      <c r="J211" s="30">
        <v>0.41</v>
      </c>
      <c r="K211" s="31">
        <v>0.59</v>
      </c>
      <c r="L211">
        <f t="shared" si="50"/>
        <v>617</v>
      </c>
      <c r="M211" s="15">
        <f t="shared" si="51"/>
        <v>-0.18</v>
      </c>
      <c r="N211" s="4" t="s">
        <v>631</v>
      </c>
      <c r="O211" s="12" t="str">
        <f t="shared" si="47"/>
        <v>15Jun2014</v>
      </c>
      <c r="P211" s="22">
        <v>0.45</v>
      </c>
      <c r="Q211" s="23">
        <v>0.55000000000000004</v>
      </c>
      <c r="R211">
        <f t="shared" si="48"/>
        <v>281</v>
      </c>
      <c r="S211" s="20">
        <f t="shared" si="49"/>
        <v>-6.0000000000000053E-2</v>
      </c>
    </row>
    <row r="212" spans="8:19" ht="25.5" x14ac:dyDescent="0.25">
      <c r="H212" s="4" t="s">
        <v>630</v>
      </c>
      <c r="I212" s="12" t="str">
        <f t="shared" si="46"/>
        <v>29Apr2012</v>
      </c>
      <c r="J212" s="30">
        <v>0.44</v>
      </c>
      <c r="K212" s="31">
        <v>0.56000000000000005</v>
      </c>
      <c r="L212">
        <f t="shared" si="50"/>
        <v>617</v>
      </c>
      <c r="M212" s="15">
        <f t="shared" si="51"/>
        <v>-0.12000000000000005</v>
      </c>
      <c r="N212" s="4" t="s">
        <v>632</v>
      </c>
      <c r="O212" s="12" t="str">
        <f t="shared" si="47"/>
        <v>1Jun2014</v>
      </c>
      <c r="P212" s="22">
        <v>0.47</v>
      </c>
      <c r="Q212" s="23">
        <v>0.53</v>
      </c>
      <c r="R212">
        <f t="shared" si="48"/>
        <v>267</v>
      </c>
      <c r="S212" s="20">
        <f t="shared" si="49"/>
        <v>-8.0000000000000016E-2</v>
      </c>
    </row>
    <row r="213" spans="8:19" ht="25.5" x14ac:dyDescent="0.25">
      <c r="H213" s="4" t="s">
        <v>633</v>
      </c>
      <c r="I213" s="12" t="str">
        <f t="shared" si="46"/>
        <v>29Apr2012</v>
      </c>
      <c r="J213" s="30">
        <v>0.43</v>
      </c>
      <c r="K213" s="31">
        <v>0.56999999999999995</v>
      </c>
      <c r="L213">
        <f t="shared" si="50"/>
        <v>617</v>
      </c>
      <c r="M213" s="15">
        <f t="shared" si="51"/>
        <v>-0.13999999999999996</v>
      </c>
      <c r="N213" s="21">
        <v>41786</v>
      </c>
      <c r="O213" s="12" t="str">
        <f t="shared" si="47"/>
        <v>41786</v>
      </c>
      <c r="P213" s="22">
        <v>0.46</v>
      </c>
      <c r="Q213" s="23">
        <v>0.54</v>
      </c>
      <c r="R213">
        <f t="shared" si="48"/>
        <v>262</v>
      </c>
      <c r="S213" s="20">
        <f t="shared" si="49"/>
        <v>-4.0000000000000036E-2</v>
      </c>
    </row>
    <row r="214" spans="8:19" ht="25.5" x14ac:dyDescent="0.25">
      <c r="H214" s="4" t="s">
        <v>634</v>
      </c>
      <c r="I214" s="12" t="str">
        <f t="shared" si="46"/>
        <v>22Apr2012</v>
      </c>
      <c r="J214" s="30">
        <v>0.44</v>
      </c>
      <c r="K214" s="31">
        <v>0.56000000000000005</v>
      </c>
      <c r="L214">
        <f t="shared" si="50"/>
        <v>610</v>
      </c>
      <c r="M214" s="15">
        <f t="shared" si="51"/>
        <v>-0.12000000000000005</v>
      </c>
      <c r="N214" s="21">
        <v>41779</v>
      </c>
      <c r="O214" s="12" t="str">
        <f t="shared" si="47"/>
        <v>41779</v>
      </c>
      <c r="P214" s="22">
        <v>0.48</v>
      </c>
      <c r="Q214" s="23">
        <v>0.52</v>
      </c>
      <c r="R214">
        <f t="shared" si="48"/>
        <v>255</v>
      </c>
      <c r="S214" s="20">
        <f t="shared" si="49"/>
        <v>-4.0000000000000036E-2</v>
      </c>
    </row>
    <row r="215" spans="8:19" ht="25.5" x14ac:dyDescent="0.25">
      <c r="H215" s="4" t="s">
        <v>635</v>
      </c>
      <c r="I215" s="12" t="str">
        <f t="shared" si="46"/>
        <v>22Apr2012</v>
      </c>
      <c r="J215" s="30">
        <v>0.44</v>
      </c>
      <c r="K215" s="31">
        <v>0.56000000000000005</v>
      </c>
      <c r="L215">
        <f t="shared" si="50"/>
        <v>610</v>
      </c>
      <c r="M215" s="15">
        <f t="shared" si="51"/>
        <v>-0.12000000000000005</v>
      </c>
      <c r="N215" s="4" t="s">
        <v>636</v>
      </c>
      <c r="O215" s="12" t="str">
        <f t="shared" si="47"/>
        <v>18May2014</v>
      </c>
      <c r="P215" s="22">
        <v>0.48</v>
      </c>
      <c r="Q215" s="23">
        <v>0.52</v>
      </c>
      <c r="R215">
        <f t="shared" si="48"/>
        <v>253</v>
      </c>
      <c r="S215" s="20">
        <f t="shared" si="49"/>
        <v>-0.14999999999999997</v>
      </c>
    </row>
    <row r="216" spans="8:19" ht="25.5" x14ac:dyDescent="0.25">
      <c r="H216" s="4" t="s">
        <v>637</v>
      </c>
      <c r="I216" s="12" t="str">
        <f t="shared" si="46"/>
        <v>19Apr2012</v>
      </c>
      <c r="J216" s="30">
        <v>0.44</v>
      </c>
      <c r="K216" s="31">
        <v>0.56000000000000005</v>
      </c>
      <c r="L216">
        <f t="shared" si="50"/>
        <v>607</v>
      </c>
      <c r="M216" s="15">
        <f t="shared" si="51"/>
        <v>-0.12000000000000005</v>
      </c>
      <c r="N216" s="4" t="s">
        <v>638</v>
      </c>
      <c r="O216" s="12" t="str">
        <f t="shared" si="47"/>
        <v>18May2014</v>
      </c>
      <c r="P216" s="32">
        <v>0.42499999999999999</v>
      </c>
      <c r="Q216" s="33">
        <v>0.57499999999999996</v>
      </c>
      <c r="R216">
        <f t="shared" si="48"/>
        <v>253</v>
      </c>
      <c r="S216" s="20">
        <f t="shared" si="49"/>
        <v>-0.10000000000000003</v>
      </c>
    </row>
    <row r="217" spans="8:19" ht="25.5" x14ac:dyDescent="0.25">
      <c r="H217" s="4" t="s">
        <v>639</v>
      </c>
      <c r="I217" s="12" t="str">
        <f t="shared" si="46"/>
        <v>15Apr2012</v>
      </c>
      <c r="J217" s="30">
        <v>0.44</v>
      </c>
      <c r="K217" s="31">
        <v>0.56000000000000005</v>
      </c>
      <c r="L217">
        <f t="shared" si="50"/>
        <v>603</v>
      </c>
      <c r="M217" s="15">
        <f t="shared" si="51"/>
        <v>-0.12000000000000005</v>
      </c>
      <c r="N217" s="4" t="s">
        <v>640</v>
      </c>
      <c r="O217" s="12" t="str">
        <f t="shared" si="47"/>
        <v>17May2014</v>
      </c>
      <c r="P217" s="22">
        <v>0.45</v>
      </c>
      <c r="Q217" s="23">
        <v>0.55000000000000004</v>
      </c>
      <c r="R217">
        <f t="shared" si="48"/>
        <v>252</v>
      </c>
      <c r="S217" s="20">
        <f t="shared" si="49"/>
        <v>-0.12000000000000005</v>
      </c>
    </row>
    <row r="218" spans="8:19" ht="25.5" x14ac:dyDescent="0.25">
      <c r="H218" s="4" t="s">
        <v>641</v>
      </c>
      <c r="I218" s="12" t="str">
        <f t="shared" si="46"/>
        <v>15Apr2012</v>
      </c>
      <c r="J218" s="30">
        <v>0.44</v>
      </c>
      <c r="K218" s="31">
        <v>0.56000000000000005</v>
      </c>
      <c r="L218">
        <f t="shared" si="50"/>
        <v>603</v>
      </c>
      <c r="M218" s="15">
        <f t="shared" si="51"/>
        <v>-0.12000000000000005</v>
      </c>
      <c r="N218" s="21">
        <v>41763</v>
      </c>
      <c r="O218" s="12" t="str">
        <f t="shared" si="47"/>
        <v>41763</v>
      </c>
      <c r="P218" s="22">
        <v>0.44</v>
      </c>
      <c r="Q218" s="23">
        <v>0.56000000000000005</v>
      </c>
      <c r="R218">
        <f t="shared" si="48"/>
        <v>239</v>
      </c>
      <c r="S218" s="20">
        <f t="shared" si="49"/>
        <v>-4.0000000000000036E-2</v>
      </c>
    </row>
    <row r="219" spans="8:19" ht="38.25" customHeight="1" x14ac:dyDescent="0.25">
      <c r="H219" s="4" t="s">
        <v>642</v>
      </c>
      <c r="I219" s="12" t="str">
        <f t="shared" si="46"/>
        <v>15Apr2012</v>
      </c>
      <c r="J219" s="30">
        <v>0.45</v>
      </c>
      <c r="K219" s="31">
        <v>0.55000000000000004</v>
      </c>
      <c r="L219">
        <f t="shared" si="50"/>
        <v>603</v>
      </c>
      <c r="M219" s="15">
        <f t="shared" si="51"/>
        <v>-0.10000000000000003</v>
      </c>
      <c r="N219" s="4" t="s">
        <v>643</v>
      </c>
      <c r="O219" s="12" t="str">
        <f t="shared" si="47"/>
        <v>4May2014</v>
      </c>
      <c r="P219" s="22">
        <v>0.48</v>
      </c>
      <c r="Q219" s="23">
        <v>0.52</v>
      </c>
      <c r="R219">
        <f t="shared" si="48"/>
        <v>239</v>
      </c>
      <c r="S219" s="20">
        <f t="shared" si="49"/>
        <v>-6.0000000000000053E-2</v>
      </c>
    </row>
    <row r="220" spans="8:19" ht="25.5" x14ac:dyDescent="0.25">
      <c r="H220" s="4" t="s">
        <v>644</v>
      </c>
      <c r="I220" s="12" t="str">
        <f t="shared" si="46"/>
        <v>9Apr2012</v>
      </c>
      <c r="J220" s="30">
        <v>0.43</v>
      </c>
      <c r="K220" s="31">
        <v>0.56999999999999995</v>
      </c>
      <c r="L220">
        <f t="shared" si="50"/>
        <v>597</v>
      </c>
      <c r="M220" s="15">
        <f t="shared" si="51"/>
        <v>-0.13999999999999996</v>
      </c>
      <c r="N220" s="21">
        <v>41759</v>
      </c>
      <c r="O220" s="12" t="str">
        <f t="shared" si="47"/>
        <v>41759</v>
      </c>
      <c r="P220" s="22">
        <v>0.47</v>
      </c>
      <c r="Q220" s="23">
        <v>0.53</v>
      </c>
      <c r="R220">
        <f t="shared" si="48"/>
        <v>235</v>
      </c>
      <c r="S220" s="20">
        <f t="shared" si="49"/>
        <v>-4.0000000000000036E-2</v>
      </c>
    </row>
    <row r="221" spans="8:19" ht="25.5" x14ac:dyDescent="0.25">
      <c r="H221" s="4" t="s">
        <v>645</v>
      </c>
      <c r="I221" s="12" t="str">
        <f t="shared" si="46"/>
        <v>1Apr2012</v>
      </c>
      <c r="J221" s="16">
        <v>0.46500000000000002</v>
      </c>
      <c r="K221" s="17">
        <v>0.53500000000000003</v>
      </c>
      <c r="L221">
        <f t="shared" si="50"/>
        <v>589</v>
      </c>
      <c r="M221" s="15">
        <f t="shared" si="51"/>
        <v>-7.0000000000000007E-2</v>
      </c>
      <c r="N221" s="21">
        <v>41751</v>
      </c>
      <c r="O221" s="12" t="str">
        <f t="shared" si="47"/>
        <v>41751</v>
      </c>
      <c r="P221" s="22">
        <v>0.48</v>
      </c>
      <c r="Q221" s="23">
        <v>0.52</v>
      </c>
      <c r="R221">
        <f t="shared" si="48"/>
        <v>227</v>
      </c>
      <c r="S221" s="20">
        <f t="shared" si="49"/>
        <v>-4.0000000000000036E-2</v>
      </c>
    </row>
    <row r="222" spans="8:19" ht="25.5" x14ac:dyDescent="0.25">
      <c r="H222" s="4" t="s">
        <v>646</v>
      </c>
      <c r="I222" s="12" t="str">
        <f t="shared" si="46"/>
        <v>1Apr2012</v>
      </c>
      <c r="J222" s="30">
        <v>0.45</v>
      </c>
      <c r="K222" s="31">
        <v>0.55000000000000004</v>
      </c>
      <c r="L222">
        <f t="shared" si="50"/>
        <v>589</v>
      </c>
      <c r="M222" s="15">
        <f t="shared" si="51"/>
        <v>-0.10000000000000003</v>
      </c>
      <c r="N222" s="21">
        <v>41744</v>
      </c>
      <c r="O222" s="12" t="str">
        <f t="shared" si="47"/>
        <v>41744</v>
      </c>
      <c r="P222" s="22">
        <v>0.48</v>
      </c>
      <c r="Q222" s="23">
        <v>0.52</v>
      </c>
      <c r="R222">
        <f t="shared" si="48"/>
        <v>220</v>
      </c>
      <c r="S222" s="20">
        <f t="shared" si="49"/>
        <v>0</v>
      </c>
    </row>
    <row r="223" spans="8:19" ht="25.5" x14ac:dyDescent="0.25">
      <c r="H223" s="4" t="s">
        <v>647</v>
      </c>
      <c r="I223" s="12" t="str">
        <f t="shared" si="46"/>
        <v>31Mar2012</v>
      </c>
      <c r="J223" s="30">
        <v>0.43</v>
      </c>
      <c r="K223" s="31">
        <v>0.56999999999999995</v>
      </c>
      <c r="L223">
        <f t="shared" si="50"/>
        <v>588</v>
      </c>
      <c r="M223" s="15">
        <f t="shared" si="51"/>
        <v>-0.13999999999999996</v>
      </c>
      <c r="N223" s="21">
        <v>41742</v>
      </c>
      <c r="O223" s="12" t="str">
        <f t="shared" si="47"/>
        <v>41742</v>
      </c>
      <c r="P223" s="36">
        <v>0.5</v>
      </c>
      <c r="Q223" s="36">
        <v>0.5</v>
      </c>
      <c r="R223">
        <f t="shared" si="48"/>
        <v>218</v>
      </c>
      <c r="S223" s="20">
        <f t="shared" si="49"/>
        <v>-4.0000000000000036E-2</v>
      </c>
    </row>
    <row r="224" spans="8:19" ht="25.5" x14ac:dyDescent="0.25">
      <c r="H224" s="4" t="s">
        <v>648</v>
      </c>
      <c r="I224" s="12" t="str">
        <f t="shared" si="46"/>
        <v>25Mar2012</v>
      </c>
      <c r="J224" s="30">
        <v>0.46</v>
      </c>
      <c r="K224" s="31">
        <v>0.54</v>
      </c>
      <c r="L224">
        <f t="shared" si="50"/>
        <v>582</v>
      </c>
      <c r="M224" s="15">
        <f t="shared" si="51"/>
        <v>-8.0000000000000016E-2</v>
      </c>
      <c r="N224" s="21">
        <v>41737</v>
      </c>
      <c r="O224" s="12" t="str">
        <f t="shared" si="47"/>
        <v>41737</v>
      </c>
      <c r="P224" s="22">
        <v>0.48</v>
      </c>
      <c r="Q224" s="23">
        <v>0.52</v>
      </c>
      <c r="R224">
        <f t="shared" si="48"/>
        <v>213</v>
      </c>
      <c r="S224" s="20">
        <f t="shared" si="49"/>
        <v>-2.0000000000000018E-2</v>
      </c>
    </row>
    <row r="225" spans="8:19" ht="25.5" x14ac:dyDescent="0.25">
      <c r="H225" s="4" t="s">
        <v>649</v>
      </c>
      <c r="I225" s="12" t="str">
        <f t="shared" si="46"/>
        <v>25Mar2012</v>
      </c>
      <c r="J225" s="16">
        <v>0.48499999999999999</v>
      </c>
      <c r="K225" s="17">
        <v>0.51500000000000001</v>
      </c>
      <c r="L225">
        <f t="shared" si="50"/>
        <v>582</v>
      </c>
      <c r="M225" s="15">
        <f t="shared" si="51"/>
        <v>-3.0000000000000027E-2</v>
      </c>
      <c r="N225" s="21">
        <v>41736</v>
      </c>
      <c r="O225" s="12" t="str">
        <f t="shared" si="47"/>
        <v>41736</v>
      </c>
      <c r="P225" s="22">
        <v>0.49</v>
      </c>
      <c r="Q225" s="23">
        <v>0.51</v>
      </c>
      <c r="R225">
        <f t="shared" si="48"/>
        <v>212</v>
      </c>
      <c r="S225" s="20">
        <f t="shared" si="49"/>
        <v>-3.0000000000000027E-2</v>
      </c>
    </row>
    <row r="226" spans="8:19" ht="25.5" x14ac:dyDescent="0.25">
      <c r="H226" s="4" t="s">
        <v>650</v>
      </c>
      <c r="I226" s="12" t="str">
        <f t="shared" si="46"/>
        <v>25Mar2012</v>
      </c>
      <c r="J226" s="30">
        <v>0.43</v>
      </c>
      <c r="K226" s="31">
        <v>0.56999999999999995</v>
      </c>
      <c r="L226">
        <f t="shared" si="50"/>
        <v>582</v>
      </c>
      <c r="M226" s="15">
        <f t="shared" si="51"/>
        <v>-0.13999999999999996</v>
      </c>
      <c r="N226" s="4" t="s">
        <v>651</v>
      </c>
      <c r="O226" s="12" t="str">
        <f t="shared" si="47"/>
        <v>6Apr2014</v>
      </c>
      <c r="P226" s="32">
        <v>0.48499999999999999</v>
      </c>
      <c r="Q226" s="33">
        <v>0.51500000000000001</v>
      </c>
      <c r="R226">
        <f t="shared" si="48"/>
        <v>211</v>
      </c>
      <c r="S226" s="20">
        <f t="shared" si="49"/>
        <v>2.0000000000000018E-2</v>
      </c>
    </row>
    <row r="227" spans="8:19" ht="25.5" x14ac:dyDescent="0.25">
      <c r="H227" s="4" t="s">
        <v>652</v>
      </c>
      <c r="I227" s="12" t="str">
        <f t="shared" si="46"/>
        <v>18Mar2012</v>
      </c>
      <c r="J227" s="30">
        <v>0.46</v>
      </c>
      <c r="K227" s="31">
        <v>0.54</v>
      </c>
      <c r="L227">
        <f t="shared" si="50"/>
        <v>575</v>
      </c>
      <c r="M227" s="15">
        <f t="shared" si="51"/>
        <v>-8.0000000000000016E-2</v>
      </c>
      <c r="N227" s="21">
        <v>41723</v>
      </c>
      <c r="O227" s="12" t="str">
        <f t="shared" si="47"/>
        <v>41723</v>
      </c>
      <c r="P227" s="31">
        <v>0.51</v>
      </c>
      <c r="Q227" s="22">
        <v>0.49</v>
      </c>
      <c r="R227">
        <f t="shared" si="48"/>
        <v>199</v>
      </c>
      <c r="S227" s="20">
        <f t="shared" si="49"/>
        <v>-9.0000000000000024E-2</v>
      </c>
    </row>
    <row r="228" spans="8:19" ht="38.25" customHeight="1" x14ac:dyDescent="0.25">
      <c r="H228" s="4" t="s">
        <v>653</v>
      </c>
      <c r="I228" s="12" t="str">
        <f t="shared" si="46"/>
        <v>18Mar2012</v>
      </c>
      <c r="J228" s="30">
        <v>0.48</v>
      </c>
      <c r="K228" s="31">
        <v>0.52</v>
      </c>
      <c r="L228">
        <f t="shared" si="50"/>
        <v>575</v>
      </c>
      <c r="M228" s="15">
        <f t="shared" si="51"/>
        <v>-4.0000000000000036E-2</v>
      </c>
      <c r="N228" s="21">
        <v>41723</v>
      </c>
      <c r="O228" s="12" t="str">
        <f t="shared" si="47"/>
        <v>41723</v>
      </c>
      <c r="P228" s="32">
        <v>0.45500000000000002</v>
      </c>
      <c r="Q228" s="33">
        <v>0.54500000000000004</v>
      </c>
      <c r="R228">
        <f t="shared" si="48"/>
        <v>199</v>
      </c>
      <c r="S228" s="20">
        <f t="shared" si="49"/>
        <v>2.0000000000000018E-2</v>
      </c>
    </row>
    <row r="229" spans="8:19" ht="25.5" x14ac:dyDescent="0.25">
      <c r="H229" s="4" t="s">
        <v>654</v>
      </c>
      <c r="I229" s="12" t="str">
        <f t="shared" si="46"/>
        <v>11Mar2012</v>
      </c>
      <c r="J229" s="30">
        <v>0.47</v>
      </c>
      <c r="K229" s="31">
        <v>0.53</v>
      </c>
      <c r="L229">
        <f t="shared" si="50"/>
        <v>568</v>
      </c>
      <c r="M229" s="15">
        <f t="shared" si="51"/>
        <v>-6.0000000000000053E-2</v>
      </c>
      <c r="N229" s="4" t="s">
        <v>655</v>
      </c>
      <c r="O229" s="12" t="str">
        <f t="shared" si="47"/>
        <v>23Mar2014</v>
      </c>
      <c r="P229" s="31">
        <v>0.51</v>
      </c>
      <c r="Q229" s="22">
        <v>0.49</v>
      </c>
      <c r="R229">
        <f t="shared" si="48"/>
        <v>197</v>
      </c>
      <c r="S229" s="20">
        <f t="shared" si="49"/>
        <v>-4.0000000000000036E-2</v>
      </c>
    </row>
    <row r="230" spans="8:19" ht="25.5" x14ac:dyDescent="0.25">
      <c r="H230" s="4" t="s">
        <v>656</v>
      </c>
      <c r="I230" s="12" t="str">
        <f t="shared" si="46"/>
        <v>11Mar2012</v>
      </c>
      <c r="J230" s="30">
        <v>0.43</v>
      </c>
      <c r="K230" s="31">
        <v>0.56999999999999995</v>
      </c>
      <c r="L230">
        <f t="shared" si="50"/>
        <v>568</v>
      </c>
      <c r="M230" s="15">
        <f t="shared" si="51"/>
        <v>-0.13999999999999996</v>
      </c>
      <c r="N230" s="21">
        <v>41716</v>
      </c>
      <c r="O230" s="12" t="str">
        <f t="shared" si="47"/>
        <v>41716</v>
      </c>
      <c r="P230" s="22">
        <v>0.48</v>
      </c>
      <c r="Q230" s="23">
        <v>0.52</v>
      </c>
      <c r="R230">
        <f t="shared" si="48"/>
        <v>192</v>
      </c>
      <c r="S230" s="20">
        <f t="shared" si="49"/>
        <v>2.0000000000000018E-2</v>
      </c>
    </row>
    <row r="231" spans="8:19" ht="25.5" x14ac:dyDescent="0.25">
      <c r="H231" s="4" t="s">
        <v>657</v>
      </c>
      <c r="I231" s="12" t="str">
        <f t="shared" si="46"/>
        <v>4Mar2012</v>
      </c>
      <c r="J231" s="30">
        <v>0.5</v>
      </c>
      <c r="K231" s="37">
        <v>0.5</v>
      </c>
      <c r="L231">
        <f t="shared" si="50"/>
        <v>561</v>
      </c>
      <c r="M231" s="15">
        <f t="shared" si="51"/>
        <v>0</v>
      </c>
      <c r="N231" s="4" t="s">
        <v>658</v>
      </c>
      <c r="O231" s="12" t="str">
        <f t="shared" si="47"/>
        <v>15Mar2014</v>
      </c>
      <c r="P231" s="31">
        <v>0.51</v>
      </c>
      <c r="Q231" s="22">
        <v>0.49</v>
      </c>
      <c r="R231">
        <f t="shared" si="48"/>
        <v>189</v>
      </c>
      <c r="S231" s="20">
        <f t="shared" si="49"/>
        <v>2.0000000000000018E-2</v>
      </c>
    </row>
    <row r="232" spans="8:19" ht="25.5" x14ac:dyDescent="0.25">
      <c r="H232" s="4" t="s">
        <v>659</v>
      </c>
      <c r="I232" s="12" t="str">
        <f t="shared" si="46"/>
        <v>4Mar2012</v>
      </c>
      <c r="J232" s="30">
        <v>0.44</v>
      </c>
      <c r="K232" s="31">
        <v>0.56000000000000005</v>
      </c>
      <c r="L232">
        <f t="shared" si="50"/>
        <v>561</v>
      </c>
      <c r="M232" s="15">
        <f t="shared" si="51"/>
        <v>-0.12000000000000005</v>
      </c>
      <c r="N232" s="4" t="s">
        <v>660</v>
      </c>
      <c r="O232" s="12" t="str">
        <f t="shared" si="47"/>
        <v>9Mar2014</v>
      </c>
      <c r="P232" s="31">
        <v>0.51</v>
      </c>
      <c r="Q232" s="22">
        <v>0.49</v>
      </c>
      <c r="R232">
        <f t="shared" si="48"/>
        <v>183</v>
      </c>
      <c r="S232" s="20">
        <f t="shared" si="49"/>
        <v>-2.0000000000000018E-2</v>
      </c>
    </row>
    <row r="233" spans="8:19" ht="25.5" x14ac:dyDescent="0.25">
      <c r="H233" s="4" t="s">
        <v>661</v>
      </c>
      <c r="I233" s="12" t="str">
        <f t="shared" si="46"/>
        <v>26Feb2012</v>
      </c>
      <c r="J233" s="30">
        <v>0.5</v>
      </c>
      <c r="K233" s="37">
        <v>0.5</v>
      </c>
      <c r="L233">
        <f t="shared" si="50"/>
        <v>554</v>
      </c>
      <c r="M233" s="15">
        <f t="shared" si="51"/>
        <v>0</v>
      </c>
      <c r="N233" s="21">
        <v>41703</v>
      </c>
      <c r="O233" s="12" t="str">
        <f t="shared" si="47"/>
        <v>41703</v>
      </c>
      <c r="P233" s="22">
        <v>0.49</v>
      </c>
      <c r="Q233" s="23">
        <v>0.51</v>
      </c>
      <c r="R233">
        <f t="shared" si="48"/>
        <v>179</v>
      </c>
      <c r="S233" s="20">
        <f t="shared" si="49"/>
        <v>2.0000000000000018E-2</v>
      </c>
    </row>
    <row r="234" spans="8:19" ht="25.5" x14ac:dyDescent="0.25">
      <c r="H234" s="4" t="s">
        <v>662</v>
      </c>
      <c r="I234" s="12" t="str">
        <f t="shared" si="46"/>
        <v>26Feb2012</v>
      </c>
      <c r="J234" s="30">
        <v>0.47</v>
      </c>
      <c r="K234" s="31">
        <v>0.53</v>
      </c>
      <c r="L234">
        <f t="shared" si="50"/>
        <v>554</v>
      </c>
      <c r="M234" s="15">
        <f t="shared" si="51"/>
        <v>-6.0000000000000053E-2</v>
      </c>
      <c r="N234" s="21">
        <v>41693</v>
      </c>
      <c r="O234" s="12" t="str">
        <f t="shared" si="47"/>
        <v>41693</v>
      </c>
      <c r="P234" s="31">
        <v>0.51</v>
      </c>
      <c r="Q234" s="22">
        <v>0.49</v>
      </c>
      <c r="R234">
        <f t="shared" si="48"/>
        <v>169</v>
      </c>
      <c r="S234" s="20">
        <f t="shared" si="49"/>
        <v>-1.0000000000000009E-2</v>
      </c>
    </row>
    <row r="235" spans="8:19" ht="25.5" x14ac:dyDescent="0.25">
      <c r="H235" s="4" t="s">
        <v>663</v>
      </c>
      <c r="I235" s="12" t="str">
        <f t="shared" si="46"/>
        <v>26Feb2012</v>
      </c>
      <c r="J235" s="30">
        <v>0.44</v>
      </c>
      <c r="K235" s="31">
        <v>0.56000000000000005</v>
      </c>
      <c r="L235">
        <f t="shared" si="50"/>
        <v>554</v>
      </c>
      <c r="M235" s="15">
        <f t="shared" si="51"/>
        <v>-0.12000000000000005</v>
      </c>
      <c r="N235" s="4" t="s">
        <v>664</v>
      </c>
      <c r="O235" s="12" t="str">
        <f t="shared" si="47"/>
        <v>23Feb2014</v>
      </c>
      <c r="P235" s="32">
        <v>0.495</v>
      </c>
      <c r="Q235" s="33">
        <v>0.505</v>
      </c>
      <c r="R235">
        <f t="shared" si="48"/>
        <v>169</v>
      </c>
      <c r="S235" s="20">
        <f t="shared" si="49"/>
        <v>-8.0000000000000016E-2</v>
      </c>
    </row>
    <row r="236" spans="8:19" ht="25.5" x14ac:dyDescent="0.25">
      <c r="H236" s="4" t="s">
        <v>665</v>
      </c>
      <c r="I236" s="12" t="str">
        <f t="shared" si="46"/>
        <v>24Feb2012</v>
      </c>
      <c r="J236" s="30">
        <v>0.46</v>
      </c>
      <c r="K236" s="31">
        <v>0.54</v>
      </c>
      <c r="L236">
        <f t="shared" si="50"/>
        <v>552</v>
      </c>
      <c r="M236" s="15">
        <f t="shared" si="51"/>
        <v>-8.0000000000000016E-2</v>
      </c>
      <c r="N236" s="21">
        <v>41685</v>
      </c>
      <c r="O236" s="12" t="str">
        <f t="shared" si="47"/>
        <v>41685</v>
      </c>
      <c r="P236" s="22">
        <v>0.46</v>
      </c>
      <c r="Q236" s="23">
        <v>0.54</v>
      </c>
      <c r="R236">
        <f t="shared" si="48"/>
        <v>161</v>
      </c>
      <c r="S236" s="20">
        <f t="shared" si="49"/>
        <v>4.0000000000000036E-2</v>
      </c>
    </row>
    <row r="237" spans="8:19" ht="25.5" x14ac:dyDescent="0.25">
      <c r="H237" s="4" t="s">
        <v>666</v>
      </c>
      <c r="I237" s="12" t="str">
        <f t="shared" si="46"/>
        <v>23Feb2012</v>
      </c>
      <c r="J237" s="30">
        <v>0.47</v>
      </c>
      <c r="K237" s="31">
        <v>0.53</v>
      </c>
      <c r="L237">
        <f t="shared" si="50"/>
        <v>551</v>
      </c>
      <c r="M237" s="15">
        <f t="shared" si="51"/>
        <v>-6.0000000000000053E-2</v>
      </c>
      <c r="N237" s="4" t="s">
        <v>667</v>
      </c>
      <c r="O237" s="12" t="str">
        <f t="shared" si="47"/>
        <v>9Feb2014</v>
      </c>
      <c r="P237" s="31">
        <v>0.52</v>
      </c>
      <c r="Q237" s="22">
        <v>0.48</v>
      </c>
      <c r="R237">
        <f t="shared" si="48"/>
        <v>155</v>
      </c>
      <c r="S237" s="20">
        <f t="shared" si="49"/>
        <v>-2.0000000000000018E-2</v>
      </c>
    </row>
    <row r="238" spans="8:19" ht="25.5" x14ac:dyDescent="0.25">
      <c r="H238" s="4" t="s">
        <v>668</v>
      </c>
      <c r="I238" s="12" t="str">
        <f t="shared" si="46"/>
        <v>19Feb2012</v>
      </c>
      <c r="J238" s="30">
        <v>0.45</v>
      </c>
      <c r="K238" s="31">
        <v>0.55000000000000004</v>
      </c>
      <c r="L238">
        <f t="shared" si="50"/>
        <v>547</v>
      </c>
      <c r="M238" s="15">
        <f t="shared" si="51"/>
        <v>-0.10000000000000003</v>
      </c>
      <c r="N238" s="21">
        <v>41667</v>
      </c>
      <c r="O238" s="21">
        <v>41667</v>
      </c>
      <c r="P238" s="22">
        <v>0.49</v>
      </c>
      <c r="Q238" s="23">
        <v>0.51</v>
      </c>
      <c r="R238">
        <f t="shared" si="48"/>
        <v>143</v>
      </c>
      <c r="S238" s="20">
        <f t="shared" si="49"/>
        <v>-6.0000000000000053E-2</v>
      </c>
    </row>
    <row r="239" spans="8:19" ht="38.25" customHeight="1" x14ac:dyDescent="0.25">
      <c r="H239" s="4" t="s">
        <v>669</v>
      </c>
      <c r="I239" s="12" t="str">
        <f t="shared" si="46"/>
        <v>19Feb2012</v>
      </c>
      <c r="J239" s="33">
        <v>0.51500000000000001</v>
      </c>
      <c r="K239" s="39">
        <v>0.48499999999999999</v>
      </c>
      <c r="L239">
        <f t="shared" si="50"/>
        <v>547</v>
      </c>
      <c r="M239" s="15">
        <f t="shared" si="51"/>
        <v>3.0000000000000027E-2</v>
      </c>
      <c r="N239" s="21">
        <v>41662</v>
      </c>
      <c r="O239" s="21">
        <v>41662</v>
      </c>
      <c r="P239" s="22">
        <v>0.47</v>
      </c>
      <c r="Q239" s="23">
        <v>0.53</v>
      </c>
      <c r="R239">
        <f t="shared" si="48"/>
        <v>138</v>
      </c>
      <c r="S239" s="20">
        <f t="shared" si="49"/>
        <v>-6.0000000000000053E-2</v>
      </c>
    </row>
    <row r="240" spans="8:19" ht="25.5" x14ac:dyDescent="0.25">
      <c r="H240" s="4" t="s">
        <v>670</v>
      </c>
      <c r="I240" s="12" t="str">
        <f t="shared" si="46"/>
        <v>12Feb2012</v>
      </c>
      <c r="J240" s="30">
        <v>0.45</v>
      </c>
      <c r="K240" s="31">
        <v>0.55000000000000004</v>
      </c>
      <c r="L240">
        <f t="shared" si="50"/>
        <v>540</v>
      </c>
      <c r="M240" s="15">
        <f t="shared" si="51"/>
        <v>-0.10000000000000003</v>
      </c>
      <c r="N240" s="4" t="s">
        <v>671</v>
      </c>
      <c r="O240" s="12" t="str">
        <f t="shared" si="47"/>
        <v>20Jan2014</v>
      </c>
      <c r="P240" s="22">
        <v>0.47</v>
      </c>
      <c r="Q240" s="23">
        <v>0.53</v>
      </c>
      <c r="R240">
        <f t="shared" si="48"/>
        <v>135</v>
      </c>
      <c r="S240" s="20">
        <f t="shared" si="49"/>
        <v>2.0000000000000018E-2</v>
      </c>
    </row>
    <row r="241" spans="8:19" ht="25.5" x14ac:dyDescent="0.25">
      <c r="H241" s="4" t="s">
        <v>672</v>
      </c>
      <c r="I241" s="12" t="str">
        <f t="shared" si="46"/>
        <v>10Feb2012</v>
      </c>
      <c r="J241" s="30">
        <v>0.46</v>
      </c>
      <c r="K241" s="31">
        <v>0.54</v>
      </c>
      <c r="L241">
        <f t="shared" si="50"/>
        <v>538</v>
      </c>
      <c r="M241" s="15">
        <f t="shared" si="51"/>
        <v>-8.0000000000000016E-2</v>
      </c>
      <c r="N241" s="21">
        <v>41652</v>
      </c>
      <c r="O241" s="21">
        <v>41652</v>
      </c>
      <c r="P241" s="31">
        <v>0.51</v>
      </c>
      <c r="Q241" s="22">
        <v>0.49</v>
      </c>
      <c r="R241">
        <f t="shared" si="48"/>
        <v>128</v>
      </c>
      <c r="S241" s="20">
        <f t="shared" si="49"/>
        <v>-5.0000000000000044E-2</v>
      </c>
    </row>
    <row r="242" spans="8:19" ht="25.5" x14ac:dyDescent="0.25">
      <c r="H242" s="4" t="s">
        <v>673</v>
      </c>
      <c r="I242" s="12" t="str">
        <f t="shared" si="46"/>
        <v>8Feb2012</v>
      </c>
      <c r="J242" s="16">
        <v>0.44500000000000001</v>
      </c>
      <c r="K242" s="17">
        <v>0.55500000000000005</v>
      </c>
      <c r="L242">
        <f t="shared" si="50"/>
        <v>536</v>
      </c>
      <c r="M242" s="15">
        <f t="shared" si="51"/>
        <v>-0.11000000000000004</v>
      </c>
      <c r="N242" s="21">
        <v>41624</v>
      </c>
      <c r="O242" s="21">
        <v>41624</v>
      </c>
      <c r="P242" s="32">
        <v>0.47499999999999998</v>
      </c>
      <c r="Q242" s="33">
        <v>0.52500000000000002</v>
      </c>
      <c r="R242">
        <f t="shared" si="48"/>
        <v>100</v>
      </c>
      <c r="S242" s="20">
        <f t="shared" si="49"/>
        <v>-5.0000000000000044E-2</v>
      </c>
    </row>
    <row r="243" spans="8:19" ht="25.5" x14ac:dyDescent="0.25">
      <c r="H243" s="4" t="s">
        <v>674</v>
      </c>
      <c r="I243" s="12" t="str">
        <f t="shared" si="46"/>
        <v>5Feb2012</v>
      </c>
      <c r="J243" s="16">
        <v>0.48499999999999999</v>
      </c>
      <c r="K243" s="17">
        <v>0.51500000000000001</v>
      </c>
      <c r="L243">
        <f t="shared" si="50"/>
        <v>533</v>
      </c>
      <c r="M243" s="15">
        <f t="shared" si="51"/>
        <v>-3.0000000000000027E-2</v>
      </c>
      <c r="N243" s="21">
        <v>41623</v>
      </c>
      <c r="O243" s="21">
        <v>41623</v>
      </c>
      <c r="P243" s="32">
        <v>0.47499999999999998</v>
      </c>
      <c r="Q243" s="33">
        <v>0.52500000000000002</v>
      </c>
      <c r="R243">
        <f t="shared" si="48"/>
        <v>99</v>
      </c>
      <c r="S243" s="20">
        <f t="shared" si="49"/>
        <v>-4.0000000000000036E-2</v>
      </c>
    </row>
    <row r="244" spans="8:19" ht="25.5" x14ac:dyDescent="0.25">
      <c r="H244" s="4" t="s">
        <v>675</v>
      </c>
      <c r="I244" s="12" t="str">
        <f t="shared" si="46"/>
        <v>5Feb2012</v>
      </c>
      <c r="J244" s="30">
        <v>0.46</v>
      </c>
      <c r="K244" s="31">
        <v>0.54</v>
      </c>
      <c r="L244">
        <f t="shared" si="50"/>
        <v>533</v>
      </c>
      <c r="M244" s="15">
        <f t="shared" si="51"/>
        <v>-8.0000000000000016E-2</v>
      </c>
      <c r="N244" s="4" t="s">
        <v>676</v>
      </c>
      <c r="O244" s="12" t="str">
        <f t="shared" si="47"/>
        <v>8Dec2013</v>
      </c>
      <c r="P244" s="22">
        <v>0.48</v>
      </c>
      <c r="Q244" s="23">
        <v>0.52</v>
      </c>
      <c r="R244">
        <f t="shared" si="48"/>
        <v>92</v>
      </c>
      <c r="S244" s="20">
        <f t="shared" si="49"/>
        <v>-4.0000000000000036E-2</v>
      </c>
    </row>
    <row r="245" spans="8:19" ht="25.5" x14ac:dyDescent="0.25">
      <c r="H245" s="4" t="s">
        <v>677</v>
      </c>
      <c r="I245" s="12" t="str">
        <f t="shared" si="46"/>
        <v>4Feb2012</v>
      </c>
      <c r="J245" s="30">
        <v>0.47</v>
      </c>
      <c r="K245" s="31">
        <v>0.53</v>
      </c>
      <c r="L245">
        <f t="shared" si="50"/>
        <v>532</v>
      </c>
      <c r="M245" s="15">
        <f t="shared" si="51"/>
        <v>-6.0000000000000053E-2</v>
      </c>
      <c r="N245" s="4" t="s">
        <v>678</v>
      </c>
      <c r="O245" s="12" t="str">
        <f t="shared" si="47"/>
        <v>2Dec2013</v>
      </c>
      <c r="P245" s="22">
        <v>0.48</v>
      </c>
      <c r="Q245" s="23">
        <v>0.52</v>
      </c>
      <c r="R245">
        <f t="shared" si="48"/>
        <v>86</v>
      </c>
      <c r="S245" s="20">
        <f t="shared" si="49"/>
        <v>4.0000000000000036E-2</v>
      </c>
    </row>
    <row r="246" spans="8:19" ht="25.5" x14ac:dyDescent="0.25">
      <c r="H246" s="4" t="s">
        <v>679</v>
      </c>
      <c r="I246" s="12" t="str">
        <f t="shared" si="46"/>
        <v>29Jan2012</v>
      </c>
      <c r="J246" s="23">
        <v>0.51</v>
      </c>
      <c r="K246" s="37">
        <v>0.49</v>
      </c>
      <c r="L246">
        <f t="shared" si="50"/>
        <v>526</v>
      </c>
      <c r="M246" s="15">
        <f t="shared" si="51"/>
        <v>2.0000000000000018E-2</v>
      </c>
      <c r="N246" s="4" t="s">
        <v>680</v>
      </c>
      <c r="O246" s="12" t="str">
        <f t="shared" si="47"/>
        <v>1Dec2013</v>
      </c>
      <c r="P246" s="31">
        <v>0.52</v>
      </c>
      <c r="Q246" s="22">
        <v>0.48</v>
      </c>
      <c r="R246">
        <f t="shared" si="48"/>
        <v>85</v>
      </c>
      <c r="S246" s="20">
        <f t="shared" si="49"/>
        <v>-3.0000000000000027E-2</v>
      </c>
    </row>
    <row r="247" spans="8:19" ht="25.5" x14ac:dyDescent="0.25">
      <c r="H247" s="4" t="s">
        <v>681</v>
      </c>
      <c r="I247" s="12" t="str">
        <f t="shared" si="46"/>
        <v>29Jan2012</v>
      </c>
      <c r="J247" s="30">
        <v>0.46</v>
      </c>
      <c r="K247" s="31">
        <v>0.54</v>
      </c>
      <c r="L247">
        <f t="shared" si="50"/>
        <v>526</v>
      </c>
      <c r="M247" s="15">
        <f t="shared" si="51"/>
        <v>-8.0000000000000016E-2</v>
      </c>
      <c r="N247" s="4" t="s">
        <v>682</v>
      </c>
      <c r="O247" s="12" t="str">
        <f t="shared" si="47"/>
        <v>24Nov2013</v>
      </c>
      <c r="P247" s="32">
        <v>0.48499999999999999</v>
      </c>
      <c r="Q247" s="33">
        <v>0.51500000000000001</v>
      </c>
      <c r="R247">
        <f t="shared" si="48"/>
        <v>78</v>
      </c>
      <c r="S247" s="20">
        <f t="shared" si="49"/>
        <v>4.0000000000000036E-2</v>
      </c>
    </row>
    <row r="248" spans="8:19" ht="25.5" x14ac:dyDescent="0.25">
      <c r="H248" s="4" t="s">
        <v>683</v>
      </c>
      <c r="I248" s="12" t="str">
        <f t="shared" si="46"/>
        <v>29Jan2012</v>
      </c>
      <c r="J248" s="30">
        <v>0.46</v>
      </c>
      <c r="K248" s="31">
        <v>0.54</v>
      </c>
      <c r="L248">
        <f t="shared" si="50"/>
        <v>526</v>
      </c>
      <c r="M248" s="15">
        <f t="shared" si="51"/>
        <v>-8.0000000000000016E-2</v>
      </c>
      <c r="N248" s="4" t="s">
        <v>684</v>
      </c>
      <c r="O248" s="12" t="str">
        <f t="shared" si="47"/>
        <v>23Nov2013</v>
      </c>
      <c r="P248" s="31">
        <v>0.52</v>
      </c>
      <c r="Q248" s="22">
        <v>0.48</v>
      </c>
      <c r="R248">
        <f t="shared" si="48"/>
        <v>77</v>
      </c>
      <c r="S248" s="20">
        <f t="shared" si="49"/>
        <v>-4.0000000000000036E-2</v>
      </c>
    </row>
    <row r="249" spans="8:19" ht="25.5" x14ac:dyDescent="0.25">
      <c r="H249" s="4" t="s">
        <v>685</v>
      </c>
      <c r="I249" s="12" t="str">
        <f t="shared" si="46"/>
        <v>28Jan2012</v>
      </c>
      <c r="J249" s="30">
        <v>0.46</v>
      </c>
      <c r="K249" s="31">
        <v>0.54</v>
      </c>
      <c r="L249">
        <f t="shared" si="50"/>
        <v>525</v>
      </c>
      <c r="M249" s="15">
        <f t="shared" si="51"/>
        <v>-8.0000000000000016E-2</v>
      </c>
      <c r="N249" s="4" t="s">
        <v>686</v>
      </c>
      <c r="O249" s="12" t="str">
        <f t="shared" si="47"/>
        <v>10Nov2013</v>
      </c>
      <c r="P249" s="22">
        <v>0.48</v>
      </c>
      <c r="Q249" s="23">
        <v>0.52</v>
      </c>
      <c r="R249">
        <f t="shared" si="48"/>
        <v>64</v>
      </c>
      <c r="S249" s="20">
        <f t="shared" si="49"/>
        <v>6.0000000000000053E-2</v>
      </c>
    </row>
    <row r="250" spans="8:19" ht="25.5" x14ac:dyDescent="0.25">
      <c r="H250" s="4" t="s">
        <v>687</v>
      </c>
      <c r="I250" s="12" t="str">
        <f t="shared" si="46"/>
        <v>22Jan2012</v>
      </c>
      <c r="J250" s="30">
        <v>0.46</v>
      </c>
      <c r="K250" s="31">
        <v>0.54</v>
      </c>
      <c r="L250">
        <f t="shared" si="50"/>
        <v>519</v>
      </c>
      <c r="M250" s="15">
        <f t="shared" si="51"/>
        <v>-8.0000000000000016E-2</v>
      </c>
      <c r="N250" s="4" t="s">
        <v>688</v>
      </c>
      <c r="O250" s="12" t="str">
        <f t="shared" si="47"/>
        <v>27Oct2013</v>
      </c>
      <c r="P250" s="31">
        <v>0.53</v>
      </c>
      <c r="Q250" s="22">
        <v>0.47</v>
      </c>
      <c r="R250">
        <f t="shared" si="48"/>
        <v>50</v>
      </c>
      <c r="S250" s="20">
        <f t="shared" si="49"/>
        <v>0.12000000000000005</v>
      </c>
    </row>
    <row r="251" spans="8:19" ht="38.25" customHeight="1" x14ac:dyDescent="0.25">
      <c r="H251" s="4" t="s">
        <v>689</v>
      </c>
      <c r="I251" s="12" t="str">
        <f t="shared" si="46"/>
        <v>22Jan2012</v>
      </c>
      <c r="J251" s="23">
        <v>0.51</v>
      </c>
      <c r="K251" s="37">
        <v>0.49</v>
      </c>
      <c r="L251">
        <f t="shared" si="50"/>
        <v>519</v>
      </c>
      <c r="M251" s="15">
        <f t="shared" si="51"/>
        <v>2.0000000000000018E-2</v>
      </c>
      <c r="N251" s="4" t="s">
        <v>690</v>
      </c>
      <c r="O251" s="12" t="str">
        <f t="shared" si="47"/>
        <v>20Oct2013</v>
      </c>
      <c r="P251" s="31">
        <v>0.56000000000000005</v>
      </c>
      <c r="Q251" s="22">
        <v>0.44</v>
      </c>
      <c r="R251">
        <f t="shared" si="48"/>
        <v>43</v>
      </c>
      <c r="S251" s="20">
        <f t="shared" si="49"/>
        <v>3.0000000000000027E-2</v>
      </c>
    </row>
    <row r="252" spans="8:19" ht="25.5" x14ac:dyDescent="0.25">
      <c r="H252" s="4" t="s">
        <v>691</v>
      </c>
      <c r="I252" s="12" t="str">
        <f t="shared" si="46"/>
        <v>18Jan2012</v>
      </c>
      <c r="J252" s="16">
        <v>0.46500000000000002</v>
      </c>
      <c r="K252" s="17">
        <v>0.53500000000000003</v>
      </c>
      <c r="L252">
        <f t="shared" si="50"/>
        <v>515</v>
      </c>
      <c r="M252" s="15">
        <f t="shared" si="51"/>
        <v>-7.0000000000000007E-2</v>
      </c>
      <c r="N252" s="4" t="s">
        <v>692</v>
      </c>
      <c r="O252" s="12" t="str">
        <f t="shared" si="47"/>
        <v>22Sep2013</v>
      </c>
      <c r="P252" s="17">
        <v>0.51500000000000001</v>
      </c>
      <c r="Q252" s="32">
        <v>0.48499999999999999</v>
      </c>
      <c r="R252">
        <f t="shared" si="48"/>
        <v>15</v>
      </c>
      <c r="S252" s="20">
        <f t="shared" si="49"/>
        <v>1.0000000000000009E-2</v>
      </c>
    </row>
    <row r="253" spans="8:19" ht="25.5" x14ac:dyDescent="0.25">
      <c r="H253" s="4" t="s">
        <v>693</v>
      </c>
      <c r="I253" s="12" t="str">
        <f t="shared" si="46"/>
        <v>15Jan2012</v>
      </c>
      <c r="J253" s="30">
        <v>0.46</v>
      </c>
      <c r="K253" s="31">
        <v>0.54</v>
      </c>
      <c r="L253">
        <f t="shared" si="50"/>
        <v>512</v>
      </c>
      <c r="M253" s="15">
        <f t="shared" si="51"/>
        <v>-8.0000000000000016E-2</v>
      </c>
      <c r="N253" s="4" t="s">
        <v>694</v>
      </c>
      <c r="O253" s="12" t="str">
        <f t="shared" si="47"/>
        <v>22Sep2013</v>
      </c>
      <c r="P253" s="17">
        <v>0.505</v>
      </c>
      <c r="Q253" s="32">
        <v>0.495</v>
      </c>
      <c r="R253">
        <f t="shared" si="48"/>
        <v>15</v>
      </c>
      <c r="S253" s="20">
        <f t="shared" si="49"/>
        <v>2.0000000000000018E-2</v>
      </c>
    </row>
    <row r="254" spans="8:19" ht="25.5" x14ac:dyDescent="0.25">
      <c r="H254" s="4" t="s">
        <v>695</v>
      </c>
      <c r="I254" s="12" t="str">
        <f t="shared" si="46"/>
        <v>8Jan2012</v>
      </c>
      <c r="J254" s="16">
        <v>0.48499999999999999</v>
      </c>
      <c r="K254" s="17">
        <v>0.51500000000000001</v>
      </c>
      <c r="L254">
        <f t="shared" si="50"/>
        <v>505</v>
      </c>
      <c r="M254" s="15">
        <f t="shared" si="51"/>
        <v>-3.0000000000000027E-2</v>
      </c>
      <c r="N254" s="4" t="s">
        <v>696</v>
      </c>
      <c r="O254" s="12" t="str">
        <f t="shared" si="47"/>
        <v>15Sep2013</v>
      </c>
      <c r="P254" s="31">
        <v>0.51</v>
      </c>
      <c r="Q254" s="22">
        <v>0.49</v>
      </c>
      <c r="R254">
        <f t="shared" si="48"/>
        <v>8</v>
      </c>
      <c r="S254" s="20">
        <f t="shared" si="49"/>
        <v>6.0000000000000053E-2</v>
      </c>
    </row>
    <row r="255" spans="8:19" ht="25.5" x14ac:dyDescent="0.25">
      <c r="H255" s="4" t="s">
        <v>697</v>
      </c>
      <c r="I255" s="12" t="str">
        <f t="shared" si="46"/>
        <v>18Dec2011</v>
      </c>
      <c r="J255" s="30">
        <v>0.46</v>
      </c>
      <c r="K255" s="31">
        <v>0.54</v>
      </c>
      <c r="L255">
        <f t="shared" si="50"/>
        <v>484</v>
      </c>
      <c r="M255" s="15">
        <f t="shared" si="51"/>
        <v>-8.0000000000000016E-2</v>
      </c>
      <c r="N255" s="50">
        <v>41524</v>
      </c>
      <c r="O255" s="50">
        <v>41524</v>
      </c>
      <c r="P255" s="31">
        <v>0.53</v>
      </c>
      <c r="Q255" s="22">
        <v>0.47</v>
      </c>
      <c r="R255">
        <f t="shared" si="48"/>
        <v>0</v>
      </c>
      <c r="S255" s="20">
        <f t="shared" si="49"/>
        <v>0</v>
      </c>
    </row>
    <row r="256" spans="8:19" ht="38.25" customHeight="1" x14ac:dyDescent="0.25">
      <c r="H256" s="4" t="s">
        <v>698</v>
      </c>
      <c r="I256" s="12" t="str">
        <f t="shared" si="46"/>
        <v>18Dec2011</v>
      </c>
      <c r="J256" s="30">
        <v>0.5</v>
      </c>
      <c r="K256" s="37">
        <v>0.5</v>
      </c>
      <c r="L256">
        <f t="shared" si="50"/>
        <v>484</v>
      </c>
      <c r="M256" s="15">
        <f t="shared" si="51"/>
        <v>0</v>
      </c>
      <c r="N256" s="4"/>
      <c r="O256" s="12"/>
      <c r="P256" s="17"/>
      <c r="Q256" s="51"/>
    </row>
    <row r="257" spans="8:17" ht="25.5" x14ac:dyDescent="0.25">
      <c r="H257" s="4" t="s">
        <v>699</v>
      </c>
      <c r="I257" s="12" t="str">
        <f t="shared" si="46"/>
        <v>11Dec2011</v>
      </c>
      <c r="J257" s="30">
        <v>0.45</v>
      </c>
      <c r="K257" s="31">
        <v>0.55000000000000004</v>
      </c>
      <c r="L257">
        <f t="shared" si="50"/>
        <v>477</v>
      </c>
      <c r="M257" s="15">
        <f t="shared" si="51"/>
        <v>-0.10000000000000003</v>
      </c>
      <c r="N257" s="21"/>
      <c r="O257" s="12"/>
      <c r="P257" s="17"/>
      <c r="Q257" s="32"/>
    </row>
    <row r="258" spans="8:17" ht="25.5" x14ac:dyDescent="0.25">
      <c r="H258" s="4" t="s">
        <v>700</v>
      </c>
      <c r="I258" s="12" t="str">
        <f t="shared" si="46"/>
        <v>10Dec2011</v>
      </c>
      <c r="J258" s="30">
        <v>0.43</v>
      </c>
      <c r="K258" s="31">
        <v>0.56999999999999995</v>
      </c>
      <c r="L258">
        <f t="shared" si="50"/>
        <v>476</v>
      </c>
      <c r="M258" s="15">
        <f t="shared" si="51"/>
        <v>-0.13999999999999996</v>
      </c>
      <c r="N258" s="4"/>
      <c r="O258" s="12"/>
      <c r="P258" s="31"/>
      <c r="Q258" s="22"/>
    </row>
    <row r="259" spans="8:17" ht="25.5" x14ac:dyDescent="0.25">
      <c r="H259" s="4" t="s">
        <v>701</v>
      </c>
      <c r="I259" s="12" t="str">
        <f t="shared" si="46"/>
        <v>4Dec2011</v>
      </c>
      <c r="J259" s="30">
        <v>0.46</v>
      </c>
      <c r="K259" s="31">
        <v>0.54</v>
      </c>
      <c r="L259">
        <f t="shared" si="50"/>
        <v>470</v>
      </c>
      <c r="M259" s="15">
        <f t="shared" si="51"/>
        <v>-8.0000000000000016E-2</v>
      </c>
      <c r="O259" s="12" t="str">
        <f t="shared" si="47"/>
        <v/>
      </c>
      <c r="P259" s="31"/>
      <c r="Q259" s="22"/>
    </row>
    <row r="260" spans="8:17" ht="25.5" x14ac:dyDescent="0.25">
      <c r="H260" s="4" t="s">
        <v>702</v>
      </c>
      <c r="I260" s="12" t="str">
        <f t="shared" si="46"/>
        <v>4Dec2011</v>
      </c>
      <c r="J260" s="30">
        <v>0.46</v>
      </c>
      <c r="K260" s="31">
        <v>0.54</v>
      </c>
      <c r="L260">
        <f t="shared" si="50"/>
        <v>470</v>
      </c>
      <c r="M260" s="15">
        <f t="shared" si="51"/>
        <v>-8.0000000000000016E-2</v>
      </c>
    </row>
    <row r="261" spans="8:17" ht="38.25" x14ac:dyDescent="0.25">
      <c r="H261" s="4" t="s">
        <v>703</v>
      </c>
      <c r="I261" s="12" t="str">
        <f t="shared" si="46"/>
        <v>4Dec2011</v>
      </c>
      <c r="J261" s="30">
        <v>0.47</v>
      </c>
      <c r="K261" s="31">
        <v>0.53</v>
      </c>
      <c r="L261">
        <f t="shared" si="50"/>
        <v>470</v>
      </c>
      <c r="M261" s="15">
        <f t="shared" si="51"/>
        <v>-6.0000000000000053E-2</v>
      </c>
    </row>
    <row r="262" spans="8:17" ht="25.5" x14ac:dyDescent="0.25">
      <c r="H262" s="4" t="s">
        <v>704</v>
      </c>
      <c r="I262" s="12" t="str">
        <f t="shared" ref="I262:I325" si="52">SUBSTITUTE(SUBSTITUTE(RIGHT(H262,11),CHAR(150),""),CHAR(32),"")</f>
        <v>27Nov2011</v>
      </c>
      <c r="J262" s="30">
        <v>0.46</v>
      </c>
      <c r="K262" s="31">
        <v>0.54</v>
      </c>
      <c r="L262">
        <f t="shared" si="50"/>
        <v>463</v>
      </c>
      <c r="M262" s="15">
        <f t="shared" si="51"/>
        <v>-8.0000000000000016E-2</v>
      </c>
    </row>
    <row r="263" spans="8:17" ht="25.5" x14ac:dyDescent="0.25">
      <c r="H263" s="4" t="s">
        <v>705</v>
      </c>
      <c r="I263" s="12" t="str">
        <f t="shared" si="52"/>
        <v>20Nov2011</v>
      </c>
      <c r="J263" s="16">
        <v>0.48499999999999999</v>
      </c>
      <c r="K263" s="17">
        <v>0.51500000000000001</v>
      </c>
      <c r="L263">
        <f t="shared" ref="L263:L326" si="53">DATEDIF($I$419,I263,"d")</f>
        <v>456</v>
      </c>
      <c r="M263" s="15">
        <f t="shared" ref="M263:M326" si="54">J263-K263</f>
        <v>-3.0000000000000027E-2</v>
      </c>
    </row>
    <row r="264" spans="8:17" ht="25.5" x14ac:dyDescent="0.25">
      <c r="H264" s="4" t="s">
        <v>706</v>
      </c>
      <c r="I264" s="12" t="str">
        <f t="shared" si="52"/>
        <v>20Nov2011</v>
      </c>
      <c r="J264" s="30">
        <v>0.43</v>
      </c>
      <c r="K264" s="31">
        <v>0.56999999999999995</v>
      </c>
      <c r="L264">
        <f t="shared" si="53"/>
        <v>456</v>
      </c>
      <c r="M264" s="15">
        <f t="shared" si="54"/>
        <v>-0.13999999999999996</v>
      </c>
    </row>
    <row r="265" spans="8:17" ht="25.5" x14ac:dyDescent="0.25">
      <c r="H265" s="4" t="s">
        <v>707</v>
      </c>
      <c r="I265" s="12" t="str">
        <f t="shared" si="52"/>
        <v>20Nov2011</v>
      </c>
      <c r="J265" s="30">
        <v>0.45</v>
      </c>
      <c r="K265" s="31">
        <v>0.55000000000000004</v>
      </c>
      <c r="L265">
        <f t="shared" si="53"/>
        <v>456</v>
      </c>
      <c r="M265" s="15">
        <f t="shared" si="54"/>
        <v>-0.10000000000000003</v>
      </c>
    </row>
    <row r="266" spans="8:17" ht="25.5" x14ac:dyDescent="0.25">
      <c r="H266" s="4" t="s">
        <v>708</v>
      </c>
      <c r="I266" s="12" t="str">
        <f t="shared" si="52"/>
        <v>13Nov2011</v>
      </c>
      <c r="J266" s="30">
        <v>0.46</v>
      </c>
      <c r="K266" s="31">
        <v>0.54</v>
      </c>
      <c r="L266">
        <f t="shared" si="53"/>
        <v>449</v>
      </c>
      <c r="M266" s="15">
        <f t="shared" si="54"/>
        <v>-8.0000000000000016E-2</v>
      </c>
    </row>
    <row r="267" spans="8:17" ht="25.5" x14ac:dyDescent="0.25">
      <c r="H267" s="4" t="s">
        <v>709</v>
      </c>
      <c r="I267" s="12" t="str">
        <f t="shared" si="52"/>
        <v>13Nov2011</v>
      </c>
      <c r="J267" s="16">
        <v>0.46500000000000002</v>
      </c>
      <c r="K267" s="17">
        <v>0.53500000000000003</v>
      </c>
      <c r="L267">
        <f t="shared" si="53"/>
        <v>449</v>
      </c>
      <c r="M267" s="15">
        <f t="shared" si="54"/>
        <v>-7.0000000000000007E-2</v>
      </c>
    </row>
    <row r="268" spans="8:17" ht="25.5" x14ac:dyDescent="0.25">
      <c r="H268" s="4" t="s">
        <v>710</v>
      </c>
      <c r="I268" s="12" t="str">
        <f t="shared" si="52"/>
        <v>12Nov2011</v>
      </c>
      <c r="J268" s="30">
        <v>0.45</v>
      </c>
      <c r="K268" s="31">
        <v>0.55000000000000004</v>
      </c>
      <c r="L268">
        <f t="shared" si="53"/>
        <v>448</v>
      </c>
      <c r="M268" s="15">
        <f t="shared" si="54"/>
        <v>-0.10000000000000003</v>
      </c>
    </row>
    <row r="269" spans="8:17" ht="25.5" x14ac:dyDescent="0.25">
      <c r="H269" s="4" t="s">
        <v>711</v>
      </c>
      <c r="I269" s="12" t="str">
        <f t="shared" si="52"/>
        <v>6Nov2011</v>
      </c>
      <c r="J269" s="30">
        <v>0.47</v>
      </c>
      <c r="K269" s="31">
        <v>0.53</v>
      </c>
      <c r="L269">
        <f t="shared" si="53"/>
        <v>442</v>
      </c>
      <c r="M269" s="15">
        <f t="shared" si="54"/>
        <v>-6.0000000000000053E-2</v>
      </c>
    </row>
    <row r="270" spans="8:17" ht="25.5" x14ac:dyDescent="0.25">
      <c r="H270" s="4" t="s">
        <v>712</v>
      </c>
      <c r="I270" s="12" t="str">
        <f t="shared" si="52"/>
        <v>6Nov2011</v>
      </c>
      <c r="J270" s="30">
        <v>0.46</v>
      </c>
      <c r="K270" s="31">
        <v>0.54</v>
      </c>
      <c r="L270">
        <f t="shared" si="53"/>
        <v>442</v>
      </c>
      <c r="M270" s="15">
        <f t="shared" si="54"/>
        <v>-8.0000000000000016E-2</v>
      </c>
    </row>
    <row r="271" spans="8:17" ht="25.5" x14ac:dyDescent="0.25">
      <c r="H271" s="4" t="s">
        <v>713</v>
      </c>
      <c r="I271" s="12" t="str">
        <f t="shared" si="52"/>
        <v>3Nov2011</v>
      </c>
      <c r="J271" s="16">
        <v>0.47499999999999998</v>
      </c>
      <c r="K271" s="17">
        <v>0.52500000000000002</v>
      </c>
      <c r="L271">
        <f t="shared" si="53"/>
        <v>439</v>
      </c>
      <c r="M271" s="15">
        <f t="shared" si="54"/>
        <v>-5.0000000000000044E-2</v>
      </c>
    </row>
    <row r="272" spans="8:17" ht="25.5" x14ac:dyDescent="0.25">
      <c r="H272" s="4" t="s">
        <v>714</v>
      </c>
      <c r="I272" s="12" t="str">
        <f t="shared" si="52"/>
        <v>30Oct2011</v>
      </c>
      <c r="J272" s="30">
        <v>0.45</v>
      </c>
      <c r="K272" s="31">
        <v>0.55000000000000004</v>
      </c>
      <c r="L272">
        <f t="shared" si="53"/>
        <v>435</v>
      </c>
      <c r="M272" s="15">
        <f t="shared" si="54"/>
        <v>-0.10000000000000003</v>
      </c>
    </row>
    <row r="273" spans="8:13" ht="25.5" x14ac:dyDescent="0.25">
      <c r="H273" s="4" t="s">
        <v>715</v>
      </c>
      <c r="I273" s="12" t="str">
        <f t="shared" si="52"/>
        <v>30Oct2011</v>
      </c>
      <c r="J273" s="30">
        <v>0.47</v>
      </c>
      <c r="K273" s="31">
        <v>0.53</v>
      </c>
      <c r="L273">
        <f t="shared" si="53"/>
        <v>435</v>
      </c>
      <c r="M273" s="15">
        <f t="shared" si="54"/>
        <v>-6.0000000000000053E-2</v>
      </c>
    </row>
    <row r="274" spans="8:13" ht="25.5" x14ac:dyDescent="0.25">
      <c r="H274" s="4" t="s">
        <v>716</v>
      </c>
      <c r="I274" s="12" t="str">
        <f t="shared" si="52"/>
        <v>26Oct2011</v>
      </c>
      <c r="J274" s="30">
        <v>0.45</v>
      </c>
      <c r="K274" s="31">
        <v>0.55000000000000004</v>
      </c>
      <c r="L274">
        <f t="shared" si="53"/>
        <v>431</v>
      </c>
      <c r="M274" s="15">
        <f t="shared" si="54"/>
        <v>-0.10000000000000003</v>
      </c>
    </row>
    <row r="275" spans="8:13" ht="25.5" x14ac:dyDescent="0.25">
      <c r="H275" s="4" t="s">
        <v>717</v>
      </c>
      <c r="I275" s="12" t="str">
        <f t="shared" si="52"/>
        <v>23Oct2011</v>
      </c>
      <c r="J275" s="16">
        <v>0.45500000000000002</v>
      </c>
      <c r="K275" s="17">
        <v>0.54500000000000004</v>
      </c>
      <c r="L275">
        <f t="shared" si="53"/>
        <v>428</v>
      </c>
      <c r="M275" s="15">
        <f t="shared" si="54"/>
        <v>-9.0000000000000024E-2</v>
      </c>
    </row>
    <row r="276" spans="8:13" ht="25.5" x14ac:dyDescent="0.25">
      <c r="H276" s="4" t="s">
        <v>718</v>
      </c>
      <c r="I276" s="12" t="str">
        <f t="shared" si="52"/>
        <v>23Oct2011</v>
      </c>
      <c r="J276" s="30">
        <v>0.46</v>
      </c>
      <c r="K276" s="31">
        <v>0.54</v>
      </c>
      <c r="L276">
        <f t="shared" si="53"/>
        <v>428</v>
      </c>
      <c r="M276" s="15">
        <f t="shared" si="54"/>
        <v>-8.0000000000000016E-2</v>
      </c>
    </row>
    <row r="277" spans="8:13" ht="25.5" x14ac:dyDescent="0.25">
      <c r="H277" s="4" t="s">
        <v>719</v>
      </c>
      <c r="I277" s="12" t="str">
        <f t="shared" si="52"/>
        <v>23Oct2011</v>
      </c>
      <c r="J277" s="30">
        <v>0.45</v>
      </c>
      <c r="K277" s="31">
        <v>0.55000000000000004</v>
      </c>
      <c r="L277">
        <f t="shared" si="53"/>
        <v>428</v>
      </c>
      <c r="M277" s="15">
        <f t="shared" si="54"/>
        <v>-0.10000000000000003</v>
      </c>
    </row>
    <row r="278" spans="8:13" ht="25.5" x14ac:dyDescent="0.25">
      <c r="H278" s="4" t="s">
        <v>720</v>
      </c>
      <c r="I278" s="12" t="str">
        <f t="shared" si="52"/>
        <v>16Oct2011</v>
      </c>
      <c r="J278" s="16">
        <v>0.48499999999999999</v>
      </c>
      <c r="K278" s="17">
        <v>0.51500000000000001</v>
      </c>
      <c r="L278">
        <f t="shared" si="53"/>
        <v>421</v>
      </c>
      <c r="M278" s="15">
        <f t="shared" si="54"/>
        <v>-3.0000000000000027E-2</v>
      </c>
    </row>
    <row r="279" spans="8:13" ht="25.5" x14ac:dyDescent="0.25">
      <c r="H279" s="4" t="s">
        <v>721</v>
      </c>
      <c r="I279" s="12" t="str">
        <f t="shared" si="52"/>
        <v>16Oct2011</v>
      </c>
      <c r="J279" s="30">
        <v>0.42</v>
      </c>
      <c r="K279" s="31">
        <v>0.57999999999999996</v>
      </c>
      <c r="L279">
        <f t="shared" si="53"/>
        <v>421</v>
      </c>
      <c r="M279" s="15">
        <f t="shared" si="54"/>
        <v>-0.15999999999999998</v>
      </c>
    </row>
    <row r="280" spans="8:13" ht="25.5" x14ac:dyDescent="0.25">
      <c r="H280" s="4" t="s">
        <v>722</v>
      </c>
      <c r="I280" s="12" t="str">
        <f t="shared" si="52"/>
        <v>16Oct2011</v>
      </c>
      <c r="J280" s="30">
        <v>0.45</v>
      </c>
      <c r="K280" s="31">
        <v>0.55000000000000004</v>
      </c>
      <c r="L280">
        <f t="shared" si="53"/>
        <v>421</v>
      </c>
      <c r="M280" s="15">
        <f t="shared" si="54"/>
        <v>-0.10000000000000003</v>
      </c>
    </row>
    <row r="281" spans="8:13" ht="25.5" x14ac:dyDescent="0.25">
      <c r="H281" s="4" t="s">
        <v>723</v>
      </c>
      <c r="I281" s="12" t="str">
        <f t="shared" si="52"/>
        <v>15Oct2011</v>
      </c>
      <c r="J281" s="30">
        <v>0.43</v>
      </c>
      <c r="K281" s="31">
        <v>0.56999999999999995</v>
      </c>
      <c r="L281">
        <f t="shared" si="53"/>
        <v>420</v>
      </c>
      <c r="M281" s="15">
        <f t="shared" si="54"/>
        <v>-0.13999999999999996</v>
      </c>
    </row>
    <row r="282" spans="8:13" ht="25.5" x14ac:dyDescent="0.25">
      <c r="H282" s="4" t="s">
        <v>724</v>
      </c>
      <c r="I282" s="12" t="str">
        <f t="shared" si="52"/>
        <v>9Oct2011</v>
      </c>
      <c r="J282" s="30">
        <v>0.5</v>
      </c>
      <c r="K282" s="37">
        <v>0.5</v>
      </c>
      <c r="L282">
        <f t="shared" si="53"/>
        <v>414</v>
      </c>
      <c r="M282" s="15">
        <f t="shared" si="54"/>
        <v>0</v>
      </c>
    </row>
    <row r="283" spans="8:13" ht="25.5" x14ac:dyDescent="0.25">
      <c r="H283" s="4" t="s">
        <v>725</v>
      </c>
      <c r="I283" s="12" t="str">
        <f t="shared" si="52"/>
        <v>9Oct2011</v>
      </c>
      <c r="J283" s="30">
        <v>0.43</v>
      </c>
      <c r="K283" s="31">
        <v>0.56999999999999995</v>
      </c>
      <c r="L283">
        <f t="shared" si="53"/>
        <v>414</v>
      </c>
      <c r="M283" s="15">
        <f t="shared" si="54"/>
        <v>-0.13999999999999996</v>
      </c>
    </row>
    <row r="284" spans="8:13" ht="25.5" x14ac:dyDescent="0.25">
      <c r="H284" s="4" t="s">
        <v>726</v>
      </c>
      <c r="I284" s="12" t="str">
        <f t="shared" si="52"/>
        <v>9Oct2011</v>
      </c>
      <c r="J284" s="30">
        <v>0.45</v>
      </c>
      <c r="K284" s="31">
        <v>0.55000000000000004</v>
      </c>
      <c r="L284">
        <f t="shared" si="53"/>
        <v>414</v>
      </c>
      <c r="M284" s="15">
        <f t="shared" si="54"/>
        <v>-0.10000000000000003</v>
      </c>
    </row>
    <row r="285" spans="8:13" ht="25.5" x14ac:dyDescent="0.25">
      <c r="H285" s="4" t="s">
        <v>727</v>
      </c>
      <c r="I285" s="12" t="str">
        <f t="shared" si="52"/>
        <v>2Oct2011</v>
      </c>
      <c r="J285" s="30">
        <v>0.45</v>
      </c>
      <c r="K285" s="31">
        <v>0.55000000000000004</v>
      </c>
      <c r="L285">
        <f t="shared" si="53"/>
        <v>407</v>
      </c>
      <c r="M285" s="15">
        <f t="shared" si="54"/>
        <v>-0.10000000000000003</v>
      </c>
    </row>
    <row r="286" spans="8:13" ht="38.25" x14ac:dyDescent="0.25">
      <c r="H286" s="4" t="s">
        <v>728</v>
      </c>
      <c r="I286" s="12" t="str">
        <f t="shared" si="52"/>
        <v>2Oct2011</v>
      </c>
      <c r="J286" s="16">
        <v>0.46500000000000002</v>
      </c>
      <c r="K286" s="17">
        <v>0.53500000000000003</v>
      </c>
      <c r="L286">
        <f t="shared" si="53"/>
        <v>407</v>
      </c>
      <c r="M286" s="15">
        <f t="shared" si="54"/>
        <v>-7.0000000000000007E-2</v>
      </c>
    </row>
    <row r="287" spans="8:13" ht="25.5" x14ac:dyDescent="0.25">
      <c r="H287" s="4" t="s">
        <v>729</v>
      </c>
      <c r="I287" s="12" t="str">
        <f t="shared" si="52"/>
        <v>25Sep2011</v>
      </c>
      <c r="J287" s="30">
        <v>0.44</v>
      </c>
      <c r="K287" s="31">
        <v>0.56000000000000005</v>
      </c>
      <c r="L287">
        <f t="shared" si="53"/>
        <v>400</v>
      </c>
      <c r="M287" s="15">
        <f t="shared" si="54"/>
        <v>-0.12000000000000005</v>
      </c>
    </row>
    <row r="288" spans="8:13" ht="25.5" x14ac:dyDescent="0.25">
      <c r="H288" s="4" t="s">
        <v>730</v>
      </c>
      <c r="I288" s="12" t="str">
        <f t="shared" si="52"/>
        <v>18Sep2011</v>
      </c>
      <c r="J288" s="30">
        <v>0.42</v>
      </c>
      <c r="K288" s="31">
        <v>0.57999999999999996</v>
      </c>
      <c r="L288">
        <f t="shared" si="53"/>
        <v>393</v>
      </c>
      <c r="M288" s="15">
        <f t="shared" si="54"/>
        <v>-0.15999999999999998</v>
      </c>
    </row>
    <row r="289" spans="8:13" ht="25.5" x14ac:dyDescent="0.25">
      <c r="H289" s="4" t="s">
        <v>731</v>
      </c>
      <c r="I289" s="12" t="str">
        <f t="shared" si="52"/>
        <v>18Sep2011</v>
      </c>
      <c r="J289" s="30">
        <v>0.44</v>
      </c>
      <c r="K289" s="31">
        <v>0.56000000000000005</v>
      </c>
      <c r="L289">
        <f t="shared" si="53"/>
        <v>393</v>
      </c>
      <c r="M289" s="15">
        <f t="shared" si="54"/>
        <v>-0.12000000000000005</v>
      </c>
    </row>
    <row r="290" spans="8:13" ht="25.5" x14ac:dyDescent="0.25">
      <c r="H290" s="4" t="s">
        <v>732</v>
      </c>
      <c r="I290" s="12" t="str">
        <f t="shared" si="52"/>
        <v>18Sep2011</v>
      </c>
      <c r="J290" s="16">
        <v>0.44500000000000001</v>
      </c>
      <c r="K290" s="17">
        <v>0.55500000000000005</v>
      </c>
      <c r="L290">
        <f t="shared" si="53"/>
        <v>393</v>
      </c>
      <c r="M290" s="15">
        <f t="shared" si="54"/>
        <v>-0.11000000000000004</v>
      </c>
    </row>
    <row r="291" spans="8:13" ht="25.5" x14ac:dyDescent="0.25">
      <c r="H291" s="4" t="s">
        <v>733</v>
      </c>
      <c r="I291" s="12" t="str">
        <f t="shared" si="52"/>
        <v>11Sep2011</v>
      </c>
      <c r="J291" s="30">
        <v>0.44</v>
      </c>
      <c r="K291" s="31">
        <v>0.56000000000000005</v>
      </c>
      <c r="L291">
        <f t="shared" si="53"/>
        <v>386</v>
      </c>
      <c r="M291" s="15">
        <f t="shared" si="54"/>
        <v>-0.12000000000000005</v>
      </c>
    </row>
    <row r="292" spans="8:13" ht="25.5" x14ac:dyDescent="0.25">
      <c r="H292" s="4" t="s">
        <v>734</v>
      </c>
      <c r="I292" s="12" t="str">
        <f t="shared" si="52"/>
        <v>10Sep2011</v>
      </c>
      <c r="J292" s="30">
        <v>0.42</v>
      </c>
      <c r="K292" s="31">
        <v>0.57999999999999996</v>
      </c>
      <c r="L292">
        <f t="shared" si="53"/>
        <v>385</v>
      </c>
      <c r="M292" s="15">
        <f t="shared" si="54"/>
        <v>-0.15999999999999998</v>
      </c>
    </row>
    <row r="293" spans="8:13" ht="25.5" x14ac:dyDescent="0.25">
      <c r="H293" s="4" t="s">
        <v>735</v>
      </c>
      <c r="I293" s="12" t="str">
        <f t="shared" si="52"/>
        <v>4Sep2011</v>
      </c>
      <c r="J293" s="30">
        <v>0.41</v>
      </c>
      <c r="K293" s="31">
        <v>0.59</v>
      </c>
      <c r="L293">
        <f t="shared" si="53"/>
        <v>379</v>
      </c>
      <c r="M293" s="15">
        <f t="shared" si="54"/>
        <v>-0.18</v>
      </c>
    </row>
    <row r="294" spans="8:13" ht="25.5" x14ac:dyDescent="0.25">
      <c r="H294" s="4" t="s">
        <v>736</v>
      </c>
      <c r="I294" s="12" t="str">
        <f t="shared" si="52"/>
        <v>4Sep2011</v>
      </c>
      <c r="J294" s="30">
        <v>0.43</v>
      </c>
      <c r="K294" s="31">
        <v>0.56999999999999995</v>
      </c>
      <c r="L294">
        <f t="shared" si="53"/>
        <v>379</v>
      </c>
      <c r="M294" s="15">
        <f t="shared" si="54"/>
        <v>-0.13999999999999996</v>
      </c>
    </row>
    <row r="295" spans="8:13" ht="38.25" x14ac:dyDescent="0.25">
      <c r="H295" s="4" t="s">
        <v>737</v>
      </c>
      <c r="I295" s="12" t="str">
        <f t="shared" si="52"/>
        <v>4Sep2011</v>
      </c>
      <c r="J295" s="16">
        <v>0.45500000000000002</v>
      </c>
      <c r="K295" s="17">
        <v>0.54500000000000004</v>
      </c>
      <c r="L295">
        <f t="shared" si="53"/>
        <v>379</v>
      </c>
      <c r="M295" s="15">
        <f t="shared" si="54"/>
        <v>-9.0000000000000024E-2</v>
      </c>
    </row>
    <row r="296" spans="8:13" ht="25.5" x14ac:dyDescent="0.25">
      <c r="H296" s="4" t="s">
        <v>738</v>
      </c>
      <c r="I296" s="12" t="str">
        <f t="shared" si="52"/>
        <v>28Aug2011</v>
      </c>
      <c r="J296" s="30">
        <v>0.44</v>
      </c>
      <c r="K296" s="31">
        <v>0.56000000000000005</v>
      </c>
      <c r="L296">
        <f t="shared" si="53"/>
        <v>372</v>
      </c>
      <c r="M296" s="15">
        <f t="shared" si="54"/>
        <v>-0.12000000000000005</v>
      </c>
    </row>
    <row r="297" spans="8:13" ht="25.5" x14ac:dyDescent="0.25">
      <c r="H297" s="4" t="s">
        <v>739</v>
      </c>
      <c r="I297" s="12" t="str">
        <f t="shared" si="52"/>
        <v>21Aug2011</v>
      </c>
      <c r="J297" s="30">
        <v>0.43</v>
      </c>
      <c r="K297" s="31">
        <v>0.56999999999999995</v>
      </c>
      <c r="L297">
        <f t="shared" si="53"/>
        <v>365</v>
      </c>
      <c r="M297" s="15">
        <f t="shared" si="54"/>
        <v>-0.13999999999999996</v>
      </c>
    </row>
    <row r="298" spans="8:13" ht="25.5" x14ac:dyDescent="0.25">
      <c r="H298" s="4" t="s">
        <v>740</v>
      </c>
      <c r="I298" s="12" t="str">
        <f t="shared" si="52"/>
        <v>21Aug2011</v>
      </c>
      <c r="J298" s="30">
        <v>0.44</v>
      </c>
      <c r="K298" s="31">
        <v>0.56000000000000005</v>
      </c>
      <c r="L298">
        <f t="shared" si="53"/>
        <v>365</v>
      </c>
      <c r="M298" s="15">
        <f t="shared" si="54"/>
        <v>-0.12000000000000005</v>
      </c>
    </row>
    <row r="299" spans="8:13" ht="25.5" x14ac:dyDescent="0.25">
      <c r="H299" s="4" t="s">
        <v>741</v>
      </c>
      <c r="I299" s="12" t="str">
        <f t="shared" si="52"/>
        <v>21Aug2011</v>
      </c>
      <c r="J299" s="16">
        <v>0.44500000000000001</v>
      </c>
      <c r="K299" s="17">
        <v>0.55500000000000005</v>
      </c>
      <c r="L299">
        <f t="shared" si="53"/>
        <v>365</v>
      </c>
      <c r="M299" s="15">
        <f t="shared" si="54"/>
        <v>-0.11000000000000004</v>
      </c>
    </row>
    <row r="300" spans="8:13" ht="25.5" x14ac:dyDescent="0.25">
      <c r="H300" s="4" t="s">
        <v>742</v>
      </c>
      <c r="I300" s="12" t="str">
        <f t="shared" si="52"/>
        <v>14Aug2011</v>
      </c>
      <c r="J300" s="30">
        <v>0.43</v>
      </c>
      <c r="K300" s="31">
        <v>0.56999999999999995</v>
      </c>
      <c r="L300">
        <f t="shared" si="53"/>
        <v>358</v>
      </c>
      <c r="M300" s="15">
        <f t="shared" si="54"/>
        <v>-0.13999999999999996</v>
      </c>
    </row>
    <row r="301" spans="8:13" ht="25.5" x14ac:dyDescent="0.25">
      <c r="H301" s="4" t="s">
        <v>743</v>
      </c>
      <c r="I301" s="12" t="str">
        <f t="shared" si="52"/>
        <v>13Aug2011</v>
      </c>
      <c r="J301" s="30">
        <v>0.42</v>
      </c>
      <c r="K301" s="31">
        <v>0.57999999999999996</v>
      </c>
      <c r="L301">
        <f t="shared" si="53"/>
        <v>357</v>
      </c>
      <c r="M301" s="15">
        <f t="shared" si="54"/>
        <v>-0.15999999999999998</v>
      </c>
    </row>
    <row r="302" spans="8:13" ht="25.5" x14ac:dyDescent="0.25">
      <c r="H302" s="4" t="s">
        <v>744</v>
      </c>
      <c r="I302" s="12" t="str">
        <f t="shared" si="52"/>
        <v>10Aug2011</v>
      </c>
      <c r="J302" s="16">
        <v>0.45500000000000002</v>
      </c>
      <c r="K302" s="17">
        <v>0.54500000000000004</v>
      </c>
      <c r="L302">
        <f t="shared" si="53"/>
        <v>354</v>
      </c>
      <c r="M302" s="15">
        <f t="shared" si="54"/>
        <v>-9.0000000000000024E-2</v>
      </c>
    </row>
    <row r="303" spans="8:13" ht="25.5" x14ac:dyDescent="0.25">
      <c r="H303" s="4" t="s">
        <v>745</v>
      </c>
      <c r="I303" s="12" t="str">
        <f t="shared" si="52"/>
        <v>7Aug2011</v>
      </c>
      <c r="J303" s="30">
        <v>0.43</v>
      </c>
      <c r="K303" s="31">
        <v>0.56999999999999995</v>
      </c>
      <c r="L303">
        <f t="shared" si="53"/>
        <v>351</v>
      </c>
      <c r="M303" s="15">
        <f t="shared" si="54"/>
        <v>-0.13999999999999996</v>
      </c>
    </row>
    <row r="304" spans="8:13" ht="25.5" x14ac:dyDescent="0.25">
      <c r="H304" s="4" t="s">
        <v>746</v>
      </c>
      <c r="I304" s="12" t="str">
        <f t="shared" si="52"/>
        <v>7Aug2011</v>
      </c>
      <c r="J304" s="30">
        <v>0.43</v>
      </c>
      <c r="K304" s="31">
        <v>0.56999999999999995</v>
      </c>
      <c r="L304">
        <f t="shared" si="53"/>
        <v>351</v>
      </c>
      <c r="M304" s="15">
        <f t="shared" si="54"/>
        <v>-0.13999999999999996</v>
      </c>
    </row>
    <row r="305" spans="8:13" ht="38.25" x14ac:dyDescent="0.25">
      <c r="H305" s="4" t="s">
        <v>747</v>
      </c>
      <c r="I305" s="12" t="str">
        <f t="shared" si="52"/>
        <v>7Aug2011</v>
      </c>
      <c r="J305" s="16">
        <v>0.46500000000000002</v>
      </c>
      <c r="K305" s="17">
        <v>0.53500000000000003</v>
      </c>
      <c r="L305">
        <f t="shared" si="53"/>
        <v>351</v>
      </c>
      <c r="M305" s="15">
        <f t="shared" si="54"/>
        <v>-7.0000000000000007E-2</v>
      </c>
    </row>
    <row r="306" spans="8:13" ht="25.5" x14ac:dyDescent="0.25">
      <c r="H306" s="4" t="s">
        <v>748</v>
      </c>
      <c r="I306" s="12" t="str">
        <f t="shared" si="52"/>
        <v>3Aug2011</v>
      </c>
      <c r="J306" s="30">
        <v>0.44</v>
      </c>
      <c r="K306" s="31">
        <v>0.56000000000000005</v>
      </c>
      <c r="L306">
        <f t="shared" si="53"/>
        <v>347</v>
      </c>
      <c r="M306" s="15">
        <f t="shared" si="54"/>
        <v>-0.12000000000000005</v>
      </c>
    </row>
    <row r="307" spans="8:13" ht="25.5" x14ac:dyDescent="0.25">
      <c r="H307" s="4" t="s">
        <v>749</v>
      </c>
      <c r="I307" s="12" t="str">
        <f t="shared" si="52"/>
        <v>31Jul2011</v>
      </c>
      <c r="J307" s="30">
        <v>0.44</v>
      </c>
      <c r="K307" s="31">
        <v>0.56000000000000005</v>
      </c>
      <c r="L307">
        <f t="shared" si="53"/>
        <v>344</v>
      </c>
      <c r="M307" s="15">
        <f t="shared" si="54"/>
        <v>-0.12000000000000005</v>
      </c>
    </row>
    <row r="308" spans="8:13" ht="25.5" x14ac:dyDescent="0.25">
      <c r="H308" s="4" t="s">
        <v>750</v>
      </c>
      <c r="I308" s="12" t="str">
        <f t="shared" si="52"/>
        <v>24Jul2011</v>
      </c>
      <c r="J308" s="30">
        <v>0.44</v>
      </c>
      <c r="K308" s="31">
        <v>0.56000000000000005</v>
      </c>
      <c r="L308">
        <f t="shared" si="53"/>
        <v>337</v>
      </c>
      <c r="M308" s="15">
        <f t="shared" si="54"/>
        <v>-0.12000000000000005</v>
      </c>
    </row>
    <row r="309" spans="8:13" ht="25.5" x14ac:dyDescent="0.25">
      <c r="H309" s="4" t="s">
        <v>751</v>
      </c>
      <c r="I309" s="12" t="str">
        <f t="shared" si="52"/>
        <v>24Jul2011</v>
      </c>
      <c r="J309" s="30">
        <v>0.45</v>
      </c>
      <c r="K309" s="31">
        <v>0.55000000000000004</v>
      </c>
      <c r="L309">
        <f t="shared" si="53"/>
        <v>337</v>
      </c>
      <c r="M309" s="15">
        <f t="shared" si="54"/>
        <v>-0.10000000000000003</v>
      </c>
    </row>
    <row r="310" spans="8:13" ht="25.5" x14ac:dyDescent="0.25">
      <c r="H310" s="4" t="s">
        <v>752</v>
      </c>
      <c r="I310" s="12" t="str">
        <f t="shared" si="52"/>
        <v>24Jul2011</v>
      </c>
      <c r="J310" s="30">
        <v>0.47</v>
      </c>
      <c r="K310" s="31">
        <v>0.53</v>
      </c>
      <c r="L310">
        <f t="shared" si="53"/>
        <v>337</v>
      </c>
      <c r="M310" s="15">
        <f t="shared" si="54"/>
        <v>-6.0000000000000053E-2</v>
      </c>
    </row>
    <row r="311" spans="8:13" ht="25.5" x14ac:dyDescent="0.25">
      <c r="H311" s="4" t="s">
        <v>753</v>
      </c>
      <c r="I311" s="12" t="str">
        <f t="shared" si="52"/>
        <v>17Jul2011</v>
      </c>
      <c r="J311" s="30">
        <v>0.44</v>
      </c>
      <c r="K311" s="31">
        <v>0.56000000000000005</v>
      </c>
      <c r="L311">
        <f t="shared" si="53"/>
        <v>330</v>
      </c>
      <c r="M311" s="15">
        <f t="shared" si="54"/>
        <v>-0.12000000000000005</v>
      </c>
    </row>
    <row r="312" spans="8:13" ht="25.5" x14ac:dyDescent="0.25">
      <c r="H312" s="4" t="s">
        <v>754</v>
      </c>
      <c r="I312" s="12" t="str">
        <f t="shared" si="52"/>
        <v>16Jul2011</v>
      </c>
      <c r="J312" s="30">
        <v>0.39</v>
      </c>
      <c r="K312" s="31">
        <v>0.61</v>
      </c>
      <c r="L312">
        <f t="shared" si="53"/>
        <v>329</v>
      </c>
      <c r="M312" s="15">
        <f t="shared" si="54"/>
        <v>-0.21999999999999997</v>
      </c>
    </row>
    <row r="313" spans="8:13" ht="25.5" x14ac:dyDescent="0.25">
      <c r="H313" s="4" t="s">
        <v>755</v>
      </c>
      <c r="I313" s="12" t="str">
        <f t="shared" si="52"/>
        <v>14Jul2011</v>
      </c>
      <c r="J313" s="30">
        <v>0.4</v>
      </c>
      <c r="K313" s="31">
        <v>0.6</v>
      </c>
      <c r="L313">
        <f t="shared" si="53"/>
        <v>327</v>
      </c>
      <c r="M313" s="15">
        <f t="shared" si="54"/>
        <v>-0.19999999999999996</v>
      </c>
    </row>
    <row r="314" spans="8:13" ht="25.5" x14ac:dyDescent="0.25">
      <c r="H314" s="4" t="s">
        <v>756</v>
      </c>
      <c r="I314" s="12" t="str">
        <f t="shared" si="52"/>
        <v>10Jul2011</v>
      </c>
      <c r="J314" s="16">
        <v>0.45500000000000002</v>
      </c>
      <c r="K314" s="17">
        <v>0.54500000000000004</v>
      </c>
      <c r="L314">
        <f t="shared" si="53"/>
        <v>323</v>
      </c>
      <c r="M314" s="15">
        <f t="shared" si="54"/>
        <v>-9.0000000000000024E-2</v>
      </c>
    </row>
    <row r="315" spans="8:13" ht="25.5" x14ac:dyDescent="0.25">
      <c r="H315" s="4" t="s">
        <v>757</v>
      </c>
      <c r="I315" s="12" t="str">
        <f t="shared" si="52"/>
        <v>10Jul2011</v>
      </c>
      <c r="J315" s="30">
        <v>0.42</v>
      </c>
      <c r="K315" s="31">
        <v>0.57999999999999996</v>
      </c>
      <c r="L315">
        <f t="shared" si="53"/>
        <v>323</v>
      </c>
      <c r="M315" s="15">
        <f t="shared" si="54"/>
        <v>-0.15999999999999998</v>
      </c>
    </row>
    <row r="316" spans="8:13" ht="25.5" x14ac:dyDescent="0.25">
      <c r="H316" s="4" t="s">
        <v>758</v>
      </c>
      <c r="I316" s="12" t="str">
        <f t="shared" si="52"/>
        <v>10Jul2011</v>
      </c>
      <c r="J316" s="30">
        <v>0.43</v>
      </c>
      <c r="K316" s="31">
        <v>0.56999999999999995</v>
      </c>
      <c r="L316">
        <f t="shared" si="53"/>
        <v>323</v>
      </c>
      <c r="M316" s="15">
        <f t="shared" si="54"/>
        <v>-0.13999999999999996</v>
      </c>
    </row>
    <row r="317" spans="8:13" ht="25.5" x14ac:dyDescent="0.25">
      <c r="H317" s="4" t="s">
        <v>759</v>
      </c>
      <c r="I317" s="12" t="str">
        <f t="shared" si="52"/>
        <v>3Jul2011</v>
      </c>
      <c r="J317" s="30">
        <v>0.44</v>
      </c>
      <c r="K317" s="31">
        <v>0.56000000000000005</v>
      </c>
      <c r="L317">
        <f t="shared" si="53"/>
        <v>316</v>
      </c>
      <c r="M317" s="15">
        <f t="shared" si="54"/>
        <v>-0.12000000000000005</v>
      </c>
    </row>
    <row r="318" spans="8:13" ht="38.25" x14ac:dyDescent="0.25">
      <c r="H318" s="4" t="s">
        <v>760</v>
      </c>
      <c r="I318" s="12" t="str">
        <f t="shared" si="52"/>
        <v>2Jul2011</v>
      </c>
      <c r="J318" s="16">
        <v>0.435</v>
      </c>
      <c r="K318" s="17">
        <v>0.56499999999999995</v>
      </c>
      <c r="L318">
        <f t="shared" si="53"/>
        <v>315</v>
      </c>
      <c r="M318" s="15">
        <f t="shared" si="54"/>
        <v>-0.12999999999999995</v>
      </c>
    </row>
    <row r="319" spans="8:13" ht="25.5" x14ac:dyDescent="0.25">
      <c r="H319" s="4" t="s">
        <v>761</v>
      </c>
      <c r="I319" s="12" t="str">
        <f t="shared" si="52"/>
        <v>26Jun2011</v>
      </c>
      <c r="J319" s="30">
        <v>0.45</v>
      </c>
      <c r="K319" s="31">
        <v>0.55000000000000004</v>
      </c>
      <c r="L319">
        <f t="shared" si="53"/>
        <v>309</v>
      </c>
      <c r="M319" s="15">
        <f t="shared" si="54"/>
        <v>-0.10000000000000003</v>
      </c>
    </row>
    <row r="320" spans="8:13" ht="25.5" x14ac:dyDescent="0.25">
      <c r="H320" s="4" t="s">
        <v>762</v>
      </c>
      <c r="I320" s="12" t="str">
        <f t="shared" si="52"/>
        <v>26Jun2011</v>
      </c>
      <c r="J320" s="30">
        <v>0.45</v>
      </c>
      <c r="K320" s="31">
        <v>0.55000000000000004</v>
      </c>
      <c r="L320">
        <f t="shared" si="53"/>
        <v>309</v>
      </c>
      <c r="M320" s="15">
        <f t="shared" si="54"/>
        <v>-0.10000000000000003</v>
      </c>
    </row>
    <row r="321" spans="8:13" ht="25.5" x14ac:dyDescent="0.25">
      <c r="H321" s="4" t="s">
        <v>763</v>
      </c>
      <c r="I321" s="12" t="str">
        <f t="shared" si="52"/>
        <v>19Jun2011</v>
      </c>
      <c r="J321" s="16">
        <v>0.46500000000000002</v>
      </c>
      <c r="K321" s="17">
        <v>0.53500000000000003</v>
      </c>
      <c r="L321">
        <f t="shared" si="53"/>
        <v>302</v>
      </c>
      <c r="M321" s="15">
        <f t="shared" si="54"/>
        <v>-7.0000000000000007E-2</v>
      </c>
    </row>
    <row r="322" spans="8:13" ht="25.5" x14ac:dyDescent="0.25">
      <c r="H322" s="4" t="s">
        <v>764</v>
      </c>
      <c r="I322" s="12" t="str">
        <f t="shared" si="52"/>
        <v>19Jun2011</v>
      </c>
      <c r="J322" s="30">
        <v>0.45</v>
      </c>
      <c r="K322" s="31">
        <v>0.55000000000000004</v>
      </c>
      <c r="L322">
        <f t="shared" si="53"/>
        <v>302</v>
      </c>
      <c r="M322" s="15">
        <f t="shared" si="54"/>
        <v>-0.10000000000000003</v>
      </c>
    </row>
    <row r="323" spans="8:13" ht="25.5" x14ac:dyDescent="0.25">
      <c r="H323" s="4" t="s">
        <v>765</v>
      </c>
      <c r="I323" s="12" t="str">
        <f t="shared" si="52"/>
        <v>16Jun2011</v>
      </c>
      <c r="J323" s="30">
        <v>0.41</v>
      </c>
      <c r="K323" s="31">
        <v>0.59</v>
      </c>
      <c r="L323">
        <f t="shared" si="53"/>
        <v>299</v>
      </c>
      <c r="M323" s="15">
        <f t="shared" si="54"/>
        <v>-0.18</v>
      </c>
    </row>
    <row r="324" spans="8:13" ht="25.5" x14ac:dyDescent="0.25">
      <c r="H324" s="4" t="s">
        <v>766</v>
      </c>
      <c r="I324" s="12" t="str">
        <f t="shared" si="52"/>
        <v>13Jun2011</v>
      </c>
      <c r="J324" s="30">
        <v>0.46</v>
      </c>
      <c r="K324" s="31">
        <v>0.54</v>
      </c>
      <c r="L324">
        <f t="shared" si="53"/>
        <v>296</v>
      </c>
      <c r="M324" s="15">
        <f t="shared" si="54"/>
        <v>-8.0000000000000016E-2</v>
      </c>
    </row>
    <row r="325" spans="8:13" ht="25.5" x14ac:dyDescent="0.25">
      <c r="H325" s="4" t="s">
        <v>767</v>
      </c>
      <c r="I325" s="12" t="str">
        <f t="shared" si="52"/>
        <v>12Jun2011</v>
      </c>
      <c r="J325" s="30">
        <v>0.45</v>
      </c>
      <c r="K325" s="31">
        <v>0.55000000000000004</v>
      </c>
      <c r="L325">
        <f t="shared" si="53"/>
        <v>295</v>
      </c>
      <c r="M325" s="15">
        <f t="shared" si="54"/>
        <v>-0.10000000000000003</v>
      </c>
    </row>
    <row r="326" spans="8:13" ht="25.5" x14ac:dyDescent="0.25">
      <c r="H326" s="4" t="s">
        <v>768</v>
      </c>
      <c r="I326" s="12" t="str">
        <f t="shared" ref="I326:I389" si="55">SUBSTITUTE(SUBSTITUTE(RIGHT(H326,11),CHAR(150),""),CHAR(32),"")</f>
        <v>5Jun2011</v>
      </c>
      <c r="J326" s="30">
        <v>0.46</v>
      </c>
      <c r="K326" s="31">
        <v>0.54</v>
      </c>
      <c r="L326">
        <f t="shared" si="53"/>
        <v>288</v>
      </c>
      <c r="M326" s="15">
        <f t="shared" si="54"/>
        <v>-8.0000000000000016E-2</v>
      </c>
    </row>
    <row r="327" spans="8:13" ht="25.5" x14ac:dyDescent="0.25">
      <c r="H327" s="4" t="s">
        <v>769</v>
      </c>
      <c r="I327" s="12" t="str">
        <f t="shared" si="55"/>
        <v>5Jun2011</v>
      </c>
      <c r="J327" s="30">
        <v>0.47</v>
      </c>
      <c r="K327" s="31">
        <v>0.53</v>
      </c>
      <c r="L327">
        <f t="shared" ref="L327:L390" si="56">DATEDIF($I$419,I327,"d")</f>
        <v>288</v>
      </c>
      <c r="M327" s="15">
        <f t="shared" ref="M327:M390" si="57">J327-K327</f>
        <v>-6.0000000000000053E-2</v>
      </c>
    </row>
    <row r="328" spans="8:13" ht="25.5" x14ac:dyDescent="0.25">
      <c r="H328" s="4" t="s">
        <v>770</v>
      </c>
      <c r="I328" s="12" t="str">
        <f t="shared" si="55"/>
        <v>2Jun2011</v>
      </c>
      <c r="J328" s="30">
        <v>0.42</v>
      </c>
      <c r="K328" s="31">
        <v>0.57999999999999996</v>
      </c>
      <c r="L328">
        <f t="shared" si="56"/>
        <v>285</v>
      </c>
      <c r="M328" s="15">
        <f t="shared" si="57"/>
        <v>-0.15999999999999998</v>
      </c>
    </row>
    <row r="329" spans="8:13" ht="25.5" x14ac:dyDescent="0.25">
      <c r="H329" s="4" t="s">
        <v>771</v>
      </c>
      <c r="I329" s="12" t="str">
        <f t="shared" si="55"/>
        <v>29May2011</v>
      </c>
      <c r="J329" s="30">
        <v>0.46</v>
      </c>
      <c r="K329" s="31">
        <v>0.54</v>
      </c>
      <c r="L329">
        <f t="shared" si="56"/>
        <v>281</v>
      </c>
      <c r="M329" s="15">
        <f t="shared" si="57"/>
        <v>-8.0000000000000016E-2</v>
      </c>
    </row>
    <row r="330" spans="8:13" ht="25.5" x14ac:dyDescent="0.25">
      <c r="H330" s="4" t="s">
        <v>772</v>
      </c>
      <c r="I330" s="12" t="str">
        <f t="shared" si="55"/>
        <v>29May2011</v>
      </c>
      <c r="J330" s="30">
        <v>0.48</v>
      </c>
      <c r="K330" s="31">
        <v>0.52</v>
      </c>
      <c r="L330">
        <f t="shared" si="56"/>
        <v>281</v>
      </c>
      <c r="M330" s="15">
        <f t="shared" si="57"/>
        <v>-4.0000000000000036E-2</v>
      </c>
    </row>
    <row r="331" spans="8:13" ht="25.5" x14ac:dyDescent="0.25">
      <c r="H331" s="4" t="s">
        <v>773</v>
      </c>
      <c r="I331" s="12" t="str">
        <f t="shared" si="55"/>
        <v>29May2011</v>
      </c>
      <c r="J331" s="16">
        <v>0.48499999999999999</v>
      </c>
      <c r="K331" s="17">
        <v>0.51500000000000001</v>
      </c>
      <c r="L331">
        <f t="shared" si="56"/>
        <v>281</v>
      </c>
      <c r="M331" s="15">
        <f t="shared" si="57"/>
        <v>-3.0000000000000027E-2</v>
      </c>
    </row>
    <row r="332" spans="8:13" ht="25.5" x14ac:dyDescent="0.25">
      <c r="H332" s="4" t="s">
        <v>774</v>
      </c>
      <c r="I332" s="12" t="str">
        <f t="shared" si="55"/>
        <v>22May2011</v>
      </c>
      <c r="J332" s="30">
        <v>0.47</v>
      </c>
      <c r="K332" s="31">
        <v>0.53</v>
      </c>
      <c r="L332">
        <f t="shared" si="56"/>
        <v>274</v>
      </c>
      <c r="M332" s="15">
        <f t="shared" si="57"/>
        <v>-6.0000000000000053E-2</v>
      </c>
    </row>
    <row r="333" spans="8:13" ht="25.5" x14ac:dyDescent="0.25">
      <c r="H333" s="4" t="s">
        <v>775</v>
      </c>
      <c r="I333" s="12" t="str">
        <f t="shared" si="55"/>
        <v>15May2011</v>
      </c>
      <c r="J333" s="16">
        <v>0.48499999999999999</v>
      </c>
      <c r="K333" s="17">
        <v>0.51500000000000001</v>
      </c>
      <c r="L333">
        <f t="shared" si="56"/>
        <v>267</v>
      </c>
      <c r="M333" s="15">
        <f t="shared" si="57"/>
        <v>-3.0000000000000027E-2</v>
      </c>
    </row>
    <row r="334" spans="8:13" ht="25.5" x14ac:dyDescent="0.25">
      <c r="H334" s="4" t="s">
        <v>776</v>
      </c>
      <c r="I334" s="12" t="str">
        <f t="shared" si="55"/>
        <v>15May2011</v>
      </c>
      <c r="J334" s="30">
        <v>0.46</v>
      </c>
      <c r="K334" s="31">
        <v>0.54</v>
      </c>
      <c r="L334">
        <f t="shared" si="56"/>
        <v>267</v>
      </c>
      <c r="M334" s="15">
        <f t="shared" si="57"/>
        <v>-8.0000000000000016E-2</v>
      </c>
    </row>
    <row r="335" spans="8:13" ht="25.5" x14ac:dyDescent="0.25">
      <c r="H335" s="4" t="s">
        <v>777</v>
      </c>
      <c r="I335" s="12" t="str">
        <f t="shared" si="55"/>
        <v>15May2011</v>
      </c>
      <c r="J335" s="30">
        <v>0.48</v>
      </c>
      <c r="K335" s="31">
        <v>0.52</v>
      </c>
      <c r="L335">
        <f t="shared" si="56"/>
        <v>267</v>
      </c>
      <c r="M335" s="15">
        <f t="shared" si="57"/>
        <v>-4.0000000000000036E-2</v>
      </c>
    </row>
    <row r="336" spans="8:13" ht="25.5" x14ac:dyDescent="0.25">
      <c r="H336" s="4" t="s">
        <v>778</v>
      </c>
      <c r="I336" s="12" t="str">
        <f t="shared" si="55"/>
        <v>14May2011</v>
      </c>
      <c r="J336" s="30">
        <v>0.44</v>
      </c>
      <c r="K336" s="31">
        <v>0.56000000000000005</v>
      </c>
      <c r="L336">
        <f t="shared" si="56"/>
        <v>266</v>
      </c>
      <c r="M336" s="15">
        <f t="shared" si="57"/>
        <v>-0.12000000000000005</v>
      </c>
    </row>
    <row r="337" spans="8:13" ht="25.5" x14ac:dyDescent="0.25">
      <c r="H337" s="4" t="s">
        <v>779</v>
      </c>
      <c r="I337" s="12" t="str">
        <f t="shared" si="55"/>
        <v>8May2011</v>
      </c>
      <c r="J337" s="16">
        <v>0.45500000000000002</v>
      </c>
      <c r="K337" s="17">
        <v>0.54500000000000004</v>
      </c>
      <c r="L337">
        <f t="shared" si="56"/>
        <v>260</v>
      </c>
      <c r="M337" s="15">
        <f t="shared" si="57"/>
        <v>-9.0000000000000024E-2</v>
      </c>
    </row>
    <row r="338" spans="8:13" ht="25.5" x14ac:dyDescent="0.25">
      <c r="H338" s="4" t="s">
        <v>780</v>
      </c>
      <c r="I338" s="12" t="str">
        <f t="shared" si="55"/>
        <v>8May2011</v>
      </c>
      <c r="J338" s="30">
        <v>0.46</v>
      </c>
      <c r="K338" s="31">
        <v>0.54</v>
      </c>
      <c r="L338">
        <f t="shared" si="56"/>
        <v>260</v>
      </c>
      <c r="M338" s="15">
        <f t="shared" si="57"/>
        <v>-8.0000000000000016E-2</v>
      </c>
    </row>
    <row r="339" spans="8:13" ht="25.5" x14ac:dyDescent="0.25">
      <c r="H339" s="4" t="s">
        <v>781</v>
      </c>
      <c r="I339" s="12" t="str">
        <f t="shared" si="55"/>
        <v>4May2011</v>
      </c>
      <c r="J339" s="16">
        <v>0.46500000000000002</v>
      </c>
      <c r="K339" s="17">
        <v>0.53500000000000003</v>
      </c>
      <c r="L339">
        <f t="shared" si="56"/>
        <v>256</v>
      </c>
      <c r="M339" s="15">
        <f t="shared" si="57"/>
        <v>-7.0000000000000007E-2</v>
      </c>
    </row>
    <row r="340" spans="8:13" ht="25.5" x14ac:dyDescent="0.25">
      <c r="H340" s="4" t="s">
        <v>782</v>
      </c>
      <c r="I340" s="12" t="str">
        <f t="shared" si="55"/>
        <v>1May2011</v>
      </c>
      <c r="J340" s="30">
        <v>0.47</v>
      </c>
      <c r="K340" s="31">
        <v>0.53</v>
      </c>
      <c r="L340">
        <f t="shared" si="56"/>
        <v>253</v>
      </c>
      <c r="M340" s="15">
        <f t="shared" si="57"/>
        <v>-6.0000000000000053E-2</v>
      </c>
    </row>
    <row r="341" spans="8:13" ht="25.5" x14ac:dyDescent="0.25">
      <c r="H341" s="4" t="s">
        <v>783</v>
      </c>
      <c r="I341" s="12" t="str">
        <f t="shared" si="55"/>
        <v>1May2011</v>
      </c>
      <c r="J341" s="30">
        <v>0.46</v>
      </c>
      <c r="K341" s="31">
        <v>0.54</v>
      </c>
      <c r="L341">
        <f t="shared" si="56"/>
        <v>253</v>
      </c>
      <c r="M341" s="15">
        <f t="shared" si="57"/>
        <v>-8.0000000000000016E-2</v>
      </c>
    </row>
    <row r="342" spans="8:13" ht="38.25" x14ac:dyDescent="0.25">
      <c r="H342" s="4" t="s">
        <v>784</v>
      </c>
      <c r="I342" s="12" t="str">
        <f t="shared" si="55"/>
        <v>1May2011</v>
      </c>
      <c r="J342" s="30">
        <v>0.48</v>
      </c>
      <c r="K342" s="31">
        <v>0.52</v>
      </c>
      <c r="L342">
        <f t="shared" si="56"/>
        <v>253</v>
      </c>
      <c r="M342" s="15">
        <f t="shared" si="57"/>
        <v>-4.0000000000000036E-2</v>
      </c>
    </row>
    <row r="343" spans="8:13" ht="25.5" x14ac:dyDescent="0.25">
      <c r="H343" s="4" t="s">
        <v>785</v>
      </c>
      <c r="I343" s="12" t="str">
        <f t="shared" si="55"/>
        <v>26Apr2011</v>
      </c>
      <c r="J343" s="30">
        <v>0.46</v>
      </c>
      <c r="K343" s="31">
        <v>0.54</v>
      </c>
      <c r="L343">
        <f t="shared" si="56"/>
        <v>248</v>
      </c>
      <c r="M343" s="15">
        <f t="shared" si="57"/>
        <v>-8.0000000000000016E-2</v>
      </c>
    </row>
    <row r="344" spans="8:13" ht="25.5" x14ac:dyDescent="0.25">
      <c r="H344" s="4" t="s">
        <v>786</v>
      </c>
      <c r="I344" s="12" t="str">
        <f t="shared" si="55"/>
        <v>17Apr2011</v>
      </c>
      <c r="J344" s="30">
        <v>0.46</v>
      </c>
      <c r="K344" s="31">
        <v>0.54</v>
      </c>
      <c r="L344">
        <f t="shared" si="56"/>
        <v>239</v>
      </c>
      <c r="M344" s="15">
        <f t="shared" si="57"/>
        <v>-8.0000000000000016E-2</v>
      </c>
    </row>
    <row r="345" spans="8:13" ht="25.5" x14ac:dyDescent="0.25">
      <c r="H345" s="4" t="s">
        <v>787</v>
      </c>
      <c r="I345" s="12" t="str">
        <f t="shared" si="55"/>
        <v>17Apr2011</v>
      </c>
      <c r="J345" s="30">
        <v>0.47</v>
      </c>
      <c r="K345" s="31">
        <v>0.53</v>
      </c>
      <c r="L345">
        <f t="shared" si="56"/>
        <v>239</v>
      </c>
      <c r="M345" s="15">
        <f t="shared" si="57"/>
        <v>-6.0000000000000053E-2</v>
      </c>
    </row>
    <row r="346" spans="8:13" ht="25.5" x14ac:dyDescent="0.25">
      <c r="H346" s="4" t="s">
        <v>788</v>
      </c>
      <c r="I346" s="12" t="str">
        <f t="shared" si="55"/>
        <v>16Apr2011</v>
      </c>
      <c r="J346" s="30">
        <v>0.44</v>
      </c>
      <c r="K346" s="31">
        <v>0.56000000000000005</v>
      </c>
      <c r="L346">
        <f t="shared" si="56"/>
        <v>238</v>
      </c>
      <c r="M346" s="15">
        <f t="shared" si="57"/>
        <v>-0.12000000000000005</v>
      </c>
    </row>
    <row r="347" spans="8:13" ht="25.5" x14ac:dyDescent="0.25">
      <c r="H347" s="4" t="s">
        <v>789</v>
      </c>
      <c r="I347" s="12" t="str">
        <f t="shared" si="55"/>
        <v>10Apr2011</v>
      </c>
      <c r="J347" s="30">
        <v>0.47</v>
      </c>
      <c r="K347" s="31">
        <v>0.53</v>
      </c>
      <c r="L347">
        <f t="shared" si="56"/>
        <v>232</v>
      </c>
      <c r="M347" s="15">
        <f t="shared" si="57"/>
        <v>-6.0000000000000053E-2</v>
      </c>
    </row>
    <row r="348" spans="8:13" ht="25.5" x14ac:dyDescent="0.25">
      <c r="H348" s="4" t="s">
        <v>790</v>
      </c>
      <c r="I348" s="12" t="str">
        <f t="shared" si="55"/>
        <v>3Apr2011</v>
      </c>
      <c r="J348" s="16">
        <v>0.46500000000000002</v>
      </c>
      <c r="K348" s="17">
        <v>0.53500000000000003</v>
      </c>
      <c r="L348">
        <f t="shared" si="56"/>
        <v>225</v>
      </c>
      <c r="M348" s="15">
        <f t="shared" si="57"/>
        <v>-7.0000000000000007E-2</v>
      </c>
    </row>
    <row r="349" spans="8:13" ht="25.5" x14ac:dyDescent="0.25">
      <c r="H349" s="4" t="s">
        <v>791</v>
      </c>
      <c r="I349" s="12" t="str">
        <f t="shared" si="55"/>
        <v>3Apr2011</v>
      </c>
      <c r="J349" s="30">
        <v>0.45</v>
      </c>
      <c r="K349" s="31">
        <v>0.55000000000000004</v>
      </c>
      <c r="L349">
        <f t="shared" si="56"/>
        <v>225</v>
      </c>
      <c r="M349" s="15">
        <f t="shared" si="57"/>
        <v>-0.10000000000000003</v>
      </c>
    </row>
    <row r="350" spans="8:13" ht="25.5" x14ac:dyDescent="0.25">
      <c r="H350" s="4" t="s">
        <v>792</v>
      </c>
      <c r="I350" s="12" t="str">
        <f t="shared" si="55"/>
        <v>3Apr2011</v>
      </c>
      <c r="J350" s="30">
        <v>0.47</v>
      </c>
      <c r="K350" s="31">
        <v>0.53</v>
      </c>
      <c r="L350">
        <f t="shared" si="56"/>
        <v>225</v>
      </c>
      <c r="M350" s="15">
        <f t="shared" si="57"/>
        <v>-6.0000000000000053E-2</v>
      </c>
    </row>
    <row r="351" spans="8:13" ht="25.5" x14ac:dyDescent="0.25">
      <c r="H351" s="4" t="s">
        <v>793</v>
      </c>
      <c r="I351" s="12" t="str">
        <f t="shared" si="55"/>
        <v>27Mar2011</v>
      </c>
      <c r="J351" s="30">
        <v>0.47</v>
      </c>
      <c r="K351" s="31">
        <v>0.53</v>
      </c>
      <c r="L351">
        <f t="shared" si="56"/>
        <v>218</v>
      </c>
      <c r="M351" s="15">
        <f t="shared" si="57"/>
        <v>-6.0000000000000053E-2</v>
      </c>
    </row>
    <row r="352" spans="8:13" ht="25.5" x14ac:dyDescent="0.25">
      <c r="H352" s="4" t="s">
        <v>794</v>
      </c>
      <c r="I352" s="12" t="str">
        <f t="shared" si="55"/>
        <v>27Mar2011</v>
      </c>
      <c r="J352" s="30">
        <v>0.48</v>
      </c>
      <c r="K352" s="31">
        <v>0.52</v>
      </c>
      <c r="L352">
        <f t="shared" si="56"/>
        <v>218</v>
      </c>
      <c r="M352" s="15">
        <f t="shared" si="57"/>
        <v>-4.0000000000000036E-2</v>
      </c>
    </row>
    <row r="353" spans="8:13" ht="25.5" x14ac:dyDescent="0.25">
      <c r="H353" s="4" t="s">
        <v>795</v>
      </c>
      <c r="I353" s="12" t="str">
        <f t="shared" si="55"/>
        <v>24Mar2011</v>
      </c>
      <c r="J353" s="30">
        <v>0.46</v>
      </c>
      <c r="K353" s="31">
        <v>0.54</v>
      </c>
      <c r="L353">
        <f t="shared" si="56"/>
        <v>215</v>
      </c>
      <c r="M353" s="15">
        <f t="shared" si="57"/>
        <v>-8.0000000000000016E-2</v>
      </c>
    </row>
    <row r="354" spans="8:13" ht="25.5" x14ac:dyDescent="0.25">
      <c r="H354" s="4" t="s">
        <v>796</v>
      </c>
      <c r="I354" s="12" t="str">
        <f t="shared" si="55"/>
        <v>20Mar2011</v>
      </c>
      <c r="J354" s="33">
        <v>0.52500000000000002</v>
      </c>
      <c r="K354" s="39">
        <v>0.47499999999999998</v>
      </c>
      <c r="L354">
        <f t="shared" si="56"/>
        <v>211</v>
      </c>
      <c r="M354" s="15">
        <f t="shared" si="57"/>
        <v>5.0000000000000044E-2</v>
      </c>
    </row>
    <row r="355" spans="8:13" ht="25.5" x14ac:dyDescent="0.25">
      <c r="H355" s="4" t="s">
        <v>797</v>
      </c>
      <c r="I355" s="12" t="str">
        <f t="shared" si="55"/>
        <v>20Mar2011</v>
      </c>
      <c r="J355" s="23">
        <v>0.51</v>
      </c>
      <c r="K355" s="37">
        <v>0.49</v>
      </c>
      <c r="L355">
        <f t="shared" si="56"/>
        <v>211</v>
      </c>
      <c r="M355" s="15">
        <f t="shared" si="57"/>
        <v>2.0000000000000018E-2</v>
      </c>
    </row>
    <row r="356" spans="8:13" ht="25.5" x14ac:dyDescent="0.25">
      <c r="H356" s="4" t="s">
        <v>798</v>
      </c>
      <c r="I356" s="12" t="str">
        <f t="shared" si="55"/>
        <v>20Mar2011</v>
      </c>
      <c r="J356" s="30">
        <v>0.47</v>
      </c>
      <c r="K356" s="31">
        <v>0.53</v>
      </c>
      <c r="L356">
        <f t="shared" si="56"/>
        <v>211</v>
      </c>
      <c r="M356" s="15">
        <f t="shared" si="57"/>
        <v>-6.0000000000000053E-2</v>
      </c>
    </row>
    <row r="357" spans="8:13" ht="25.5" x14ac:dyDescent="0.25">
      <c r="H357" s="4" t="s">
        <v>799</v>
      </c>
      <c r="I357" s="12" t="str">
        <f t="shared" si="55"/>
        <v>17Mar2011</v>
      </c>
      <c r="J357" s="30">
        <v>0.49</v>
      </c>
      <c r="K357" s="31">
        <v>0.51</v>
      </c>
      <c r="L357">
        <f t="shared" si="56"/>
        <v>208</v>
      </c>
      <c r="M357" s="15">
        <f t="shared" si="57"/>
        <v>-2.0000000000000018E-2</v>
      </c>
    </row>
    <row r="358" spans="8:13" ht="25.5" x14ac:dyDescent="0.25">
      <c r="H358" s="4" t="s">
        <v>800</v>
      </c>
      <c r="I358" s="12" t="str">
        <f t="shared" si="55"/>
        <v>13Mar2011</v>
      </c>
      <c r="J358" s="16">
        <v>0.495</v>
      </c>
      <c r="K358" s="17">
        <v>0.505</v>
      </c>
      <c r="L358">
        <f t="shared" si="56"/>
        <v>204</v>
      </c>
      <c r="M358" s="15">
        <f t="shared" si="57"/>
        <v>-1.0000000000000009E-2</v>
      </c>
    </row>
    <row r="359" spans="8:13" ht="25.5" x14ac:dyDescent="0.25">
      <c r="H359" s="4" t="s">
        <v>801</v>
      </c>
      <c r="I359" s="12" t="str">
        <f t="shared" si="55"/>
        <v>13Mar2011</v>
      </c>
      <c r="J359" s="30">
        <v>0.46</v>
      </c>
      <c r="K359" s="31">
        <v>0.54</v>
      </c>
      <c r="L359">
        <f t="shared" si="56"/>
        <v>204</v>
      </c>
      <c r="M359" s="15">
        <f t="shared" si="57"/>
        <v>-8.0000000000000016E-2</v>
      </c>
    </row>
    <row r="360" spans="8:13" ht="25.5" x14ac:dyDescent="0.25">
      <c r="H360" s="4" t="s">
        <v>802</v>
      </c>
      <c r="I360" s="12" t="str">
        <f t="shared" si="55"/>
        <v>12Mar2011</v>
      </c>
      <c r="J360" s="30">
        <v>0.46</v>
      </c>
      <c r="K360" s="31">
        <v>0.54</v>
      </c>
      <c r="L360">
        <f t="shared" si="56"/>
        <v>203</v>
      </c>
      <c r="M360" s="15">
        <f t="shared" si="57"/>
        <v>-8.0000000000000016E-2</v>
      </c>
    </row>
    <row r="361" spans="8:13" ht="25.5" x14ac:dyDescent="0.25">
      <c r="H361" s="4" t="s">
        <v>803</v>
      </c>
      <c r="I361" s="12" t="str">
        <f t="shared" si="55"/>
        <v>10Mar2011</v>
      </c>
      <c r="J361" s="30">
        <v>0.44</v>
      </c>
      <c r="K361" s="31">
        <v>0.56000000000000005</v>
      </c>
      <c r="L361">
        <f t="shared" si="56"/>
        <v>201</v>
      </c>
      <c r="M361" s="15">
        <f t="shared" si="57"/>
        <v>-0.12000000000000005</v>
      </c>
    </row>
    <row r="362" spans="8:13" ht="25.5" x14ac:dyDescent="0.25">
      <c r="H362" s="4" t="s">
        <v>804</v>
      </c>
      <c r="I362" s="12" t="str">
        <f t="shared" si="55"/>
        <v>6Mar2011</v>
      </c>
      <c r="J362" s="30">
        <v>0.48</v>
      </c>
      <c r="K362" s="31">
        <v>0.52</v>
      </c>
      <c r="L362">
        <f t="shared" si="56"/>
        <v>197</v>
      </c>
      <c r="M362" s="15">
        <f t="shared" si="57"/>
        <v>-4.0000000000000036E-2</v>
      </c>
    </row>
    <row r="363" spans="8:13" ht="25.5" x14ac:dyDescent="0.25">
      <c r="H363" s="4" t="s">
        <v>805</v>
      </c>
      <c r="I363" s="12" t="str">
        <f t="shared" si="55"/>
        <v>6Mar2011</v>
      </c>
      <c r="J363" s="30">
        <v>0.46</v>
      </c>
      <c r="K363" s="31">
        <v>0.54</v>
      </c>
      <c r="L363">
        <f t="shared" si="56"/>
        <v>197</v>
      </c>
      <c r="M363" s="15">
        <f t="shared" si="57"/>
        <v>-8.0000000000000016E-2</v>
      </c>
    </row>
    <row r="364" spans="8:13" ht="25.5" x14ac:dyDescent="0.25">
      <c r="H364" s="4" t="s">
        <v>806</v>
      </c>
      <c r="I364" s="12" t="str">
        <f t="shared" si="55"/>
        <v>6Mar2011</v>
      </c>
      <c r="J364" s="30">
        <v>0.47</v>
      </c>
      <c r="K364" s="31">
        <v>0.53</v>
      </c>
      <c r="L364">
        <f t="shared" si="56"/>
        <v>197</v>
      </c>
      <c r="M364" s="15">
        <f t="shared" si="57"/>
        <v>-6.0000000000000053E-2</v>
      </c>
    </row>
    <row r="365" spans="8:13" ht="25.5" x14ac:dyDescent="0.25">
      <c r="H365" s="4" t="s">
        <v>807</v>
      </c>
      <c r="I365" s="12" t="str">
        <f t="shared" si="55"/>
        <v>27Feb2011</v>
      </c>
      <c r="J365" s="33">
        <v>0.53500000000000003</v>
      </c>
      <c r="K365" s="39">
        <v>0.46500000000000002</v>
      </c>
      <c r="L365">
        <f t="shared" si="56"/>
        <v>190</v>
      </c>
      <c r="M365" s="15">
        <f t="shared" si="57"/>
        <v>7.0000000000000007E-2</v>
      </c>
    </row>
    <row r="366" spans="8:13" ht="25.5" x14ac:dyDescent="0.25">
      <c r="H366" s="4" t="s">
        <v>808</v>
      </c>
      <c r="I366" s="12" t="str">
        <f t="shared" si="55"/>
        <v>27Feb2011</v>
      </c>
      <c r="J366" s="30">
        <v>0.48</v>
      </c>
      <c r="K366" s="31">
        <v>0.52</v>
      </c>
      <c r="L366">
        <f t="shared" si="56"/>
        <v>190</v>
      </c>
      <c r="M366" s="15">
        <f t="shared" si="57"/>
        <v>-4.0000000000000036E-2</v>
      </c>
    </row>
    <row r="367" spans="8:13" ht="25.5" x14ac:dyDescent="0.25">
      <c r="H367" s="4" t="s">
        <v>809</v>
      </c>
      <c r="I367" s="12" t="str">
        <f t="shared" si="55"/>
        <v>23Feb2011</v>
      </c>
      <c r="J367" s="30">
        <v>0.47</v>
      </c>
      <c r="K367" s="31">
        <v>0.53</v>
      </c>
      <c r="L367">
        <f t="shared" si="56"/>
        <v>186</v>
      </c>
      <c r="M367" s="15">
        <f t="shared" si="57"/>
        <v>-6.0000000000000053E-2</v>
      </c>
    </row>
    <row r="368" spans="8:13" ht="25.5" x14ac:dyDescent="0.25">
      <c r="H368" s="4" t="s">
        <v>810</v>
      </c>
      <c r="I368" s="12" t="str">
        <f t="shared" si="55"/>
        <v>20Feb2011</v>
      </c>
      <c r="J368" s="30">
        <v>0.5</v>
      </c>
      <c r="K368" s="37">
        <v>0.5</v>
      </c>
      <c r="L368">
        <f t="shared" si="56"/>
        <v>183</v>
      </c>
      <c r="M368" s="15">
        <f t="shared" si="57"/>
        <v>0</v>
      </c>
    </row>
    <row r="369" spans="8:13" ht="25.5" x14ac:dyDescent="0.25">
      <c r="H369" s="4" t="s">
        <v>811</v>
      </c>
      <c r="I369" s="12" t="str">
        <f t="shared" si="55"/>
        <v>20Feb2011</v>
      </c>
      <c r="J369" s="30">
        <v>0.49</v>
      </c>
      <c r="K369" s="31">
        <v>0.51</v>
      </c>
      <c r="L369">
        <f t="shared" si="56"/>
        <v>183</v>
      </c>
      <c r="M369" s="15">
        <f t="shared" si="57"/>
        <v>-2.0000000000000018E-2</v>
      </c>
    </row>
    <row r="370" spans="8:13" ht="25.5" x14ac:dyDescent="0.25">
      <c r="H370" s="4" t="s">
        <v>812</v>
      </c>
      <c r="I370" s="12" t="str">
        <f t="shared" si="55"/>
        <v>20Feb2011</v>
      </c>
      <c r="J370" s="23">
        <v>0.51</v>
      </c>
      <c r="K370" s="37">
        <v>0.49</v>
      </c>
      <c r="L370">
        <f t="shared" si="56"/>
        <v>183</v>
      </c>
      <c r="M370" s="15">
        <f t="shared" si="57"/>
        <v>2.0000000000000018E-2</v>
      </c>
    </row>
    <row r="371" spans="8:13" ht="25.5" x14ac:dyDescent="0.25">
      <c r="H371" s="4" t="s">
        <v>813</v>
      </c>
      <c r="I371" s="12" t="str">
        <f t="shared" si="55"/>
        <v>13Feb2011</v>
      </c>
      <c r="J371" s="30">
        <v>0.5</v>
      </c>
      <c r="K371" s="37">
        <v>0.5</v>
      </c>
      <c r="L371">
        <f t="shared" si="56"/>
        <v>176</v>
      </c>
      <c r="M371" s="15">
        <f t="shared" si="57"/>
        <v>0</v>
      </c>
    </row>
    <row r="372" spans="8:13" ht="25.5" x14ac:dyDescent="0.25">
      <c r="H372" s="4" t="s">
        <v>814</v>
      </c>
      <c r="I372" s="12" t="str">
        <f t="shared" si="55"/>
        <v>12Feb2011</v>
      </c>
      <c r="J372" s="30">
        <v>0.46</v>
      </c>
      <c r="K372" s="31">
        <v>0.54</v>
      </c>
      <c r="L372">
        <f t="shared" si="56"/>
        <v>175</v>
      </c>
      <c r="M372" s="15">
        <f t="shared" si="57"/>
        <v>-8.0000000000000016E-2</v>
      </c>
    </row>
    <row r="373" spans="8:13" ht="25.5" x14ac:dyDescent="0.25">
      <c r="H373" s="4" t="s">
        <v>815</v>
      </c>
      <c r="I373" s="12" t="str">
        <f t="shared" si="55"/>
        <v>6Feb2011</v>
      </c>
      <c r="J373" s="30">
        <v>0.48</v>
      </c>
      <c r="K373" s="31">
        <v>0.52</v>
      </c>
      <c r="L373">
        <f t="shared" si="56"/>
        <v>169</v>
      </c>
      <c r="M373" s="15">
        <f t="shared" si="57"/>
        <v>-4.0000000000000036E-2</v>
      </c>
    </row>
    <row r="374" spans="8:13" ht="25.5" x14ac:dyDescent="0.25">
      <c r="H374" s="4" t="s">
        <v>816</v>
      </c>
      <c r="I374" s="12" t="str">
        <f t="shared" si="55"/>
        <v>6Feb2011</v>
      </c>
      <c r="J374" s="30">
        <v>0.49</v>
      </c>
      <c r="K374" s="31">
        <v>0.51</v>
      </c>
      <c r="L374">
        <f t="shared" si="56"/>
        <v>169</v>
      </c>
      <c r="M374" s="15">
        <f t="shared" si="57"/>
        <v>-2.0000000000000018E-2</v>
      </c>
    </row>
    <row r="375" spans="8:13" ht="38.25" x14ac:dyDescent="0.25">
      <c r="H375" s="4" t="s">
        <v>817</v>
      </c>
      <c r="I375" s="12" t="str">
        <f t="shared" si="55"/>
        <v>6Feb2011</v>
      </c>
      <c r="J375" s="33">
        <v>0.51500000000000001</v>
      </c>
      <c r="K375" s="39">
        <v>0.48499999999999999</v>
      </c>
      <c r="L375">
        <f t="shared" si="56"/>
        <v>169</v>
      </c>
      <c r="M375" s="15">
        <f t="shared" si="57"/>
        <v>3.0000000000000027E-2</v>
      </c>
    </row>
    <row r="376" spans="8:13" ht="25.5" x14ac:dyDescent="0.25">
      <c r="H376" s="4" t="s">
        <v>818</v>
      </c>
      <c r="I376" s="12" t="str">
        <f t="shared" si="55"/>
        <v>3Feb2011</v>
      </c>
      <c r="J376" s="30">
        <v>0.49</v>
      </c>
      <c r="K376" s="31">
        <v>0.51</v>
      </c>
      <c r="L376">
        <f t="shared" si="56"/>
        <v>166</v>
      </c>
      <c r="M376" s="15">
        <f t="shared" si="57"/>
        <v>-2.0000000000000018E-2</v>
      </c>
    </row>
    <row r="377" spans="8:13" ht="25.5" x14ac:dyDescent="0.25">
      <c r="H377" s="4" t="s">
        <v>819</v>
      </c>
      <c r="I377" s="12" t="str">
        <f t="shared" si="55"/>
        <v>30Jan2011</v>
      </c>
      <c r="J377" s="30">
        <v>0.49</v>
      </c>
      <c r="K377" s="31">
        <v>0.51</v>
      </c>
      <c r="L377">
        <f t="shared" si="56"/>
        <v>162</v>
      </c>
      <c r="M377" s="15">
        <f t="shared" si="57"/>
        <v>-2.0000000000000018E-2</v>
      </c>
    </row>
    <row r="378" spans="8:13" ht="25.5" x14ac:dyDescent="0.25">
      <c r="H378" s="4" t="s">
        <v>820</v>
      </c>
      <c r="I378" s="12" t="str">
        <f t="shared" si="55"/>
        <v>23Jan2011</v>
      </c>
      <c r="J378" s="30">
        <v>0.49</v>
      </c>
      <c r="K378" s="31">
        <v>0.51</v>
      </c>
      <c r="L378">
        <f t="shared" si="56"/>
        <v>155</v>
      </c>
      <c r="M378" s="15">
        <f t="shared" si="57"/>
        <v>-2.0000000000000018E-2</v>
      </c>
    </row>
    <row r="379" spans="8:13" ht="25.5" x14ac:dyDescent="0.25">
      <c r="H379" s="4" t="s">
        <v>821</v>
      </c>
      <c r="I379" s="12" t="str">
        <f t="shared" si="55"/>
        <v>23Jan2011</v>
      </c>
      <c r="J379" s="33">
        <v>0.52500000000000002</v>
      </c>
      <c r="K379" s="39">
        <v>0.47499999999999998</v>
      </c>
      <c r="L379">
        <f t="shared" si="56"/>
        <v>155</v>
      </c>
      <c r="M379" s="15">
        <f t="shared" si="57"/>
        <v>5.0000000000000044E-2</v>
      </c>
    </row>
    <row r="380" spans="8:13" ht="25.5" x14ac:dyDescent="0.25">
      <c r="H380" s="4" t="s">
        <v>822</v>
      </c>
      <c r="I380" s="12" t="str">
        <f t="shared" si="55"/>
        <v>16Jan2011</v>
      </c>
      <c r="J380" s="30">
        <v>0.48</v>
      </c>
      <c r="K380" s="31">
        <v>0.52</v>
      </c>
      <c r="L380">
        <f t="shared" si="56"/>
        <v>148</v>
      </c>
      <c r="M380" s="15">
        <f t="shared" si="57"/>
        <v>-4.0000000000000036E-2</v>
      </c>
    </row>
    <row r="381" spans="8:13" ht="25.5" x14ac:dyDescent="0.25">
      <c r="H381" s="4" t="s">
        <v>823</v>
      </c>
      <c r="I381" s="12" t="str">
        <f t="shared" si="55"/>
        <v>9Jan2011</v>
      </c>
      <c r="J381" s="33">
        <v>0.505</v>
      </c>
      <c r="K381" s="39">
        <v>0.495</v>
      </c>
      <c r="L381">
        <f t="shared" si="56"/>
        <v>141</v>
      </c>
      <c r="M381" s="15">
        <f t="shared" si="57"/>
        <v>1.0000000000000009E-2</v>
      </c>
    </row>
    <row r="382" spans="8:13" ht="25.5" x14ac:dyDescent="0.25">
      <c r="H382" s="4" t="s">
        <v>824</v>
      </c>
      <c r="I382" s="12" t="str">
        <f t="shared" si="55"/>
        <v>19Dec2010</v>
      </c>
      <c r="J382" s="30">
        <v>0.48</v>
      </c>
      <c r="K382" s="31">
        <v>0.52</v>
      </c>
      <c r="L382">
        <f t="shared" si="56"/>
        <v>120</v>
      </c>
      <c r="M382" s="15">
        <f t="shared" si="57"/>
        <v>-4.0000000000000036E-2</v>
      </c>
    </row>
    <row r="383" spans="8:13" ht="25.5" x14ac:dyDescent="0.25">
      <c r="H383" s="4" t="s">
        <v>825</v>
      </c>
      <c r="I383" s="12" t="str">
        <f t="shared" si="55"/>
        <v>12Dec2010</v>
      </c>
      <c r="J383" s="30">
        <v>0.5</v>
      </c>
      <c r="K383" s="37">
        <v>0.5</v>
      </c>
      <c r="L383">
        <f t="shared" si="56"/>
        <v>113</v>
      </c>
      <c r="M383" s="15">
        <f t="shared" si="57"/>
        <v>0</v>
      </c>
    </row>
    <row r="384" spans="8:13" ht="25.5" x14ac:dyDescent="0.25">
      <c r="H384" s="4" t="s">
        <v>826</v>
      </c>
      <c r="I384" s="12" t="str">
        <f t="shared" si="55"/>
        <v>12Dec2010</v>
      </c>
      <c r="J384" s="16">
        <v>0.45500000000000002</v>
      </c>
      <c r="K384" s="17">
        <v>0.54500000000000004</v>
      </c>
      <c r="L384">
        <f t="shared" si="56"/>
        <v>113</v>
      </c>
      <c r="M384" s="15">
        <f t="shared" si="57"/>
        <v>-9.0000000000000024E-2</v>
      </c>
    </row>
    <row r="385" spans="8:13" ht="25.5" x14ac:dyDescent="0.25">
      <c r="H385" s="4" t="s">
        <v>827</v>
      </c>
      <c r="I385" s="12" t="str">
        <f t="shared" si="55"/>
        <v>12Dec2010</v>
      </c>
      <c r="J385" s="30">
        <v>0.48</v>
      </c>
      <c r="K385" s="31">
        <v>0.52</v>
      </c>
      <c r="L385">
        <f t="shared" si="56"/>
        <v>113</v>
      </c>
      <c r="M385" s="15">
        <f t="shared" si="57"/>
        <v>-4.0000000000000036E-2</v>
      </c>
    </row>
    <row r="386" spans="8:13" ht="25.5" x14ac:dyDescent="0.25">
      <c r="H386" s="4" t="s">
        <v>828</v>
      </c>
      <c r="I386" s="12" t="str">
        <f t="shared" si="55"/>
        <v>5Dec2010</v>
      </c>
      <c r="J386" s="23">
        <v>0.53</v>
      </c>
      <c r="K386" s="37">
        <v>0.47</v>
      </c>
      <c r="L386">
        <f t="shared" si="56"/>
        <v>106</v>
      </c>
      <c r="M386" s="15">
        <f t="shared" si="57"/>
        <v>6.0000000000000053E-2</v>
      </c>
    </row>
    <row r="387" spans="8:13" ht="25.5" x14ac:dyDescent="0.25">
      <c r="H387" s="4" t="s">
        <v>829</v>
      </c>
      <c r="I387" s="12" t="str">
        <f t="shared" si="55"/>
        <v>5Dec2010</v>
      </c>
      <c r="J387" s="30">
        <v>0.5</v>
      </c>
      <c r="K387" s="37">
        <v>0.5</v>
      </c>
      <c r="L387">
        <f t="shared" si="56"/>
        <v>106</v>
      </c>
      <c r="M387" s="15">
        <f t="shared" si="57"/>
        <v>0</v>
      </c>
    </row>
    <row r="388" spans="8:13" ht="25.5" x14ac:dyDescent="0.25">
      <c r="H388" s="4" t="s">
        <v>830</v>
      </c>
      <c r="I388" s="12" t="str">
        <f t="shared" si="55"/>
        <v>5Dec2010</v>
      </c>
      <c r="J388" s="30">
        <v>0.49</v>
      </c>
      <c r="K388" s="31">
        <v>0.51</v>
      </c>
      <c r="L388">
        <f t="shared" si="56"/>
        <v>106</v>
      </c>
      <c r="M388" s="15">
        <f t="shared" si="57"/>
        <v>-2.0000000000000018E-2</v>
      </c>
    </row>
    <row r="389" spans="8:13" ht="25.5" x14ac:dyDescent="0.25">
      <c r="H389" s="4" t="s">
        <v>831</v>
      </c>
      <c r="I389" s="12" t="str">
        <f t="shared" si="55"/>
        <v>28Nov2010</v>
      </c>
      <c r="J389" s="30">
        <v>0.49</v>
      </c>
      <c r="K389" s="31">
        <v>0.51</v>
      </c>
      <c r="L389">
        <f t="shared" si="56"/>
        <v>99</v>
      </c>
      <c r="M389" s="15">
        <f t="shared" si="57"/>
        <v>-2.0000000000000018E-2</v>
      </c>
    </row>
    <row r="390" spans="8:13" ht="25.5" x14ac:dyDescent="0.25">
      <c r="H390" s="4" t="s">
        <v>832</v>
      </c>
      <c r="I390" s="12" t="str">
        <f t="shared" ref="I390:I418" si="58">SUBSTITUTE(SUBSTITUTE(RIGHT(H390,11),CHAR(150),""),CHAR(32),"")</f>
        <v>28Nov2010</v>
      </c>
      <c r="J390" s="33">
        <v>0.52500000000000002</v>
      </c>
      <c r="K390" s="39">
        <v>0.47499999999999998</v>
      </c>
      <c r="L390">
        <f t="shared" si="56"/>
        <v>99</v>
      </c>
      <c r="M390" s="15">
        <f t="shared" si="57"/>
        <v>5.0000000000000044E-2</v>
      </c>
    </row>
    <row r="391" spans="8:13" ht="25.5" x14ac:dyDescent="0.25">
      <c r="H391" s="4" t="s">
        <v>833</v>
      </c>
      <c r="I391" s="12" t="str">
        <f t="shared" si="58"/>
        <v>21Nov2010</v>
      </c>
      <c r="J391" s="23">
        <v>0.52</v>
      </c>
      <c r="K391" s="37">
        <v>0.48</v>
      </c>
      <c r="L391">
        <f t="shared" ref="L391:L419" si="59">DATEDIF($I$419,I391,"d")</f>
        <v>92</v>
      </c>
      <c r="M391" s="15">
        <f t="shared" ref="M391:M419" si="60">J391-K391</f>
        <v>4.0000000000000036E-2</v>
      </c>
    </row>
    <row r="392" spans="8:13" ht="25.5" x14ac:dyDescent="0.25">
      <c r="H392" s="4" t="s">
        <v>834</v>
      </c>
      <c r="I392" s="12" t="str">
        <f t="shared" si="58"/>
        <v>21Nov2010</v>
      </c>
      <c r="J392" s="30">
        <v>0.49</v>
      </c>
      <c r="K392" s="31">
        <v>0.51</v>
      </c>
      <c r="L392">
        <f t="shared" si="59"/>
        <v>92</v>
      </c>
      <c r="M392" s="15">
        <f t="shared" si="60"/>
        <v>-2.0000000000000018E-2</v>
      </c>
    </row>
    <row r="393" spans="8:13" ht="25.5" x14ac:dyDescent="0.25">
      <c r="H393" s="4" t="s">
        <v>835</v>
      </c>
      <c r="I393" s="12" t="str">
        <f t="shared" si="58"/>
        <v>20Nov2010</v>
      </c>
      <c r="J393" s="30">
        <v>0.49</v>
      </c>
      <c r="K393" s="31">
        <v>0.51</v>
      </c>
      <c r="L393">
        <f t="shared" si="59"/>
        <v>91</v>
      </c>
      <c r="M393" s="15">
        <f t="shared" si="60"/>
        <v>-2.0000000000000018E-2</v>
      </c>
    </row>
    <row r="394" spans="8:13" ht="25.5" x14ac:dyDescent="0.25">
      <c r="H394" s="4" t="s">
        <v>836</v>
      </c>
      <c r="I394" s="12" t="str">
        <f t="shared" si="58"/>
        <v>14Nov2010</v>
      </c>
      <c r="J394" s="30">
        <v>0.49</v>
      </c>
      <c r="K394" s="31">
        <v>0.51</v>
      </c>
      <c r="L394">
        <f t="shared" si="59"/>
        <v>85</v>
      </c>
      <c r="M394" s="15">
        <f t="shared" si="60"/>
        <v>-2.0000000000000018E-2</v>
      </c>
    </row>
    <row r="395" spans="8:13" ht="25.5" x14ac:dyDescent="0.25">
      <c r="H395" s="4" t="s">
        <v>837</v>
      </c>
      <c r="I395" s="12" t="str">
        <f t="shared" si="58"/>
        <v>14Nov2010</v>
      </c>
      <c r="J395" s="23">
        <v>0.54</v>
      </c>
      <c r="K395" s="37">
        <v>0.46</v>
      </c>
      <c r="L395">
        <f t="shared" si="59"/>
        <v>85</v>
      </c>
      <c r="M395" s="15">
        <f t="shared" si="60"/>
        <v>8.0000000000000016E-2</v>
      </c>
    </row>
    <row r="396" spans="8:13" ht="25.5" x14ac:dyDescent="0.25">
      <c r="H396" s="4" t="s">
        <v>838</v>
      </c>
      <c r="I396" s="12" t="str">
        <f t="shared" si="58"/>
        <v>7Nov2010</v>
      </c>
      <c r="J396" s="30">
        <v>0.48</v>
      </c>
      <c r="K396" s="31">
        <v>0.52</v>
      </c>
      <c r="L396">
        <f t="shared" si="59"/>
        <v>78</v>
      </c>
      <c r="M396" s="15">
        <f t="shared" si="60"/>
        <v>-4.0000000000000036E-2</v>
      </c>
    </row>
    <row r="397" spans="8:13" ht="25.5" x14ac:dyDescent="0.25">
      <c r="H397" s="4" t="s">
        <v>839</v>
      </c>
      <c r="I397" s="12" t="str">
        <f t="shared" si="58"/>
        <v>7Nov2010</v>
      </c>
      <c r="J397" s="30">
        <v>0.49</v>
      </c>
      <c r="K397" s="31">
        <v>0.51</v>
      </c>
      <c r="L397">
        <f t="shared" si="59"/>
        <v>78</v>
      </c>
      <c r="M397" s="15">
        <f t="shared" si="60"/>
        <v>-2.0000000000000018E-2</v>
      </c>
    </row>
    <row r="398" spans="8:13" ht="25.5" x14ac:dyDescent="0.25">
      <c r="H398" s="4" t="s">
        <v>840</v>
      </c>
      <c r="I398" s="12" t="str">
        <f t="shared" si="58"/>
        <v>31Oct2010</v>
      </c>
      <c r="J398" s="30">
        <v>0.5</v>
      </c>
      <c r="K398" s="37">
        <v>0.5</v>
      </c>
      <c r="L398">
        <f t="shared" si="59"/>
        <v>71</v>
      </c>
      <c r="M398" s="15">
        <f t="shared" si="60"/>
        <v>0</v>
      </c>
    </row>
    <row r="399" spans="8:13" ht="25.5" x14ac:dyDescent="0.25">
      <c r="H399" s="4" t="s">
        <v>841</v>
      </c>
      <c r="I399" s="12" t="str">
        <f t="shared" si="58"/>
        <v>31Oct2010</v>
      </c>
      <c r="J399" s="23">
        <v>0.54</v>
      </c>
      <c r="K399" s="37">
        <v>0.46</v>
      </c>
      <c r="L399">
        <f t="shared" si="59"/>
        <v>71</v>
      </c>
      <c r="M399" s="15">
        <f t="shared" si="60"/>
        <v>8.0000000000000016E-2</v>
      </c>
    </row>
    <row r="400" spans="8:13" ht="25.5" x14ac:dyDescent="0.25">
      <c r="H400" s="4" t="s">
        <v>842</v>
      </c>
      <c r="I400" s="12" t="str">
        <f t="shared" si="58"/>
        <v>24Oct2010</v>
      </c>
      <c r="J400" s="30">
        <v>0.48</v>
      </c>
      <c r="K400" s="31">
        <v>0.52</v>
      </c>
      <c r="L400">
        <f t="shared" si="59"/>
        <v>64</v>
      </c>
      <c r="M400" s="15">
        <f t="shared" si="60"/>
        <v>-4.0000000000000036E-2</v>
      </c>
    </row>
    <row r="401" spans="8:13" ht="25.5" x14ac:dyDescent="0.25">
      <c r="H401" s="4" t="s">
        <v>843</v>
      </c>
      <c r="I401" s="12" t="str">
        <f t="shared" si="58"/>
        <v>24Oct2010</v>
      </c>
      <c r="J401" s="30">
        <v>0.5</v>
      </c>
      <c r="K401" s="37">
        <v>0.5</v>
      </c>
      <c r="L401">
        <f t="shared" si="59"/>
        <v>64</v>
      </c>
      <c r="M401" s="15">
        <f t="shared" si="60"/>
        <v>0</v>
      </c>
    </row>
    <row r="402" spans="8:13" ht="25.5" x14ac:dyDescent="0.25">
      <c r="H402" s="4" t="s">
        <v>844</v>
      </c>
      <c r="I402" s="12" t="str">
        <f t="shared" si="58"/>
        <v>23Oct2010</v>
      </c>
      <c r="J402" s="30">
        <v>0.49</v>
      </c>
      <c r="K402" s="31">
        <v>0.51</v>
      </c>
      <c r="L402">
        <f t="shared" si="59"/>
        <v>63</v>
      </c>
      <c r="M402" s="15">
        <f t="shared" si="60"/>
        <v>-2.0000000000000018E-2</v>
      </c>
    </row>
    <row r="403" spans="8:13" ht="25.5" x14ac:dyDescent="0.25">
      <c r="H403" s="4" t="s">
        <v>845</v>
      </c>
      <c r="I403" s="12" t="str">
        <f t="shared" si="58"/>
        <v>17Oct2010</v>
      </c>
      <c r="J403" s="30">
        <v>0.5</v>
      </c>
      <c r="K403" s="37">
        <v>0.5</v>
      </c>
      <c r="L403">
        <f t="shared" si="59"/>
        <v>57</v>
      </c>
      <c r="M403" s="15">
        <f t="shared" si="60"/>
        <v>0</v>
      </c>
    </row>
    <row r="404" spans="8:13" ht="25.5" x14ac:dyDescent="0.25">
      <c r="H404" s="4" t="s">
        <v>846</v>
      </c>
      <c r="I404" s="12" t="str">
        <f t="shared" si="58"/>
        <v>17Oct2010</v>
      </c>
      <c r="J404" s="23">
        <v>0.54</v>
      </c>
      <c r="K404" s="37">
        <v>0.46</v>
      </c>
      <c r="L404">
        <f t="shared" si="59"/>
        <v>57</v>
      </c>
      <c r="M404" s="15">
        <f t="shared" si="60"/>
        <v>8.0000000000000016E-2</v>
      </c>
    </row>
    <row r="405" spans="8:13" ht="25.5" x14ac:dyDescent="0.25">
      <c r="H405" s="4" t="s">
        <v>847</v>
      </c>
      <c r="I405" s="12" t="str">
        <f t="shared" si="58"/>
        <v>10Oct2010</v>
      </c>
      <c r="J405" s="30">
        <v>0.5</v>
      </c>
      <c r="K405" s="37">
        <v>0.5</v>
      </c>
      <c r="L405">
        <f t="shared" si="59"/>
        <v>50</v>
      </c>
      <c r="M405" s="15">
        <f t="shared" si="60"/>
        <v>0</v>
      </c>
    </row>
    <row r="406" spans="8:13" ht="25.5" x14ac:dyDescent="0.25">
      <c r="H406" s="4" t="s">
        <v>848</v>
      </c>
      <c r="I406" s="12" t="str">
        <f t="shared" si="58"/>
        <v>10Oct2010</v>
      </c>
      <c r="J406" s="30">
        <v>0.5</v>
      </c>
      <c r="K406" s="37">
        <v>0.5</v>
      </c>
      <c r="L406">
        <f t="shared" si="59"/>
        <v>50</v>
      </c>
      <c r="M406" s="15">
        <f t="shared" si="60"/>
        <v>0</v>
      </c>
    </row>
    <row r="407" spans="8:13" ht="25.5" x14ac:dyDescent="0.25">
      <c r="H407" s="4" t="s">
        <v>849</v>
      </c>
      <c r="I407" s="12" t="str">
        <f t="shared" si="58"/>
        <v>3Oct2010</v>
      </c>
      <c r="J407" s="33">
        <v>0.55500000000000005</v>
      </c>
      <c r="K407" s="39">
        <v>0.44500000000000001</v>
      </c>
      <c r="L407">
        <f t="shared" si="59"/>
        <v>43</v>
      </c>
      <c r="M407" s="15">
        <f t="shared" si="60"/>
        <v>0.11000000000000004</v>
      </c>
    </row>
    <row r="408" spans="8:13" ht="25.5" x14ac:dyDescent="0.25">
      <c r="H408" s="4" t="s">
        <v>850</v>
      </c>
      <c r="I408" s="12" t="str">
        <f t="shared" si="58"/>
        <v>1Oct2010</v>
      </c>
      <c r="J408" s="23">
        <v>0.51</v>
      </c>
      <c r="K408" s="37">
        <v>0.49</v>
      </c>
      <c r="L408">
        <f t="shared" si="59"/>
        <v>41</v>
      </c>
      <c r="M408" s="15">
        <f t="shared" si="60"/>
        <v>2.0000000000000018E-2</v>
      </c>
    </row>
    <row r="409" spans="8:13" ht="25.5" x14ac:dyDescent="0.25">
      <c r="H409" s="4" t="s">
        <v>851</v>
      </c>
      <c r="I409" s="12" t="str">
        <f t="shared" si="58"/>
        <v>26Sep2010</v>
      </c>
      <c r="J409" s="23">
        <v>0.51</v>
      </c>
      <c r="K409" s="37">
        <v>0.49</v>
      </c>
      <c r="L409">
        <f t="shared" si="59"/>
        <v>36</v>
      </c>
      <c r="M409" s="15">
        <f t="shared" si="60"/>
        <v>2.0000000000000018E-2</v>
      </c>
    </row>
    <row r="410" spans="8:13" ht="25.5" x14ac:dyDescent="0.25">
      <c r="H410" s="4" t="s">
        <v>852</v>
      </c>
      <c r="I410" s="12" t="str">
        <f t="shared" si="58"/>
        <v>19Sep2010</v>
      </c>
      <c r="J410" s="33">
        <v>0.53500000000000003</v>
      </c>
      <c r="K410" s="39">
        <v>0.46500000000000002</v>
      </c>
      <c r="L410">
        <f t="shared" si="59"/>
        <v>29</v>
      </c>
      <c r="M410" s="15">
        <f t="shared" si="60"/>
        <v>7.0000000000000007E-2</v>
      </c>
    </row>
    <row r="411" spans="8:13" ht="25.5" x14ac:dyDescent="0.25">
      <c r="H411" s="4" t="s">
        <v>853</v>
      </c>
      <c r="I411" s="12" t="str">
        <f t="shared" si="58"/>
        <v>19Sep2010</v>
      </c>
      <c r="J411" s="30">
        <v>0.5</v>
      </c>
      <c r="K411" s="37">
        <v>0.5</v>
      </c>
      <c r="L411">
        <f t="shared" si="59"/>
        <v>29</v>
      </c>
      <c r="M411" s="15">
        <f t="shared" si="60"/>
        <v>0</v>
      </c>
    </row>
    <row r="412" spans="8:13" ht="25.5" x14ac:dyDescent="0.25">
      <c r="H412" s="4" t="s">
        <v>854</v>
      </c>
      <c r="I412" s="12" t="str">
        <f t="shared" si="58"/>
        <v>16Sep2010</v>
      </c>
      <c r="J412" s="33">
        <v>0.505</v>
      </c>
      <c r="K412" s="39">
        <v>0.495</v>
      </c>
      <c r="L412">
        <f t="shared" si="59"/>
        <v>26</v>
      </c>
      <c r="M412" s="15">
        <f t="shared" si="60"/>
        <v>1.0000000000000009E-2</v>
      </c>
    </row>
    <row r="413" spans="8:13" ht="25.5" x14ac:dyDescent="0.25">
      <c r="H413" s="4" t="s">
        <v>855</v>
      </c>
      <c r="I413" s="12" t="str">
        <f t="shared" si="58"/>
        <v>12Sep2010</v>
      </c>
      <c r="J413" s="30">
        <v>0.5</v>
      </c>
      <c r="K413" s="37">
        <v>0.5</v>
      </c>
      <c r="L413">
        <f t="shared" si="59"/>
        <v>22</v>
      </c>
      <c r="M413" s="15">
        <f t="shared" si="60"/>
        <v>0</v>
      </c>
    </row>
    <row r="414" spans="8:13" ht="25.5" x14ac:dyDescent="0.25">
      <c r="H414" s="4" t="s">
        <v>856</v>
      </c>
      <c r="I414" s="12" t="str">
        <f t="shared" si="58"/>
        <v>12Sep2010</v>
      </c>
      <c r="J414" s="30">
        <v>0.5</v>
      </c>
      <c r="K414" s="37">
        <v>0.5</v>
      </c>
      <c r="L414">
        <f t="shared" si="59"/>
        <v>22</v>
      </c>
      <c r="M414" s="15">
        <f t="shared" si="60"/>
        <v>0</v>
      </c>
    </row>
    <row r="415" spans="8:13" ht="25.5" x14ac:dyDescent="0.25">
      <c r="H415" s="4" t="s">
        <v>857</v>
      </c>
      <c r="I415" s="12" t="str">
        <f t="shared" si="58"/>
        <v>5Sep2010</v>
      </c>
      <c r="J415" s="23">
        <v>0.51</v>
      </c>
      <c r="K415" s="37">
        <v>0.49</v>
      </c>
      <c r="L415">
        <f t="shared" si="59"/>
        <v>15</v>
      </c>
      <c r="M415" s="15">
        <f t="shared" si="60"/>
        <v>2.0000000000000018E-2</v>
      </c>
    </row>
    <row r="416" spans="8:13" ht="38.25" x14ac:dyDescent="0.25">
      <c r="H416" s="4" t="s">
        <v>858</v>
      </c>
      <c r="I416" s="12" t="str">
        <f t="shared" si="58"/>
        <v>5Sep2010</v>
      </c>
      <c r="J416" s="33">
        <v>0.54500000000000004</v>
      </c>
      <c r="K416" s="39">
        <v>0.45500000000000002</v>
      </c>
      <c r="L416">
        <f t="shared" si="59"/>
        <v>15</v>
      </c>
      <c r="M416" s="15">
        <f t="shared" si="60"/>
        <v>9.0000000000000024E-2</v>
      </c>
    </row>
    <row r="417" spans="8:13" ht="25.5" x14ac:dyDescent="0.25">
      <c r="H417" s="4" t="s">
        <v>859</v>
      </c>
      <c r="I417" s="12" t="str">
        <f t="shared" si="58"/>
        <v>29Aug2010</v>
      </c>
      <c r="J417" s="30">
        <v>0.5</v>
      </c>
      <c r="K417" s="37">
        <v>0.5</v>
      </c>
      <c r="L417">
        <f t="shared" si="59"/>
        <v>8</v>
      </c>
      <c r="M417" s="15">
        <f t="shared" si="60"/>
        <v>0</v>
      </c>
    </row>
    <row r="418" spans="8:13" ht="25.5" x14ac:dyDescent="0.25">
      <c r="H418" s="4" t="s">
        <v>860</v>
      </c>
      <c r="I418" s="12" t="str">
        <f t="shared" si="58"/>
        <v>26Aug2010</v>
      </c>
      <c r="J418" s="23">
        <v>0.51</v>
      </c>
      <c r="K418" s="37">
        <v>0.49</v>
      </c>
      <c r="L418">
        <f t="shared" si="59"/>
        <v>5</v>
      </c>
      <c r="M418" s="15">
        <f t="shared" si="60"/>
        <v>2.0000000000000018E-2</v>
      </c>
    </row>
    <row r="419" spans="8:13" x14ac:dyDescent="0.25">
      <c r="H419" s="12"/>
      <c r="I419" s="12">
        <v>40411</v>
      </c>
      <c r="J419" s="33">
        <v>0.501</v>
      </c>
      <c r="K419" s="39">
        <v>0.499</v>
      </c>
      <c r="L419">
        <f t="shared" si="59"/>
        <v>0</v>
      </c>
      <c r="M419" s="15">
        <f t="shared" si="60"/>
        <v>2.0000000000000018E-3</v>
      </c>
    </row>
  </sheetData>
  <mergeCells count="29">
    <mergeCell ref="AG3:AG5"/>
    <mergeCell ref="AH3:AI4"/>
    <mergeCell ref="AJ3:AJ5"/>
    <mergeCell ref="AK3:AK4"/>
    <mergeCell ref="Y3:Y4"/>
    <mergeCell ref="AA3:AA5"/>
    <mergeCell ref="AB3:AC4"/>
    <mergeCell ref="AD3:AD5"/>
    <mergeCell ref="AE3:AE4"/>
    <mergeCell ref="R3:R5"/>
    <mergeCell ref="S3:S4"/>
    <mergeCell ref="U3:U5"/>
    <mergeCell ref="V3:W4"/>
    <mergeCell ref="X3:X5"/>
    <mergeCell ref="J3:K4"/>
    <mergeCell ref="L3:L4"/>
    <mergeCell ref="M3:M4"/>
    <mergeCell ref="O3:O5"/>
    <mergeCell ref="P3:Q4"/>
    <mergeCell ref="C3:C5"/>
    <mergeCell ref="D3:E4"/>
    <mergeCell ref="F3:F5"/>
    <mergeCell ref="G3:G4"/>
    <mergeCell ref="I3:I5"/>
    <mergeCell ref="B2:G2"/>
    <mergeCell ref="H2:M2"/>
    <mergeCell ref="N2:S2"/>
    <mergeCell ref="T2:Y2"/>
    <mergeCell ref="Z2:AE2"/>
  </mergeCells>
  <hyperlinks>
    <hyperlink ref="P6" r:id="rId1" tooltip="Coalition (Australia)" xr:uid="{00000000-0004-0000-0100-000000000000}"/>
    <hyperlink ref="Q6" r:id="rId2" tooltip="Australian Labor Party" xr:uid="{00000000-0004-0000-0100-000001000000}"/>
    <hyperlink ref="B29" r:id="rId3" location="cite_note-Newspoll2009100204-3" xr:uid="{00000000-0004-0000-0100-000002000000}"/>
  </hyperlinks>
  <pageMargins left="0.7" right="0.7" top="0.75" bottom="0.75" header="0.3" footer="0.3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9"/>
  <sheetViews>
    <sheetView topLeftCell="A6" workbookViewId="0">
      <selection activeCell="B60" sqref="B60"/>
    </sheetView>
  </sheetViews>
  <sheetFormatPr defaultRowHeight="15" x14ac:dyDescent="0.25"/>
  <cols>
    <col min="2" max="2" width="16.85546875" customWidth="1"/>
  </cols>
  <sheetData>
    <row r="1" spans="1:6" x14ac:dyDescent="0.25">
      <c r="A1" s="66">
        <v>2007</v>
      </c>
      <c r="B1" s="66"/>
      <c r="C1" s="66"/>
      <c r="D1" s="66"/>
      <c r="E1" s="66"/>
      <c r="F1" s="66"/>
    </row>
    <row r="2" spans="1:6" ht="15" customHeight="1" x14ac:dyDescent="0.25">
      <c r="B2" s="8" t="s">
        <v>5</v>
      </c>
      <c r="C2" s="52" t="s">
        <v>6</v>
      </c>
      <c r="D2" s="52"/>
      <c r="E2" s="2" t="s">
        <v>7</v>
      </c>
      <c r="F2" s="9" t="s">
        <v>8</v>
      </c>
    </row>
    <row r="3" spans="1:6" x14ac:dyDescent="0.25">
      <c r="B3" s="8"/>
      <c r="C3" s="52"/>
      <c r="D3" s="52"/>
      <c r="E3" s="2"/>
      <c r="F3" s="9"/>
    </row>
    <row r="4" spans="1:6" ht="90" x14ac:dyDescent="0.25">
      <c r="B4" s="8"/>
      <c r="C4" s="4" t="s">
        <v>9</v>
      </c>
      <c r="D4" s="4" t="s">
        <v>10</v>
      </c>
      <c r="E4" s="2" t="s">
        <v>7</v>
      </c>
      <c r="F4" s="9" t="s">
        <v>861</v>
      </c>
    </row>
    <row r="5" spans="1:6" x14ac:dyDescent="0.25">
      <c r="B5" s="21">
        <v>39410</v>
      </c>
      <c r="C5" s="13">
        <v>0.52700000000000002</v>
      </c>
      <c r="D5" s="14">
        <v>0.47299999999999998</v>
      </c>
      <c r="E5">
        <f t="shared" ref="E5:E68" si="0">DATEDIF($B$5,B5,"d")</f>
        <v>0</v>
      </c>
      <c r="F5" s="15">
        <f t="shared" ref="F5:F36" si="1">C5-D5</f>
        <v>5.4000000000000048E-2</v>
      </c>
    </row>
    <row r="6" spans="1:6" x14ac:dyDescent="0.25">
      <c r="B6" s="21">
        <v>39467</v>
      </c>
      <c r="C6" s="28">
        <v>0.57999999999999996</v>
      </c>
      <c r="D6" s="29">
        <v>0.42</v>
      </c>
      <c r="E6">
        <f t="shared" si="0"/>
        <v>57</v>
      </c>
      <c r="F6" s="15">
        <f t="shared" si="1"/>
        <v>0.15999999999999998</v>
      </c>
    </row>
    <row r="7" spans="1:6" ht="25.5" x14ac:dyDescent="0.25">
      <c r="A7" s="11" t="s">
        <v>279</v>
      </c>
      <c r="B7" s="12">
        <f t="shared" ref="B7:B69" si="2">IFERROR(DATEVALUE(_xlfn.TEXTAFTER(A7,"–",-1)),A7)</f>
        <v>39495</v>
      </c>
      <c r="C7" s="28">
        <v>0.56999999999999995</v>
      </c>
      <c r="D7" s="29">
        <v>0.43</v>
      </c>
      <c r="E7">
        <f t="shared" si="0"/>
        <v>85</v>
      </c>
      <c r="F7" s="15">
        <f t="shared" si="1"/>
        <v>0.13999999999999996</v>
      </c>
    </row>
    <row r="8" spans="1:6" ht="25.5" x14ac:dyDescent="0.25">
      <c r="A8" s="21" t="s">
        <v>274</v>
      </c>
      <c r="B8" s="12">
        <f t="shared" si="2"/>
        <v>39509</v>
      </c>
      <c r="C8" s="28">
        <v>0.63</v>
      </c>
      <c r="D8" s="29">
        <v>0.37</v>
      </c>
      <c r="E8">
        <f t="shared" si="0"/>
        <v>99</v>
      </c>
      <c r="F8" s="15">
        <f t="shared" si="1"/>
        <v>0.26</v>
      </c>
    </row>
    <row r="9" spans="1:6" ht="25.5" x14ac:dyDescent="0.25">
      <c r="A9" s="11" t="s">
        <v>270</v>
      </c>
      <c r="B9" s="12">
        <f t="shared" si="2"/>
        <v>39523</v>
      </c>
      <c r="C9" s="28">
        <v>0.59</v>
      </c>
      <c r="D9" s="29">
        <v>0.41</v>
      </c>
      <c r="E9">
        <f t="shared" si="0"/>
        <v>113</v>
      </c>
      <c r="F9" s="15">
        <f t="shared" si="1"/>
        <v>0.18</v>
      </c>
    </row>
    <row r="10" spans="1:6" ht="25.5" x14ac:dyDescent="0.25">
      <c r="A10" s="21" t="s">
        <v>265</v>
      </c>
      <c r="B10" s="12">
        <f t="shared" si="2"/>
        <v>39544</v>
      </c>
      <c r="C10" s="28">
        <v>0.59</v>
      </c>
      <c r="D10" s="29">
        <v>0.41</v>
      </c>
      <c r="E10">
        <f t="shared" si="0"/>
        <v>134</v>
      </c>
      <c r="F10" s="15">
        <f t="shared" si="1"/>
        <v>0.18</v>
      </c>
    </row>
    <row r="11" spans="1:6" ht="25.5" x14ac:dyDescent="0.25">
      <c r="A11" s="11" t="s">
        <v>261</v>
      </c>
      <c r="B11" s="12">
        <f t="shared" si="2"/>
        <v>39558</v>
      </c>
      <c r="C11" s="28">
        <v>0.61</v>
      </c>
      <c r="D11" s="29">
        <v>0.39</v>
      </c>
      <c r="E11">
        <f t="shared" si="0"/>
        <v>148</v>
      </c>
      <c r="F11" s="15">
        <f t="shared" si="1"/>
        <v>0.21999999999999997</v>
      </c>
    </row>
    <row r="12" spans="1:6" ht="25.5" x14ac:dyDescent="0.25">
      <c r="A12" s="21" t="s">
        <v>256</v>
      </c>
      <c r="B12" s="12">
        <f t="shared" si="2"/>
        <v>39572</v>
      </c>
      <c r="C12" s="28">
        <v>0.56999999999999995</v>
      </c>
      <c r="D12" s="29">
        <v>0.43</v>
      </c>
      <c r="E12">
        <f t="shared" si="0"/>
        <v>162</v>
      </c>
      <c r="F12" s="15">
        <f t="shared" si="1"/>
        <v>0.13999999999999996</v>
      </c>
    </row>
    <row r="13" spans="1:6" ht="25.5" x14ac:dyDescent="0.25">
      <c r="A13" s="11" t="s">
        <v>251</v>
      </c>
      <c r="B13" s="12">
        <f t="shared" si="2"/>
        <v>39586</v>
      </c>
      <c r="C13" s="28">
        <v>0.56999999999999995</v>
      </c>
      <c r="D13" s="29">
        <v>0.43</v>
      </c>
      <c r="E13">
        <f t="shared" si="0"/>
        <v>176</v>
      </c>
      <c r="F13" s="15">
        <f t="shared" si="1"/>
        <v>0.13999999999999996</v>
      </c>
    </row>
    <row r="14" spans="1:6" ht="38.25" x14ac:dyDescent="0.25">
      <c r="A14" s="21" t="s">
        <v>246</v>
      </c>
      <c r="B14" s="12">
        <f t="shared" si="2"/>
        <v>39600</v>
      </c>
      <c r="C14" s="28">
        <v>0.56999999999999995</v>
      </c>
      <c r="D14" s="29">
        <v>0.43</v>
      </c>
      <c r="E14">
        <f t="shared" si="0"/>
        <v>190</v>
      </c>
      <c r="F14" s="15">
        <f t="shared" si="1"/>
        <v>0.13999999999999996</v>
      </c>
    </row>
    <row r="15" spans="1:6" ht="25.5" x14ac:dyDescent="0.25">
      <c r="A15" s="11" t="s">
        <v>242</v>
      </c>
      <c r="B15" s="12">
        <f t="shared" si="2"/>
        <v>39614</v>
      </c>
      <c r="C15" s="28">
        <v>0.59</v>
      </c>
      <c r="D15" s="29">
        <v>0.41</v>
      </c>
      <c r="E15">
        <f t="shared" si="0"/>
        <v>204</v>
      </c>
      <c r="F15" s="15">
        <f t="shared" si="1"/>
        <v>0.18</v>
      </c>
    </row>
    <row r="16" spans="1:6" ht="25.5" x14ac:dyDescent="0.25">
      <c r="A16" s="21" t="s">
        <v>238</v>
      </c>
      <c r="B16" s="12">
        <f t="shared" si="2"/>
        <v>39628</v>
      </c>
      <c r="C16" s="28">
        <v>0.55000000000000004</v>
      </c>
      <c r="D16" s="29">
        <v>0.45</v>
      </c>
      <c r="E16">
        <f t="shared" si="0"/>
        <v>218</v>
      </c>
      <c r="F16" s="15">
        <f t="shared" si="1"/>
        <v>0.10000000000000003</v>
      </c>
    </row>
    <row r="17" spans="1:6" ht="25.5" x14ac:dyDescent="0.25">
      <c r="A17" s="11" t="s">
        <v>234</v>
      </c>
      <c r="B17" s="12">
        <f t="shared" si="2"/>
        <v>39642</v>
      </c>
      <c r="C17" s="28">
        <v>0.55000000000000004</v>
      </c>
      <c r="D17" s="29">
        <v>0.45</v>
      </c>
      <c r="E17">
        <f t="shared" si="0"/>
        <v>232</v>
      </c>
      <c r="F17" s="15">
        <f t="shared" si="1"/>
        <v>0.10000000000000003</v>
      </c>
    </row>
    <row r="18" spans="1:6" ht="25.5" x14ac:dyDescent="0.25">
      <c r="A18" s="21" t="s">
        <v>230</v>
      </c>
      <c r="B18" s="12">
        <f t="shared" si="2"/>
        <v>39656</v>
      </c>
      <c r="C18" s="28">
        <v>0.56999999999999995</v>
      </c>
      <c r="D18" s="29">
        <v>0.43</v>
      </c>
      <c r="E18">
        <f t="shared" si="0"/>
        <v>246</v>
      </c>
      <c r="F18" s="15">
        <f t="shared" si="1"/>
        <v>0.13999999999999996</v>
      </c>
    </row>
    <row r="19" spans="1:6" ht="25.5" x14ac:dyDescent="0.25">
      <c r="A19" s="11" t="s">
        <v>225</v>
      </c>
      <c r="B19" s="12">
        <f t="shared" si="2"/>
        <v>39670</v>
      </c>
      <c r="C19" s="28">
        <v>0.56999999999999995</v>
      </c>
      <c r="D19" s="29">
        <v>0.43</v>
      </c>
      <c r="E19">
        <f t="shared" si="0"/>
        <v>260</v>
      </c>
      <c r="F19" s="15">
        <f t="shared" si="1"/>
        <v>0.13999999999999996</v>
      </c>
    </row>
    <row r="20" spans="1:6" ht="25.5" x14ac:dyDescent="0.25">
      <c r="A20" s="21" t="s">
        <v>221</v>
      </c>
      <c r="B20" s="12">
        <f t="shared" si="2"/>
        <v>39684</v>
      </c>
      <c r="C20" s="28">
        <v>0.56000000000000005</v>
      </c>
      <c r="D20" s="29">
        <v>0.44</v>
      </c>
      <c r="E20">
        <f t="shared" si="0"/>
        <v>274</v>
      </c>
      <c r="F20" s="15">
        <f t="shared" si="1"/>
        <v>0.12000000000000005</v>
      </c>
    </row>
    <row r="21" spans="1:6" ht="25.5" x14ac:dyDescent="0.25">
      <c r="A21" s="11" t="s">
        <v>217</v>
      </c>
      <c r="B21" s="12">
        <f t="shared" si="2"/>
        <v>39698</v>
      </c>
      <c r="C21" s="28">
        <v>0.56000000000000005</v>
      </c>
      <c r="D21" s="29">
        <v>0.44</v>
      </c>
      <c r="E21">
        <f t="shared" si="0"/>
        <v>288</v>
      </c>
      <c r="F21" s="15">
        <f t="shared" si="1"/>
        <v>0.12000000000000005</v>
      </c>
    </row>
    <row r="22" spans="1:6" ht="25.5" x14ac:dyDescent="0.25">
      <c r="A22" s="21" t="s">
        <v>212</v>
      </c>
      <c r="B22" s="12">
        <f t="shared" si="2"/>
        <v>39712</v>
      </c>
      <c r="C22" s="28">
        <v>0.55000000000000004</v>
      </c>
      <c r="D22" s="29">
        <v>0.45</v>
      </c>
      <c r="E22">
        <f t="shared" si="0"/>
        <v>302</v>
      </c>
      <c r="F22" s="15">
        <f t="shared" si="1"/>
        <v>0.10000000000000003</v>
      </c>
    </row>
    <row r="23" spans="1:6" ht="25.5" x14ac:dyDescent="0.25">
      <c r="A23" s="11" t="s">
        <v>208</v>
      </c>
      <c r="B23" s="12">
        <f t="shared" si="2"/>
        <v>39733</v>
      </c>
      <c r="C23" s="28">
        <v>0.55000000000000004</v>
      </c>
      <c r="D23" s="29">
        <v>0.45</v>
      </c>
      <c r="E23">
        <f t="shared" si="0"/>
        <v>323</v>
      </c>
      <c r="F23" s="15">
        <f t="shared" si="1"/>
        <v>0.10000000000000003</v>
      </c>
    </row>
    <row r="24" spans="1:6" ht="25.5" x14ac:dyDescent="0.25">
      <c r="A24" s="21" t="s">
        <v>204</v>
      </c>
      <c r="B24" s="12">
        <f t="shared" si="2"/>
        <v>39747</v>
      </c>
      <c r="C24" s="28">
        <v>0.54</v>
      </c>
      <c r="D24" s="29">
        <v>0.46</v>
      </c>
      <c r="E24">
        <f t="shared" si="0"/>
        <v>337</v>
      </c>
      <c r="F24" s="15">
        <f t="shared" si="1"/>
        <v>8.0000000000000016E-2</v>
      </c>
    </row>
    <row r="25" spans="1:6" ht="25.5" x14ac:dyDescent="0.25">
      <c r="A25" s="11" t="s">
        <v>199</v>
      </c>
      <c r="B25" s="12">
        <f t="shared" si="2"/>
        <v>39761</v>
      </c>
      <c r="C25" s="28">
        <v>0.55000000000000004</v>
      </c>
      <c r="D25" s="29">
        <v>0.45</v>
      </c>
      <c r="E25">
        <f t="shared" si="0"/>
        <v>351</v>
      </c>
      <c r="F25" s="15">
        <f t="shared" si="1"/>
        <v>0.10000000000000003</v>
      </c>
    </row>
    <row r="26" spans="1:6" ht="25.5" x14ac:dyDescent="0.25">
      <c r="A26" s="21" t="s">
        <v>194</v>
      </c>
      <c r="B26" s="12">
        <f t="shared" si="2"/>
        <v>39775</v>
      </c>
      <c r="C26" s="28">
        <v>0.55000000000000004</v>
      </c>
      <c r="D26" s="29">
        <v>0.45</v>
      </c>
      <c r="E26">
        <f t="shared" si="0"/>
        <v>365</v>
      </c>
      <c r="F26" s="15">
        <f t="shared" si="1"/>
        <v>0.10000000000000003</v>
      </c>
    </row>
    <row r="27" spans="1:6" ht="25.5" x14ac:dyDescent="0.25">
      <c r="A27" s="11" t="s">
        <v>189</v>
      </c>
      <c r="B27" s="12">
        <f t="shared" si="2"/>
        <v>39789</v>
      </c>
      <c r="C27" s="28">
        <v>0.59</v>
      </c>
      <c r="D27" s="29">
        <v>0.41</v>
      </c>
      <c r="E27">
        <f t="shared" si="0"/>
        <v>379</v>
      </c>
      <c r="F27" s="15">
        <f t="shared" si="1"/>
        <v>0.18</v>
      </c>
    </row>
    <row r="28" spans="1:6" ht="25.5" x14ac:dyDescent="0.25">
      <c r="A28" s="21" t="s">
        <v>185</v>
      </c>
      <c r="B28" s="12">
        <f t="shared" si="2"/>
        <v>39831</v>
      </c>
      <c r="C28" s="28">
        <v>0.54</v>
      </c>
      <c r="D28" s="29">
        <v>0.46</v>
      </c>
      <c r="E28">
        <f t="shared" si="0"/>
        <v>421</v>
      </c>
      <c r="F28" s="15">
        <f t="shared" si="1"/>
        <v>8.0000000000000016E-2</v>
      </c>
    </row>
    <row r="29" spans="1:6" ht="25.5" x14ac:dyDescent="0.25">
      <c r="A29" s="11" t="s">
        <v>181</v>
      </c>
      <c r="B29" s="12">
        <f t="shared" si="2"/>
        <v>39852</v>
      </c>
      <c r="C29" s="28">
        <v>0.57999999999999996</v>
      </c>
      <c r="D29" s="29">
        <v>0.42</v>
      </c>
      <c r="E29">
        <f t="shared" si="0"/>
        <v>442</v>
      </c>
      <c r="F29" s="15">
        <f t="shared" si="1"/>
        <v>0.15999999999999998</v>
      </c>
    </row>
    <row r="30" spans="1:6" ht="25.5" x14ac:dyDescent="0.25">
      <c r="A30" s="21" t="s">
        <v>177</v>
      </c>
      <c r="B30" s="12">
        <f t="shared" si="2"/>
        <v>39866</v>
      </c>
      <c r="C30" s="28">
        <v>0.57999999999999996</v>
      </c>
      <c r="D30" s="29">
        <v>0.42</v>
      </c>
      <c r="E30">
        <f t="shared" si="0"/>
        <v>456</v>
      </c>
      <c r="F30" s="15">
        <f t="shared" si="1"/>
        <v>0.15999999999999998</v>
      </c>
    </row>
    <row r="31" spans="1:6" ht="25.5" x14ac:dyDescent="0.25">
      <c r="A31" s="11" t="s">
        <v>172</v>
      </c>
      <c r="B31" s="12">
        <f t="shared" si="2"/>
        <v>39881</v>
      </c>
      <c r="C31" s="28">
        <v>0.56000000000000005</v>
      </c>
      <c r="D31" s="29">
        <v>0.44</v>
      </c>
      <c r="E31">
        <f t="shared" si="0"/>
        <v>471</v>
      </c>
      <c r="F31" s="15">
        <f t="shared" si="1"/>
        <v>0.12000000000000005</v>
      </c>
    </row>
    <row r="32" spans="1:6" ht="25.5" x14ac:dyDescent="0.25">
      <c r="A32" s="21" t="s">
        <v>167</v>
      </c>
      <c r="B32" s="12">
        <f t="shared" si="2"/>
        <v>39894</v>
      </c>
      <c r="C32" s="28">
        <v>0.56000000000000005</v>
      </c>
      <c r="D32" s="29">
        <v>0.44</v>
      </c>
      <c r="E32">
        <f t="shared" si="0"/>
        <v>484</v>
      </c>
      <c r="F32" s="15">
        <f t="shared" si="1"/>
        <v>0.12000000000000005</v>
      </c>
    </row>
    <row r="33" spans="1:6" ht="25.5" x14ac:dyDescent="0.25">
      <c r="A33" s="11" t="s">
        <v>162</v>
      </c>
      <c r="B33" s="12">
        <f t="shared" si="2"/>
        <v>39908</v>
      </c>
      <c r="C33" s="28">
        <v>0.57999999999999996</v>
      </c>
      <c r="D33" s="29">
        <v>0.42</v>
      </c>
      <c r="E33">
        <f t="shared" si="0"/>
        <v>498</v>
      </c>
      <c r="F33" s="15">
        <f t="shared" si="1"/>
        <v>0.15999999999999998</v>
      </c>
    </row>
    <row r="34" spans="1:6" ht="25.5" x14ac:dyDescent="0.25">
      <c r="A34" s="21" t="s">
        <v>157</v>
      </c>
      <c r="B34" s="12">
        <f t="shared" si="2"/>
        <v>39922</v>
      </c>
      <c r="C34" s="28">
        <v>0.57999999999999996</v>
      </c>
      <c r="D34" s="29">
        <v>0.42</v>
      </c>
      <c r="E34">
        <f t="shared" si="0"/>
        <v>512</v>
      </c>
      <c r="F34" s="15">
        <f t="shared" si="1"/>
        <v>0.15999999999999998</v>
      </c>
    </row>
    <row r="35" spans="1:6" ht="25.5" x14ac:dyDescent="0.25">
      <c r="A35" s="11" t="s">
        <v>152</v>
      </c>
      <c r="B35" s="12">
        <f t="shared" si="2"/>
        <v>39936</v>
      </c>
      <c r="C35" s="28">
        <v>0.55000000000000004</v>
      </c>
      <c r="D35" s="29">
        <v>0.45</v>
      </c>
      <c r="E35">
        <f t="shared" si="0"/>
        <v>526</v>
      </c>
      <c r="F35" s="15">
        <f t="shared" si="1"/>
        <v>0.10000000000000003</v>
      </c>
    </row>
    <row r="36" spans="1:6" ht="25.5" x14ac:dyDescent="0.25">
      <c r="A36" s="21" t="s">
        <v>148</v>
      </c>
      <c r="B36" s="12">
        <f t="shared" si="2"/>
        <v>39950</v>
      </c>
      <c r="C36" s="28">
        <v>0.56000000000000005</v>
      </c>
      <c r="D36" s="29">
        <v>0.44</v>
      </c>
      <c r="E36">
        <f t="shared" si="0"/>
        <v>540</v>
      </c>
      <c r="F36" s="15">
        <f t="shared" si="1"/>
        <v>0.12000000000000005</v>
      </c>
    </row>
    <row r="37" spans="1:6" ht="25.5" x14ac:dyDescent="0.25">
      <c r="A37" s="11" t="s">
        <v>144</v>
      </c>
      <c r="B37" s="12">
        <f t="shared" si="2"/>
        <v>39964</v>
      </c>
      <c r="C37" s="28">
        <v>0.55000000000000004</v>
      </c>
      <c r="D37" s="29">
        <v>0.45</v>
      </c>
      <c r="E37">
        <f t="shared" si="0"/>
        <v>554</v>
      </c>
      <c r="F37" s="15">
        <f t="shared" ref="F37:F69" si="3">C37-D37</f>
        <v>0.10000000000000003</v>
      </c>
    </row>
    <row r="38" spans="1:6" ht="25.5" x14ac:dyDescent="0.25">
      <c r="A38" s="21" t="s">
        <v>139</v>
      </c>
      <c r="B38" s="12">
        <f t="shared" si="2"/>
        <v>39978</v>
      </c>
      <c r="C38" s="28">
        <v>0.53</v>
      </c>
      <c r="D38" s="29">
        <v>0.47</v>
      </c>
      <c r="E38">
        <f t="shared" si="0"/>
        <v>568</v>
      </c>
      <c r="F38" s="15">
        <f t="shared" si="3"/>
        <v>6.0000000000000053E-2</v>
      </c>
    </row>
    <row r="39" spans="1:6" ht="25.5" x14ac:dyDescent="0.25">
      <c r="A39" s="11" t="s">
        <v>136</v>
      </c>
      <c r="B39" s="12">
        <f t="shared" si="2"/>
        <v>39992</v>
      </c>
      <c r="C39" s="28">
        <v>0.56000000000000005</v>
      </c>
      <c r="D39" s="29">
        <v>0.44</v>
      </c>
      <c r="E39">
        <f t="shared" si="0"/>
        <v>582</v>
      </c>
      <c r="F39" s="15">
        <f t="shared" si="3"/>
        <v>0.12000000000000005</v>
      </c>
    </row>
    <row r="40" spans="1:6" ht="25.5" x14ac:dyDescent="0.25">
      <c r="A40" s="21" t="s">
        <v>131</v>
      </c>
      <c r="B40" s="12">
        <f t="shared" si="2"/>
        <v>40006</v>
      </c>
      <c r="C40" s="28">
        <v>0.55000000000000004</v>
      </c>
      <c r="D40" s="29">
        <v>0.45</v>
      </c>
      <c r="E40">
        <f t="shared" si="0"/>
        <v>596</v>
      </c>
      <c r="F40" s="15">
        <f t="shared" si="3"/>
        <v>0.10000000000000003</v>
      </c>
    </row>
    <row r="41" spans="1:6" ht="25.5" x14ac:dyDescent="0.25">
      <c r="A41" s="11" t="s">
        <v>126</v>
      </c>
      <c r="B41" s="12">
        <f t="shared" si="2"/>
        <v>40020</v>
      </c>
      <c r="C41" s="28">
        <v>0.56999999999999995</v>
      </c>
      <c r="D41" s="29">
        <v>0.43</v>
      </c>
      <c r="E41">
        <f t="shared" si="0"/>
        <v>610</v>
      </c>
      <c r="F41" s="15">
        <f t="shared" si="3"/>
        <v>0.13999999999999996</v>
      </c>
    </row>
    <row r="42" spans="1:6" ht="25.5" x14ac:dyDescent="0.25">
      <c r="A42" s="21" t="s">
        <v>122</v>
      </c>
      <c r="B42" s="12">
        <f t="shared" si="2"/>
        <v>40034</v>
      </c>
      <c r="C42" s="28">
        <v>0.56999999999999995</v>
      </c>
      <c r="D42" s="29">
        <v>0.43</v>
      </c>
      <c r="E42">
        <f t="shared" si="0"/>
        <v>624</v>
      </c>
      <c r="F42" s="15">
        <f t="shared" si="3"/>
        <v>0.13999999999999996</v>
      </c>
    </row>
    <row r="43" spans="1:6" ht="25.5" x14ac:dyDescent="0.25">
      <c r="A43" s="11" t="s">
        <v>119</v>
      </c>
      <c r="B43" s="12">
        <f t="shared" si="2"/>
        <v>40048</v>
      </c>
      <c r="C43" s="28">
        <v>0.55000000000000004</v>
      </c>
      <c r="D43" s="29">
        <v>0.45</v>
      </c>
      <c r="E43">
        <f t="shared" si="0"/>
        <v>638</v>
      </c>
      <c r="F43" s="15">
        <f t="shared" si="3"/>
        <v>0.10000000000000003</v>
      </c>
    </row>
    <row r="44" spans="1:6" ht="25.5" x14ac:dyDescent="0.25">
      <c r="A44" s="21" t="s">
        <v>114</v>
      </c>
      <c r="B44" s="12">
        <f t="shared" si="2"/>
        <v>40062</v>
      </c>
      <c r="C44" s="28">
        <v>0.55000000000000004</v>
      </c>
      <c r="D44" s="29">
        <v>0.45</v>
      </c>
      <c r="E44">
        <f t="shared" si="0"/>
        <v>652</v>
      </c>
      <c r="F44" s="15">
        <f t="shared" si="3"/>
        <v>0.10000000000000003</v>
      </c>
    </row>
    <row r="45" spans="1:6" ht="25.5" x14ac:dyDescent="0.25">
      <c r="A45" s="11" t="s">
        <v>111</v>
      </c>
      <c r="B45" s="12">
        <f t="shared" si="2"/>
        <v>40076</v>
      </c>
      <c r="C45" s="28">
        <v>0.55000000000000004</v>
      </c>
      <c r="D45" s="29">
        <v>0.45</v>
      </c>
      <c r="E45">
        <f t="shared" si="0"/>
        <v>666</v>
      </c>
      <c r="F45" s="15">
        <f t="shared" si="3"/>
        <v>0.10000000000000003</v>
      </c>
    </row>
    <row r="46" spans="1:6" ht="30" x14ac:dyDescent="0.25">
      <c r="A46" s="38" t="s">
        <v>107</v>
      </c>
      <c r="B46" s="12">
        <f t="shared" si="2"/>
        <v>40090</v>
      </c>
      <c r="C46" s="28">
        <v>0.57999999999999996</v>
      </c>
      <c r="D46" s="29">
        <v>0.42</v>
      </c>
      <c r="E46">
        <f t="shared" si="0"/>
        <v>680</v>
      </c>
      <c r="F46" s="15">
        <f t="shared" si="3"/>
        <v>0.15999999999999998</v>
      </c>
    </row>
    <row r="47" spans="1:6" ht="25.5" x14ac:dyDescent="0.25">
      <c r="A47" s="11" t="s">
        <v>102</v>
      </c>
      <c r="B47" s="12">
        <f t="shared" si="2"/>
        <v>40104</v>
      </c>
      <c r="C47" s="28">
        <v>0.59</v>
      </c>
      <c r="D47" s="29">
        <v>0.41</v>
      </c>
      <c r="E47">
        <f t="shared" si="0"/>
        <v>694</v>
      </c>
      <c r="F47" s="15">
        <f t="shared" si="3"/>
        <v>0.18</v>
      </c>
    </row>
    <row r="48" spans="1:6" ht="25.5" x14ac:dyDescent="0.25">
      <c r="A48" s="21" t="s">
        <v>98</v>
      </c>
      <c r="B48" s="12">
        <f t="shared" si="2"/>
        <v>40118</v>
      </c>
      <c r="C48" s="28">
        <v>0.52</v>
      </c>
      <c r="D48" s="29">
        <v>0.48</v>
      </c>
      <c r="E48">
        <f t="shared" si="0"/>
        <v>708</v>
      </c>
      <c r="F48" s="15">
        <f t="shared" si="3"/>
        <v>4.0000000000000036E-2</v>
      </c>
    </row>
    <row r="49" spans="1:6" ht="25.5" x14ac:dyDescent="0.25">
      <c r="A49" s="11" t="s">
        <v>94</v>
      </c>
      <c r="B49" s="12">
        <f t="shared" si="2"/>
        <v>40132</v>
      </c>
      <c r="C49" s="28">
        <v>0.56000000000000005</v>
      </c>
      <c r="D49" s="29">
        <v>0.44</v>
      </c>
      <c r="E49">
        <f t="shared" si="0"/>
        <v>722</v>
      </c>
      <c r="F49" s="15">
        <f t="shared" si="3"/>
        <v>0.12000000000000005</v>
      </c>
    </row>
    <row r="50" spans="1:6" ht="25.5" x14ac:dyDescent="0.25">
      <c r="A50" s="21" t="s">
        <v>90</v>
      </c>
      <c r="B50" s="12">
        <f t="shared" si="2"/>
        <v>40146</v>
      </c>
      <c r="C50" s="28">
        <v>0.56999999999999995</v>
      </c>
      <c r="D50" s="29">
        <v>0.43</v>
      </c>
      <c r="E50">
        <f t="shared" si="0"/>
        <v>736</v>
      </c>
      <c r="F50" s="15">
        <f t="shared" si="3"/>
        <v>0.13999999999999996</v>
      </c>
    </row>
    <row r="51" spans="1:6" ht="25.5" x14ac:dyDescent="0.25">
      <c r="A51" s="11" t="s">
        <v>85</v>
      </c>
      <c r="B51" s="12">
        <f t="shared" si="2"/>
        <v>40153</v>
      </c>
      <c r="C51" s="28">
        <v>0.56000000000000005</v>
      </c>
      <c r="D51" s="29">
        <v>0.44</v>
      </c>
      <c r="E51">
        <f t="shared" si="0"/>
        <v>743</v>
      </c>
      <c r="F51" s="15">
        <f t="shared" si="3"/>
        <v>0.12000000000000005</v>
      </c>
    </row>
    <row r="52" spans="1:6" ht="25.5" x14ac:dyDescent="0.25">
      <c r="A52" s="21" t="s">
        <v>81</v>
      </c>
      <c r="B52" s="12">
        <f t="shared" si="2"/>
        <v>40195</v>
      </c>
      <c r="C52" s="28">
        <v>0.54</v>
      </c>
      <c r="D52" s="29">
        <v>0.46</v>
      </c>
      <c r="E52">
        <f t="shared" si="0"/>
        <v>785</v>
      </c>
      <c r="F52" s="15">
        <f t="shared" si="3"/>
        <v>8.0000000000000016E-2</v>
      </c>
    </row>
    <row r="53" spans="1:6" ht="25.5" x14ac:dyDescent="0.25">
      <c r="A53" s="11" t="s">
        <v>78</v>
      </c>
      <c r="B53" s="12">
        <f t="shared" si="2"/>
        <v>40209</v>
      </c>
      <c r="C53" s="28">
        <v>0.52</v>
      </c>
      <c r="D53" s="29">
        <v>0.48</v>
      </c>
      <c r="E53">
        <f t="shared" si="0"/>
        <v>799</v>
      </c>
      <c r="F53" s="15">
        <f t="shared" si="3"/>
        <v>4.0000000000000036E-2</v>
      </c>
    </row>
    <row r="54" spans="1:6" ht="25.5" x14ac:dyDescent="0.25">
      <c r="A54" s="21" t="s">
        <v>74</v>
      </c>
      <c r="B54" s="12">
        <f t="shared" si="2"/>
        <v>40223</v>
      </c>
      <c r="C54" s="28">
        <v>0.53</v>
      </c>
      <c r="D54" s="29">
        <v>0.47</v>
      </c>
      <c r="E54">
        <f t="shared" si="0"/>
        <v>813</v>
      </c>
      <c r="F54" s="15">
        <f t="shared" si="3"/>
        <v>6.0000000000000053E-2</v>
      </c>
    </row>
    <row r="55" spans="1:6" ht="25.5" x14ac:dyDescent="0.25">
      <c r="A55" s="11" t="s">
        <v>70</v>
      </c>
      <c r="B55" s="12">
        <f t="shared" si="2"/>
        <v>40237</v>
      </c>
      <c r="C55" s="28">
        <v>0.52</v>
      </c>
      <c r="D55" s="29">
        <v>0.48</v>
      </c>
      <c r="E55">
        <f t="shared" si="0"/>
        <v>827</v>
      </c>
      <c r="F55" s="15">
        <f t="shared" si="3"/>
        <v>4.0000000000000036E-2</v>
      </c>
    </row>
    <row r="56" spans="1:6" ht="25.5" x14ac:dyDescent="0.25">
      <c r="A56" s="21" t="s">
        <v>66</v>
      </c>
      <c r="B56" s="12">
        <f t="shared" si="2"/>
        <v>40251</v>
      </c>
      <c r="C56" s="28">
        <v>0.52</v>
      </c>
      <c r="D56" s="29">
        <v>0.48</v>
      </c>
      <c r="E56">
        <f t="shared" si="0"/>
        <v>841</v>
      </c>
      <c r="F56" s="15">
        <f t="shared" si="3"/>
        <v>4.0000000000000036E-2</v>
      </c>
    </row>
    <row r="57" spans="1:6" ht="25.5" x14ac:dyDescent="0.25">
      <c r="A57" s="11" t="s">
        <v>63</v>
      </c>
      <c r="B57" s="12">
        <f t="shared" si="2"/>
        <v>40265</v>
      </c>
      <c r="C57" s="28">
        <v>0.56000000000000005</v>
      </c>
      <c r="D57" s="29">
        <v>0.44</v>
      </c>
      <c r="E57">
        <f t="shared" si="0"/>
        <v>855</v>
      </c>
      <c r="F57" s="15">
        <f t="shared" si="3"/>
        <v>0.12000000000000005</v>
      </c>
    </row>
    <row r="58" spans="1:6" ht="25.5" x14ac:dyDescent="0.25">
      <c r="A58" s="21" t="s">
        <v>60</v>
      </c>
      <c r="B58" s="12">
        <f t="shared" si="2"/>
        <v>40286</v>
      </c>
      <c r="C58" s="28">
        <v>0.54</v>
      </c>
      <c r="D58" s="29">
        <v>0.46</v>
      </c>
      <c r="E58">
        <f t="shared" si="0"/>
        <v>876</v>
      </c>
      <c r="F58" s="15">
        <f t="shared" si="3"/>
        <v>8.0000000000000016E-2</v>
      </c>
    </row>
    <row r="59" spans="1:6" ht="25.5" x14ac:dyDescent="0.25">
      <c r="A59" s="11" t="s">
        <v>56</v>
      </c>
      <c r="B59" s="12">
        <f>IFERROR(DATEVALUE(_xlfn.TEXTAFTER(A59,"-",-1)),A59)</f>
        <v>40300</v>
      </c>
      <c r="C59" s="28">
        <v>0.49</v>
      </c>
      <c r="D59" s="29">
        <v>0.51</v>
      </c>
      <c r="E59">
        <f t="shared" si="0"/>
        <v>890</v>
      </c>
      <c r="F59" s="15">
        <f t="shared" si="3"/>
        <v>-2.0000000000000018E-2</v>
      </c>
    </row>
    <row r="60" spans="1:6" ht="25.5" x14ac:dyDescent="0.25">
      <c r="A60" s="21" t="s">
        <v>52</v>
      </c>
      <c r="B60" s="12">
        <f t="shared" si="2"/>
        <v>40314</v>
      </c>
      <c r="C60" s="28">
        <v>0.5</v>
      </c>
      <c r="D60" s="29">
        <v>0.5</v>
      </c>
      <c r="E60">
        <f t="shared" si="0"/>
        <v>904</v>
      </c>
      <c r="F60" s="15">
        <f t="shared" si="3"/>
        <v>0</v>
      </c>
    </row>
    <row r="61" spans="1:6" ht="25.5" x14ac:dyDescent="0.25">
      <c r="A61" s="11" t="s">
        <v>48</v>
      </c>
      <c r="B61" s="12">
        <f t="shared" si="2"/>
        <v>40328</v>
      </c>
      <c r="C61" s="28">
        <v>0.51</v>
      </c>
      <c r="D61" s="29">
        <v>0.49</v>
      </c>
      <c r="E61">
        <f t="shared" si="0"/>
        <v>918</v>
      </c>
      <c r="F61" s="15">
        <f t="shared" si="3"/>
        <v>2.0000000000000018E-2</v>
      </c>
    </row>
    <row r="62" spans="1:6" ht="25.5" x14ac:dyDescent="0.25">
      <c r="A62" s="21" t="s">
        <v>45</v>
      </c>
      <c r="B62" s="12">
        <f t="shared" si="2"/>
        <v>40349</v>
      </c>
      <c r="C62" s="28">
        <v>0.52</v>
      </c>
      <c r="D62" s="29">
        <v>0.48</v>
      </c>
      <c r="E62">
        <f t="shared" si="0"/>
        <v>939</v>
      </c>
      <c r="F62" s="15">
        <f t="shared" si="3"/>
        <v>4.0000000000000036E-2</v>
      </c>
    </row>
    <row r="63" spans="1:6" ht="25.5" x14ac:dyDescent="0.25">
      <c r="A63" s="11" t="s">
        <v>41</v>
      </c>
      <c r="B63" s="12">
        <f t="shared" si="2"/>
        <v>40356</v>
      </c>
      <c r="C63" s="28">
        <v>0.53</v>
      </c>
      <c r="D63" s="29">
        <v>0.47</v>
      </c>
      <c r="E63">
        <f t="shared" si="0"/>
        <v>946</v>
      </c>
      <c r="F63" s="15">
        <f t="shared" si="3"/>
        <v>6.0000000000000053E-2</v>
      </c>
    </row>
    <row r="64" spans="1:6" ht="25.5" x14ac:dyDescent="0.25">
      <c r="A64" s="21" t="s">
        <v>36</v>
      </c>
      <c r="B64" s="12">
        <f t="shared" si="2"/>
        <v>40377</v>
      </c>
      <c r="C64" s="28">
        <v>0.55000000000000004</v>
      </c>
      <c r="D64" s="29">
        <v>0.45</v>
      </c>
      <c r="E64">
        <f t="shared" si="0"/>
        <v>967</v>
      </c>
      <c r="F64" s="15">
        <f t="shared" si="3"/>
        <v>0.10000000000000003</v>
      </c>
    </row>
    <row r="65" spans="1:6" ht="25.5" x14ac:dyDescent="0.25">
      <c r="A65" s="11" t="s">
        <v>32</v>
      </c>
      <c r="B65" s="12">
        <f t="shared" si="2"/>
        <v>40384</v>
      </c>
      <c r="C65" s="28">
        <v>0.52</v>
      </c>
      <c r="D65" s="29">
        <v>0.48</v>
      </c>
      <c r="E65">
        <f t="shared" si="0"/>
        <v>974</v>
      </c>
      <c r="F65" s="15">
        <f t="shared" si="3"/>
        <v>4.0000000000000036E-2</v>
      </c>
    </row>
    <row r="66" spans="1:6" ht="25.5" x14ac:dyDescent="0.25">
      <c r="A66" s="11" t="s">
        <v>27</v>
      </c>
      <c r="B66" s="12">
        <f t="shared" si="2"/>
        <v>40391</v>
      </c>
      <c r="C66" s="28">
        <v>0.5</v>
      </c>
      <c r="D66" s="29">
        <v>0.5</v>
      </c>
      <c r="E66">
        <f t="shared" si="0"/>
        <v>981</v>
      </c>
      <c r="F66" s="15">
        <f t="shared" si="3"/>
        <v>0</v>
      </c>
    </row>
    <row r="67" spans="1:6" ht="25.5" x14ac:dyDescent="0.25">
      <c r="A67" s="11" t="s">
        <v>22</v>
      </c>
      <c r="B67" s="12">
        <f t="shared" si="2"/>
        <v>40398</v>
      </c>
      <c r="C67" s="28">
        <v>0.52</v>
      </c>
      <c r="D67" s="29">
        <v>0.48</v>
      </c>
      <c r="E67">
        <f t="shared" si="0"/>
        <v>988</v>
      </c>
      <c r="F67" s="15">
        <f t="shared" si="3"/>
        <v>4.0000000000000036E-2</v>
      </c>
    </row>
    <row r="68" spans="1:6" ht="25.5" x14ac:dyDescent="0.25">
      <c r="A68" s="11" t="s">
        <v>19</v>
      </c>
      <c r="B68" s="12">
        <f t="shared" si="2"/>
        <v>40405</v>
      </c>
      <c r="C68" s="28">
        <v>0.52</v>
      </c>
      <c r="D68" s="29">
        <v>0.48</v>
      </c>
      <c r="E68">
        <f t="shared" si="0"/>
        <v>995</v>
      </c>
      <c r="F68" s="15">
        <f t="shared" si="3"/>
        <v>4.0000000000000036E-2</v>
      </c>
    </row>
    <row r="69" spans="1:6" ht="25.5" x14ac:dyDescent="0.25">
      <c r="A69" s="11" t="s">
        <v>14</v>
      </c>
      <c r="B69" s="12">
        <f t="shared" si="2"/>
        <v>40409</v>
      </c>
      <c r="C69" s="13">
        <v>0.502</v>
      </c>
      <c r="D69" s="14">
        <v>0.498</v>
      </c>
      <c r="E69">
        <f t="shared" ref="E69" si="4">DATEDIF($B$5,B69,"d")</f>
        <v>999</v>
      </c>
      <c r="F69" s="15">
        <f t="shared" si="3"/>
        <v>4.0000000000000036E-3</v>
      </c>
    </row>
  </sheetData>
  <sortState xmlns:xlrd2="http://schemas.microsoft.com/office/spreadsheetml/2017/richdata2" ref="A5:F69">
    <sortCondition ref="E5:E69"/>
  </sortState>
  <mergeCells count="1">
    <mergeCell ref="A1:F1"/>
  </mergeCells>
  <hyperlinks>
    <hyperlink ref="A46" r:id="rId1" location="cite_note-Newspoll2009100204-3" xr:uid="{00000000-0004-0000-04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8"/>
  <sheetViews>
    <sheetView topLeftCell="A22" workbookViewId="0">
      <selection activeCell="B6" sqref="B6:B418"/>
    </sheetView>
  </sheetViews>
  <sheetFormatPr defaultRowHeight="15" x14ac:dyDescent="0.25"/>
  <cols>
    <col min="2" max="2" width="12" customWidth="1"/>
  </cols>
  <sheetData>
    <row r="1" spans="1:6" x14ac:dyDescent="0.25">
      <c r="A1" s="66">
        <v>2010</v>
      </c>
      <c r="B1" s="66"/>
      <c r="C1" s="66"/>
      <c r="D1" s="66"/>
      <c r="E1" s="66"/>
      <c r="F1" s="66"/>
    </row>
    <row r="2" spans="1:6" x14ac:dyDescent="0.25">
      <c r="B2" s="67" t="s">
        <v>5</v>
      </c>
      <c r="C2" s="68" t="s">
        <v>6</v>
      </c>
      <c r="D2" s="68"/>
      <c r="E2" s="69" t="s">
        <v>7</v>
      </c>
      <c r="F2" s="69" t="s">
        <v>8</v>
      </c>
    </row>
    <row r="3" spans="1:6" x14ac:dyDescent="0.25">
      <c r="B3" s="67"/>
      <c r="C3" s="68"/>
      <c r="D3" s="68"/>
      <c r="E3" s="69"/>
      <c r="F3" s="69"/>
    </row>
    <row r="4" spans="1:6" ht="90" x14ac:dyDescent="0.25">
      <c r="B4" s="67"/>
      <c r="C4" s="4" t="s">
        <v>9</v>
      </c>
      <c r="D4" s="8" t="s">
        <v>10</v>
      </c>
      <c r="E4" s="9"/>
      <c r="F4" s="9" t="s">
        <v>862</v>
      </c>
    </row>
    <row r="5" spans="1:6" x14ac:dyDescent="0.25">
      <c r="A5" s="12"/>
      <c r="B5" s="12">
        <v>40411</v>
      </c>
      <c r="C5" s="33">
        <v>0.501</v>
      </c>
      <c r="D5" s="39">
        <v>0.499</v>
      </c>
      <c r="E5">
        <f t="shared" ref="E5:E68" si="0">DATEDIF($B$5,B5,"d")</f>
        <v>0</v>
      </c>
      <c r="F5" s="15">
        <f t="shared" ref="F5:F68" si="1">C5-D5</f>
        <v>2.0000000000000018E-3</v>
      </c>
    </row>
    <row r="6" spans="1:6" ht="25.5" x14ac:dyDescent="0.25">
      <c r="A6" s="4" t="s">
        <v>860</v>
      </c>
      <c r="B6" s="12">
        <f t="shared" ref="B6:B69" si="2">IFERROR(DATEVALUE(_xlfn.TEXTAFTER(A6,"–",-1)),A6)</f>
        <v>40416</v>
      </c>
      <c r="C6" s="23">
        <v>0.51</v>
      </c>
      <c r="D6" s="37">
        <v>0.49</v>
      </c>
      <c r="E6">
        <f t="shared" si="0"/>
        <v>5</v>
      </c>
      <c r="F6" s="15">
        <f t="shared" si="1"/>
        <v>2.0000000000000018E-2</v>
      </c>
    </row>
    <row r="7" spans="1:6" ht="25.5" x14ac:dyDescent="0.25">
      <c r="A7" s="4" t="s">
        <v>859</v>
      </c>
      <c r="B7" s="12">
        <f t="shared" si="2"/>
        <v>40419</v>
      </c>
      <c r="C7" s="30">
        <v>0.5</v>
      </c>
      <c r="D7" s="37">
        <v>0.5</v>
      </c>
      <c r="E7">
        <f t="shared" si="0"/>
        <v>8</v>
      </c>
      <c r="F7" s="15">
        <f t="shared" si="1"/>
        <v>0</v>
      </c>
    </row>
    <row r="8" spans="1:6" ht="25.5" x14ac:dyDescent="0.25">
      <c r="A8" s="4" t="s">
        <v>857</v>
      </c>
      <c r="B8" s="12">
        <f t="shared" si="2"/>
        <v>40426</v>
      </c>
      <c r="C8" s="23">
        <v>0.51</v>
      </c>
      <c r="D8" s="37">
        <v>0.49</v>
      </c>
      <c r="E8">
        <f t="shared" si="0"/>
        <v>15</v>
      </c>
      <c r="F8" s="15">
        <f t="shared" si="1"/>
        <v>2.0000000000000018E-2</v>
      </c>
    </row>
    <row r="9" spans="1:6" ht="38.25" x14ac:dyDescent="0.25">
      <c r="A9" s="4" t="s">
        <v>858</v>
      </c>
      <c r="B9" s="12">
        <f t="shared" si="2"/>
        <v>40426</v>
      </c>
      <c r="C9" s="33">
        <v>0.54500000000000004</v>
      </c>
      <c r="D9" s="39">
        <v>0.45500000000000002</v>
      </c>
      <c r="E9">
        <f t="shared" si="0"/>
        <v>15</v>
      </c>
      <c r="F9" s="15">
        <f t="shared" si="1"/>
        <v>9.0000000000000024E-2</v>
      </c>
    </row>
    <row r="10" spans="1:6" ht="25.5" x14ac:dyDescent="0.25">
      <c r="A10" s="4" t="s">
        <v>855</v>
      </c>
      <c r="B10" s="12">
        <f t="shared" si="2"/>
        <v>40433</v>
      </c>
      <c r="C10" s="30">
        <v>0.5</v>
      </c>
      <c r="D10" s="37">
        <v>0.5</v>
      </c>
      <c r="E10">
        <f t="shared" si="0"/>
        <v>22</v>
      </c>
      <c r="F10" s="15">
        <f t="shared" si="1"/>
        <v>0</v>
      </c>
    </row>
    <row r="11" spans="1:6" ht="25.5" x14ac:dyDescent="0.25">
      <c r="A11" s="4" t="s">
        <v>856</v>
      </c>
      <c r="B11" s="12">
        <f t="shared" si="2"/>
        <v>40433</v>
      </c>
      <c r="C11" s="30">
        <v>0.5</v>
      </c>
      <c r="D11" s="37">
        <v>0.5</v>
      </c>
      <c r="E11">
        <f t="shared" si="0"/>
        <v>22</v>
      </c>
      <c r="F11" s="15">
        <f t="shared" si="1"/>
        <v>0</v>
      </c>
    </row>
    <row r="12" spans="1:6" ht="25.5" x14ac:dyDescent="0.25">
      <c r="A12" s="4" t="s">
        <v>854</v>
      </c>
      <c r="B12" s="12">
        <f t="shared" si="2"/>
        <v>40437</v>
      </c>
      <c r="C12" s="33">
        <v>0.505</v>
      </c>
      <c r="D12" s="39">
        <v>0.495</v>
      </c>
      <c r="E12">
        <f t="shared" si="0"/>
        <v>26</v>
      </c>
      <c r="F12" s="15">
        <f t="shared" si="1"/>
        <v>1.0000000000000009E-2</v>
      </c>
    </row>
    <row r="13" spans="1:6" ht="25.5" x14ac:dyDescent="0.25">
      <c r="A13" s="4" t="s">
        <v>852</v>
      </c>
      <c r="B13" s="12">
        <f t="shared" si="2"/>
        <v>40440</v>
      </c>
      <c r="C13" s="33">
        <v>0.53500000000000003</v>
      </c>
      <c r="D13" s="39">
        <v>0.46500000000000002</v>
      </c>
      <c r="E13">
        <f t="shared" si="0"/>
        <v>29</v>
      </c>
      <c r="F13" s="15">
        <f t="shared" si="1"/>
        <v>7.0000000000000007E-2</v>
      </c>
    </row>
    <row r="14" spans="1:6" ht="25.5" x14ac:dyDescent="0.25">
      <c r="A14" s="4" t="s">
        <v>853</v>
      </c>
      <c r="B14" s="12">
        <f t="shared" si="2"/>
        <v>40440</v>
      </c>
      <c r="C14" s="30">
        <v>0.5</v>
      </c>
      <c r="D14" s="37">
        <v>0.5</v>
      </c>
      <c r="E14">
        <f t="shared" si="0"/>
        <v>29</v>
      </c>
      <c r="F14" s="15">
        <f t="shared" si="1"/>
        <v>0</v>
      </c>
    </row>
    <row r="15" spans="1:6" ht="25.5" x14ac:dyDescent="0.25">
      <c r="A15" s="4" t="s">
        <v>851</v>
      </c>
      <c r="B15" s="12">
        <f t="shared" si="2"/>
        <v>40447</v>
      </c>
      <c r="C15" s="23">
        <v>0.51</v>
      </c>
      <c r="D15" s="37">
        <v>0.49</v>
      </c>
      <c r="E15">
        <f t="shared" si="0"/>
        <v>36</v>
      </c>
      <c r="F15" s="15">
        <f t="shared" si="1"/>
        <v>2.0000000000000018E-2</v>
      </c>
    </row>
    <row r="16" spans="1:6" ht="25.5" x14ac:dyDescent="0.25">
      <c r="A16" s="4" t="s">
        <v>850</v>
      </c>
      <c r="B16" s="12">
        <f t="shared" si="2"/>
        <v>40452</v>
      </c>
      <c r="C16" s="23">
        <v>0.51</v>
      </c>
      <c r="D16" s="37">
        <v>0.49</v>
      </c>
      <c r="E16">
        <f t="shared" si="0"/>
        <v>41</v>
      </c>
      <c r="F16" s="15">
        <f t="shared" si="1"/>
        <v>2.0000000000000018E-2</v>
      </c>
    </row>
    <row r="17" spans="1:6" ht="25.5" x14ac:dyDescent="0.25">
      <c r="A17" s="4" t="s">
        <v>849</v>
      </c>
      <c r="B17" s="12">
        <f t="shared" si="2"/>
        <v>40454</v>
      </c>
      <c r="C17" s="33">
        <v>0.55500000000000005</v>
      </c>
      <c r="D17" s="39">
        <v>0.44500000000000001</v>
      </c>
      <c r="E17">
        <f t="shared" si="0"/>
        <v>43</v>
      </c>
      <c r="F17" s="15">
        <f t="shared" si="1"/>
        <v>0.11000000000000004</v>
      </c>
    </row>
    <row r="18" spans="1:6" ht="25.5" x14ac:dyDescent="0.25">
      <c r="A18" s="4" t="s">
        <v>847</v>
      </c>
      <c r="B18" s="12">
        <f t="shared" si="2"/>
        <v>40461</v>
      </c>
      <c r="C18" s="30">
        <v>0.5</v>
      </c>
      <c r="D18" s="37">
        <v>0.5</v>
      </c>
      <c r="E18">
        <f t="shared" si="0"/>
        <v>50</v>
      </c>
      <c r="F18" s="15">
        <f t="shared" si="1"/>
        <v>0</v>
      </c>
    </row>
    <row r="19" spans="1:6" ht="25.5" x14ac:dyDescent="0.25">
      <c r="A19" s="4" t="s">
        <v>848</v>
      </c>
      <c r="B19" s="12">
        <f t="shared" si="2"/>
        <v>40461</v>
      </c>
      <c r="C19" s="30">
        <v>0.5</v>
      </c>
      <c r="D19" s="37">
        <v>0.5</v>
      </c>
      <c r="E19">
        <f t="shared" si="0"/>
        <v>50</v>
      </c>
      <c r="F19" s="15">
        <f t="shared" si="1"/>
        <v>0</v>
      </c>
    </row>
    <row r="20" spans="1:6" ht="25.5" x14ac:dyDescent="0.25">
      <c r="A20" s="4" t="s">
        <v>845</v>
      </c>
      <c r="B20" s="12">
        <f t="shared" si="2"/>
        <v>40468</v>
      </c>
      <c r="C20" s="30">
        <v>0.5</v>
      </c>
      <c r="D20" s="37">
        <v>0.5</v>
      </c>
      <c r="E20">
        <f t="shared" si="0"/>
        <v>57</v>
      </c>
      <c r="F20" s="15">
        <f t="shared" si="1"/>
        <v>0</v>
      </c>
    </row>
    <row r="21" spans="1:6" ht="38.25" x14ac:dyDescent="0.25">
      <c r="A21" s="4" t="s">
        <v>846</v>
      </c>
      <c r="B21" s="12">
        <f t="shared" si="2"/>
        <v>40468</v>
      </c>
      <c r="C21" s="23">
        <v>0.54</v>
      </c>
      <c r="D21" s="37">
        <v>0.46</v>
      </c>
      <c r="E21">
        <f t="shared" si="0"/>
        <v>57</v>
      </c>
      <c r="F21" s="15">
        <f t="shared" si="1"/>
        <v>8.0000000000000016E-2</v>
      </c>
    </row>
    <row r="22" spans="1:6" ht="25.5" x14ac:dyDescent="0.25">
      <c r="A22" s="4" t="s">
        <v>844</v>
      </c>
      <c r="B22" s="12">
        <f t="shared" si="2"/>
        <v>40474</v>
      </c>
      <c r="C22" s="30">
        <v>0.49</v>
      </c>
      <c r="D22" s="31">
        <v>0.51</v>
      </c>
      <c r="E22">
        <f t="shared" si="0"/>
        <v>63</v>
      </c>
      <c r="F22" s="15">
        <f t="shared" si="1"/>
        <v>-2.0000000000000018E-2</v>
      </c>
    </row>
    <row r="23" spans="1:6" ht="25.5" x14ac:dyDescent="0.25">
      <c r="A23" s="4" t="s">
        <v>842</v>
      </c>
      <c r="B23" s="12">
        <f t="shared" si="2"/>
        <v>40475</v>
      </c>
      <c r="C23" s="30">
        <v>0.48</v>
      </c>
      <c r="D23" s="31">
        <v>0.52</v>
      </c>
      <c r="E23">
        <f t="shared" si="0"/>
        <v>64</v>
      </c>
      <c r="F23" s="15">
        <f t="shared" si="1"/>
        <v>-4.0000000000000036E-2</v>
      </c>
    </row>
    <row r="24" spans="1:6" ht="25.5" x14ac:dyDescent="0.25">
      <c r="A24" s="4" t="s">
        <v>843</v>
      </c>
      <c r="B24" s="12">
        <f t="shared" si="2"/>
        <v>40475</v>
      </c>
      <c r="C24" s="30">
        <v>0.5</v>
      </c>
      <c r="D24" s="37">
        <v>0.5</v>
      </c>
      <c r="E24">
        <f t="shared" si="0"/>
        <v>64</v>
      </c>
      <c r="F24" s="15">
        <f t="shared" si="1"/>
        <v>0</v>
      </c>
    </row>
    <row r="25" spans="1:6" ht="25.5" x14ac:dyDescent="0.25">
      <c r="A25" s="4" t="s">
        <v>840</v>
      </c>
      <c r="B25" s="12">
        <f t="shared" si="2"/>
        <v>40482</v>
      </c>
      <c r="C25" s="30">
        <v>0.5</v>
      </c>
      <c r="D25" s="37">
        <v>0.5</v>
      </c>
      <c r="E25">
        <f t="shared" si="0"/>
        <v>71</v>
      </c>
      <c r="F25" s="15">
        <f t="shared" si="1"/>
        <v>0</v>
      </c>
    </row>
    <row r="26" spans="1:6" ht="38.25" x14ac:dyDescent="0.25">
      <c r="A26" s="4" t="s">
        <v>841</v>
      </c>
      <c r="B26" s="12">
        <f t="shared" si="2"/>
        <v>40482</v>
      </c>
      <c r="C26" s="23">
        <v>0.54</v>
      </c>
      <c r="D26" s="37">
        <v>0.46</v>
      </c>
      <c r="E26">
        <f t="shared" si="0"/>
        <v>71</v>
      </c>
      <c r="F26" s="15">
        <f t="shared" si="1"/>
        <v>8.0000000000000016E-2</v>
      </c>
    </row>
    <row r="27" spans="1:6" ht="25.5" x14ac:dyDescent="0.25">
      <c r="A27" s="4" t="s">
        <v>838</v>
      </c>
      <c r="B27" s="12">
        <f t="shared" si="2"/>
        <v>40489</v>
      </c>
      <c r="C27" s="30">
        <v>0.48</v>
      </c>
      <c r="D27" s="31">
        <v>0.52</v>
      </c>
      <c r="E27">
        <f t="shared" si="0"/>
        <v>78</v>
      </c>
      <c r="F27" s="15">
        <f t="shared" si="1"/>
        <v>-4.0000000000000036E-2</v>
      </c>
    </row>
    <row r="28" spans="1:6" ht="25.5" x14ac:dyDescent="0.25">
      <c r="A28" s="4" t="s">
        <v>839</v>
      </c>
      <c r="B28" s="12">
        <f t="shared" si="2"/>
        <v>40489</v>
      </c>
      <c r="C28" s="30">
        <v>0.49</v>
      </c>
      <c r="D28" s="31">
        <v>0.51</v>
      </c>
      <c r="E28">
        <f t="shared" si="0"/>
        <v>78</v>
      </c>
      <c r="F28" s="15">
        <f t="shared" si="1"/>
        <v>-2.0000000000000018E-2</v>
      </c>
    </row>
    <row r="29" spans="1:6" ht="25.5" x14ac:dyDescent="0.25">
      <c r="A29" s="4" t="s">
        <v>836</v>
      </c>
      <c r="B29" s="12">
        <f t="shared" si="2"/>
        <v>40496</v>
      </c>
      <c r="C29" s="30">
        <v>0.49</v>
      </c>
      <c r="D29" s="31">
        <v>0.51</v>
      </c>
      <c r="E29">
        <f t="shared" si="0"/>
        <v>85</v>
      </c>
      <c r="F29" s="15">
        <f t="shared" si="1"/>
        <v>-2.0000000000000018E-2</v>
      </c>
    </row>
    <row r="30" spans="1:6" ht="38.25" x14ac:dyDescent="0.25">
      <c r="A30" s="4" t="s">
        <v>837</v>
      </c>
      <c r="B30" s="12">
        <f t="shared" si="2"/>
        <v>40496</v>
      </c>
      <c r="C30" s="23">
        <v>0.54</v>
      </c>
      <c r="D30" s="37">
        <v>0.46</v>
      </c>
      <c r="E30">
        <f t="shared" si="0"/>
        <v>85</v>
      </c>
      <c r="F30" s="15">
        <f t="shared" si="1"/>
        <v>8.0000000000000016E-2</v>
      </c>
    </row>
    <row r="31" spans="1:6" ht="25.5" x14ac:dyDescent="0.25">
      <c r="A31" s="4" t="s">
        <v>835</v>
      </c>
      <c r="B31" s="12">
        <f t="shared" si="2"/>
        <v>40502</v>
      </c>
      <c r="C31" s="30">
        <v>0.49</v>
      </c>
      <c r="D31" s="31">
        <v>0.51</v>
      </c>
      <c r="E31">
        <f t="shared" si="0"/>
        <v>91</v>
      </c>
      <c r="F31" s="15">
        <f t="shared" si="1"/>
        <v>-2.0000000000000018E-2</v>
      </c>
    </row>
    <row r="32" spans="1:6" ht="25.5" x14ac:dyDescent="0.25">
      <c r="A32" s="4" t="s">
        <v>833</v>
      </c>
      <c r="B32" s="12">
        <f t="shared" si="2"/>
        <v>40503</v>
      </c>
      <c r="C32" s="23">
        <v>0.52</v>
      </c>
      <c r="D32" s="37">
        <v>0.48</v>
      </c>
      <c r="E32">
        <f t="shared" si="0"/>
        <v>92</v>
      </c>
      <c r="F32" s="15">
        <f t="shared" si="1"/>
        <v>4.0000000000000036E-2</v>
      </c>
    </row>
    <row r="33" spans="1:6" ht="25.5" x14ac:dyDescent="0.25">
      <c r="A33" s="4" t="s">
        <v>834</v>
      </c>
      <c r="B33" s="12">
        <f t="shared" si="2"/>
        <v>40503</v>
      </c>
      <c r="C33" s="30">
        <v>0.49</v>
      </c>
      <c r="D33" s="31">
        <v>0.51</v>
      </c>
      <c r="E33">
        <f t="shared" si="0"/>
        <v>92</v>
      </c>
      <c r="F33" s="15">
        <f t="shared" si="1"/>
        <v>-2.0000000000000018E-2</v>
      </c>
    </row>
    <row r="34" spans="1:6" ht="25.5" x14ac:dyDescent="0.25">
      <c r="A34" s="4" t="s">
        <v>831</v>
      </c>
      <c r="B34" s="12">
        <f t="shared" si="2"/>
        <v>40510</v>
      </c>
      <c r="C34" s="30">
        <v>0.49</v>
      </c>
      <c r="D34" s="31">
        <v>0.51</v>
      </c>
      <c r="E34">
        <f t="shared" si="0"/>
        <v>99</v>
      </c>
      <c r="F34" s="15">
        <f t="shared" si="1"/>
        <v>-2.0000000000000018E-2</v>
      </c>
    </row>
    <row r="35" spans="1:6" ht="38.25" x14ac:dyDescent="0.25">
      <c r="A35" s="4" t="s">
        <v>832</v>
      </c>
      <c r="B35" s="12">
        <f t="shared" si="2"/>
        <v>40510</v>
      </c>
      <c r="C35" s="33">
        <v>0.52500000000000002</v>
      </c>
      <c r="D35" s="39">
        <v>0.47499999999999998</v>
      </c>
      <c r="E35">
        <f t="shared" si="0"/>
        <v>99</v>
      </c>
      <c r="F35" s="15">
        <f t="shared" si="1"/>
        <v>5.0000000000000044E-2</v>
      </c>
    </row>
    <row r="36" spans="1:6" ht="25.5" x14ac:dyDescent="0.25">
      <c r="A36" s="4" t="s">
        <v>828</v>
      </c>
      <c r="B36" s="12">
        <f t="shared" si="2"/>
        <v>40517</v>
      </c>
      <c r="C36" s="23">
        <v>0.53</v>
      </c>
      <c r="D36" s="37">
        <v>0.47</v>
      </c>
      <c r="E36">
        <f t="shared" si="0"/>
        <v>106</v>
      </c>
      <c r="F36" s="15">
        <f t="shared" si="1"/>
        <v>6.0000000000000053E-2</v>
      </c>
    </row>
    <row r="37" spans="1:6" ht="25.5" x14ac:dyDescent="0.25">
      <c r="A37" s="4" t="s">
        <v>829</v>
      </c>
      <c r="B37" s="12">
        <f t="shared" si="2"/>
        <v>40517</v>
      </c>
      <c r="C37" s="30">
        <v>0.5</v>
      </c>
      <c r="D37" s="37">
        <v>0.5</v>
      </c>
      <c r="E37">
        <f t="shared" si="0"/>
        <v>106</v>
      </c>
      <c r="F37" s="15">
        <f t="shared" si="1"/>
        <v>0</v>
      </c>
    </row>
    <row r="38" spans="1:6" ht="25.5" x14ac:dyDescent="0.25">
      <c r="A38" s="4" t="s">
        <v>830</v>
      </c>
      <c r="B38" s="12">
        <f t="shared" si="2"/>
        <v>40517</v>
      </c>
      <c r="C38" s="30">
        <v>0.49</v>
      </c>
      <c r="D38" s="31">
        <v>0.51</v>
      </c>
      <c r="E38">
        <f t="shared" si="0"/>
        <v>106</v>
      </c>
      <c r="F38" s="15">
        <f t="shared" si="1"/>
        <v>-2.0000000000000018E-2</v>
      </c>
    </row>
    <row r="39" spans="1:6" ht="25.5" x14ac:dyDescent="0.25">
      <c r="A39" s="4" t="s">
        <v>825</v>
      </c>
      <c r="B39" s="12">
        <f t="shared" si="2"/>
        <v>40524</v>
      </c>
      <c r="C39" s="30">
        <v>0.5</v>
      </c>
      <c r="D39" s="37">
        <v>0.5</v>
      </c>
      <c r="E39">
        <f t="shared" si="0"/>
        <v>113</v>
      </c>
      <c r="F39" s="15">
        <f t="shared" si="1"/>
        <v>0</v>
      </c>
    </row>
    <row r="40" spans="1:6" ht="25.5" x14ac:dyDescent="0.25">
      <c r="A40" s="4" t="s">
        <v>826</v>
      </c>
      <c r="B40" s="12">
        <f t="shared" si="2"/>
        <v>40524</v>
      </c>
      <c r="C40" s="16">
        <v>0.45500000000000002</v>
      </c>
      <c r="D40" s="17">
        <v>0.54500000000000004</v>
      </c>
      <c r="E40">
        <f t="shared" si="0"/>
        <v>113</v>
      </c>
      <c r="F40" s="15">
        <f t="shared" si="1"/>
        <v>-9.0000000000000024E-2</v>
      </c>
    </row>
    <row r="41" spans="1:6" ht="25.5" x14ac:dyDescent="0.25">
      <c r="A41" s="4" t="s">
        <v>827</v>
      </c>
      <c r="B41" s="12">
        <f t="shared" si="2"/>
        <v>40524</v>
      </c>
      <c r="C41" s="30">
        <v>0.48</v>
      </c>
      <c r="D41" s="31">
        <v>0.52</v>
      </c>
      <c r="E41">
        <f t="shared" si="0"/>
        <v>113</v>
      </c>
      <c r="F41" s="15">
        <f t="shared" si="1"/>
        <v>-4.0000000000000036E-2</v>
      </c>
    </row>
    <row r="42" spans="1:6" ht="25.5" x14ac:dyDescent="0.25">
      <c r="A42" s="4" t="s">
        <v>824</v>
      </c>
      <c r="B42" s="12">
        <f t="shared" si="2"/>
        <v>40531</v>
      </c>
      <c r="C42" s="30">
        <v>0.48</v>
      </c>
      <c r="D42" s="31">
        <v>0.52</v>
      </c>
      <c r="E42">
        <f t="shared" si="0"/>
        <v>120</v>
      </c>
      <c r="F42" s="15">
        <f t="shared" si="1"/>
        <v>-4.0000000000000036E-2</v>
      </c>
    </row>
    <row r="43" spans="1:6" ht="25.5" x14ac:dyDescent="0.25">
      <c r="A43" s="4" t="s">
        <v>823</v>
      </c>
      <c r="B43" s="12">
        <f t="shared" si="2"/>
        <v>40552</v>
      </c>
      <c r="C43" s="33">
        <v>0.505</v>
      </c>
      <c r="D43" s="39">
        <v>0.495</v>
      </c>
      <c r="E43">
        <f t="shared" si="0"/>
        <v>141</v>
      </c>
      <c r="F43" s="15">
        <f t="shared" si="1"/>
        <v>1.0000000000000009E-2</v>
      </c>
    </row>
    <row r="44" spans="1:6" ht="25.5" x14ac:dyDescent="0.25">
      <c r="A44" s="4" t="s">
        <v>822</v>
      </c>
      <c r="B44" s="12">
        <f t="shared" si="2"/>
        <v>40559</v>
      </c>
      <c r="C44" s="30">
        <v>0.48</v>
      </c>
      <c r="D44" s="31">
        <v>0.52</v>
      </c>
      <c r="E44">
        <f t="shared" si="0"/>
        <v>148</v>
      </c>
      <c r="F44" s="15">
        <f t="shared" si="1"/>
        <v>-4.0000000000000036E-2</v>
      </c>
    </row>
    <row r="45" spans="1:6" ht="25.5" x14ac:dyDescent="0.25">
      <c r="A45" s="4" t="s">
        <v>820</v>
      </c>
      <c r="B45" s="12">
        <f t="shared" si="2"/>
        <v>40566</v>
      </c>
      <c r="C45" s="30">
        <v>0.49</v>
      </c>
      <c r="D45" s="31">
        <v>0.51</v>
      </c>
      <c r="E45">
        <f t="shared" si="0"/>
        <v>155</v>
      </c>
      <c r="F45" s="15">
        <f t="shared" si="1"/>
        <v>-2.0000000000000018E-2</v>
      </c>
    </row>
    <row r="46" spans="1:6" ht="38.25" x14ac:dyDescent="0.25">
      <c r="A46" s="4" t="s">
        <v>821</v>
      </c>
      <c r="B46" s="12">
        <f t="shared" si="2"/>
        <v>40566</v>
      </c>
      <c r="C46" s="33">
        <v>0.52500000000000002</v>
      </c>
      <c r="D46" s="39">
        <v>0.47499999999999998</v>
      </c>
      <c r="E46">
        <f t="shared" si="0"/>
        <v>155</v>
      </c>
      <c r="F46" s="15">
        <f t="shared" si="1"/>
        <v>5.0000000000000044E-2</v>
      </c>
    </row>
    <row r="47" spans="1:6" ht="25.5" x14ac:dyDescent="0.25">
      <c r="A47" s="4" t="s">
        <v>819</v>
      </c>
      <c r="B47" s="12">
        <f t="shared" si="2"/>
        <v>40573</v>
      </c>
      <c r="C47" s="30">
        <v>0.49</v>
      </c>
      <c r="D47" s="31">
        <v>0.51</v>
      </c>
      <c r="E47">
        <f t="shared" si="0"/>
        <v>162</v>
      </c>
      <c r="F47" s="15">
        <f t="shared" si="1"/>
        <v>-2.0000000000000018E-2</v>
      </c>
    </row>
    <row r="48" spans="1:6" ht="25.5" x14ac:dyDescent="0.25">
      <c r="A48" s="4" t="s">
        <v>818</v>
      </c>
      <c r="B48" s="12">
        <f t="shared" si="2"/>
        <v>40577</v>
      </c>
      <c r="C48" s="30">
        <v>0.49</v>
      </c>
      <c r="D48" s="31">
        <v>0.51</v>
      </c>
      <c r="E48">
        <f t="shared" si="0"/>
        <v>166</v>
      </c>
      <c r="F48" s="15">
        <f t="shared" si="1"/>
        <v>-2.0000000000000018E-2</v>
      </c>
    </row>
    <row r="49" spans="1:6" ht="25.5" x14ac:dyDescent="0.25">
      <c r="A49" s="4" t="s">
        <v>815</v>
      </c>
      <c r="B49" s="12">
        <f t="shared" si="2"/>
        <v>40580</v>
      </c>
      <c r="C49" s="30">
        <v>0.48</v>
      </c>
      <c r="D49" s="31">
        <v>0.52</v>
      </c>
      <c r="E49">
        <f t="shared" si="0"/>
        <v>169</v>
      </c>
      <c r="F49" s="15">
        <f t="shared" si="1"/>
        <v>-4.0000000000000036E-2</v>
      </c>
    </row>
    <row r="50" spans="1:6" ht="25.5" x14ac:dyDescent="0.25">
      <c r="A50" s="4" t="s">
        <v>816</v>
      </c>
      <c r="B50" s="12">
        <f t="shared" si="2"/>
        <v>40580</v>
      </c>
      <c r="C50" s="30">
        <v>0.49</v>
      </c>
      <c r="D50" s="31">
        <v>0.51</v>
      </c>
      <c r="E50">
        <f t="shared" si="0"/>
        <v>169</v>
      </c>
      <c r="F50" s="15">
        <f t="shared" si="1"/>
        <v>-2.0000000000000018E-2</v>
      </c>
    </row>
    <row r="51" spans="1:6" ht="38.25" x14ac:dyDescent="0.25">
      <c r="A51" s="4" t="s">
        <v>817</v>
      </c>
      <c r="B51" s="12">
        <f t="shared" si="2"/>
        <v>40580</v>
      </c>
      <c r="C51" s="33">
        <v>0.51500000000000001</v>
      </c>
      <c r="D51" s="39">
        <v>0.48499999999999999</v>
      </c>
      <c r="E51">
        <f t="shared" si="0"/>
        <v>169</v>
      </c>
      <c r="F51" s="15">
        <f t="shared" si="1"/>
        <v>3.0000000000000027E-2</v>
      </c>
    </row>
    <row r="52" spans="1:6" ht="25.5" x14ac:dyDescent="0.25">
      <c r="A52" s="4" t="s">
        <v>814</v>
      </c>
      <c r="B52" s="12">
        <f t="shared" si="2"/>
        <v>40586</v>
      </c>
      <c r="C52" s="30">
        <v>0.46</v>
      </c>
      <c r="D52" s="31">
        <v>0.54</v>
      </c>
      <c r="E52">
        <f t="shared" si="0"/>
        <v>175</v>
      </c>
      <c r="F52" s="15">
        <f t="shared" si="1"/>
        <v>-8.0000000000000016E-2</v>
      </c>
    </row>
    <row r="53" spans="1:6" ht="25.5" x14ac:dyDescent="0.25">
      <c r="A53" s="4" t="s">
        <v>813</v>
      </c>
      <c r="B53" s="12">
        <f t="shared" si="2"/>
        <v>40587</v>
      </c>
      <c r="C53" s="30">
        <v>0.5</v>
      </c>
      <c r="D53" s="37">
        <v>0.5</v>
      </c>
      <c r="E53">
        <f t="shared" si="0"/>
        <v>176</v>
      </c>
      <c r="F53" s="15">
        <f t="shared" si="1"/>
        <v>0</v>
      </c>
    </row>
    <row r="54" spans="1:6" ht="25.5" x14ac:dyDescent="0.25">
      <c r="A54" s="4" t="s">
        <v>810</v>
      </c>
      <c r="B54" s="12">
        <f t="shared" si="2"/>
        <v>40594</v>
      </c>
      <c r="C54" s="30">
        <v>0.5</v>
      </c>
      <c r="D54" s="37">
        <v>0.5</v>
      </c>
      <c r="E54">
        <f t="shared" si="0"/>
        <v>183</v>
      </c>
      <c r="F54" s="15">
        <f t="shared" si="1"/>
        <v>0</v>
      </c>
    </row>
    <row r="55" spans="1:6" ht="25.5" x14ac:dyDescent="0.25">
      <c r="A55" s="4" t="s">
        <v>811</v>
      </c>
      <c r="B55" s="12">
        <f t="shared" si="2"/>
        <v>40594</v>
      </c>
      <c r="C55" s="30">
        <v>0.49</v>
      </c>
      <c r="D55" s="31">
        <v>0.51</v>
      </c>
      <c r="E55">
        <f t="shared" si="0"/>
        <v>183</v>
      </c>
      <c r="F55" s="15">
        <f t="shared" si="1"/>
        <v>-2.0000000000000018E-2</v>
      </c>
    </row>
    <row r="56" spans="1:6" ht="38.25" x14ac:dyDescent="0.25">
      <c r="A56" s="4" t="s">
        <v>812</v>
      </c>
      <c r="B56" s="12">
        <f t="shared" si="2"/>
        <v>40594</v>
      </c>
      <c r="C56" s="23">
        <v>0.51</v>
      </c>
      <c r="D56" s="37">
        <v>0.49</v>
      </c>
      <c r="E56">
        <f t="shared" si="0"/>
        <v>183</v>
      </c>
      <c r="F56" s="15">
        <f t="shared" si="1"/>
        <v>2.0000000000000018E-2</v>
      </c>
    </row>
    <row r="57" spans="1:6" ht="25.5" x14ac:dyDescent="0.25">
      <c r="A57" s="4" t="s">
        <v>809</v>
      </c>
      <c r="B57" s="12">
        <f t="shared" si="2"/>
        <v>40597</v>
      </c>
      <c r="C57" s="30">
        <v>0.47</v>
      </c>
      <c r="D57" s="31">
        <v>0.53</v>
      </c>
      <c r="E57">
        <f t="shared" si="0"/>
        <v>186</v>
      </c>
      <c r="F57" s="15">
        <f t="shared" si="1"/>
        <v>-6.0000000000000053E-2</v>
      </c>
    </row>
    <row r="58" spans="1:6" ht="25.5" x14ac:dyDescent="0.25">
      <c r="A58" s="4" t="s">
        <v>807</v>
      </c>
      <c r="B58" s="12">
        <f t="shared" si="2"/>
        <v>40601</v>
      </c>
      <c r="C58" s="33">
        <v>0.53500000000000003</v>
      </c>
      <c r="D58" s="39">
        <v>0.46500000000000002</v>
      </c>
      <c r="E58">
        <f t="shared" si="0"/>
        <v>190</v>
      </c>
      <c r="F58" s="15">
        <f t="shared" si="1"/>
        <v>7.0000000000000007E-2</v>
      </c>
    </row>
    <row r="59" spans="1:6" ht="25.5" x14ac:dyDescent="0.25">
      <c r="A59" s="4" t="s">
        <v>808</v>
      </c>
      <c r="B59" s="12">
        <f t="shared" si="2"/>
        <v>40601</v>
      </c>
      <c r="C59" s="30">
        <v>0.48</v>
      </c>
      <c r="D59" s="31">
        <v>0.52</v>
      </c>
      <c r="E59">
        <f t="shared" si="0"/>
        <v>190</v>
      </c>
      <c r="F59" s="15">
        <f t="shared" si="1"/>
        <v>-4.0000000000000036E-2</v>
      </c>
    </row>
    <row r="60" spans="1:6" ht="25.5" x14ac:dyDescent="0.25">
      <c r="A60" s="4" t="s">
        <v>804</v>
      </c>
      <c r="B60" s="12">
        <f t="shared" si="2"/>
        <v>40608</v>
      </c>
      <c r="C60" s="30">
        <v>0.48</v>
      </c>
      <c r="D60" s="31">
        <v>0.52</v>
      </c>
      <c r="E60">
        <f t="shared" si="0"/>
        <v>197</v>
      </c>
      <c r="F60" s="15">
        <f t="shared" si="1"/>
        <v>-4.0000000000000036E-2</v>
      </c>
    </row>
    <row r="61" spans="1:6" ht="25.5" x14ac:dyDescent="0.25">
      <c r="A61" s="4" t="s">
        <v>805</v>
      </c>
      <c r="B61" s="12">
        <f t="shared" si="2"/>
        <v>40608</v>
      </c>
      <c r="C61" s="30">
        <v>0.46</v>
      </c>
      <c r="D61" s="31">
        <v>0.54</v>
      </c>
      <c r="E61">
        <f t="shared" si="0"/>
        <v>197</v>
      </c>
      <c r="F61" s="15">
        <f t="shared" si="1"/>
        <v>-8.0000000000000016E-2</v>
      </c>
    </row>
    <row r="62" spans="1:6" ht="25.5" x14ac:dyDescent="0.25">
      <c r="A62" s="4" t="s">
        <v>806</v>
      </c>
      <c r="B62" s="12">
        <f t="shared" si="2"/>
        <v>40608</v>
      </c>
      <c r="C62" s="30">
        <v>0.47</v>
      </c>
      <c r="D62" s="31">
        <v>0.53</v>
      </c>
      <c r="E62">
        <f t="shared" si="0"/>
        <v>197</v>
      </c>
      <c r="F62" s="15">
        <f t="shared" si="1"/>
        <v>-6.0000000000000053E-2</v>
      </c>
    </row>
    <row r="63" spans="1:6" ht="25.5" x14ac:dyDescent="0.25">
      <c r="A63" s="4" t="s">
        <v>803</v>
      </c>
      <c r="B63" s="12">
        <f t="shared" si="2"/>
        <v>40612</v>
      </c>
      <c r="C63" s="30">
        <v>0.44</v>
      </c>
      <c r="D63" s="31">
        <v>0.56000000000000005</v>
      </c>
      <c r="E63">
        <f t="shared" si="0"/>
        <v>201</v>
      </c>
      <c r="F63" s="15">
        <f t="shared" si="1"/>
        <v>-0.12000000000000005</v>
      </c>
    </row>
    <row r="64" spans="1:6" ht="25.5" x14ac:dyDescent="0.25">
      <c r="A64" s="4" t="s">
        <v>802</v>
      </c>
      <c r="B64" s="12">
        <f t="shared" si="2"/>
        <v>40614</v>
      </c>
      <c r="C64" s="30">
        <v>0.46</v>
      </c>
      <c r="D64" s="31">
        <v>0.54</v>
      </c>
      <c r="E64">
        <f t="shared" si="0"/>
        <v>203</v>
      </c>
      <c r="F64" s="15">
        <f t="shared" si="1"/>
        <v>-8.0000000000000016E-2</v>
      </c>
    </row>
    <row r="65" spans="1:6" ht="25.5" x14ac:dyDescent="0.25">
      <c r="A65" s="4" t="s">
        <v>800</v>
      </c>
      <c r="B65" s="12">
        <f t="shared" si="2"/>
        <v>40615</v>
      </c>
      <c r="C65" s="16">
        <v>0.495</v>
      </c>
      <c r="D65" s="17">
        <v>0.505</v>
      </c>
      <c r="E65">
        <f t="shared" si="0"/>
        <v>204</v>
      </c>
      <c r="F65" s="15">
        <f t="shared" si="1"/>
        <v>-1.0000000000000009E-2</v>
      </c>
    </row>
    <row r="66" spans="1:6" ht="25.5" x14ac:dyDescent="0.25">
      <c r="A66" s="4" t="s">
        <v>801</v>
      </c>
      <c r="B66" s="12">
        <f t="shared" si="2"/>
        <v>40615</v>
      </c>
      <c r="C66" s="30">
        <v>0.46</v>
      </c>
      <c r="D66" s="31">
        <v>0.54</v>
      </c>
      <c r="E66">
        <f t="shared" si="0"/>
        <v>204</v>
      </c>
      <c r="F66" s="15">
        <f t="shared" si="1"/>
        <v>-8.0000000000000016E-2</v>
      </c>
    </row>
    <row r="67" spans="1:6" ht="25.5" x14ac:dyDescent="0.25">
      <c r="A67" s="4" t="s">
        <v>799</v>
      </c>
      <c r="B67" s="12">
        <f t="shared" si="2"/>
        <v>40619</v>
      </c>
      <c r="C67" s="30">
        <v>0.49</v>
      </c>
      <c r="D67" s="31">
        <v>0.51</v>
      </c>
      <c r="E67">
        <f t="shared" si="0"/>
        <v>208</v>
      </c>
      <c r="F67" s="15">
        <f t="shared" si="1"/>
        <v>-2.0000000000000018E-2</v>
      </c>
    </row>
    <row r="68" spans="1:6" ht="25.5" x14ac:dyDescent="0.25">
      <c r="A68" s="4" t="s">
        <v>796</v>
      </c>
      <c r="B68" s="12">
        <f t="shared" si="2"/>
        <v>40622</v>
      </c>
      <c r="C68" s="33">
        <v>0.52500000000000002</v>
      </c>
      <c r="D68" s="39">
        <v>0.47499999999999998</v>
      </c>
      <c r="E68">
        <f t="shared" si="0"/>
        <v>211</v>
      </c>
      <c r="F68" s="15">
        <f t="shared" si="1"/>
        <v>5.0000000000000044E-2</v>
      </c>
    </row>
    <row r="69" spans="1:6" ht="25.5" x14ac:dyDescent="0.25">
      <c r="A69" s="4" t="s">
        <v>797</v>
      </c>
      <c r="B69" s="12">
        <f t="shared" si="2"/>
        <v>40622</v>
      </c>
      <c r="C69" s="23">
        <v>0.51</v>
      </c>
      <c r="D69" s="37">
        <v>0.49</v>
      </c>
      <c r="E69">
        <f t="shared" ref="E69" si="3">DATEDIF($B$5,B69,"d")</f>
        <v>211</v>
      </c>
      <c r="F69" s="15">
        <f t="shared" ref="F69:F132" si="4">C69-D69</f>
        <v>2.0000000000000018E-2</v>
      </c>
    </row>
    <row r="70" spans="1:6" ht="25.5" x14ac:dyDescent="0.25">
      <c r="A70" s="4" t="s">
        <v>798</v>
      </c>
      <c r="B70" s="12">
        <f t="shared" ref="B70" si="5">IFERROR(DATEVALUE(_xlfn.TEXTAFTER(A70,"–",-1)),A70)</f>
        <v>40622</v>
      </c>
      <c r="C70" s="30">
        <v>0.47</v>
      </c>
      <c r="D70" s="31">
        <v>0.53</v>
      </c>
      <c r="E70">
        <f t="shared" ref="E70:E133" si="6">DATEDIF($B$5,B70,"d")</f>
        <v>211</v>
      </c>
      <c r="F70" s="15">
        <f t="shared" si="4"/>
        <v>-6.0000000000000053E-2</v>
      </c>
    </row>
    <row r="71" spans="1:6" ht="25.5" x14ac:dyDescent="0.25">
      <c r="A71" s="4" t="s">
        <v>795</v>
      </c>
      <c r="B71" s="12">
        <f t="shared" ref="B71:B134" si="7">IFERROR(DATEVALUE(_xlfn.TEXTAFTER(A71,"–",-1)),A71)</f>
        <v>40626</v>
      </c>
      <c r="C71" s="30">
        <v>0.46</v>
      </c>
      <c r="D71" s="31">
        <v>0.54</v>
      </c>
      <c r="E71">
        <f t="shared" si="6"/>
        <v>215</v>
      </c>
      <c r="F71" s="15">
        <f t="shared" si="4"/>
        <v>-8.0000000000000016E-2</v>
      </c>
    </row>
    <row r="72" spans="1:6" ht="25.5" x14ac:dyDescent="0.25">
      <c r="A72" s="4" t="s">
        <v>793</v>
      </c>
      <c r="B72" s="12">
        <f t="shared" si="7"/>
        <v>40629</v>
      </c>
      <c r="C72" s="30">
        <v>0.47</v>
      </c>
      <c r="D72" s="31">
        <v>0.53</v>
      </c>
      <c r="E72">
        <f t="shared" si="6"/>
        <v>218</v>
      </c>
      <c r="F72" s="15">
        <f t="shared" si="4"/>
        <v>-6.0000000000000053E-2</v>
      </c>
    </row>
    <row r="73" spans="1:6" ht="25.5" x14ac:dyDescent="0.25">
      <c r="A73" s="4" t="s">
        <v>794</v>
      </c>
      <c r="B73" s="12">
        <f t="shared" si="7"/>
        <v>40629</v>
      </c>
      <c r="C73" s="30">
        <v>0.48</v>
      </c>
      <c r="D73" s="31">
        <v>0.52</v>
      </c>
      <c r="E73">
        <f t="shared" si="6"/>
        <v>218</v>
      </c>
      <c r="F73" s="15">
        <f t="shared" si="4"/>
        <v>-4.0000000000000036E-2</v>
      </c>
    </row>
    <row r="74" spans="1:6" ht="25.5" x14ac:dyDescent="0.25">
      <c r="A74" s="4" t="s">
        <v>790</v>
      </c>
      <c r="B74" s="12">
        <f t="shared" si="7"/>
        <v>40636</v>
      </c>
      <c r="C74" s="16">
        <v>0.46500000000000002</v>
      </c>
      <c r="D74" s="17">
        <v>0.53500000000000003</v>
      </c>
      <c r="E74">
        <f t="shared" si="6"/>
        <v>225</v>
      </c>
      <c r="F74" s="15">
        <f t="shared" si="4"/>
        <v>-7.0000000000000007E-2</v>
      </c>
    </row>
    <row r="75" spans="1:6" ht="25.5" x14ac:dyDescent="0.25">
      <c r="A75" s="4" t="s">
        <v>791</v>
      </c>
      <c r="B75" s="12">
        <f t="shared" si="7"/>
        <v>40636</v>
      </c>
      <c r="C75" s="30">
        <v>0.45</v>
      </c>
      <c r="D75" s="31">
        <v>0.55000000000000004</v>
      </c>
      <c r="E75">
        <f t="shared" si="6"/>
        <v>225</v>
      </c>
      <c r="F75" s="15">
        <f t="shared" si="4"/>
        <v>-0.10000000000000003</v>
      </c>
    </row>
    <row r="76" spans="1:6" ht="25.5" x14ac:dyDescent="0.25">
      <c r="A76" s="4" t="s">
        <v>792</v>
      </c>
      <c r="B76" s="12">
        <f t="shared" si="7"/>
        <v>40636</v>
      </c>
      <c r="C76" s="30">
        <v>0.47</v>
      </c>
      <c r="D76" s="31">
        <v>0.53</v>
      </c>
      <c r="E76">
        <f t="shared" si="6"/>
        <v>225</v>
      </c>
      <c r="F76" s="15">
        <f t="shared" si="4"/>
        <v>-6.0000000000000053E-2</v>
      </c>
    </row>
    <row r="77" spans="1:6" ht="25.5" x14ac:dyDescent="0.25">
      <c r="A77" s="4" t="s">
        <v>789</v>
      </c>
      <c r="B77" s="12">
        <f t="shared" si="7"/>
        <v>40643</v>
      </c>
      <c r="C77" s="30">
        <v>0.47</v>
      </c>
      <c r="D77" s="31">
        <v>0.53</v>
      </c>
      <c r="E77">
        <f t="shared" si="6"/>
        <v>232</v>
      </c>
      <c r="F77" s="15">
        <f t="shared" si="4"/>
        <v>-6.0000000000000053E-2</v>
      </c>
    </row>
    <row r="78" spans="1:6" ht="25.5" x14ac:dyDescent="0.25">
      <c r="A78" s="4" t="s">
        <v>788</v>
      </c>
      <c r="B78" s="12">
        <f t="shared" si="7"/>
        <v>40649</v>
      </c>
      <c r="C78" s="30">
        <v>0.44</v>
      </c>
      <c r="D78" s="31">
        <v>0.56000000000000005</v>
      </c>
      <c r="E78">
        <f t="shared" si="6"/>
        <v>238</v>
      </c>
      <c r="F78" s="15">
        <f t="shared" si="4"/>
        <v>-0.12000000000000005</v>
      </c>
    </row>
    <row r="79" spans="1:6" ht="25.5" x14ac:dyDescent="0.25">
      <c r="A79" s="4" t="s">
        <v>786</v>
      </c>
      <c r="B79" s="12">
        <f t="shared" si="7"/>
        <v>40650</v>
      </c>
      <c r="C79" s="30">
        <v>0.46</v>
      </c>
      <c r="D79" s="31">
        <v>0.54</v>
      </c>
      <c r="E79">
        <f t="shared" si="6"/>
        <v>239</v>
      </c>
      <c r="F79" s="15">
        <f t="shared" si="4"/>
        <v>-8.0000000000000016E-2</v>
      </c>
    </row>
    <row r="80" spans="1:6" ht="38.25" x14ac:dyDescent="0.25">
      <c r="A80" s="4" t="s">
        <v>787</v>
      </c>
      <c r="B80" s="12">
        <f t="shared" si="7"/>
        <v>40650</v>
      </c>
      <c r="C80" s="30">
        <v>0.47</v>
      </c>
      <c r="D80" s="31">
        <v>0.53</v>
      </c>
      <c r="E80">
        <f t="shared" si="6"/>
        <v>239</v>
      </c>
      <c r="F80" s="15">
        <f t="shared" si="4"/>
        <v>-6.0000000000000053E-2</v>
      </c>
    </row>
    <row r="81" spans="1:6" ht="25.5" x14ac:dyDescent="0.25">
      <c r="A81" s="4" t="s">
        <v>785</v>
      </c>
      <c r="B81" s="12">
        <f t="shared" si="7"/>
        <v>40659</v>
      </c>
      <c r="C81" s="30">
        <v>0.46</v>
      </c>
      <c r="D81" s="31">
        <v>0.54</v>
      </c>
      <c r="E81">
        <f t="shared" si="6"/>
        <v>248</v>
      </c>
      <c r="F81" s="15">
        <f t="shared" si="4"/>
        <v>-8.0000000000000016E-2</v>
      </c>
    </row>
    <row r="82" spans="1:6" ht="25.5" x14ac:dyDescent="0.25">
      <c r="A82" s="4" t="s">
        <v>782</v>
      </c>
      <c r="B82" s="12">
        <f t="shared" si="7"/>
        <v>40664</v>
      </c>
      <c r="C82" s="30">
        <v>0.47</v>
      </c>
      <c r="D82" s="31">
        <v>0.53</v>
      </c>
      <c r="E82">
        <f t="shared" si="6"/>
        <v>253</v>
      </c>
      <c r="F82" s="15">
        <f t="shared" si="4"/>
        <v>-6.0000000000000053E-2</v>
      </c>
    </row>
    <row r="83" spans="1:6" ht="25.5" x14ac:dyDescent="0.25">
      <c r="A83" s="4" t="s">
        <v>783</v>
      </c>
      <c r="B83" s="12">
        <f t="shared" si="7"/>
        <v>40664</v>
      </c>
      <c r="C83" s="30">
        <v>0.46</v>
      </c>
      <c r="D83" s="31">
        <v>0.54</v>
      </c>
      <c r="E83">
        <f t="shared" si="6"/>
        <v>253</v>
      </c>
      <c r="F83" s="15">
        <f t="shared" si="4"/>
        <v>-8.0000000000000016E-2</v>
      </c>
    </row>
    <row r="84" spans="1:6" ht="38.25" x14ac:dyDescent="0.25">
      <c r="A84" s="4" t="s">
        <v>784</v>
      </c>
      <c r="B84" s="12">
        <f t="shared" si="7"/>
        <v>40664</v>
      </c>
      <c r="C84" s="30">
        <v>0.48</v>
      </c>
      <c r="D84" s="31">
        <v>0.52</v>
      </c>
      <c r="E84">
        <f t="shared" si="6"/>
        <v>253</v>
      </c>
      <c r="F84" s="15">
        <f t="shared" si="4"/>
        <v>-4.0000000000000036E-2</v>
      </c>
    </row>
    <row r="85" spans="1:6" ht="25.5" x14ac:dyDescent="0.25">
      <c r="A85" s="4" t="s">
        <v>781</v>
      </c>
      <c r="B85" s="12">
        <f t="shared" si="7"/>
        <v>40667</v>
      </c>
      <c r="C85" s="16">
        <v>0.46500000000000002</v>
      </c>
      <c r="D85" s="17">
        <v>0.53500000000000003</v>
      </c>
      <c r="E85">
        <f t="shared" si="6"/>
        <v>256</v>
      </c>
      <c r="F85" s="15">
        <f t="shared" si="4"/>
        <v>-7.0000000000000007E-2</v>
      </c>
    </row>
    <row r="86" spans="1:6" ht="25.5" x14ac:dyDescent="0.25">
      <c r="A86" s="4" t="s">
        <v>779</v>
      </c>
      <c r="B86" s="12">
        <f t="shared" si="7"/>
        <v>40671</v>
      </c>
      <c r="C86" s="16">
        <v>0.45500000000000002</v>
      </c>
      <c r="D86" s="17">
        <v>0.54500000000000004</v>
      </c>
      <c r="E86">
        <f t="shared" si="6"/>
        <v>260</v>
      </c>
      <c r="F86" s="15">
        <f t="shared" si="4"/>
        <v>-9.0000000000000024E-2</v>
      </c>
    </row>
    <row r="87" spans="1:6" ht="25.5" x14ac:dyDescent="0.25">
      <c r="A87" s="4" t="s">
        <v>780</v>
      </c>
      <c r="B87" s="12">
        <f t="shared" si="7"/>
        <v>40671</v>
      </c>
      <c r="C87" s="30">
        <v>0.46</v>
      </c>
      <c r="D87" s="31">
        <v>0.54</v>
      </c>
      <c r="E87">
        <f t="shared" si="6"/>
        <v>260</v>
      </c>
      <c r="F87" s="15">
        <f t="shared" si="4"/>
        <v>-8.0000000000000016E-2</v>
      </c>
    </row>
    <row r="88" spans="1:6" ht="25.5" x14ac:dyDescent="0.25">
      <c r="A88" s="4" t="s">
        <v>778</v>
      </c>
      <c r="B88" s="12">
        <f t="shared" si="7"/>
        <v>40677</v>
      </c>
      <c r="C88" s="30">
        <v>0.44</v>
      </c>
      <c r="D88" s="31">
        <v>0.56000000000000005</v>
      </c>
      <c r="E88">
        <f t="shared" si="6"/>
        <v>266</v>
      </c>
      <c r="F88" s="15">
        <f t="shared" si="4"/>
        <v>-0.12000000000000005</v>
      </c>
    </row>
    <row r="89" spans="1:6" ht="25.5" x14ac:dyDescent="0.25">
      <c r="A89" s="4" t="s">
        <v>775</v>
      </c>
      <c r="B89" s="12">
        <f t="shared" si="7"/>
        <v>40678</v>
      </c>
      <c r="C89" s="16">
        <v>0.48499999999999999</v>
      </c>
      <c r="D89" s="17">
        <v>0.51500000000000001</v>
      </c>
      <c r="E89">
        <f t="shared" si="6"/>
        <v>267</v>
      </c>
      <c r="F89" s="15">
        <f t="shared" si="4"/>
        <v>-3.0000000000000027E-2</v>
      </c>
    </row>
    <row r="90" spans="1:6" ht="25.5" x14ac:dyDescent="0.25">
      <c r="A90" s="4" t="s">
        <v>776</v>
      </c>
      <c r="B90" s="12">
        <f t="shared" si="7"/>
        <v>40678</v>
      </c>
      <c r="C90" s="30">
        <v>0.46</v>
      </c>
      <c r="D90" s="31">
        <v>0.54</v>
      </c>
      <c r="E90">
        <f t="shared" si="6"/>
        <v>267</v>
      </c>
      <c r="F90" s="15">
        <f t="shared" si="4"/>
        <v>-8.0000000000000016E-2</v>
      </c>
    </row>
    <row r="91" spans="1:6" ht="25.5" x14ac:dyDescent="0.25">
      <c r="A91" s="4" t="s">
        <v>777</v>
      </c>
      <c r="B91" s="12">
        <f t="shared" si="7"/>
        <v>40678</v>
      </c>
      <c r="C91" s="30">
        <v>0.48</v>
      </c>
      <c r="D91" s="31">
        <v>0.52</v>
      </c>
      <c r="E91">
        <f t="shared" si="6"/>
        <v>267</v>
      </c>
      <c r="F91" s="15">
        <f t="shared" si="4"/>
        <v>-4.0000000000000036E-2</v>
      </c>
    </row>
    <row r="92" spans="1:6" ht="25.5" x14ac:dyDescent="0.25">
      <c r="A92" s="4" t="s">
        <v>774</v>
      </c>
      <c r="B92" s="12">
        <f t="shared" si="7"/>
        <v>40685</v>
      </c>
      <c r="C92" s="30">
        <v>0.47</v>
      </c>
      <c r="D92" s="31">
        <v>0.53</v>
      </c>
      <c r="E92">
        <f t="shared" si="6"/>
        <v>274</v>
      </c>
      <c r="F92" s="15">
        <f t="shared" si="4"/>
        <v>-6.0000000000000053E-2</v>
      </c>
    </row>
    <row r="93" spans="1:6" ht="25.5" x14ac:dyDescent="0.25">
      <c r="A93" s="4" t="s">
        <v>771</v>
      </c>
      <c r="B93" s="12">
        <f t="shared" si="7"/>
        <v>40692</v>
      </c>
      <c r="C93" s="30">
        <v>0.46</v>
      </c>
      <c r="D93" s="31">
        <v>0.54</v>
      </c>
      <c r="E93">
        <f t="shared" si="6"/>
        <v>281</v>
      </c>
      <c r="F93" s="15">
        <f t="shared" si="4"/>
        <v>-8.0000000000000016E-2</v>
      </c>
    </row>
    <row r="94" spans="1:6" ht="25.5" x14ac:dyDescent="0.25">
      <c r="A94" s="4" t="s">
        <v>772</v>
      </c>
      <c r="B94" s="12">
        <f t="shared" si="7"/>
        <v>40692</v>
      </c>
      <c r="C94" s="30">
        <v>0.48</v>
      </c>
      <c r="D94" s="31">
        <v>0.52</v>
      </c>
      <c r="E94">
        <f t="shared" si="6"/>
        <v>281</v>
      </c>
      <c r="F94" s="15">
        <f t="shared" si="4"/>
        <v>-4.0000000000000036E-2</v>
      </c>
    </row>
    <row r="95" spans="1:6" ht="38.25" x14ac:dyDescent="0.25">
      <c r="A95" s="4" t="s">
        <v>773</v>
      </c>
      <c r="B95" s="12">
        <f t="shared" si="7"/>
        <v>40692</v>
      </c>
      <c r="C95" s="16">
        <v>0.48499999999999999</v>
      </c>
      <c r="D95" s="17">
        <v>0.51500000000000001</v>
      </c>
      <c r="E95">
        <f t="shared" si="6"/>
        <v>281</v>
      </c>
      <c r="F95" s="15">
        <f t="shared" si="4"/>
        <v>-3.0000000000000027E-2</v>
      </c>
    </row>
    <row r="96" spans="1:6" ht="25.5" x14ac:dyDescent="0.25">
      <c r="A96" s="4" t="s">
        <v>770</v>
      </c>
      <c r="B96" s="12">
        <f t="shared" si="7"/>
        <v>40696</v>
      </c>
      <c r="C96" s="30">
        <v>0.42</v>
      </c>
      <c r="D96" s="31">
        <v>0.57999999999999996</v>
      </c>
      <c r="E96">
        <f t="shared" si="6"/>
        <v>285</v>
      </c>
      <c r="F96" s="15">
        <f t="shared" si="4"/>
        <v>-0.15999999999999998</v>
      </c>
    </row>
    <row r="97" spans="1:6" ht="25.5" x14ac:dyDescent="0.25">
      <c r="A97" s="4" t="s">
        <v>768</v>
      </c>
      <c r="B97" s="12">
        <f t="shared" si="7"/>
        <v>40699</v>
      </c>
      <c r="C97" s="30">
        <v>0.46</v>
      </c>
      <c r="D97" s="31">
        <v>0.54</v>
      </c>
      <c r="E97">
        <f t="shared" si="6"/>
        <v>288</v>
      </c>
      <c r="F97" s="15">
        <f t="shared" si="4"/>
        <v>-8.0000000000000016E-2</v>
      </c>
    </row>
    <row r="98" spans="1:6" ht="25.5" x14ac:dyDescent="0.25">
      <c r="A98" s="4" t="s">
        <v>769</v>
      </c>
      <c r="B98" s="12">
        <f t="shared" si="7"/>
        <v>40699</v>
      </c>
      <c r="C98" s="30">
        <v>0.47</v>
      </c>
      <c r="D98" s="31">
        <v>0.53</v>
      </c>
      <c r="E98">
        <f t="shared" si="6"/>
        <v>288</v>
      </c>
      <c r="F98" s="15">
        <f t="shared" si="4"/>
        <v>-6.0000000000000053E-2</v>
      </c>
    </row>
    <row r="99" spans="1:6" ht="25.5" x14ac:dyDescent="0.25">
      <c r="A99" s="4" t="s">
        <v>767</v>
      </c>
      <c r="B99" s="12">
        <f t="shared" si="7"/>
        <v>40706</v>
      </c>
      <c r="C99" s="30">
        <v>0.45</v>
      </c>
      <c r="D99" s="31">
        <v>0.55000000000000004</v>
      </c>
      <c r="E99">
        <f t="shared" si="6"/>
        <v>295</v>
      </c>
      <c r="F99" s="15">
        <f t="shared" si="4"/>
        <v>-0.10000000000000003</v>
      </c>
    </row>
    <row r="100" spans="1:6" ht="25.5" x14ac:dyDescent="0.25">
      <c r="A100" s="4" t="s">
        <v>766</v>
      </c>
      <c r="B100" s="12">
        <f t="shared" si="7"/>
        <v>40707</v>
      </c>
      <c r="C100" s="30">
        <v>0.46</v>
      </c>
      <c r="D100" s="31">
        <v>0.54</v>
      </c>
      <c r="E100">
        <f t="shared" si="6"/>
        <v>296</v>
      </c>
      <c r="F100" s="15">
        <f t="shared" si="4"/>
        <v>-8.0000000000000016E-2</v>
      </c>
    </row>
    <row r="101" spans="1:6" ht="25.5" x14ac:dyDescent="0.25">
      <c r="A101" s="4" t="s">
        <v>765</v>
      </c>
      <c r="B101" s="12">
        <f t="shared" si="7"/>
        <v>40710</v>
      </c>
      <c r="C101" s="30">
        <v>0.41</v>
      </c>
      <c r="D101" s="31">
        <v>0.59</v>
      </c>
      <c r="E101">
        <f t="shared" si="6"/>
        <v>299</v>
      </c>
      <c r="F101" s="15">
        <f t="shared" si="4"/>
        <v>-0.18</v>
      </c>
    </row>
    <row r="102" spans="1:6" ht="38.25" x14ac:dyDescent="0.25">
      <c r="A102" s="4" t="s">
        <v>763</v>
      </c>
      <c r="B102" s="12">
        <f t="shared" si="7"/>
        <v>40713</v>
      </c>
      <c r="C102" s="16">
        <v>0.46500000000000002</v>
      </c>
      <c r="D102" s="17">
        <v>0.53500000000000003</v>
      </c>
      <c r="E102">
        <f t="shared" si="6"/>
        <v>302</v>
      </c>
      <c r="F102" s="15">
        <f t="shared" si="4"/>
        <v>-7.0000000000000007E-2</v>
      </c>
    </row>
    <row r="103" spans="1:6" ht="25.5" x14ac:dyDescent="0.25">
      <c r="A103" s="4" t="s">
        <v>764</v>
      </c>
      <c r="B103" s="12">
        <f t="shared" si="7"/>
        <v>40713</v>
      </c>
      <c r="C103" s="30">
        <v>0.45</v>
      </c>
      <c r="D103" s="31">
        <v>0.55000000000000004</v>
      </c>
      <c r="E103">
        <f t="shared" si="6"/>
        <v>302</v>
      </c>
      <c r="F103" s="15">
        <f t="shared" si="4"/>
        <v>-0.10000000000000003</v>
      </c>
    </row>
    <row r="104" spans="1:6" ht="25.5" x14ac:dyDescent="0.25">
      <c r="A104" s="4" t="s">
        <v>761</v>
      </c>
      <c r="B104" s="12">
        <f t="shared" si="7"/>
        <v>40720</v>
      </c>
      <c r="C104" s="30">
        <v>0.45</v>
      </c>
      <c r="D104" s="31">
        <v>0.55000000000000004</v>
      </c>
      <c r="E104">
        <f t="shared" si="6"/>
        <v>309</v>
      </c>
      <c r="F104" s="15">
        <f t="shared" si="4"/>
        <v>-0.10000000000000003</v>
      </c>
    </row>
    <row r="105" spans="1:6" ht="25.5" x14ac:dyDescent="0.25">
      <c r="A105" s="4" t="s">
        <v>762</v>
      </c>
      <c r="B105" s="12">
        <f t="shared" si="7"/>
        <v>40720</v>
      </c>
      <c r="C105" s="30">
        <v>0.45</v>
      </c>
      <c r="D105" s="31">
        <v>0.55000000000000004</v>
      </c>
      <c r="E105">
        <f t="shared" si="6"/>
        <v>309</v>
      </c>
      <c r="F105" s="15">
        <f t="shared" si="4"/>
        <v>-0.10000000000000003</v>
      </c>
    </row>
    <row r="106" spans="1:6" ht="38.25" x14ac:dyDescent="0.25">
      <c r="A106" s="4" t="s">
        <v>760</v>
      </c>
      <c r="B106" s="12">
        <f t="shared" si="7"/>
        <v>40726</v>
      </c>
      <c r="C106" s="16">
        <v>0.435</v>
      </c>
      <c r="D106" s="17">
        <v>0.56499999999999995</v>
      </c>
      <c r="E106">
        <f t="shared" si="6"/>
        <v>315</v>
      </c>
      <c r="F106" s="15">
        <f t="shared" si="4"/>
        <v>-0.12999999999999995</v>
      </c>
    </row>
    <row r="107" spans="1:6" ht="25.5" x14ac:dyDescent="0.25">
      <c r="A107" s="4" t="s">
        <v>759</v>
      </c>
      <c r="B107" s="12">
        <f t="shared" si="7"/>
        <v>40727</v>
      </c>
      <c r="C107" s="30">
        <v>0.44</v>
      </c>
      <c r="D107" s="31">
        <v>0.56000000000000005</v>
      </c>
      <c r="E107">
        <f t="shared" si="6"/>
        <v>316</v>
      </c>
      <c r="F107" s="15">
        <f t="shared" si="4"/>
        <v>-0.12000000000000005</v>
      </c>
    </row>
    <row r="108" spans="1:6" ht="25.5" x14ac:dyDescent="0.25">
      <c r="A108" s="4" t="s">
        <v>756</v>
      </c>
      <c r="B108" s="12">
        <f t="shared" si="7"/>
        <v>40734</v>
      </c>
      <c r="C108" s="16">
        <v>0.45500000000000002</v>
      </c>
      <c r="D108" s="17">
        <v>0.54500000000000004</v>
      </c>
      <c r="E108">
        <f t="shared" si="6"/>
        <v>323</v>
      </c>
      <c r="F108" s="15">
        <f t="shared" si="4"/>
        <v>-9.0000000000000024E-2</v>
      </c>
    </row>
    <row r="109" spans="1:6" ht="25.5" x14ac:dyDescent="0.25">
      <c r="A109" s="4" t="s">
        <v>757</v>
      </c>
      <c r="B109" s="12">
        <f t="shared" si="7"/>
        <v>40734</v>
      </c>
      <c r="C109" s="30">
        <v>0.42</v>
      </c>
      <c r="D109" s="31">
        <v>0.57999999999999996</v>
      </c>
      <c r="E109">
        <f t="shared" si="6"/>
        <v>323</v>
      </c>
      <c r="F109" s="15">
        <f t="shared" si="4"/>
        <v>-0.15999999999999998</v>
      </c>
    </row>
    <row r="110" spans="1:6" ht="25.5" x14ac:dyDescent="0.25">
      <c r="A110" s="4" t="s">
        <v>758</v>
      </c>
      <c r="B110" s="12">
        <f t="shared" si="7"/>
        <v>40734</v>
      </c>
      <c r="C110" s="30">
        <v>0.43</v>
      </c>
      <c r="D110" s="31">
        <v>0.56999999999999995</v>
      </c>
      <c r="E110">
        <f t="shared" si="6"/>
        <v>323</v>
      </c>
      <c r="F110" s="15">
        <f t="shared" si="4"/>
        <v>-0.13999999999999996</v>
      </c>
    </row>
    <row r="111" spans="1:6" ht="25.5" x14ac:dyDescent="0.25">
      <c r="A111" s="4" t="s">
        <v>755</v>
      </c>
      <c r="B111" s="12">
        <f t="shared" si="7"/>
        <v>40738</v>
      </c>
      <c r="C111" s="30">
        <v>0.4</v>
      </c>
      <c r="D111" s="31">
        <v>0.6</v>
      </c>
      <c r="E111">
        <f t="shared" si="6"/>
        <v>327</v>
      </c>
      <c r="F111" s="15">
        <f t="shared" si="4"/>
        <v>-0.19999999999999996</v>
      </c>
    </row>
    <row r="112" spans="1:6" ht="25.5" x14ac:dyDescent="0.25">
      <c r="A112" s="4" t="s">
        <v>754</v>
      </c>
      <c r="B112" s="12">
        <f t="shared" si="7"/>
        <v>40740</v>
      </c>
      <c r="C112" s="30">
        <v>0.39</v>
      </c>
      <c r="D112" s="31">
        <v>0.61</v>
      </c>
      <c r="E112">
        <f t="shared" si="6"/>
        <v>329</v>
      </c>
      <c r="F112" s="15">
        <f t="shared" si="4"/>
        <v>-0.21999999999999997</v>
      </c>
    </row>
    <row r="113" spans="1:6" ht="25.5" x14ac:dyDescent="0.25">
      <c r="A113" s="4" t="s">
        <v>753</v>
      </c>
      <c r="B113" s="12">
        <f t="shared" si="7"/>
        <v>40741</v>
      </c>
      <c r="C113" s="30">
        <v>0.44</v>
      </c>
      <c r="D113" s="31">
        <v>0.56000000000000005</v>
      </c>
      <c r="E113">
        <f t="shared" si="6"/>
        <v>330</v>
      </c>
      <c r="F113" s="15">
        <f t="shared" si="4"/>
        <v>-0.12000000000000005</v>
      </c>
    </row>
    <row r="114" spans="1:6" ht="25.5" x14ac:dyDescent="0.25">
      <c r="A114" s="4" t="s">
        <v>750</v>
      </c>
      <c r="B114" s="12">
        <f t="shared" si="7"/>
        <v>40748</v>
      </c>
      <c r="C114" s="30">
        <v>0.44</v>
      </c>
      <c r="D114" s="31">
        <v>0.56000000000000005</v>
      </c>
      <c r="E114">
        <f t="shared" si="6"/>
        <v>337</v>
      </c>
      <c r="F114" s="15">
        <f t="shared" si="4"/>
        <v>-0.12000000000000005</v>
      </c>
    </row>
    <row r="115" spans="1:6" ht="25.5" x14ac:dyDescent="0.25">
      <c r="A115" s="4" t="s">
        <v>751</v>
      </c>
      <c r="B115" s="12">
        <f t="shared" si="7"/>
        <v>40748</v>
      </c>
      <c r="C115" s="30">
        <v>0.45</v>
      </c>
      <c r="D115" s="31">
        <v>0.55000000000000004</v>
      </c>
      <c r="E115">
        <f t="shared" si="6"/>
        <v>337</v>
      </c>
      <c r="F115" s="15">
        <f t="shared" si="4"/>
        <v>-0.10000000000000003</v>
      </c>
    </row>
    <row r="116" spans="1:6" ht="38.25" x14ac:dyDescent="0.25">
      <c r="A116" s="4" t="s">
        <v>752</v>
      </c>
      <c r="B116" s="12">
        <f t="shared" si="7"/>
        <v>40748</v>
      </c>
      <c r="C116" s="30">
        <v>0.47</v>
      </c>
      <c r="D116" s="31">
        <v>0.53</v>
      </c>
      <c r="E116">
        <f t="shared" si="6"/>
        <v>337</v>
      </c>
      <c r="F116" s="15">
        <f t="shared" si="4"/>
        <v>-6.0000000000000053E-2</v>
      </c>
    </row>
    <row r="117" spans="1:6" ht="25.5" x14ac:dyDescent="0.25">
      <c r="A117" s="4" t="s">
        <v>749</v>
      </c>
      <c r="B117" s="12">
        <f t="shared" si="7"/>
        <v>40755</v>
      </c>
      <c r="C117" s="30">
        <v>0.44</v>
      </c>
      <c r="D117" s="31">
        <v>0.56000000000000005</v>
      </c>
      <c r="E117">
        <f t="shared" si="6"/>
        <v>344</v>
      </c>
      <c r="F117" s="15">
        <f t="shared" si="4"/>
        <v>-0.12000000000000005</v>
      </c>
    </row>
    <row r="118" spans="1:6" ht="25.5" x14ac:dyDescent="0.25">
      <c r="A118" s="4" t="s">
        <v>748</v>
      </c>
      <c r="B118" s="12" t="str">
        <f t="shared" si="7"/>
        <v>c. 3 Aug 2011</v>
      </c>
      <c r="C118" s="30">
        <v>0.44</v>
      </c>
      <c r="D118" s="31">
        <v>0.56000000000000005</v>
      </c>
      <c r="E118" t="e">
        <f t="shared" si="6"/>
        <v>#VALUE!</v>
      </c>
      <c r="F118" s="15">
        <f t="shared" si="4"/>
        <v>-0.12000000000000005</v>
      </c>
    </row>
    <row r="119" spans="1:6" ht="25.5" x14ac:dyDescent="0.25">
      <c r="A119" s="4" t="s">
        <v>745</v>
      </c>
      <c r="B119" s="12">
        <f t="shared" si="7"/>
        <v>40762</v>
      </c>
      <c r="C119" s="30">
        <v>0.43</v>
      </c>
      <c r="D119" s="31">
        <v>0.56999999999999995</v>
      </c>
      <c r="E119">
        <f t="shared" si="6"/>
        <v>351</v>
      </c>
      <c r="F119" s="15">
        <f t="shared" si="4"/>
        <v>-0.13999999999999996</v>
      </c>
    </row>
    <row r="120" spans="1:6" ht="25.5" x14ac:dyDescent="0.25">
      <c r="A120" s="4" t="s">
        <v>746</v>
      </c>
      <c r="B120" s="12">
        <f t="shared" si="7"/>
        <v>40762</v>
      </c>
      <c r="C120" s="30">
        <v>0.43</v>
      </c>
      <c r="D120" s="31">
        <v>0.56999999999999995</v>
      </c>
      <c r="E120">
        <f t="shared" si="6"/>
        <v>351</v>
      </c>
      <c r="F120" s="15">
        <f t="shared" si="4"/>
        <v>-0.13999999999999996</v>
      </c>
    </row>
    <row r="121" spans="1:6" ht="38.25" x14ac:dyDescent="0.25">
      <c r="A121" s="4" t="s">
        <v>747</v>
      </c>
      <c r="B121" s="12">
        <f t="shared" si="7"/>
        <v>40762</v>
      </c>
      <c r="C121" s="16">
        <v>0.46500000000000002</v>
      </c>
      <c r="D121" s="17">
        <v>0.53500000000000003</v>
      </c>
      <c r="E121">
        <f t="shared" si="6"/>
        <v>351</v>
      </c>
      <c r="F121" s="15">
        <f t="shared" si="4"/>
        <v>-7.0000000000000007E-2</v>
      </c>
    </row>
    <row r="122" spans="1:6" ht="25.5" x14ac:dyDescent="0.25">
      <c r="A122" s="4" t="s">
        <v>744</v>
      </c>
      <c r="B122" s="12">
        <f t="shared" si="7"/>
        <v>40765</v>
      </c>
      <c r="C122" s="16">
        <v>0.45500000000000002</v>
      </c>
      <c r="D122" s="17">
        <v>0.54500000000000004</v>
      </c>
      <c r="E122">
        <f t="shared" si="6"/>
        <v>354</v>
      </c>
      <c r="F122" s="15">
        <f t="shared" si="4"/>
        <v>-9.0000000000000024E-2</v>
      </c>
    </row>
    <row r="123" spans="1:6" ht="25.5" x14ac:dyDescent="0.25">
      <c r="A123" s="4" t="s">
        <v>743</v>
      </c>
      <c r="B123" s="12">
        <f t="shared" si="7"/>
        <v>40768</v>
      </c>
      <c r="C123" s="30">
        <v>0.42</v>
      </c>
      <c r="D123" s="31">
        <v>0.57999999999999996</v>
      </c>
      <c r="E123">
        <f t="shared" si="6"/>
        <v>357</v>
      </c>
      <c r="F123" s="15">
        <f t="shared" si="4"/>
        <v>-0.15999999999999998</v>
      </c>
    </row>
    <row r="124" spans="1:6" ht="25.5" x14ac:dyDescent="0.25">
      <c r="A124" s="4" t="s">
        <v>742</v>
      </c>
      <c r="B124" s="12">
        <f t="shared" si="7"/>
        <v>40769</v>
      </c>
      <c r="C124" s="30">
        <v>0.43</v>
      </c>
      <c r="D124" s="31">
        <v>0.56999999999999995</v>
      </c>
      <c r="E124">
        <f t="shared" si="6"/>
        <v>358</v>
      </c>
      <c r="F124" s="15">
        <f t="shared" si="4"/>
        <v>-0.13999999999999996</v>
      </c>
    </row>
    <row r="125" spans="1:6" ht="25.5" x14ac:dyDescent="0.25">
      <c r="A125" s="4" t="s">
        <v>739</v>
      </c>
      <c r="B125" s="12">
        <f t="shared" si="7"/>
        <v>40776</v>
      </c>
      <c r="C125" s="30">
        <v>0.43</v>
      </c>
      <c r="D125" s="31">
        <v>0.56999999999999995</v>
      </c>
      <c r="E125">
        <f t="shared" si="6"/>
        <v>365</v>
      </c>
      <c r="F125" s="15">
        <f t="shared" si="4"/>
        <v>-0.13999999999999996</v>
      </c>
    </row>
    <row r="126" spans="1:6" ht="25.5" x14ac:dyDescent="0.25">
      <c r="A126" s="4" t="s">
        <v>740</v>
      </c>
      <c r="B126" s="12">
        <f t="shared" si="7"/>
        <v>40776</v>
      </c>
      <c r="C126" s="30">
        <v>0.44</v>
      </c>
      <c r="D126" s="31">
        <v>0.56000000000000005</v>
      </c>
      <c r="E126">
        <f t="shared" si="6"/>
        <v>365</v>
      </c>
      <c r="F126" s="15">
        <f t="shared" si="4"/>
        <v>-0.12000000000000005</v>
      </c>
    </row>
    <row r="127" spans="1:6" ht="38.25" x14ac:dyDescent="0.25">
      <c r="A127" s="4" t="s">
        <v>741</v>
      </c>
      <c r="B127" s="12">
        <f t="shared" si="7"/>
        <v>40776</v>
      </c>
      <c r="C127" s="16">
        <v>0.44500000000000001</v>
      </c>
      <c r="D127" s="17">
        <v>0.55500000000000005</v>
      </c>
      <c r="E127">
        <f t="shared" si="6"/>
        <v>365</v>
      </c>
      <c r="F127" s="15">
        <f t="shared" si="4"/>
        <v>-0.11000000000000004</v>
      </c>
    </row>
    <row r="128" spans="1:6" ht="25.5" x14ac:dyDescent="0.25">
      <c r="A128" s="4" t="s">
        <v>738</v>
      </c>
      <c r="B128" s="12">
        <f t="shared" si="7"/>
        <v>40783</v>
      </c>
      <c r="C128" s="30">
        <v>0.44</v>
      </c>
      <c r="D128" s="31">
        <v>0.56000000000000005</v>
      </c>
      <c r="E128">
        <f t="shared" si="6"/>
        <v>372</v>
      </c>
      <c r="F128" s="15">
        <f t="shared" si="4"/>
        <v>-0.12000000000000005</v>
      </c>
    </row>
    <row r="129" spans="1:6" ht="25.5" x14ac:dyDescent="0.25">
      <c r="A129" s="4" t="s">
        <v>735</v>
      </c>
      <c r="B129" s="12">
        <f t="shared" si="7"/>
        <v>40790</v>
      </c>
      <c r="C129" s="30">
        <v>0.41</v>
      </c>
      <c r="D129" s="31">
        <v>0.59</v>
      </c>
      <c r="E129">
        <f t="shared" si="6"/>
        <v>379</v>
      </c>
      <c r="F129" s="15">
        <f t="shared" si="4"/>
        <v>-0.18</v>
      </c>
    </row>
    <row r="130" spans="1:6" ht="25.5" x14ac:dyDescent="0.25">
      <c r="A130" s="4" t="s">
        <v>736</v>
      </c>
      <c r="B130" s="12">
        <f t="shared" si="7"/>
        <v>40790</v>
      </c>
      <c r="C130" s="30">
        <v>0.43</v>
      </c>
      <c r="D130" s="31">
        <v>0.56999999999999995</v>
      </c>
      <c r="E130">
        <f t="shared" si="6"/>
        <v>379</v>
      </c>
      <c r="F130" s="15">
        <f t="shared" si="4"/>
        <v>-0.13999999999999996</v>
      </c>
    </row>
    <row r="131" spans="1:6" ht="38.25" x14ac:dyDescent="0.25">
      <c r="A131" s="4" t="s">
        <v>737</v>
      </c>
      <c r="B131" s="12">
        <f t="shared" si="7"/>
        <v>40790</v>
      </c>
      <c r="C131" s="16">
        <v>0.45500000000000002</v>
      </c>
      <c r="D131" s="17">
        <v>0.54500000000000004</v>
      </c>
      <c r="E131">
        <f t="shared" si="6"/>
        <v>379</v>
      </c>
      <c r="F131" s="15">
        <f t="shared" si="4"/>
        <v>-9.0000000000000024E-2</v>
      </c>
    </row>
    <row r="132" spans="1:6" ht="25.5" x14ac:dyDescent="0.25">
      <c r="A132" s="4" t="s">
        <v>734</v>
      </c>
      <c r="B132" s="12">
        <f t="shared" si="7"/>
        <v>40796</v>
      </c>
      <c r="C132" s="30">
        <v>0.42</v>
      </c>
      <c r="D132" s="31">
        <v>0.57999999999999996</v>
      </c>
      <c r="E132">
        <f t="shared" si="6"/>
        <v>385</v>
      </c>
      <c r="F132" s="15">
        <f t="shared" si="4"/>
        <v>-0.15999999999999998</v>
      </c>
    </row>
    <row r="133" spans="1:6" ht="25.5" x14ac:dyDescent="0.25">
      <c r="A133" s="4" t="s">
        <v>733</v>
      </c>
      <c r="B133" s="12">
        <f t="shared" si="7"/>
        <v>40797</v>
      </c>
      <c r="C133" s="30">
        <v>0.44</v>
      </c>
      <c r="D133" s="31">
        <v>0.56000000000000005</v>
      </c>
      <c r="E133">
        <f t="shared" si="6"/>
        <v>386</v>
      </c>
      <c r="F133" s="15">
        <f t="shared" ref="F133:F196" si="8">C133-D133</f>
        <v>-0.12000000000000005</v>
      </c>
    </row>
    <row r="134" spans="1:6" ht="25.5" x14ac:dyDescent="0.25">
      <c r="A134" s="4" t="s">
        <v>730</v>
      </c>
      <c r="B134" s="12">
        <f t="shared" si="7"/>
        <v>40804</v>
      </c>
      <c r="C134" s="30">
        <v>0.42</v>
      </c>
      <c r="D134" s="31">
        <v>0.57999999999999996</v>
      </c>
      <c r="E134">
        <f t="shared" ref="E134:E197" si="9">DATEDIF($B$5,B134,"d")</f>
        <v>393</v>
      </c>
      <c r="F134" s="15">
        <f t="shared" si="8"/>
        <v>-0.15999999999999998</v>
      </c>
    </row>
    <row r="135" spans="1:6" ht="25.5" x14ac:dyDescent="0.25">
      <c r="A135" s="4" t="s">
        <v>731</v>
      </c>
      <c r="B135" s="12">
        <f t="shared" ref="B135:B198" si="10">IFERROR(DATEVALUE(_xlfn.TEXTAFTER(A135,"–",-1)),A135)</f>
        <v>40804</v>
      </c>
      <c r="C135" s="30">
        <v>0.44</v>
      </c>
      <c r="D135" s="31">
        <v>0.56000000000000005</v>
      </c>
      <c r="E135">
        <f t="shared" si="9"/>
        <v>393</v>
      </c>
      <c r="F135" s="15">
        <f t="shared" si="8"/>
        <v>-0.12000000000000005</v>
      </c>
    </row>
    <row r="136" spans="1:6" ht="38.25" x14ac:dyDescent="0.25">
      <c r="A136" s="4" t="s">
        <v>732</v>
      </c>
      <c r="B136" s="12">
        <f t="shared" si="10"/>
        <v>40804</v>
      </c>
      <c r="C136" s="16">
        <v>0.44500000000000001</v>
      </c>
      <c r="D136" s="17">
        <v>0.55500000000000005</v>
      </c>
      <c r="E136">
        <f t="shared" si="9"/>
        <v>393</v>
      </c>
      <c r="F136" s="15">
        <f t="shared" si="8"/>
        <v>-0.11000000000000004</v>
      </c>
    </row>
    <row r="137" spans="1:6" ht="25.5" x14ac:dyDescent="0.25">
      <c r="A137" s="4" t="s">
        <v>729</v>
      </c>
      <c r="B137" s="12">
        <f t="shared" si="10"/>
        <v>40811</v>
      </c>
      <c r="C137" s="30">
        <v>0.44</v>
      </c>
      <c r="D137" s="31">
        <v>0.56000000000000005</v>
      </c>
      <c r="E137">
        <f t="shared" si="9"/>
        <v>400</v>
      </c>
      <c r="F137" s="15">
        <f t="shared" si="8"/>
        <v>-0.12000000000000005</v>
      </c>
    </row>
    <row r="138" spans="1:6" ht="25.5" x14ac:dyDescent="0.25">
      <c r="A138" s="4" t="s">
        <v>727</v>
      </c>
      <c r="B138" s="12">
        <f t="shared" si="10"/>
        <v>40818</v>
      </c>
      <c r="C138" s="30">
        <v>0.45</v>
      </c>
      <c r="D138" s="31">
        <v>0.55000000000000004</v>
      </c>
      <c r="E138">
        <f t="shared" si="9"/>
        <v>407</v>
      </c>
      <c r="F138" s="15">
        <f t="shared" si="8"/>
        <v>-0.10000000000000003</v>
      </c>
    </row>
    <row r="139" spans="1:6" ht="38.25" x14ac:dyDescent="0.25">
      <c r="A139" s="4" t="s">
        <v>728</v>
      </c>
      <c r="B139" s="12">
        <f t="shared" si="10"/>
        <v>40818</v>
      </c>
      <c r="C139" s="16">
        <v>0.46500000000000002</v>
      </c>
      <c r="D139" s="17">
        <v>0.53500000000000003</v>
      </c>
      <c r="E139">
        <f t="shared" si="9"/>
        <v>407</v>
      </c>
      <c r="F139" s="15">
        <f t="shared" si="8"/>
        <v>-7.0000000000000007E-2</v>
      </c>
    </row>
    <row r="140" spans="1:6" ht="25.5" x14ac:dyDescent="0.25">
      <c r="A140" s="4" t="s">
        <v>724</v>
      </c>
      <c r="B140" s="12">
        <f t="shared" si="10"/>
        <v>40825</v>
      </c>
      <c r="C140" s="30">
        <v>0.5</v>
      </c>
      <c r="D140" s="37">
        <v>0.5</v>
      </c>
      <c r="E140">
        <f t="shared" si="9"/>
        <v>414</v>
      </c>
      <c r="F140" s="15">
        <f t="shared" si="8"/>
        <v>0</v>
      </c>
    </row>
    <row r="141" spans="1:6" ht="25.5" x14ac:dyDescent="0.25">
      <c r="A141" s="4" t="s">
        <v>725</v>
      </c>
      <c r="B141" s="12">
        <f t="shared" si="10"/>
        <v>40825</v>
      </c>
      <c r="C141" s="30">
        <v>0.43</v>
      </c>
      <c r="D141" s="31">
        <v>0.56999999999999995</v>
      </c>
      <c r="E141">
        <f t="shared" si="9"/>
        <v>414</v>
      </c>
      <c r="F141" s="15">
        <f t="shared" si="8"/>
        <v>-0.13999999999999996</v>
      </c>
    </row>
    <row r="142" spans="1:6" ht="25.5" x14ac:dyDescent="0.25">
      <c r="A142" s="4" t="s">
        <v>726</v>
      </c>
      <c r="B142" s="12">
        <f t="shared" si="10"/>
        <v>40825</v>
      </c>
      <c r="C142" s="30">
        <v>0.45</v>
      </c>
      <c r="D142" s="31">
        <v>0.55000000000000004</v>
      </c>
      <c r="E142">
        <f t="shared" si="9"/>
        <v>414</v>
      </c>
      <c r="F142" s="15">
        <f t="shared" si="8"/>
        <v>-0.10000000000000003</v>
      </c>
    </row>
    <row r="143" spans="1:6" ht="25.5" x14ac:dyDescent="0.25">
      <c r="A143" s="4" t="s">
        <v>723</v>
      </c>
      <c r="B143" s="12">
        <f t="shared" si="10"/>
        <v>40831</v>
      </c>
      <c r="C143" s="30">
        <v>0.43</v>
      </c>
      <c r="D143" s="31">
        <v>0.56999999999999995</v>
      </c>
      <c r="E143">
        <f t="shared" si="9"/>
        <v>420</v>
      </c>
      <c r="F143" s="15">
        <f t="shared" si="8"/>
        <v>-0.13999999999999996</v>
      </c>
    </row>
    <row r="144" spans="1:6" ht="25.5" x14ac:dyDescent="0.25">
      <c r="A144" s="4" t="s">
        <v>720</v>
      </c>
      <c r="B144" s="12">
        <f t="shared" si="10"/>
        <v>40832</v>
      </c>
      <c r="C144" s="16">
        <v>0.48499999999999999</v>
      </c>
      <c r="D144" s="17">
        <v>0.51500000000000001</v>
      </c>
      <c r="E144">
        <f t="shared" si="9"/>
        <v>421</v>
      </c>
      <c r="F144" s="15">
        <f t="shared" si="8"/>
        <v>-3.0000000000000027E-2</v>
      </c>
    </row>
    <row r="145" spans="1:6" ht="25.5" x14ac:dyDescent="0.25">
      <c r="A145" s="4" t="s">
        <v>721</v>
      </c>
      <c r="B145" s="12">
        <f t="shared" si="10"/>
        <v>40832</v>
      </c>
      <c r="C145" s="30">
        <v>0.42</v>
      </c>
      <c r="D145" s="31">
        <v>0.57999999999999996</v>
      </c>
      <c r="E145">
        <f t="shared" si="9"/>
        <v>421</v>
      </c>
      <c r="F145" s="15">
        <f t="shared" si="8"/>
        <v>-0.15999999999999998</v>
      </c>
    </row>
    <row r="146" spans="1:6" ht="25.5" x14ac:dyDescent="0.25">
      <c r="A146" s="4" t="s">
        <v>722</v>
      </c>
      <c r="B146" s="12">
        <f t="shared" si="10"/>
        <v>40832</v>
      </c>
      <c r="C146" s="30">
        <v>0.45</v>
      </c>
      <c r="D146" s="31">
        <v>0.55000000000000004</v>
      </c>
      <c r="E146">
        <f t="shared" si="9"/>
        <v>421</v>
      </c>
      <c r="F146" s="15">
        <f t="shared" si="8"/>
        <v>-0.10000000000000003</v>
      </c>
    </row>
    <row r="147" spans="1:6" ht="25.5" x14ac:dyDescent="0.25">
      <c r="A147" s="4" t="s">
        <v>717</v>
      </c>
      <c r="B147" s="12">
        <f t="shared" si="10"/>
        <v>40839</v>
      </c>
      <c r="C147" s="16">
        <v>0.45500000000000002</v>
      </c>
      <c r="D147" s="17">
        <v>0.54500000000000004</v>
      </c>
      <c r="E147">
        <f t="shared" si="9"/>
        <v>428</v>
      </c>
      <c r="F147" s="15">
        <f t="shared" si="8"/>
        <v>-9.0000000000000024E-2</v>
      </c>
    </row>
    <row r="148" spans="1:6" ht="25.5" x14ac:dyDescent="0.25">
      <c r="A148" s="4" t="s">
        <v>718</v>
      </c>
      <c r="B148" s="12">
        <f t="shared" si="10"/>
        <v>40839</v>
      </c>
      <c r="C148" s="30">
        <v>0.46</v>
      </c>
      <c r="D148" s="31">
        <v>0.54</v>
      </c>
      <c r="E148">
        <f t="shared" si="9"/>
        <v>428</v>
      </c>
      <c r="F148" s="15">
        <f t="shared" si="8"/>
        <v>-8.0000000000000016E-2</v>
      </c>
    </row>
    <row r="149" spans="1:6" ht="25.5" x14ac:dyDescent="0.25">
      <c r="A149" s="4" t="s">
        <v>719</v>
      </c>
      <c r="B149" s="12">
        <f t="shared" si="10"/>
        <v>40839</v>
      </c>
      <c r="C149" s="30">
        <v>0.45</v>
      </c>
      <c r="D149" s="31">
        <v>0.55000000000000004</v>
      </c>
      <c r="E149">
        <f t="shared" si="9"/>
        <v>428</v>
      </c>
      <c r="F149" s="15">
        <f t="shared" si="8"/>
        <v>-0.10000000000000003</v>
      </c>
    </row>
    <row r="150" spans="1:6" ht="25.5" x14ac:dyDescent="0.25">
      <c r="A150" s="4" t="s">
        <v>716</v>
      </c>
      <c r="B150" s="12">
        <f t="shared" si="10"/>
        <v>40842</v>
      </c>
      <c r="C150" s="30">
        <v>0.45</v>
      </c>
      <c r="D150" s="31">
        <v>0.55000000000000004</v>
      </c>
      <c r="E150">
        <f t="shared" si="9"/>
        <v>431</v>
      </c>
      <c r="F150" s="15">
        <f t="shared" si="8"/>
        <v>-0.10000000000000003</v>
      </c>
    </row>
    <row r="151" spans="1:6" ht="25.5" x14ac:dyDescent="0.25">
      <c r="A151" s="4" t="s">
        <v>714</v>
      </c>
      <c r="B151" s="12">
        <f t="shared" si="10"/>
        <v>40846</v>
      </c>
      <c r="C151" s="30">
        <v>0.45</v>
      </c>
      <c r="D151" s="31">
        <v>0.55000000000000004</v>
      </c>
      <c r="E151">
        <f t="shared" si="9"/>
        <v>435</v>
      </c>
      <c r="F151" s="15">
        <f t="shared" si="8"/>
        <v>-0.10000000000000003</v>
      </c>
    </row>
    <row r="152" spans="1:6" ht="25.5" x14ac:dyDescent="0.25">
      <c r="A152" s="4" t="s">
        <v>715</v>
      </c>
      <c r="B152" s="12">
        <f t="shared" si="10"/>
        <v>40846</v>
      </c>
      <c r="C152" s="30">
        <v>0.47</v>
      </c>
      <c r="D152" s="31">
        <v>0.53</v>
      </c>
      <c r="E152">
        <f t="shared" si="9"/>
        <v>435</v>
      </c>
      <c r="F152" s="15">
        <f t="shared" si="8"/>
        <v>-6.0000000000000053E-2</v>
      </c>
    </row>
    <row r="153" spans="1:6" ht="25.5" x14ac:dyDescent="0.25">
      <c r="A153" s="4" t="s">
        <v>713</v>
      </c>
      <c r="B153" s="12">
        <f t="shared" si="10"/>
        <v>40850</v>
      </c>
      <c r="C153" s="16">
        <v>0.47499999999999998</v>
      </c>
      <c r="D153" s="17">
        <v>0.52500000000000002</v>
      </c>
      <c r="E153">
        <f t="shared" si="9"/>
        <v>439</v>
      </c>
      <c r="F153" s="15">
        <f t="shared" si="8"/>
        <v>-5.0000000000000044E-2</v>
      </c>
    </row>
    <row r="154" spans="1:6" ht="25.5" x14ac:dyDescent="0.25">
      <c r="A154" s="4" t="s">
        <v>711</v>
      </c>
      <c r="B154" s="12">
        <f t="shared" si="10"/>
        <v>40853</v>
      </c>
      <c r="C154" s="30">
        <v>0.47</v>
      </c>
      <c r="D154" s="31">
        <v>0.53</v>
      </c>
      <c r="E154">
        <f t="shared" si="9"/>
        <v>442</v>
      </c>
      <c r="F154" s="15">
        <f t="shared" si="8"/>
        <v>-6.0000000000000053E-2</v>
      </c>
    </row>
    <row r="155" spans="1:6" ht="25.5" x14ac:dyDescent="0.25">
      <c r="A155" s="4" t="s">
        <v>712</v>
      </c>
      <c r="B155" s="12">
        <f t="shared" si="10"/>
        <v>40853</v>
      </c>
      <c r="C155" s="30">
        <v>0.46</v>
      </c>
      <c r="D155" s="31">
        <v>0.54</v>
      </c>
      <c r="E155">
        <f t="shared" si="9"/>
        <v>442</v>
      </c>
      <c r="F155" s="15">
        <f t="shared" si="8"/>
        <v>-8.0000000000000016E-2</v>
      </c>
    </row>
    <row r="156" spans="1:6" ht="25.5" x14ac:dyDescent="0.25">
      <c r="A156" s="4" t="s">
        <v>710</v>
      </c>
      <c r="B156" s="12">
        <f t="shared" si="10"/>
        <v>40859</v>
      </c>
      <c r="C156" s="30">
        <v>0.45</v>
      </c>
      <c r="D156" s="31">
        <v>0.55000000000000004</v>
      </c>
      <c r="E156">
        <f t="shared" si="9"/>
        <v>448</v>
      </c>
      <c r="F156" s="15">
        <f t="shared" si="8"/>
        <v>-0.10000000000000003</v>
      </c>
    </row>
    <row r="157" spans="1:6" ht="25.5" x14ac:dyDescent="0.25">
      <c r="A157" s="4" t="s">
        <v>708</v>
      </c>
      <c r="B157" s="12">
        <f t="shared" si="10"/>
        <v>40860</v>
      </c>
      <c r="C157" s="30">
        <v>0.46</v>
      </c>
      <c r="D157" s="31">
        <v>0.54</v>
      </c>
      <c r="E157">
        <f t="shared" si="9"/>
        <v>449</v>
      </c>
      <c r="F157" s="15">
        <f t="shared" si="8"/>
        <v>-8.0000000000000016E-2</v>
      </c>
    </row>
    <row r="158" spans="1:6" ht="38.25" x14ac:dyDescent="0.25">
      <c r="A158" s="4" t="s">
        <v>709</v>
      </c>
      <c r="B158" s="12">
        <f t="shared" si="10"/>
        <v>40860</v>
      </c>
      <c r="C158" s="16">
        <v>0.46500000000000002</v>
      </c>
      <c r="D158" s="17">
        <v>0.53500000000000003</v>
      </c>
      <c r="E158">
        <f t="shared" si="9"/>
        <v>449</v>
      </c>
      <c r="F158" s="15">
        <f t="shared" si="8"/>
        <v>-7.0000000000000007E-2</v>
      </c>
    </row>
    <row r="159" spans="1:6" ht="25.5" x14ac:dyDescent="0.25">
      <c r="A159" s="4" t="s">
        <v>705</v>
      </c>
      <c r="B159" s="12">
        <f t="shared" si="10"/>
        <v>40867</v>
      </c>
      <c r="C159" s="16">
        <v>0.48499999999999999</v>
      </c>
      <c r="D159" s="17">
        <v>0.51500000000000001</v>
      </c>
      <c r="E159">
        <f t="shared" si="9"/>
        <v>456</v>
      </c>
      <c r="F159" s="15">
        <f t="shared" si="8"/>
        <v>-3.0000000000000027E-2</v>
      </c>
    </row>
    <row r="160" spans="1:6" ht="25.5" x14ac:dyDescent="0.25">
      <c r="A160" s="4" t="s">
        <v>706</v>
      </c>
      <c r="B160" s="12">
        <f t="shared" si="10"/>
        <v>40867</v>
      </c>
      <c r="C160" s="30">
        <v>0.43</v>
      </c>
      <c r="D160" s="31">
        <v>0.56999999999999995</v>
      </c>
      <c r="E160">
        <f t="shared" si="9"/>
        <v>456</v>
      </c>
      <c r="F160" s="15">
        <f t="shared" si="8"/>
        <v>-0.13999999999999996</v>
      </c>
    </row>
    <row r="161" spans="1:6" ht="25.5" x14ac:dyDescent="0.25">
      <c r="A161" s="4" t="s">
        <v>707</v>
      </c>
      <c r="B161" s="12">
        <f t="shared" si="10"/>
        <v>40867</v>
      </c>
      <c r="C161" s="30">
        <v>0.45</v>
      </c>
      <c r="D161" s="31">
        <v>0.55000000000000004</v>
      </c>
      <c r="E161">
        <f t="shared" si="9"/>
        <v>456</v>
      </c>
      <c r="F161" s="15">
        <f t="shared" si="8"/>
        <v>-0.10000000000000003</v>
      </c>
    </row>
    <row r="162" spans="1:6" ht="25.5" x14ac:dyDescent="0.25">
      <c r="A162" s="4" t="s">
        <v>704</v>
      </c>
      <c r="B162" s="12">
        <f t="shared" si="10"/>
        <v>40874</v>
      </c>
      <c r="C162" s="30">
        <v>0.46</v>
      </c>
      <c r="D162" s="31">
        <v>0.54</v>
      </c>
      <c r="E162">
        <f t="shared" si="9"/>
        <v>463</v>
      </c>
      <c r="F162" s="15">
        <f t="shared" si="8"/>
        <v>-8.0000000000000016E-2</v>
      </c>
    </row>
    <row r="163" spans="1:6" ht="25.5" x14ac:dyDescent="0.25">
      <c r="A163" s="4" t="s">
        <v>701</v>
      </c>
      <c r="B163" s="12">
        <f t="shared" si="10"/>
        <v>40881</v>
      </c>
      <c r="C163" s="30">
        <v>0.46</v>
      </c>
      <c r="D163" s="31">
        <v>0.54</v>
      </c>
      <c r="E163">
        <f t="shared" si="9"/>
        <v>470</v>
      </c>
      <c r="F163" s="15">
        <f t="shared" si="8"/>
        <v>-8.0000000000000016E-2</v>
      </c>
    </row>
    <row r="164" spans="1:6" ht="25.5" x14ac:dyDescent="0.25">
      <c r="A164" s="4" t="s">
        <v>702</v>
      </c>
      <c r="B164" s="12">
        <f t="shared" si="10"/>
        <v>40881</v>
      </c>
      <c r="C164" s="30">
        <v>0.46</v>
      </c>
      <c r="D164" s="31">
        <v>0.54</v>
      </c>
      <c r="E164">
        <f t="shared" si="9"/>
        <v>470</v>
      </c>
      <c r="F164" s="15">
        <f t="shared" si="8"/>
        <v>-8.0000000000000016E-2</v>
      </c>
    </row>
    <row r="165" spans="1:6" ht="38.25" x14ac:dyDescent="0.25">
      <c r="A165" s="4" t="s">
        <v>703</v>
      </c>
      <c r="B165" s="12">
        <f t="shared" si="10"/>
        <v>40881</v>
      </c>
      <c r="C165" s="30">
        <v>0.47</v>
      </c>
      <c r="D165" s="31">
        <v>0.53</v>
      </c>
      <c r="E165">
        <f t="shared" si="9"/>
        <v>470</v>
      </c>
      <c r="F165" s="15">
        <f t="shared" si="8"/>
        <v>-6.0000000000000053E-2</v>
      </c>
    </row>
    <row r="166" spans="1:6" ht="25.5" x14ac:dyDescent="0.25">
      <c r="A166" s="4" t="s">
        <v>700</v>
      </c>
      <c r="B166" s="12">
        <f t="shared" si="10"/>
        <v>40887</v>
      </c>
      <c r="C166" s="30">
        <v>0.43</v>
      </c>
      <c r="D166" s="31">
        <v>0.56999999999999995</v>
      </c>
      <c r="E166">
        <f t="shared" si="9"/>
        <v>476</v>
      </c>
      <c r="F166" s="15">
        <f t="shared" si="8"/>
        <v>-0.13999999999999996</v>
      </c>
    </row>
    <row r="167" spans="1:6" ht="25.5" x14ac:dyDescent="0.25">
      <c r="A167" s="4" t="s">
        <v>699</v>
      </c>
      <c r="B167" s="12">
        <f t="shared" si="10"/>
        <v>40888</v>
      </c>
      <c r="C167" s="30">
        <v>0.45</v>
      </c>
      <c r="D167" s="31">
        <v>0.55000000000000004</v>
      </c>
      <c r="E167">
        <f t="shared" si="9"/>
        <v>477</v>
      </c>
      <c r="F167" s="15">
        <f t="shared" si="8"/>
        <v>-0.10000000000000003</v>
      </c>
    </row>
    <row r="168" spans="1:6" ht="25.5" x14ac:dyDescent="0.25">
      <c r="A168" s="4" t="s">
        <v>697</v>
      </c>
      <c r="B168" s="12">
        <f t="shared" si="10"/>
        <v>40895</v>
      </c>
      <c r="C168" s="30">
        <v>0.46</v>
      </c>
      <c r="D168" s="31">
        <v>0.54</v>
      </c>
      <c r="E168">
        <f t="shared" si="9"/>
        <v>484</v>
      </c>
      <c r="F168" s="15">
        <f t="shared" si="8"/>
        <v>-8.0000000000000016E-2</v>
      </c>
    </row>
    <row r="169" spans="1:6" ht="38.25" x14ac:dyDescent="0.25">
      <c r="A169" s="4" t="s">
        <v>698</v>
      </c>
      <c r="B169" s="12">
        <f t="shared" si="10"/>
        <v>40895</v>
      </c>
      <c r="C169" s="30">
        <v>0.5</v>
      </c>
      <c r="D169" s="37">
        <v>0.5</v>
      </c>
      <c r="E169">
        <f t="shared" si="9"/>
        <v>484</v>
      </c>
      <c r="F169" s="15">
        <f t="shared" si="8"/>
        <v>0</v>
      </c>
    </row>
    <row r="170" spans="1:6" ht="25.5" x14ac:dyDescent="0.25">
      <c r="A170" s="4" t="s">
        <v>695</v>
      </c>
      <c r="B170" s="12">
        <f t="shared" si="10"/>
        <v>40916</v>
      </c>
      <c r="C170" s="16">
        <v>0.48499999999999999</v>
      </c>
      <c r="D170" s="17">
        <v>0.51500000000000001</v>
      </c>
      <c r="E170">
        <f t="shared" si="9"/>
        <v>505</v>
      </c>
      <c r="F170" s="15">
        <f t="shared" si="8"/>
        <v>-3.0000000000000027E-2</v>
      </c>
    </row>
    <row r="171" spans="1:6" ht="25.5" x14ac:dyDescent="0.25">
      <c r="A171" s="4" t="s">
        <v>693</v>
      </c>
      <c r="B171" s="12">
        <f t="shared" si="10"/>
        <v>40923</v>
      </c>
      <c r="C171" s="30">
        <v>0.46</v>
      </c>
      <c r="D171" s="31">
        <v>0.54</v>
      </c>
      <c r="E171">
        <f t="shared" si="9"/>
        <v>512</v>
      </c>
      <c r="F171" s="15">
        <f t="shared" si="8"/>
        <v>-8.0000000000000016E-2</v>
      </c>
    </row>
    <row r="172" spans="1:6" ht="25.5" x14ac:dyDescent="0.25">
      <c r="A172" s="4" t="s">
        <v>691</v>
      </c>
      <c r="B172" s="12">
        <f t="shared" si="10"/>
        <v>40926</v>
      </c>
      <c r="C172" s="16">
        <v>0.46500000000000002</v>
      </c>
      <c r="D172" s="17">
        <v>0.53500000000000003</v>
      </c>
      <c r="E172">
        <f t="shared" si="9"/>
        <v>515</v>
      </c>
      <c r="F172" s="15">
        <f t="shared" si="8"/>
        <v>-7.0000000000000007E-2</v>
      </c>
    </row>
    <row r="173" spans="1:6" ht="25.5" x14ac:dyDescent="0.25">
      <c r="A173" s="4" t="s">
        <v>687</v>
      </c>
      <c r="B173" s="12">
        <f t="shared" si="10"/>
        <v>40930</v>
      </c>
      <c r="C173" s="30">
        <v>0.46</v>
      </c>
      <c r="D173" s="31">
        <v>0.54</v>
      </c>
      <c r="E173">
        <f t="shared" si="9"/>
        <v>519</v>
      </c>
      <c r="F173" s="15">
        <f t="shared" si="8"/>
        <v>-8.0000000000000016E-2</v>
      </c>
    </row>
    <row r="174" spans="1:6" ht="38.25" x14ac:dyDescent="0.25">
      <c r="A174" s="4" t="s">
        <v>689</v>
      </c>
      <c r="B174" s="12">
        <f t="shared" si="10"/>
        <v>40930</v>
      </c>
      <c r="C174" s="23">
        <v>0.51</v>
      </c>
      <c r="D174" s="37">
        <v>0.49</v>
      </c>
      <c r="E174">
        <f t="shared" si="9"/>
        <v>519</v>
      </c>
      <c r="F174" s="15">
        <f t="shared" si="8"/>
        <v>2.0000000000000018E-2</v>
      </c>
    </row>
    <row r="175" spans="1:6" ht="25.5" x14ac:dyDescent="0.25">
      <c r="A175" s="4" t="s">
        <v>685</v>
      </c>
      <c r="B175" s="12">
        <f t="shared" si="10"/>
        <v>40936</v>
      </c>
      <c r="C175" s="30">
        <v>0.46</v>
      </c>
      <c r="D175" s="31">
        <v>0.54</v>
      </c>
      <c r="E175">
        <f t="shared" si="9"/>
        <v>525</v>
      </c>
      <c r="F175" s="15">
        <f t="shared" si="8"/>
        <v>-8.0000000000000016E-2</v>
      </c>
    </row>
    <row r="176" spans="1:6" ht="25.5" x14ac:dyDescent="0.25">
      <c r="A176" s="4" t="s">
        <v>679</v>
      </c>
      <c r="B176" s="12">
        <f t="shared" si="10"/>
        <v>40937</v>
      </c>
      <c r="C176" s="23">
        <v>0.51</v>
      </c>
      <c r="D176" s="37">
        <v>0.49</v>
      </c>
      <c r="E176">
        <f t="shared" si="9"/>
        <v>526</v>
      </c>
      <c r="F176" s="15">
        <f t="shared" si="8"/>
        <v>2.0000000000000018E-2</v>
      </c>
    </row>
    <row r="177" spans="1:6" ht="25.5" x14ac:dyDescent="0.25">
      <c r="A177" s="4" t="s">
        <v>681</v>
      </c>
      <c r="B177" s="12">
        <f t="shared" si="10"/>
        <v>40937</v>
      </c>
      <c r="C177" s="30">
        <v>0.46</v>
      </c>
      <c r="D177" s="31">
        <v>0.54</v>
      </c>
      <c r="E177">
        <f t="shared" si="9"/>
        <v>526</v>
      </c>
      <c r="F177" s="15">
        <f t="shared" si="8"/>
        <v>-8.0000000000000016E-2</v>
      </c>
    </row>
    <row r="178" spans="1:6" ht="25.5" x14ac:dyDescent="0.25">
      <c r="A178" s="4" t="s">
        <v>683</v>
      </c>
      <c r="B178" s="12">
        <f t="shared" si="10"/>
        <v>40937</v>
      </c>
      <c r="C178" s="30">
        <v>0.46</v>
      </c>
      <c r="D178" s="31">
        <v>0.54</v>
      </c>
      <c r="E178">
        <f t="shared" si="9"/>
        <v>526</v>
      </c>
      <c r="F178" s="15">
        <f t="shared" si="8"/>
        <v>-8.0000000000000016E-2</v>
      </c>
    </row>
    <row r="179" spans="1:6" ht="25.5" x14ac:dyDescent="0.25">
      <c r="A179" s="4" t="s">
        <v>677</v>
      </c>
      <c r="B179" s="12">
        <f t="shared" si="10"/>
        <v>40943</v>
      </c>
      <c r="C179" s="30">
        <v>0.47</v>
      </c>
      <c r="D179" s="31">
        <v>0.53</v>
      </c>
      <c r="E179">
        <f t="shared" si="9"/>
        <v>532</v>
      </c>
      <c r="F179" s="15">
        <f t="shared" si="8"/>
        <v>-6.0000000000000053E-2</v>
      </c>
    </row>
    <row r="180" spans="1:6" ht="25.5" x14ac:dyDescent="0.25">
      <c r="A180" s="4" t="s">
        <v>674</v>
      </c>
      <c r="B180" s="12">
        <f t="shared" si="10"/>
        <v>40944</v>
      </c>
      <c r="C180" s="16">
        <v>0.48499999999999999</v>
      </c>
      <c r="D180" s="17">
        <v>0.51500000000000001</v>
      </c>
      <c r="E180">
        <f t="shared" si="9"/>
        <v>533</v>
      </c>
      <c r="F180" s="15">
        <f t="shared" si="8"/>
        <v>-3.0000000000000027E-2</v>
      </c>
    </row>
    <row r="181" spans="1:6" ht="25.5" x14ac:dyDescent="0.25">
      <c r="A181" s="4" t="s">
        <v>675</v>
      </c>
      <c r="B181" s="12">
        <f t="shared" si="10"/>
        <v>40944</v>
      </c>
      <c r="C181" s="30">
        <v>0.46</v>
      </c>
      <c r="D181" s="31">
        <v>0.54</v>
      </c>
      <c r="E181">
        <f t="shared" si="9"/>
        <v>533</v>
      </c>
      <c r="F181" s="15">
        <f t="shared" si="8"/>
        <v>-8.0000000000000016E-2</v>
      </c>
    </row>
    <row r="182" spans="1:6" ht="25.5" x14ac:dyDescent="0.25">
      <c r="A182" s="4" t="s">
        <v>673</v>
      </c>
      <c r="B182" s="12">
        <f t="shared" si="10"/>
        <v>40947</v>
      </c>
      <c r="C182" s="16">
        <v>0.44500000000000001</v>
      </c>
      <c r="D182" s="17">
        <v>0.55500000000000005</v>
      </c>
      <c r="E182">
        <f t="shared" si="9"/>
        <v>536</v>
      </c>
      <c r="F182" s="15">
        <f t="shared" si="8"/>
        <v>-0.11000000000000004</v>
      </c>
    </row>
    <row r="183" spans="1:6" ht="25.5" x14ac:dyDescent="0.25">
      <c r="A183" s="4" t="s">
        <v>672</v>
      </c>
      <c r="B183" s="12">
        <f t="shared" si="10"/>
        <v>40949</v>
      </c>
      <c r="C183" s="30">
        <v>0.46</v>
      </c>
      <c r="D183" s="31">
        <v>0.54</v>
      </c>
      <c r="E183">
        <f t="shared" si="9"/>
        <v>538</v>
      </c>
      <c r="F183" s="15">
        <f t="shared" si="8"/>
        <v>-8.0000000000000016E-2</v>
      </c>
    </row>
    <row r="184" spans="1:6" ht="25.5" x14ac:dyDescent="0.25">
      <c r="A184" s="4" t="s">
        <v>670</v>
      </c>
      <c r="B184" s="12">
        <f t="shared" si="10"/>
        <v>40951</v>
      </c>
      <c r="C184" s="30">
        <v>0.45</v>
      </c>
      <c r="D184" s="31">
        <v>0.55000000000000004</v>
      </c>
      <c r="E184">
        <f t="shared" si="9"/>
        <v>540</v>
      </c>
      <c r="F184" s="15">
        <f t="shared" si="8"/>
        <v>-0.10000000000000003</v>
      </c>
    </row>
    <row r="185" spans="1:6" ht="25.5" x14ac:dyDescent="0.25">
      <c r="A185" s="4" t="s">
        <v>668</v>
      </c>
      <c r="B185" s="12">
        <f t="shared" si="10"/>
        <v>40958</v>
      </c>
      <c r="C185" s="30">
        <v>0.45</v>
      </c>
      <c r="D185" s="31">
        <v>0.55000000000000004</v>
      </c>
      <c r="E185">
        <f t="shared" si="9"/>
        <v>547</v>
      </c>
      <c r="F185" s="15">
        <f t="shared" si="8"/>
        <v>-0.10000000000000003</v>
      </c>
    </row>
    <row r="186" spans="1:6" ht="38.25" x14ac:dyDescent="0.25">
      <c r="A186" s="4" t="s">
        <v>669</v>
      </c>
      <c r="B186" s="12">
        <f t="shared" si="10"/>
        <v>40958</v>
      </c>
      <c r="C186" s="33">
        <v>0.51500000000000001</v>
      </c>
      <c r="D186" s="39">
        <v>0.48499999999999999</v>
      </c>
      <c r="E186">
        <f t="shared" si="9"/>
        <v>547</v>
      </c>
      <c r="F186" s="15">
        <f t="shared" si="8"/>
        <v>3.0000000000000027E-2</v>
      </c>
    </row>
    <row r="187" spans="1:6" ht="25.5" x14ac:dyDescent="0.25">
      <c r="A187" s="4" t="s">
        <v>666</v>
      </c>
      <c r="B187" s="12">
        <f t="shared" si="10"/>
        <v>40962</v>
      </c>
      <c r="C187" s="30">
        <v>0.47</v>
      </c>
      <c r="D187" s="31">
        <v>0.53</v>
      </c>
      <c r="E187">
        <f t="shared" si="9"/>
        <v>551</v>
      </c>
      <c r="F187" s="15">
        <f t="shared" si="8"/>
        <v>-6.0000000000000053E-2</v>
      </c>
    </row>
    <row r="188" spans="1:6" ht="25.5" x14ac:dyDescent="0.25">
      <c r="A188" s="4" t="s">
        <v>665</v>
      </c>
      <c r="B188" s="12">
        <f t="shared" si="10"/>
        <v>40963</v>
      </c>
      <c r="C188" s="30">
        <v>0.46</v>
      </c>
      <c r="D188" s="31">
        <v>0.54</v>
      </c>
      <c r="E188">
        <f t="shared" si="9"/>
        <v>552</v>
      </c>
      <c r="F188" s="15">
        <f t="shared" si="8"/>
        <v>-8.0000000000000016E-2</v>
      </c>
    </row>
    <row r="189" spans="1:6" ht="25.5" x14ac:dyDescent="0.25">
      <c r="A189" s="4" t="s">
        <v>661</v>
      </c>
      <c r="B189" s="12">
        <f t="shared" si="10"/>
        <v>40965</v>
      </c>
      <c r="C189" s="30">
        <v>0.5</v>
      </c>
      <c r="D189" s="37">
        <v>0.5</v>
      </c>
      <c r="E189">
        <f t="shared" si="9"/>
        <v>554</v>
      </c>
      <c r="F189" s="15">
        <f t="shared" si="8"/>
        <v>0</v>
      </c>
    </row>
    <row r="190" spans="1:6" ht="25.5" x14ac:dyDescent="0.25">
      <c r="A190" s="4" t="s">
        <v>662</v>
      </c>
      <c r="B190" s="12">
        <f t="shared" si="10"/>
        <v>40965</v>
      </c>
      <c r="C190" s="30">
        <v>0.47</v>
      </c>
      <c r="D190" s="31">
        <v>0.53</v>
      </c>
      <c r="E190">
        <f t="shared" si="9"/>
        <v>554</v>
      </c>
      <c r="F190" s="15">
        <f t="shared" si="8"/>
        <v>-6.0000000000000053E-2</v>
      </c>
    </row>
    <row r="191" spans="1:6" ht="25.5" x14ac:dyDescent="0.25">
      <c r="A191" s="4" t="s">
        <v>663</v>
      </c>
      <c r="B191" s="12">
        <f t="shared" si="10"/>
        <v>40965</v>
      </c>
      <c r="C191" s="30">
        <v>0.44</v>
      </c>
      <c r="D191" s="31">
        <v>0.56000000000000005</v>
      </c>
      <c r="E191">
        <f t="shared" si="9"/>
        <v>554</v>
      </c>
      <c r="F191" s="15">
        <f t="shared" si="8"/>
        <v>-0.12000000000000005</v>
      </c>
    </row>
    <row r="192" spans="1:6" ht="25.5" x14ac:dyDescent="0.25">
      <c r="A192" s="4" t="s">
        <v>657</v>
      </c>
      <c r="B192" s="12">
        <f t="shared" si="10"/>
        <v>40972</v>
      </c>
      <c r="C192" s="30">
        <v>0.5</v>
      </c>
      <c r="D192" s="37">
        <v>0.5</v>
      </c>
      <c r="E192">
        <f t="shared" si="9"/>
        <v>561</v>
      </c>
      <c r="F192" s="15">
        <f t="shared" si="8"/>
        <v>0</v>
      </c>
    </row>
    <row r="193" spans="1:6" ht="25.5" x14ac:dyDescent="0.25">
      <c r="A193" s="4" t="s">
        <v>659</v>
      </c>
      <c r="B193" s="12">
        <f t="shared" si="10"/>
        <v>40972</v>
      </c>
      <c r="C193" s="30">
        <v>0.44</v>
      </c>
      <c r="D193" s="31">
        <v>0.56000000000000005</v>
      </c>
      <c r="E193">
        <f t="shared" si="9"/>
        <v>561</v>
      </c>
      <c r="F193" s="15">
        <f t="shared" si="8"/>
        <v>-0.12000000000000005</v>
      </c>
    </row>
    <row r="194" spans="1:6" ht="25.5" x14ac:dyDescent="0.25">
      <c r="A194" s="4" t="s">
        <v>654</v>
      </c>
      <c r="B194" s="12">
        <f t="shared" si="10"/>
        <v>40979</v>
      </c>
      <c r="C194" s="30">
        <v>0.47</v>
      </c>
      <c r="D194" s="31">
        <v>0.53</v>
      </c>
      <c r="E194">
        <f t="shared" si="9"/>
        <v>568</v>
      </c>
      <c r="F194" s="15">
        <f t="shared" si="8"/>
        <v>-6.0000000000000053E-2</v>
      </c>
    </row>
    <row r="195" spans="1:6" ht="25.5" x14ac:dyDescent="0.25">
      <c r="A195" s="4" t="s">
        <v>656</v>
      </c>
      <c r="B195" s="12">
        <f t="shared" si="10"/>
        <v>40979</v>
      </c>
      <c r="C195" s="30">
        <v>0.43</v>
      </c>
      <c r="D195" s="31">
        <v>0.56999999999999995</v>
      </c>
      <c r="E195">
        <f t="shared" si="9"/>
        <v>568</v>
      </c>
      <c r="F195" s="15">
        <f t="shared" si="8"/>
        <v>-0.13999999999999996</v>
      </c>
    </row>
    <row r="196" spans="1:6" ht="25.5" x14ac:dyDescent="0.25">
      <c r="A196" s="4" t="s">
        <v>652</v>
      </c>
      <c r="B196" s="12">
        <f t="shared" si="10"/>
        <v>40986</v>
      </c>
      <c r="C196" s="30">
        <v>0.46</v>
      </c>
      <c r="D196" s="31">
        <v>0.54</v>
      </c>
      <c r="E196">
        <f t="shared" si="9"/>
        <v>575</v>
      </c>
      <c r="F196" s="15">
        <f t="shared" si="8"/>
        <v>-8.0000000000000016E-2</v>
      </c>
    </row>
    <row r="197" spans="1:6" ht="38.25" x14ac:dyDescent="0.25">
      <c r="A197" s="4" t="s">
        <v>653</v>
      </c>
      <c r="B197" s="12">
        <f t="shared" si="10"/>
        <v>40986</v>
      </c>
      <c r="C197" s="30">
        <v>0.48</v>
      </c>
      <c r="D197" s="31">
        <v>0.52</v>
      </c>
      <c r="E197">
        <f t="shared" si="9"/>
        <v>575</v>
      </c>
      <c r="F197" s="15">
        <f t="shared" ref="F197:F260" si="11">C197-D197</f>
        <v>-4.0000000000000036E-2</v>
      </c>
    </row>
    <row r="198" spans="1:6" ht="25.5" x14ac:dyDescent="0.25">
      <c r="A198" s="4" t="s">
        <v>648</v>
      </c>
      <c r="B198" s="12">
        <f t="shared" si="10"/>
        <v>40993</v>
      </c>
      <c r="C198" s="30">
        <v>0.46</v>
      </c>
      <c r="D198" s="31">
        <v>0.54</v>
      </c>
      <c r="E198">
        <f t="shared" ref="E198:E261" si="12">DATEDIF($B$5,B198,"d")</f>
        <v>582</v>
      </c>
      <c r="F198" s="15">
        <f t="shared" si="11"/>
        <v>-8.0000000000000016E-2</v>
      </c>
    </row>
    <row r="199" spans="1:6" ht="25.5" x14ac:dyDescent="0.25">
      <c r="A199" s="4" t="s">
        <v>649</v>
      </c>
      <c r="B199" s="12">
        <f t="shared" ref="B199:B262" si="13">IFERROR(DATEVALUE(_xlfn.TEXTAFTER(A199,"–",-1)),A199)</f>
        <v>40993</v>
      </c>
      <c r="C199" s="16">
        <v>0.48499999999999999</v>
      </c>
      <c r="D199" s="17">
        <v>0.51500000000000001</v>
      </c>
      <c r="E199">
        <f t="shared" si="12"/>
        <v>582</v>
      </c>
      <c r="F199" s="15">
        <f t="shared" si="11"/>
        <v>-3.0000000000000027E-2</v>
      </c>
    </row>
    <row r="200" spans="1:6" ht="25.5" x14ac:dyDescent="0.25">
      <c r="A200" s="4" t="s">
        <v>650</v>
      </c>
      <c r="B200" s="12">
        <f t="shared" si="13"/>
        <v>40993</v>
      </c>
      <c r="C200" s="30">
        <v>0.43</v>
      </c>
      <c r="D200" s="31">
        <v>0.56999999999999995</v>
      </c>
      <c r="E200">
        <f t="shared" si="12"/>
        <v>582</v>
      </c>
      <c r="F200" s="15">
        <f t="shared" si="11"/>
        <v>-0.13999999999999996</v>
      </c>
    </row>
    <row r="201" spans="1:6" ht="25.5" x14ac:dyDescent="0.25">
      <c r="A201" s="4" t="s">
        <v>647</v>
      </c>
      <c r="B201" s="12">
        <f t="shared" si="13"/>
        <v>40999</v>
      </c>
      <c r="C201" s="30">
        <v>0.43</v>
      </c>
      <c r="D201" s="31">
        <v>0.56999999999999995</v>
      </c>
      <c r="E201">
        <f t="shared" si="12"/>
        <v>588</v>
      </c>
      <c r="F201" s="15">
        <f t="shared" si="11"/>
        <v>-0.13999999999999996</v>
      </c>
    </row>
    <row r="202" spans="1:6" ht="25.5" x14ac:dyDescent="0.25">
      <c r="A202" s="4" t="s">
        <v>645</v>
      </c>
      <c r="B202" s="12">
        <f t="shared" si="13"/>
        <v>41000</v>
      </c>
      <c r="C202" s="16">
        <v>0.46500000000000002</v>
      </c>
      <c r="D202" s="17">
        <v>0.53500000000000003</v>
      </c>
      <c r="E202">
        <f t="shared" si="12"/>
        <v>589</v>
      </c>
      <c r="F202" s="15">
        <f t="shared" si="11"/>
        <v>-7.0000000000000007E-2</v>
      </c>
    </row>
    <row r="203" spans="1:6" ht="25.5" x14ac:dyDescent="0.25">
      <c r="A203" s="4" t="s">
        <v>646</v>
      </c>
      <c r="B203" s="12">
        <f t="shared" si="13"/>
        <v>41000</v>
      </c>
      <c r="C203" s="30">
        <v>0.45</v>
      </c>
      <c r="D203" s="31">
        <v>0.55000000000000004</v>
      </c>
      <c r="E203">
        <f t="shared" si="12"/>
        <v>589</v>
      </c>
      <c r="F203" s="15">
        <f t="shared" si="11"/>
        <v>-0.10000000000000003</v>
      </c>
    </row>
    <row r="204" spans="1:6" ht="25.5" x14ac:dyDescent="0.25">
      <c r="A204" s="4" t="s">
        <v>644</v>
      </c>
      <c r="B204" s="12">
        <f t="shared" si="13"/>
        <v>41008</v>
      </c>
      <c r="C204" s="30">
        <v>0.43</v>
      </c>
      <c r="D204" s="31">
        <v>0.56999999999999995</v>
      </c>
      <c r="E204">
        <f t="shared" si="12"/>
        <v>597</v>
      </c>
      <c r="F204" s="15">
        <f t="shared" si="11"/>
        <v>-0.13999999999999996</v>
      </c>
    </row>
    <row r="205" spans="1:6" ht="25.5" x14ac:dyDescent="0.25">
      <c r="A205" s="4" t="s">
        <v>639</v>
      </c>
      <c r="B205" s="12">
        <f t="shared" si="13"/>
        <v>41014</v>
      </c>
      <c r="C205" s="30">
        <v>0.44</v>
      </c>
      <c r="D205" s="31">
        <v>0.56000000000000005</v>
      </c>
      <c r="E205">
        <f t="shared" si="12"/>
        <v>603</v>
      </c>
      <c r="F205" s="15">
        <f t="shared" si="11"/>
        <v>-0.12000000000000005</v>
      </c>
    </row>
    <row r="206" spans="1:6" ht="25.5" x14ac:dyDescent="0.25">
      <c r="A206" s="4" t="s">
        <v>641</v>
      </c>
      <c r="B206" s="12">
        <f t="shared" si="13"/>
        <v>41014</v>
      </c>
      <c r="C206" s="30">
        <v>0.44</v>
      </c>
      <c r="D206" s="31">
        <v>0.56000000000000005</v>
      </c>
      <c r="E206">
        <f t="shared" si="12"/>
        <v>603</v>
      </c>
      <c r="F206" s="15">
        <f t="shared" si="11"/>
        <v>-0.12000000000000005</v>
      </c>
    </row>
    <row r="207" spans="1:6" ht="38.25" x14ac:dyDescent="0.25">
      <c r="A207" s="4" t="s">
        <v>642</v>
      </c>
      <c r="B207" s="12">
        <f t="shared" si="13"/>
        <v>41014</v>
      </c>
      <c r="C207" s="30">
        <v>0.45</v>
      </c>
      <c r="D207" s="31">
        <v>0.55000000000000004</v>
      </c>
      <c r="E207">
        <f t="shared" si="12"/>
        <v>603</v>
      </c>
      <c r="F207" s="15">
        <f t="shared" si="11"/>
        <v>-0.10000000000000003</v>
      </c>
    </row>
    <row r="208" spans="1:6" ht="25.5" x14ac:dyDescent="0.25">
      <c r="A208" s="4" t="s">
        <v>637</v>
      </c>
      <c r="B208" s="12">
        <f t="shared" si="13"/>
        <v>41018</v>
      </c>
      <c r="C208" s="30">
        <v>0.44</v>
      </c>
      <c r="D208" s="31">
        <v>0.56000000000000005</v>
      </c>
      <c r="E208">
        <f t="shared" si="12"/>
        <v>607</v>
      </c>
      <c r="F208" s="15">
        <f t="shared" si="11"/>
        <v>-0.12000000000000005</v>
      </c>
    </row>
    <row r="209" spans="1:6" ht="25.5" x14ac:dyDescent="0.25">
      <c r="A209" s="4" t="s">
        <v>634</v>
      </c>
      <c r="B209" s="12">
        <f t="shared" si="13"/>
        <v>41021</v>
      </c>
      <c r="C209" s="30">
        <v>0.44</v>
      </c>
      <c r="D209" s="31">
        <v>0.56000000000000005</v>
      </c>
      <c r="E209">
        <f t="shared" si="12"/>
        <v>610</v>
      </c>
      <c r="F209" s="15">
        <f t="shared" si="11"/>
        <v>-0.12000000000000005</v>
      </c>
    </row>
    <row r="210" spans="1:6" ht="25.5" x14ac:dyDescent="0.25">
      <c r="A210" s="4" t="s">
        <v>635</v>
      </c>
      <c r="B210" s="12">
        <f t="shared" si="13"/>
        <v>41021</v>
      </c>
      <c r="C210" s="30">
        <v>0.44</v>
      </c>
      <c r="D210" s="31">
        <v>0.56000000000000005</v>
      </c>
      <c r="E210">
        <f t="shared" si="12"/>
        <v>610</v>
      </c>
      <c r="F210" s="15">
        <f t="shared" si="11"/>
        <v>-0.12000000000000005</v>
      </c>
    </row>
    <row r="211" spans="1:6" ht="25.5" x14ac:dyDescent="0.25">
      <c r="A211" s="4" t="s">
        <v>630</v>
      </c>
      <c r="B211" s="12">
        <f t="shared" si="13"/>
        <v>41028</v>
      </c>
      <c r="C211" s="30">
        <v>0.41</v>
      </c>
      <c r="D211" s="31">
        <v>0.59</v>
      </c>
      <c r="E211">
        <f t="shared" si="12"/>
        <v>617</v>
      </c>
      <c r="F211" s="15">
        <f t="shared" si="11"/>
        <v>-0.18</v>
      </c>
    </row>
    <row r="212" spans="1:6" ht="25.5" x14ac:dyDescent="0.25">
      <c r="A212" s="4" t="s">
        <v>630</v>
      </c>
      <c r="B212" s="12">
        <f t="shared" si="13"/>
        <v>41028</v>
      </c>
      <c r="C212" s="30">
        <v>0.44</v>
      </c>
      <c r="D212" s="31">
        <v>0.56000000000000005</v>
      </c>
      <c r="E212">
        <f t="shared" si="12"/>
        <v>617</v>
      </c>
      <c r="F212" s="15">
        <f t="shared" si="11"/>
        <v>-0.12000000000000005</v>
      </c>
    </row>
    <row r="213" spans="1:6" ht="25.5" x14ac:dyDescent="0.25">
      <c r="A213" s="4" t="s">
        <v>633</v>
      </c>
      <c r="B213" s="12">
        <f t="shared" si="13"/>
        <v>41028</v>
      </c>
      <c r="C213" s="30">
        <v>0.43</v>
      </c>
      <c r="D213" s="31">
        <v>0.56999999999999995</v>
      </c>
      <c r="E213">
        <f t="shared" si="12"/>
        <v>617</v>
      </c>
      <c r="F213" s="15">
        <f t="shared" si="11"/>
        <v>-0.13999999999999996</v>
      </c>
    </row>
    <row r="214" spans="1:6" ht="25.5" x14ac:dyDescent="0.25">
      <c r="A214" s="4" t="s">
        <v>627</v>
      </c>
      <c r="B214" s="12">
        <f t="shared" si="13"/>
        <v>41035</v>
      </c>
      <c r="C214" s="16">
        <v>0.44500000000000001</v>
      </c>
      <c r="D214" s="17">
        <v>0.55500000000000005</v>
      </c>
      <c r="E214">
        <f t="shared" si="12"/>
        <v>624</v>
      </c>
      <c r="F214" s="15">
        <f t="shared" si="11"/>
        <v>-0.11000000000000004</v>
      </c>
    </row>
    <row r="215" spans="1:6" ht="25.5" x14ac:dyDescent="0.25">
      <c r="A215" s="4" t="s">
        <v>628</v>
      </c>
      <c r="B215" s="12">
        <f t="shared" si="13"/>
        <v>41035</v>
      </c>
      <c r="C215" s="30">
        <v>0.42</v>
      </c>
      <c r="D215" s="31">
        <v>0.57999999999999996</v>
      </c>
      <c r="E215">
        <f t="shared" si="12"/>
        <v>624</v>
      </c>
      <c r="F215" s="15">
        <f t="shared" si="11"/>
        <v>-0.15999999999999998</v>
      </c>
    </row>
    <row r="216" spans="1:6" ht="25.5" x14ac:dyDescent="0.25">
      <c r="A216" s="4" t="s">
        <v>625</v>
      </c>
      <c r="B216" s="12">
        <f t="shared" si="13"/>
        <v>41039</v>
      </c>
      <c r="C216" s="30">
        <v>0.42</v>
      </c>
      <c r="D216" s="31">
        <v>0.57999999999999996</v>
      </c>
      <c r="E216">
        <f t="shared" si="12"/>
        <v>628</v>
      </c>
      <c r="F216" s="15">
        <f t="shared" si="11"/>
        <v>-0.15999999999999998</v>
      </c>
    </row>
    <row r="217" spans="1:6" ht="25.5" x14ac:dyDescent="0.25">
      <c r="A217" s="4" t="s">
        <v>625</v>
      </c>
      <c r="B217" s="12">
        <f t="shared" si="13"/>
        <v>41039</v>
      </c>
      <c r="C217" s="30">
        <v>0.42</v>
      </c>
      <c r="D217" s="31">
        <v>0.57999999999999996</v>
      </c>
      <c r="E217">
        <f t="shared" si="12"/>
        <v>628</v>
      </c>
      <c r="F217" s="15">
        <f t="shared" si="11"/>
        <v>-0.15999999999999998</v>
      </c>
    </row>
    <row r="218" spans="1:6" ht="25.5" x14ac:dyDescent="0.25">
      <c r="A218" s="4" t="s">
        <v>619</v>
      </c>
      <c r="B218" s="12">
        <f t="shared" si="13"/>
        <v>41042</v>
      </c>
      <c r="C218" s="16">
        <v>0.44500000000000001</v>
      </c>
      <c r="D218" s="17">
        <v>0.55500000000000005</v>
      </c>
      <c r="E218">
        <f t="shared" si="12"/>
        <v>631</v>
      </c>
      <c r="F218" s="15">
        <f t="shared" si="11"/>
        <v>-0.11000000000000004</v>
      </c>
    </row>
    <row r="219" spans="1:6" ht="25.5" x14ac:dyDescent="0.25">
      <c r="A219" s="4" t="s">
        <v>621</v>
      </c>
      <c r="B219" s="12">
        <f t="shared" si="13"/>
        <v>41042</v>
      </c>
      <c r="C219" s="30">
        <v>0.45</v>
      </c>
      <c r="D219" s="31">
        <v>0.55000000000000004</v>
      </c>
      <c r="E219">
        <f t="shared" si="12"/>
        <v>631</v>
      </c>
      <c r="F219" s="15">
        <f t="shared" si="11"/>
        <v>-0.10000000000000003</v>
      </c>
    </row>
    <row r="220" spans="1:6" ht="25.5" x14ac:dyDescent="0.25">
      <c r="A220" s="4" t="s">
        <v>623</v>
      </c>
      <c r="B220" s="12">
        <f t="shared" si="13"/>
        <v>41042</v>
      </c>
      <c r="C220" s="30">
        <v>0.43</v>
      </c>
      <c r="D220" s="31">
        <v>0.56999999999999995</v>
      </c>
      <c r="E220">
        <f t="shared" si="12"/>
        <v>631</v>
      </c>
      <c r="F220" s="15">
        <f t="shared" si="11"/>
        <v>-0.13999999999999996</v>
      </c>
    </row>
    <row r="221" spans="1:6" ht="25.5" x14ac:dyDescent="0.25">
      <c r="A221" s="4" t="s">
        <v>616</v>
      </c>
      <c r="B221" s="12">
        <f t="shared" si="13"/>
        <v>41049</v>
      </c>
      <c r="C221" s="30">
        <v>0.44</v>
      </c>
      <c r="D221" s="31">
        <v>0.56000000000000005</v>
      </c>
      <c r="E221">
        <f t="shared" si="12"/>
        <v>638</v>
      </c>
      <c r="F221" s="15">
        <f t="shared" si="11"/>
        <v>-0.12000000000000005</v>
      </c>
    </row>
    <row r="222" spans="1:6" ht="25.5" x14ac:dyDescent="0.25">
      <c r="A222" s="4" t="s">
        <v>618</v>
      </c>
      <c r="B222" s="12">
        <f t="shared" si="13"/>
        <v>41049</v>
      </c>
      <c r="C222" s="30">
        <v>0.45</v>
      </c>
      <c r="D222" s="31">
        <v>0.55000000000000004</v>
      </c>
      <c r="E222">
        <f t="shared" si="12"/>
        <v>638</v>
      </c>
      <c r="F222" s="15">
        <f t="shared" si="11"/>
        <v>-0.10000000000000003</v>
      </c>
    </row>
    <row r="223" spans="1:6" ht="25.5" x14ac:dyDescent="0.25">
      <c r="A223" s="4" t="s">
        <v>610</v>
      </c>
      <c r="B223" s="12">
        <f t="shared" si="13"/>
        <v>41056</v>
      </c>
      <c r="C223" s="30">
        <v>0.42</v>
      </c>
      <c r="D223" s="31">
        <v>0.57999999999999996</v>
      </c>
      <c r="E223">
        <f t="shared" si="12"/>
        <v>645</v>
      </c>
      <c r="F223" s="15">
        <f t="shared" si="11"/>
        <v>-0.15999999999999998</v>
      </c>
    </row>
    <row r="224" spans="1:6" ht="25.5" x14ac:dyDescent="0.25">
      <c r="A224" s="4" t="s">
        <v>612</v>
      </c>
      <c r="B224" s="12">
        <f t="shared" si="13"/>
        <v>41056</v>
      </c>
      <c r="C224" s="30">
        <v>0.43</v>
      </c>
      <c r="D224" s="31">
        <v>0.56999999999999995</v>
      </c>
      <c r="E224">
        <f t="shared" si="12"/>
        <v>645</v>
      </c>
      <c r="F224" s="15">
        <f t="shared" si="11"/>
        <v>-0.13999999999999996</v>
      </c>
    </row>
    <row r="225" spans="1:6" ht="25.5" x14ac:dyDescent="0.25">
      <c r="A225" s="4" t="s">
        <v>614</v>
      </c>
      <c r="B225" s="12">
        <f t="shared" si="13"/>
        <v>41056</v>
      </c>
      <c r="C225" s="30">
        <v>0.46</v>
      </c>
      <c r="D225" s="31">
        <v>0.54</v>
      </c>
      <c r="E225">
        <f t="shared" si="12"/>
        <v>645</v>
      </c>
      <c r="F225" s="15">
        <f t="shared" si="11"/>
        <v>-8.0000000000000016E-2</v>
      </c>
    </row>
    <row r="226" spans="1:6" ht="25.5" x14ac:dyDescent="0.25">
      <c r="A226" s="4" t="s">
        <v>606</v>
      </c>
      <c r="B226" s="12">
        <f t="shared" si="13"/>
        <v>41062</v>
      </c>
      <c r="C226" s="30">
        <v>0.43</v>
      </c>
      <c r="D226" s="31">
        <v>0.56999999999999995</v>
      </c>
      <c r="E226">
        <f t="shared" si="12"/>
        <v>651</v>
      </c>
      <c r="F226" s="15">
        <f t="shared" si="11"/>
        <v>-0.13999999999999996</v>
      </c>
    </row>
    <row r="227" spans="1:6" ht="25.5" x14ac:dyDescent="0.25">
      <c r="A227" s="4" t="s">
        <v>604</v>
      </c>
      <c r="B227" s="12">
        <f t="shared" si="13"/>
        <v>41063</v>
      </c>
      <c r="C227" s="16">
        <v>0.44500000000000001</v>
      </c>
      <c r="D227" s="17">
        <v>0.55500000000000005</v>
      </c>
      <c r="E227">
        <f t="shared" si="12"/>
        <v>652</v>
      </c>
      <c r="F227" s="15">
        <f t="shared" si="11"/>
        <v>-0.11000000000000004</v>
      </c>
    </row>
    <row r="228" spans="1:6" ht="25.5" x14ac:dyDescent="0.25">
      <c r="A228" s="4" t="s">
        <v>609</v>
      </c>
      <c r="B228" s="12">
        <f t="shared" si="13"/>
        <v>41063</v>
      </c>
      <c r="C228" s="30">
        <v>0.44</v>
      </c>
      <c r="D228" s="31">
        <v>0.56000000000000005</v>
      </c>
      <c r="E228">
        <f t="shared" si="12"/>
        <v>652</v>
      </c>
      <c r="F228" s="15">
        <f t="shared" si="11"/>
        <v>-0.12000000000000005</v>
      </c>
    </row>
    <row r="229" spans="1:6" ht="25.5" x14ac:dyDescent="0.25">
      <c r="A229" s="4" t="s">
        <v>599</v>
      </c>
      <c r="B229" s="12">
        <f t="shared" si="13"/>
        <v>41070</v>
      </c>
      <c r="C229" s="30">
        <v>0.48</v>
      </c>
      <c r="D229" s="31">
        <v>0.52</v>
      </c>
      <c r="E229">
        <f t="shared" si="12"/>
        <v>659</v>
      </c>
      <c r="F229" s="15">
        <f t="shared" si="11"/>
        <v>-4.0000000000000036E-2</v>
      </c>
    </row>
    <row r="230" spans="1:6" ht="25.5" x14ac:dyDescent="0.25">
      <c r="A230" s="4" t="s">
        <v>602</v>
      </c>
      <c r="B230" s="12">
        <f t="shared" si="13"/>
        <v>41070</v>
      </c>
      <c r="C230" s="30">
        <v>0.46</v>
      </c>
      <c r="D230" s="31">
        <v>0.54</v>
      </c>
      <c r="E230">
        <f t="shared" si="12"/>
        <v>659</v>
      </c>
      <c r="F230" s="15">
        <f t="shared" si="11"/>
        <v>-8.0000000000000016E-2</v>
      </c>
    </row>
    <row r="231" spans="1:6" ht="25.5" x14ac:dyDescent="0.25">
      <c r="A231" s="4" t="s">
        <v>597</v>
      </c>
      <c r="B231" s="12">
        <f t="shared" si="13"/>
        <v>41071</v>
      </c>
      <c r="C231" s="30">
        <v>0.44</v>
      </c>
      <c r="D231" s="31">
        <v>0.56000000000000005</v>
      </c>
      <c r="E231">
        <f t="shared" si="12"/>
        <v>660</v>
      </c>
      <c r="F231" s="15">
        <f t="shared" si="11"/>
        <v>-0.12000000000000005</v>
      </c>
    </row>
    <row r="232" spans="1:6" ht="25.5" x14ac:dyDescent="0.25">
      <c r="A232" s="4" t="s">
        <v>593</v>
      </c>
      <c r="B232" s="12">
        <f t="shared" si="13"/>
        <v>41077</v>
      </c>
      <c r="C232" s="30">
        <v>0.44</v>
      </c>
      <c r="D232" s="31">
        <v>0.56000000000000005</v>
      </c>
      <c r="E232">
        <f t="shared" si="12"/>
        <v>666</v>
      </c>
      <c r="F232" s="15">
        <f t="shared" si="11"/>
        <v>-0.12000000000000005</v>
      </c>
    </row>
    <row r="233" spans="1:6" ht="25.5" x14ac:dyDescent="0.25">
      <c r="A233" s="4" t="s">
        <v>595</v>
      </c>
      <c r="B233" s="12">
        <f t="shared" si="13"/>
        <v>41077</v>
      </c>
      <c r="C233" s="30">
        <v>0.44</v>
      </c>
      <c r="D233" s="31">
        <v>0.56000000000000005</v>
      </c>
      <c r="E233">
        <f t="shared" si="12"/>
        <v>666</v>
      </c>
      <c r="F233" s="15">
        <f t="shared" si="11"/>
        <v>-0.12000000000000005</v>
      </c>
    </row>
    <row r="234" spans="1:6" ht="25.5" x14ac:dyDescent="0.25">
      <c r="A234" s="4" t="s">
        <v>587</v>
      </c>
      <c r="B234" s="12">
        <f t="shared" si="13"/>
        <v>41084</v>
      </c>
      <c r="C234" s="30">
        <v>0.45</v>
      </c>
      <c r="D234" s="31">
        <v>0.55000000000000004</v>
      </c>
      <c r="E234">
        <f t="shared" si="12"/>
        <v>673</v>
      </c>
      <c r="F234" s="15">
        <f t="shared" si="11"/>
        <v>-0.10000000000000003</v>
      </c>
    </row>
    <row r="235" spans="1:6" ht="25.5" x14ac:dyDescent="0.25">
      <c r="A235" s="4" t="s">
        <v>589</v>
      </c>
      <c r="B235" s="12">
        <f t="shared" si="13"/>
        <v>41084</v>
      </c>
      <c r="C235" s="30">
        <v>0.44</v>
      </c>
      <c r="D235" s="31">
        <v>0.56000000000000005</v>
      </c>
      <c r="E235">
        <f t="shared" si="12"/>
        <v>673</v>
      </c>
      <c r="F235" s="15">
        <f t="shared" si="11"/>
        <v>-0.12000000000000005</v>
      </c>
    </row>
    <row r="236" spans="1:6" ht="38.25" x14ac:dyDescent="0.25">
      <c r="A236" s="4" t="s">
        <v>591</v>
      </c>
      <c r="B236" s="12">
        <f t="shared" si="13"/>
        <v>41084</v>
      </c>
      <c r="C236" s="30">
        <v>0.46</v>
      </c>
      <c r="D236" s="31">
        <v>0.54</v>
      </c>
      <c r="E236">
        <f t="shared" si="12"/>
        <v>673</v>
      </c>
      <c r="F236" s="15">
        <f t="shared" si="11"/>
        <v>-8.0000000000000016E-2</v>
      </c>
    </row>
    <row r="237" spans="1:6" ht="25.5" x14ac:dyDescent="0.25">
      <c r="A237" s="4" t="s">
        <v>585</v>
      </c>
      <c r="B237" s="12">
        <f t="shared" si="13"/>
        <v>41091</v>
      </c>
      <c r="C237" s="30">
        <v>0.44</v>
      </c>
      <c r="D237" s="31">
        <v>0.56000000000000005</v>
      </c>
      <c r="E237">
        <f t="shared" si="12"/>
        <v>680</v>
      </c>
      <c r="F237" s="15">
        <f t="shared" si="11"/>
        <v>-0.12000000000000005</v>
      </c>
    </row>
    <row r="238" spans="1:6" ht="25.5" x14ac:dyDescent="0.25">
      <c r="A238" s="4" t="s">
        <v>577</v>
      </c>
      <c r="B238" s="12">
        <f t="shared" si="13"/>
        <v>41098</v>
      </c>
      <c r="C238" s="30">
        <v>0.44</v>
      </c>
      <c r="D238" s="31">
        <v>0.56000000000000005</v>
      </c>
      <c r="E238">
        <f t="shared" si="12"/>
        <v>687</v>
      </c>
      <c r="F238" s="15">
        <f t="shared" si="11"/>
        <v>-0.12000000000000005</v>
      </c>
    </row>
    <row r="239" spans="1:6" ht="25.5" x14ac:dyDescent="0.25">
      <c r="A239" s="4" t="s">
        <v>579</v>
      </c>
      <c r="B239" s="12">
        <f t="shared" si="13"/>
        <v>41098</v>
      </c>
      <c r="C239" s="30">
        <v>0.44</v>
      </c>
      <c r="D239" s="31">
        <v>0.56000000000000005</v>
      </c>
      <c r="E239">
        <f t="shared" si="12"/>
        <v>687</v>
      </c>
      <c r="F239" s="15">
        <f t="shared" si="11"/>
        <v>-0.12000000000000005</v>
      </c>
    </row>
    <row r="240" spans="1:6" ht="38.25" x14ac:dyDescent="0.25">
      <c r="A240" s="4" t="s">
        <v>582</v>
      </c>
      <c r="B240" s="12">
        <f t="shared" si="13"/>
        <v>41098</v>
      </c>
      <c r="C240" s="30">
        <v>0.46</v>
      </c>
      <c r="D240" s="31">
        <v>0.54</v>
      </c>
      <c r="E240">
        <f t="shared" si="12"/>
        <v>687</v>
      </c>
      <c r="F240" s="15">
        <f t="shared" si="11"/>
        <v>-8.0000000000000016E-2</v>
      </c>
    </row>
    <row r="241" spans="1:6" ht="25.5" x14ac:dyDescent="0.25">
      <c r="A241" s="4" t="s">
        <v>575</v>
      </c>
      <c r="B241" s="12">
        <f t="shared" si="13"/>
        <v>41105</v>
      </c>
      <c r="C241" s="30">
        <v>0.43</v>
      </c>
      <c r="D241" s="31">
        <v>0.56999999999999995</v>
      </c>
      <c r="E241">
        <f t="shared" si="12"/>
        <v>694</v>
      </c>
      <c r="F241" s="15">
        <f t="shared" si="11"/>
        <v>-0.13999999999999996</v>
      </c>
    </row>
    <row r="242" spans="1:6" ht="25.5" x14ac:dyDescent="0.25">
      <c r="A242" s="4" t="s">
        <v>569</v>
      </c>
      <c r="B242" s="12">
        <f t="shared" si="13"/>
        <v>41112</v>
      </c>
      <c r="C242" s="30">
        <v>0.44</v>
      </c>
      <c r="D242" s="31">
        <v>0.56000000000000005</v>
      </c>
      <c r="E242">
        <f t="shared" si="12"/>
        <v>701</v>
      </c>
      <c r="F242" s="15">
        <f t="shared" si="11"/>
        <v>-0.12000000000000005</v>
      </c>
    </row>
    <row r="243" spans="1:6" ht="25.5" x14ac:dyDescent="0.25">
      <c r="A243" s="4" t="s">
        <v>571</v>
      </c>
      <c r="B243" s="12">
        <f t="shared" si="13"/>
        <v>41112</v>
      </c>
      <c r="C243" s="30">
        <v>0.44</v>
      </c>
      <c r="D243" s="31">
        <v>0.56000000000000005</v>
      </c>
      <c r="E243">
        <f t="shared" si="12"/>
        <v>701</v>
      </c>
      <c r="F243" s="15">
        <f t="shared" si="11"/>
        <v>-0.12000000000000005</v>
      </c>
    </row>
    <row r="244" spans="1:6" ht="38.25" x14ac:dyDescent="0.25">
      <c r="A244" s="4" t="s">
        <v>573</v>
      </c>
      <c r="B244" s="12">
        <f t="shared" si="13"/>
        <v>41112</v>
      </c>
      <c r="C244" s="30">
        <v>0.46</v>
      </c>
      <c r="D244" s="31">
        <v>0.54</v>
      </c>
      <c r="E244">
        <f t="shared" si="12"/>
        <v>701</v>
      </c>
      <c r="F244" s="15">
        <f t="shared" si="11"/>
        <v>-8.0000000000000016E-2</v>
      </c>
    </row>
    <row r="245" spans="1:6" ht="25.5" x14ac:dyDescent="0.25">
      <c r="A245" s="4" t="s">
        <v>567</v>
      </c>
      <c r="B245" s="12">
        <f t="shared" si="13"/>
        <v>41118</v>
      </c>
      <c r="C245" s="30">
        <v>0.44</v>
      </c>
      <c r="D245" s="31">
        <v>0.56000000000000005</v>
      </c>
      <c r="E245">
        <f t="shared" si="12"/>
        <v>707</v>
      </c>
      <c r="F245" s="15">
        <f t="shared" si="11"/>
        <v>-0.12000000000000005</v>
      </c>
    </row>
    <row r="246" spans="1:6" ht="25.5" x14ac:dyDescent="0.25">
      <c r="A246" s="4" t="s">
        <v>565</v>
      </c>
      <c r="B246" s="12">
        <f t="shared" si="13"/>
        <v>41119</v>
      </c>
      <c r="C246" s="30">
        <v>0.45</v>
      </c>
      <c r="D246" s="31">
        <v>0.55000000000000004</v>
      </c>
      <c r="E246">
        <f t="shared" si="12"/>
        <v>708</v>
      </c>
      <c r="F246" s="15">
        <f t="shared" si="11"/>
        <v>-0.10000000000000003</v>
      </c>
    </row>
    <row r="247" spans="1:6" ht="25.5" x14ac:dyDescent="0.25">
      <c r="A247" s="4" t="s">
        <v>557</v>
      </c>
      <c r="B247" s="12">
        <f t="shared" si="13"/>
        <v>41126</v>
      </c>
      <c r="C247" s="30">
        <v>0.46</v>
      </c>
      <c r="D247" s="31">
        <v>0.54</v>
      </c>
      <c r="E247">
        <f t="shared" si="12"/>
        <v>715</v>
      </c>
      <c r="F247" s="15">
        <f t="shared" si="11"/>
        <v>-8.0000000000000016E-2</v>
      </c>
    </row>
    <row r="248" spans="1:6" ht="25.5" x14ac:dyDescent="0.25">
      <c r="A248" s="4" t="s">
        <v>560</v>
      </c>
      <c r="B248" s="12">
        <f t="shared" si="13"/>
        <v>41126</v>
      </c>
      <c r="C248" s="30">
        <v>0.44</v>
      </c>
      <c r="D248" s="31">
        <v>0.56000000000000005</v>
      </c>
      <c r="E248">
        <f t="shared" si="12"/>
        <v>715</v>
      </c>
      <c r="F248" s="15">
        <f t="shared" si="11"/>
        <v>-0.12000000000000005</v>
      </c>
    </row>
    <row r="249" spans="1:6" ht="38.25" x14ac:dyDescent="0.25">
      <c r="A249" s="4" t="s">
        <v>563</v>
      </c>
      <c r="B249" s="12">
        <f t="shared" si="13"/>
        <v>41126</v>
      </c>
      <c r="C249" s="16">
        <v>0.46500000000000002</v>
      </c>
      <c r="D249" s="17">
        <v>0.53500000000000003</v>
      </c>
      <c r="E249">
        <f t="shared" si="12"/>
        <v>715</v>
      </c>
      <c r="F249" s="15">
        <f t="shared" si="11"/>
        <v>-7.0000000000000007E-2</v>
      </c>
    </row>
    <row r="250" spans="1:6" ht="25.5" x14ac:dyDescent="0.25">
      <c r="A250" s="4" t="s">
        <v>555</v>
      </c>
      <c r="B250" s="12">
        <f t="shared" si="13"/>
        <v>41133</v>
      </c>
      <c r="C250" s="30">
        <v>0.44</v>
      </c>
      <c r="D250" s="31">
        <v>0.56000000000000005</v>
      </c>
      <c r="E250">
        <f t="shared" si="12"/>
        <v>722</v>
      </c>
      <c r="F250" s="15">
        <f t="shared" si="11"/>
        <v>-0.12000000000000005</v>
      </c>
    </row>
    <row r="251" spans="1:6" ht="25.5" x14ac:dyDescent="0.25">
      <c r="A251" s="4" t="s">
        <v>547</v>
      </c>
      <c r="B251" s="12">
        <f t="shared" si="13"/>
        <v>41140</v>
      </c>
      <c r="C251" s="30">
        <v>0.43</v>
      </c>
      <c r="D251" s="31">
        <v>0.56999999999999995</v>
      </c>
      <c r="E251">
        <f t="shared" si="12"/>
        <v>729</v>
      </c>
      <c r="F251" s="15">
        <f t="shared" si="11"/>
        <v>-0.13999999999999996</v>
      </c>
    </row>
    <row r="252" spans="1:6" ht="25.5" x14ac:dyDescent="0.25">
      <c r="A252" s="4" t="s">
        <v>550</v>
      </c>
      <c r="B252" s="12">
        <f t="shared" si="13"/>
        <v>41140</v>
      </c>
      <c r="C252" s="30">
        <v>0.47</v>
      </c>
      <c r="D252" s="31">
        <v>0.53</v>
      </c>
      <c r="E252">
        <f t="shared" si="12"/>
        <v>729</v>
      </c>
      <c r="F252" s="15">
        <f t="shared" si="11"/>
        <v>-6.0000000000000053E-2</v>
      </c>
    </row>
    <row r="253" spans="1:6" ht="38.25" x14ac:dyDescent="0.25">
      <c r="A253" s="4" t="s">
        <v>553</v>
      </c>
      <c r="B253" s="12">
        <f t="shared" si="13"/>
        <v>41140</v>
      </c>
      <c r="C253" s="30">
        <v>0.47</v>
      </c>
      <c r="D253" s="31">
        <v>0.53</v>
      </c>
      <c r="E253">
        <f t="shared" si="12"/>
        <v>729</v>
      </c>
      <c r="F253" s="15">
        <f t="shared" si="11"/>
        <v>-6.0000000000000053E-2</v>
      </c>
    </row>
    <row r="254" spans="1:6" ht="25.5" x14ac:dyDescent="0.25">
      <c r="A254" s="4" t="s">
        <v>544</v>
      </c>
      <c r="B254" s="12">
        <f t="shared" si="13"/>
        <v>41146</v>
      </c>
      <c r="C254" s="30">
        <v>0.46</v>
      </c>
      <c r="D254" s="31">
        <v>0.54</v>
      </c>
      <c r="E254">
        <f t="shared" si="12"/>
        <v>735</v>
      </c>
      <c r="F254" s="15">
        <f t="shared" si="11"/>
        <v>-8.0000000000000016E-2</v>
      </c>
    </row>
    <row r="255" spans="1:6" ht="25.5" x14ac:dyDescent="0.25">
      <c r="A255" s="4" t="s">
        <v>542</v>
      </c>
      <c r="B255" s="12">
        <f t="shared" si="13"/>
        <v>41147</v>
      </c>
      <c r="C255" s="30">
        <v>0.44</v>
      </c>
      <c r="D255" s="31">
        <v>0.56000000000000005</v>
      </c>
      <c r="E255">
        <f t="shared" si="12"/>
        <v>736</v>
      </c>
      <c r="F255" s="15">
        <f t="shared" si="11"/>
        <v>-0.12000000000000005</v>
      </c>
    </row>
    <row r="256" spans="1:6" ht="25.5" x14ac:dyDescent="0.25">
      <c r="A256" s="4" t="s">
        <v>535</v>
      </c>
      <c r="B256" s="12">
        <f t="shared" si="13"/>
        <v>41154</v>
      </c>
      <c r="C256" s="30">
        <v>0.45</v>
      </c>
      <c r="D256" s="31">
        <v>0.55000000000000004</v>
      </c>
      <c r="E256">
        <f t="shared" si="12"/>
        <v>743</v>
      </c>
      <c r="F256" s="15">
        <f t="shared" si="11"/>
        <v>-0.10000000000000003</v>
      </c>
    </row>
    <row r="257" spans="1:6" ht="25.5" x14ac:dyDescent="0.25">
      <c r="A257" s="4" t="s">
        <v>537</v>
      </c>
      <c r="B257" s="12">
        <f t="shared" si="13"/>
        <v>41154</v>
      </c>
      <c r="C257" s="30">
        <v>0.45</v>
      </c>
      <c r="D257" s="31">
        <v>0.55000000000000004</v>
      </c>
      <c r="E257">
        <f t="shared" si="12"/>
        <v>743</v>
      </c>
      <c r="F257" s="15">
        <f t="shared" si="11"/>
        <v>-0.10000000000000003</v>
      </c>
    </row>
    <row r="258" spans="1:6" ht="25.5" x14ac:dyDescent="0.25">
      <c r="A258" s="4" t="s">
        <v>539</v>
      </c>
      <c r="B258" s="12">
        <f t="shared" si="13"/>
        <v>41154</v>
      </c>
      <c r="C258" s="16">
        <v>0.48499999999999999</v>
      </c>
      <c r="D258" s="17">
        <v>0.51500000000000001</v>
      </c>
      <c r="E258">
        <f t="shared" si="12"/>
        <v>743</v>
      </c>
      <c r="F258" s="15">
        <f t="shared" si="11"/>
        <v>-3.0000000000000027E-2</v>
      </c>
    </row>
    <row r="259" spans="1:6" ht="25.5" x14ac:dyDescent="0.25">
      <c r="A259" s="4" t="s">
        <v>533</v>
      </c>
      <c r="B259" s="12">
        <f t="shared" si="13"/>
        <v>41167</v>
      </c>
      <c r="C259" s="30">
        <v>0.47</v>
      </c>
      <c r="D259" s="31">
        <v>0.53</v>
      </c>
      <c r="E259">
        <f t="shared" si="12"/>
        <v>756</v>
      </c>
      <c r="F259" s="15">
        <f t="shared" si="11"/>
        <v>-6.0000000000000053E-2</v>
      </c>
    </row>
    <row r="260" spans="1:6" ht="25.5" x14ac:dyDescent="0.25">
      <c r="A260" s="4" t="s">
        <v>526</v>
      </c>
      <c r="B260" s="12">
        <f t="shared" si="13"/>
        <v>41168</v>
      </c>
      <c r="C260" s="30">
        <v>0.5</v>
      </c>
      <c r="D260" s="37">
        <v>0.5</v>
      </c>
      <c r="E260">
        <f t="shared" si="12"/>
        <v>757</v>
      </c>
      <c r="F260" s="15">
        <f t="shared" si="11"/>
        <v>0</v>
      </c>
    </row>
    <row r="261" spans="1:6" ht="25.5" x14ac:dyDescent="0.25">
      <c r="A261" s="4" t="s">
        <v>529</v>
      </c>
      <c r="B261" s="12">
        <f t="shared" si="13"/>
        <v>41168</v>
      </c>
      <c r="C261" s="30">
        <v>0.45</v>
      </c>
      <c r="D261" s="31">
        <v>0.55000000000000004</v>
      </c>
      <c r="E261">
        <f t="shared" si="12"/>
        <v>757</v>
      </c>
      <c r="F261" s="15">
        <f t="shared" ref="F261:F324" si="14">C261-D261</f>
        <v>-0.10000000000000003</v>
      </c>
    </row>
    <row r="262" spans="1:6" ht="38.25" x14ac:dyDescent="0.25">
      <c r="A262" s="4" t="s">
        <v>531</v>
      </c>
      <c r="B262" s="12">
        <f t="shared" si="13"/>
        <v>41168</v>
      </c>
      <c r="C262" s="16">
        <v>0.495</v>
      </c>
      <c r="D262" s="17">
        <v>0.505</v>
      </c>
      <c r="E262">
        <f t="shared" ref="E262:E325" si="15">DATEDIF($B$5,B262,"d")</f>
        <v>757</v>
      </c>
      <c r="F262" s="15">
        <f t="shared" si="14"/>
        <v>-1.0000000000000009E-2</v>
      </c>
    </row>
    <row r="263" spans="1:6" ht="25.5" x14ac:dyDescent="0.25">
      <c r="A263" s="4" t="s">
        <v>523</v>
      </c>
      <c r="B263" s="12">
        <f t="shared" ref="B263:B326" si="16">IFERROR(DATEVALUE(_xlfn.TEXTAFTER(A263,"–",-1)),A263)</f>
        <v>41172</v>
      </c>
      <c r="C263" s="16">
        <v>0.47499999999999998</v>
      </c>
      <c r="D263" s="17">
        <v>0.52500000000000002</v>
      </c>
      <c r="E263">
        <f t="shared" si="15"/>
        <v>761</v>
      </c>
      <c r="F263" s="15">
        <f t="shared" si="14"/>
        <v>-5.0000000000000044E-2</v>
      </c>
    </row>
    <row r="264" spans="1:6" ht="25.5" x14ac:dyDescent="0.25">
      <c r="A264" s="4" t="s">
        <v>518</v>
      </c>
      <c r="B264" s="12">
        <f t="shared" si="16"/>
        <v>41175</v>
      </c>
      <c r="C264" s="30">
        <v>0.5</v>
      </c>
      <c r="D264" s="37">
        <v>0.5</v>
      </c>
      <c r="E264">
        <f t="shared" si="15"/>
        <v>764</v>
      </c>
      <c r="F264" s="15">
        <f t="shared" si="14"/>
        <v>0</v>
      </c>
    </row>
    <row r="265" spans="1:6" ht="25.5" x14ac:dyDescent="0.25">
      <c r="A265" s="4" t="s">
        <v>521</v>
      </c>
      <c r="B265" s="12">
        <f t="shared" si="16"/>
        <v>41175</v>
      </c>
      <c r="C265" s="30">
        <v>0.45</v>
      </c>
      <c r="D265" s="31">
        <v>0.55000000000000004</v>
      </c>
      <c r="E265">
        <f t="shared" si="15"/>
        <v>764</v>
      </c>
      <c r="F265" s="15">
        <f t="shared" si="14"/>
        <v>-0.10000000000000003</v>
      </c>
    </row>
    <row r="266" spans="1:6" ht="25.5" x14ac:dyDescent="0.25">
      <c r="A266" s="4" t="s">
        <v>515</v>
      </c>
      <c r="B266" s="12">
        <f t="shared" si="16"/>
        <v>41182</v>
      </c>
      <c r="C266" s="30">
        <v>0.47</v>
      </c>
      <c r="D266" s="31">
        <v>0.53</v>
      </c>
      <c r="E266">
        <f t="shared" si="15"/>
        <v>771</v>
      </c>
      <c r="F266" s="15">
        <f t="shared" si="14"/>
        <v>-6.0000000000000053E-2</v>
      </c>
    </row>
    <row r="267" spans="1:6" ht="25.5" x14ac:dyDescent="0.25">
      <c r="A267" s="4" t="s">
        <v>507</v>
      </c>
      <c r="B267" s="12">
        <f t="shared" si="16"/>
        <v>41189</v>
      </c>
      <c r="C267" s="30">
        <v>0.46</v>
      </c>
      <c r="D267" s="31">
        <v>0.54</v>
      </c>
      <c r="E267">
        <f t="shared" si="15"/>
        <v>778</v>
      </c>
      <c r="F267" s="15">
        <f t="shared" si="14"/>
        <v>-8.0000000000000016E-2</v>
      </c>
    </row>
    <row r="268" spans="1:6" ht="25.5" x14ac:dyDescent="0.25">
      <c r="A268" s="4" t="s">
        <v>510</v>
      </c>
      <c r="B268" s="12">
        <f t="shared" si="16"/>
        <v>41189</v>
      </c>
      <c r="C268" s="30">
        <v>0.47</v>
      </c>
      <c r="D268" s="31">
        <v>0.53</v>
      </c>
      <c r="E268">
        <f t="shared" si="15"/>
        <v>778</v>
      </c>
      <c r="F268" s="15">
        <f t="shared" si="14"/>
        <v>-6.0000000000000053E-2</v>
      </c>
    </row>
    <row r="269" spans="1:6" ht="38.25" x14ac:dyDescent="0.25">
      <c r="A269" s="4" t="s">
        <v>513</v>
      </c>
      <c r="B269" s="12">
        <f t="shared" si="16"/>
        <v>41189</v>
      </c>
      <c r="C269" s="30">
        <v>0.49</v>
      </c>
      <c r="D269" s="31">
        <v>0.51</v>
      </c>
      <c r="E269">
        <f t="shared" si="15"/>
        <v>778</v>
      </c>
      <c r="F269" s="15">
        <f t="shared" si="14"/>
        <v>-2.0000000000000018E-2</v>
      </c>
    </row>
    <row r="270" spans="1:6" ht="25.5" x14ac:dyDescent="0.25">
      <c r="A270" s="4" t="s">
        <v>504</v>
      </c>
      <c r="B270" s="12">
        <f t="shared" si="16"/>
        <v>41196</v>
      </c>
      <c r="C270" s="30">
        <v>0.47</v>
      </c>
      <c r="D270" s="31">
        <v>0.53</v>
      </c>
      <c r="E270">
        <f t="shared" si="15"/>
        <v>785</v>
      </c>
      <c r="F270" s="15">
        <f t="shared" si="14"/>
        <v>-6.0000000000000053E-2</v>
      </c>
    </row>
    <row r="271" spans="1:6" ht="25.5" x14ac:dyDescent="0.25">
      <c r="A271" s="4" t="s">
        <v>502</v>
      </c>
      <c r="B271" s="12">
        <f t="shared" si="16"/>
        <v>41202</v>
      </c>
      <c r="C271" s="30">
        <v>0.48</v>
      </c>
      <c r="D271" s="31">
        <v>0.52</v>
      </c>
      <c r="E271">
        <f t="shared" si="15"/>
        <v>791</v>
      </c>
      <c r="F271" s="15">
        <f t="shared" si="14"/>
        <v>-4.0000000000000036E-2</v>
      </c>
    </row>
    <row r="272" spans="1:6" ht="38.25" x14ac:dyDescent="0.25">
      <c r="A272" s="4" t="s">
        <v>498</v>
      </c>
      <c r="B272" s="12">
        <f t="shared" si="16"/>
        <v>41203</v>
      </c>
      <c r="C272" s="16">
        <v>0.42499999999999999</v>
      </c>
      <c r="D272" s="17">
        <v>0.57499999999999996</v>
      </c>
      <c r="E272">
        <f t="shared" si="15"/>
        <v>792</v>
      </c>
      <c r="F272" s="15">
        <f t="shared" si="14"/>
        <v>-0.14999999999999997</v>
      </c>
    </row>
    <row r="273" spans="1:6" ht="25.5" x14ac:dyDescent="0.25">
      <c r="A273" s="4" t="s">
        <v>500</v>
      </c>
      <c r="B273" s="12">
        <f t="shared" si="16"/>
        <v>41203</v>
      </c>
      <c r="C273" s="30">
        <v>0.47</v>
      </c>
      <c r="D273" s="31">
        <v>0.53</v>
      </c>
      <c r="E273">
        <f t="shared" si="15"/>
        <v>792</v>
      </c>
      <c r="F273" s="15">
        <f t="shared" si="14"/>
        <v>-6.0000000000000053E-2</v>
      </c>
    </row>
    <row r="274" spans="1:6" ht="25.5" x14ac:dyDescent="0.25">
      <c r="A274" s="4" t="s">
        <v>491</v>
      </c>
      <c r="B274" s="12">
        <f t="shared" si="16"/>
        <v>41210</v>
      </c>
      <c r="C274" s="30">
        <v>0.5</v>
      </c>
      <c r="D274" s="37">
        <v>0.5</v>
      </c>
      <c r="E274">
        <f t="shared" si="15"/>
        <v>799</v>
      </c>
      <c r="F274" s="15">
        <f t="shared" si="14"/>
        <v>0</v>
      </c>
    </row>
    <row r="275" spans="1:6" ht="25.5" x14ac:dyDescent="0.25">
      <c r="A275" s="4" t="s">
        <v>494</v>
      </c>
      <c r="B275" s="12">
        <f t="shared" si="16"/>
        <v>41210</v>
      </c>
      <c r="C275" s="30">
        <v>0.46</v>
      </c>
      <c r="D275" s="31">
        <v>0.54</v>
      </c>
      <c r="E275">
        <f t="shared" si="15"/>
        <v>799</v>
      </c>
      <c r="F275" s="15">
        <f t="shared" si="14"/>
        <v>-8.0000000000000016E-2</v>
      </c>
    </row>
    <row r="276" spans="1:6" ht="25.5" x14ac:dyDescent="0.25">
      <c r="A276" s="4" t="s">
        <v>484</v>
      </c>
      <c r="B276" s="12">
        <f t="shared" si="16"/>
        <v>41217</v>
      </c>
      <c r="C276" s="30">
        <v>0.47</v>
      </c>
      <c r="D276" s="31">
        <v>0.53</v>
      </c>
      <c r="E276">
        <f t="shared" si="15"/>
        <v>806</v>
      </c>
      <c r="F276" s="15">
        <f t="shared" si="14"/>
        <v>-6.0000000000000053E-2</v>
      </c>
    </row>
    <row r="277" spans="1:6" ht="38.25" x14ac:dyDescent="0.25">
      <c r="A277" s="4" t="s">
        <v>488</v>
      </c>
      <c r="B277" s="12">
        <f t="shared" si="16"/>
        <v>41217</v>
      </c>
      <c r="C277" s="30">
        <v>0.48</v>
      </c>
      <c r="D277" s="31">
        <v>0.52</v>
      </c>
      <c r="E277">
        <f t="shared" si="15"/>
        <v>806</v>
      </c>
      <c r="F277" s="15">
        <f t="shared" si="14"/>
        <v>-4.0000000000000036E-2</v>
      </c>
    </row>
    <row r="278" spans="1:6" ht="25.5" x14ac:dyDescent="0.25">
      <c r="A278" s="4" t="s">
        <v>481</v>
      </c>
      <c r="B278" s="12">
        <f t="shared" si="16"/>
        <v>41219</v>
      </c>
      <c r="C278" s="30">
        <v>0.47</v>
      </c>
      <c r="D278" s="31">
        <v>0.53</v>
      </c>
      <c r="E278">
        <f t="shared" si="15"/>
        <v>808</v>
      </c>
      <c r="F278" s="15">
        <f t="shared" si="14"/>
        <v>-6.0000000000000053E-2</v>
      </c>
    </row>
    <row r="279" spans="1:6" ht="25.5" x14ac:dyDescent="0.25">
      <c r="A279" s="4" t="s">
        <v>474</v>
      </c>
      <c r="B279" s="12">
        <f t="shared" si="16"/>
        <v>41224</v>
      </c>
      <c r="C279" s="30">
        <v>0.49</v>
      </c>
      <c r="D279" s="31">
        <v>0.51</v>
      </c>
      <c r="E279">
        <f t="shared" si="15"/>
        <v>813</v>
      </c>
      <c r="F279" s="15">
        <f t="shared" si="14"/>
        <v>-2.0000000000000018E-2</v>
      </c>
    </row>
    <row r="280" spans="1:6" ht="25.5" x14ac:dyDescent="0.25">
      <c r="A280" s="4" t="s">
        <v>477</v>
      </c>
      <c r="B280" s="12">
        <f t="shared" si="16"/>
        <v>41224</v>
      </c>
      <c r="C280" s="30">
        <v>0.48</v>
      </c>
      <c r="D280" s="31">
        <v>0.52</v>
      </c>
      <c r="E280">
        <f t="shared" si="15"/>
        <v>813</v>
      </c>
      <c r="F280" s="15">
        <f t="shared" si="14"/>
        <v>-4.0000000000000036E-2</v>
      </c>
    </row>
    <row r="281" spans="1:6" ht="25.5" x14ac:dyDescent="0.25">
      <c r="A281" s="4" t="s">
        <v>471</v>
      </c>
      <c r="B281" s="12">
        <f t="shared" si="16"/>
        <v>41230</v>
      </c>
      <c r="C281" s="30">
        <v>0.47</v>
      </c>
      <c r="D281" s="31">
        <v>0.53</v>
      </c>
      <c r="E281">
        <f t="shared" si="15"/>
        <v>819</v>
      </c>
      <c r="F281" s="15">
        <f t="shared" si="14"/>
        <v>-6.0000000000000053E-2</v>
      </c>
    </row>
    <row r="282" spans="1:6" ht="25.5" x14ac:dyDescent="0.25">
      <c r="A282" s="4" t="s">
        <v>466</v>
      </c>
      <c r="B282" s="12">
        <f t="shared" si="16"/>
        <v>41231</v>
      </c>
      <c r="C282" s="30">
        <v>0.47</v>
      </c>
      <c r="D282" s="31">
        <v>0.53</v>
      </c>
      <c r="E282">
        <f t="shared" si="15"/>
        <v>820</v>
      </c>
      <c r="F282" s="15">
        <f t="shared" si="14"/>
        <v>-6.0000000000000053E-2</v>
      </c>
    </row>
    <row r="283" spans="1:6" ht="38.25" x14ac:dyDescent="0.25">
      <c r="A283" s="4" t="s">
        <v>469</v>
      </c>
      <c r="B283" s="12">
        <f t="shared" si="16"/>
        <v>41231</v>
      </c>
      <c r="C283" s="30">
        <v>0.49</v>
      </c>
      <c r="D283" s="31">
        <v>0.51</v>
      </c>
      <c r="E283">
        <f t="shared" si="15"/>
        <v>820</v>
      </c>
      <c r="F283" s="15">
        <f t="shared" si="14"/>
        <v>-2.0000000000000018E-2</v>
      </c>
    </row>
    <row r="284" spans="1:6" ht="25.5" x14ac:dyDescent="0.25">
      <c r="A284" s="4" t="s">
        <v>461</v>
      </c>
      <c r="B284" s="12">
        <f t="shared" si="16"/>
        <v>41238</v>
      </c>
      <c r="C284" s="30">
        <v>0.49</v>
      </c>
      <c r="D284" s="31">
        <v>0.51</v>
      </c>
      <c r="E284">
        <f t="shared" si="15"/>
        <v>827</v>
      </c>
      <c r="F284" s="15">
        <f t="shared" si="14"/>
        <v>-2.0000000000000018E-2</v>
      </c>
    </row>
    <row r="285" spans="1:6" ht="25.5" x14ac:dyDescent="0.25">
      <c r="A285" s="4" t="s">
        <v>463</v>
      </c>
      <c r="B285" s="12">
        <f t="shared" si="16"/>
        <v>41238</v>
      </c>
      <c r="C285" s="30">
        <v>0.47</v>
      </c>
      <c r="D285" s="31">
        <v>0.53</v>
      </c>
      <c r="E285">
        <f t="shared" si="15"/>
        <v>827</v>
      </c>
      <c r="F285" s="15">
        <f t="shared" si="14"/>
        <v>-6.0000000000000053E-2</v>
      </c>
    </row>
    <row r="286" spans="1:6" ht="25.5" x14ac:dyDescent="0.25">
      <c r="A286" s="4" t="s">
        <v>458</v>
      </c>
      <c r="B286" s="12">
        <f t="shared" si="16"/>
        <v>41242</v>
      </c>
      <c r="C286" s="16">
        <v>0.47499999999999998</v>
      </c>
      <c r="D286" s="17">
        <v>0.52500000000000002</v>
      </c>
      <c r="E286">
        <f t="shared" si="15"/>
        <v>831</v>
      </c>
      <c r="F286" s="15">
        <f t="shared" si="14"/>
        <v>-5.0000000000000044E-2</v>
      </c>
    </row>
    <row r="287" spans="1:6" ht="25.5" x14ac:dyDescent="0.25">
      <c r="A287" s="4" t="s">
        <v>455</v>
      </c>
      <c r="B287" s="12">
        <f t="shared" si="16"/>
        <v>41243</v>
      </c>
      <c r="C287" s="30">
        <v>0.46</v>
      </c>
      <c r="D287" s="31">
        <v>0.54</v>
      </c>
      <c r="E287">
        <f t="shared" si="15"/>
        <v>832</v>
      </c>
      <c r="F287" s="15">
        <f t="shared" si="14"/>
        <v>-8.0000000000000016E-2</v>
      </c>
    </row>
    <row r="288" spans="1:6" ht="25.5" x14ac:dyDescent="0.25">
      <c r="A288" s="4" t="s">
        <v>451</v>
      </c>
      <c r="B288" s="12">
        <f t="shared" si="16"/>
        <v>41245</v>
      </c>
      <c r="C288" s="30">
        <v>0.47</v>
      </c>
      <c r="D288" s="31">
        <v>0.53</v>
      </c>
      <c r="E288">
        <f t="shared" si="15"/>
        <v>834</v>
      </c>
      <c r="F288" s="15">
        <f t="shared" si="14"/>
        <v>-6.0000000000000053E-2</v>
      </c>
    </row>
    <row r="289" spans="1:6" ht="38.25" x14ac:dyDescent="0.25">
      <c r="A289" s="4" t="s">
        <v>453</v>
      </c>
      <c r="B289" s="12">
        <f t="shared" si="16"/>
        <v>41245</v>
      </c>
      <c r="C289" s="16">
        <v>0.495</v>
      </c>
      <c r="D289" s="17">
        <v>0.505</v>
      </c>
      <c r="E289">
        <f t="shared" si="15"/>
        <v>834</v>
      </c>
      <c r="F289" s="15">
        <f t="shared" si="14"/>
        <v>-1.0000000000000009E-2</v>
      </c>
    </row>
    <row r="290" spans="1:6" ht="25.5" x14ac:dyDescent="0.25">
      <c r="A290" s="4" t="s">
        <v>447</v>
      </c>
      <c r="B290" s="12">
        <f t="shared" si="16"/>
        <v>41252</v>
      </c>
      <c r="C290" s="30">
        <v>0.46</v>
      </c>
      <c r="D290" s="31">
        <v>0.54</v>
      </c>
      <c r="E290">
        <f t="shared" si="15"/>
        <v>841</v>
      </c>
      <c r="F290" s="15">
        <f t="shared" si="14"/>
        <v>-8.0000000000000016E-2</v>
      </c>
    </row>
    <row r="291" spans="1:6" ht="25.5" x14ac:dyDescent="0.25">
      <c r="A291" s="4" t="s">
        <v>449</v>
      </c>
      <c r="B291" s="12">
        <f t="shared" si="16"/>
        <v>41252</v>
      </c>
      <c r="C291" s="30">
        <v>0.46</v>
      </c>
      <c r="D291" s="31">
        <v>0.54</v>
      </c>
      <c r="E291">
        <f t="shared" si="15"/>
        <v>841</v>
      </c>
      <c r="F291" s="15">
        <f t="shared" si="14"/>
        <v>-8.0000000000000016E-2</v>
      </c>
    </row>
    <row r="292" spans="1:6" ht="25.5" x14ac:dyDescent="0.25">
      <c r="A292" s="4" t="s">
        <v>444</v>
      </c>
      <c r="B292" s="12">
        <f t="shared" si="16"/>
        <v>41258</v>
      </c>
      <c r="C292" s="30">
        <v>0.48</v>
      </c>
      <c r="D292" s="31">
        <v>0.52</v>
      </c>
      <c r="E292">
        <f t="shared" si="15"/>
        <v>847</v>
      </c>
      <c r="F292" s="15">
        <f t="shared" si="14"/>
        <v>-4.0000000000000036E-2</v>
      </c>
    </row>
    <row r="293" spans="1:6" ht="25.5" x14ac:dyDescent="0.25">
      <c r="A293" s="4" t="s">
        <v>441</v>
      </c>
      <c r="B293" s="12">
        <f t="shared" si="16"/>
        <v>41259</v>
      </c>
      <c r="C293" s="30">
        <v>0.45</v>
      </c>
      <c r="D293" s="31">
        <v>0.55000000000000004</v>
      </c>
      <c r="E293">
        <f t="shared" si="15"/>
        <v>848</v>
      </c>
      <c r="F293" s="15">
        <f t="shared" si="14"/>
        <v>-0.10000000000000003</v>
      </c>
    </row>
    <row r="294" spans="1:6" ht="38.25" x14ac:dyDescent="0.25">
      <c r="A294" s="4" t="s">
        <v>443</v>
      </c>
      <c r="B294" s="12">
        <f t="shared" si="16"/>
        <v>41259</v>
      </c>
      <c r="C294" s="33">
        <v>0.53500000000000003</v>
      </c>
      <c r="D294" s="39">
        <v>0.46500000000000002</v>
      </c>
      <c r="E294">
        <f t="shared" si="15"/>
        <v>848</v>
      </c>
      <c r="F294" s="15">
        <f t="shared" si="14"/>
        <v>7.0000000000000007E-2</v>
      </c>
    </row>
    <row r="295" spans="1:6" ht="25.5" x14ac:dyDescent="0.25">
      <c r="A295" s="4" t="s">
        <v>433</v>
      </c>
      <c r="B295" s="12">
        <f t="shared" si="16"/>
        <v>41287</v>
      </c>
      <c r="C295" s="30">
        <v>0.46</v>
      </c>
      <c r="D295" s="31">
        <v>0.54</v>
      </c>
      <c r="E295">
        <f t="shared" si="15"/>
        <v>876</v>
      </c>
      <c r="F295" s="15">
        <f t="shared" si="14"/>
        <v>-8.0000000000000016E-2</v>
      </c>
    </row>
    <row r="296" spans="1:6" ht="25.5" x14ac:dyDescent="0.25">
      <c r="A296" s="4" t="s">
        <v>436</v>
      </c>
      <c r="B296" s="12">
        <f t="shared" si="16"/>
        <v>41287</v>
      </c>
      <c r="C296" s="30">
        <v>0.49</v>
      </c>
      <c r="D296" s="31">
        <v>0.51</v>
      </c>
      <c r="E296">
        <f t="shared" si="15"/>
        <v>876</v>
      </c>
      <c r="F296" s="15">
        <f t="shared" si="14"/>
        <v>-2.0000000000000018E-2</v>
      </c>
    </row>
    <row r="297" spans="1:6" ht="38.25" x14ac:dyDescent="0.25">
      <c r="A297" s="4" t="s">
        <v>439</v>
      </c>
      <c r="B297" s="12">
        <f t="shared" si="16"/>
        <v>41287</v>
      </c>
      <c r="C297" s="30">
        <v>0.49</v>
      </c>
      <c r="D297" s="31">
        <v>0.51</v>
      </c>
      <c r="E297">
        <f t="shared" si="15"/>
        <v>876</v>
      </c>
      <c r="F297" s="15">
        <f t="shared" si="14"/>
        <v>-2.0000000000000018E-2</v>
      </c>
    </row>
    <row r="298" spans="1:6" ht="25.5" x14ac:dyDescent="0.25">
      <c r="A298" s="4" t="s">
        <v>430</v>
      </c>
      <c r="B298" s="12">
        <f t="shared" si="16"/>
        <v>41294</v>
      </c>
      <c r="C298" s="30">
        <v>0.46</v>
      </c>
      <c r="D298" s="31">
        <v>0.54</v>
      </c>
      <c r="E298">
        <f t="shared" si="15"/>
        <v>883</v>
      </c>
      <c r="F298" s="15">
        <f t="shared" si="14"/>
        <v>-8.0000000000000016E-2</v>
      </c>
    </row>
    <row r="299" spans="1:6" ht="38.25" x14ac:dyDescent="0.25">
      <c r="A299" s="4" t="s">
        <v>428</v>
      </c>
      <c r="B299" s="12">
        <f t="shared" si="16"/>
        <v>41301</v>
      </c>
      <c r="C299" s="16">
        <v>0.495</v>
      </c>
      <c r="D299" s="17">
        <v>0.505</v>
      </c>
      <c r="E299">
        <f t="shared" si="15"/>
        <v>890</v>
      </c>
      <c r="F299" s="15">
        <f t="shared" si="14"/>
        <v>-1.0000000000000009E-2</v>
      </c>
    </row>
    <row r="300" spans="1:6" ht="25.5" x14ac:dyDescent="0.25">
      <c r="A300" s="4" t="s">
        <v>424</v>
      </c>
      <c r="B300" s="12">
        <f t="shared" si="16"/>
        <v>41302</v>
      </c>
      <c r="C300" s="30">
        <v>0.46</v>
      </c>
      <c r="D300" s="31">
        <v>0.54</v>
      </c>
      <c r="E300">
        <f t="shared" si="15"/>
        <v>891</v>
      </c>
      <c r="F300" s="15">
        <f t="shared" si="14"/>
        <v>-8.0000000000000016E-2</v>
      </c>
    </row>
    <row r="301" spans="1:6" ht="25.5" x14ac:dyDescent="0.25">
      <c r="A301" s="4" t="s">
        <v>417</v>
      </c>
      <c r="B301" s="12">
        <f t="shared" si="16"/>
        <v>41308</v>
      </c>
      <c r="C301" s="16">
        <v>0.48499999999999999</v>
      </c>
      <c r="D301" s="17">
        <v>0.51500000000000001</v>
      </c>
      <c r="E301">
        <f t="shared" si="15"/>
        <v>897</v>
      </c>
      <c r="F301" s="15">
        <f t="shared" si="14"/>
        <v>-3.0000000000000027E-2</v>
      </c>
    </row>
    <row r="302" spans="1:6" ht="25.5" x14ac:dyDescent="0.25">
      <c r="A302" s="4" t="s">
        <v>419</v>
      </c>
      <c r="B302" s="12">
        <f t="shared" si="16"/>
        <v>41308</v>
      </c>
      <c r="C302" s="30">
        <v>0.44</v>
      </c>
      <c r="D302" s="31">
        <v>0.56000000000000005</v>
      </c>
      <c r="E302">
        <f t="shared" si="15"/>
        <v>897</v>
      </c>
      <c r="F302" s="15">
        <f t="shared" si="14"/>
        <v>-0.12000000000000005</v>
      </c>
    </row>
    <row r="303" spans="1:6" ht="25.5" x14ac:dyDescent="0.25">
      <c r="A303" s="4" t="s">
        <v>419</v>
      </c>
      <c r="B303" s="12">
        <f t="shared" si="16"/>
        <v>41308</v>
      </c>
      <c r="C303" s="30">
        <v>0.46</v>
      </c>
      <c r="D303" s="31">
        <v>0.54</v>
      </c>
      <c r="E303">
        <f t="shared" si="15"/>
        <v>897</v>
      </c>
      <c r="F303" s="15">
        <f t="shared" si="14"/>
        <v>-8.0000000000000016E-2</v>
      </c>
    </row>
    <row r="304" spans="1:6" ht="25.5" x14ac:dyDescent="0.25">
      <c r="A304" s="4" t="s">
        <v>414</v>
      </c>
      <c r="B304" s="12">
        <f t="shared" si="16"/>
        <v>41309</v>
      </c>
      <c r="C304" s="30">
        <v>0.46</v>
      </c>
      <c r="D304" s="31">
        <v>0.54</v>
      </c>
      <c r="E304">
        <f t="shared" si="15"/>
        <v>898</v>
      </c>
      <c r="F304" s="15">
        <f t="shared" si="14"/>
        <v>-8.0000000000000016E-2</v>
      </c>
    </row>
    <row r="305" spans="1:6" ht="25.5" x14ac:dyDescent="0.25">
      <c r="A305" s="4" t="s">
        <v>408</v>
      </c>
      <c r="B305" s="12">
        <f t="shared" si="16"/>
        <v>41315</v>
      </c>
      <c r="C305" s="30">
        <v>0.45</v>
      </c>
      <c r="D305" s="31">
        <v>0.55000000000000004</v>
      </c>
      <c r="E305">
        <f t="shared" si="15"/>
        <v>904</v>
      </c>
      <c r="F305" s="15">
        <f t="shared" si="14"/>
        <v>-0.10000000000000003</v>
      </c>
    </row>
    <row r="306" spans="1:6" ht="25.5" x14ac:dyDescent="0.25">
      <c r="A306" s="4" t="s">
        <v>412</v>
      </c>
      <c r="B306" s="12">
        <f t="shared" si="16"/>
        <v>41315</v>
      </c>
      <c r="C306" s="16">
        <v>0.45500000000000002</v>
      </c>
      <c r="D306" s="17">
        <v>0.54500000000000004</v>
      </c>
      <c r="E306">
        <f t="shared" si="15"/>
        <v>904</v>
      </c>
      <c r="F306" s="15">
        <f t="shared" si="14"/>
        <v>-9.0000000000000024E-2</v>
      </c>
    </row>
    <row r="307" spans="1:6" ht="25.5" x14ac:dyDescent="0.25">
      <c r="A307" s="4" t="s">
        <v>407</v>
      </c>
      <c r="B307" s="12">
        <f t="shared" si="16"/>
        <v>41321</v>
      </c>
      <c r="C307" s="30">
        <v>0.44</v>
      </c>
      <c r="D307" s="31">
        <v>0.56000000000000005</v>
      </c>
      <c r="E307">
        <f t="shared" si="15"/>
        <v>910</v>
      </c>
      <c r="F307" s="15">
        <f t="shared" si="14"/>
        <v>-0.12000000000000005</v>
      </c>
    </row>
    <row r="308" spans="1:6" ht="25.5" x14ac:dyDescent="0.25">
      <c r="A308" s="4" t="s">
        <v>404</v>
      </c>
      <c r="B308" s="12">
        <f t="shared" si="16"/>
        <v>41322</v>
      </c>
      <c r="C308" s="30">
        <v>0.46</v>
      </c>
      <c r="D308" s="31">
        <v>0.54</v>
      </c>
      <c r="E308">
        <f t="shared" si="15"/>
        <v>911</v>
      </c>
      <c r="F308" s="15">
        <f t="shared" si="14"/>
        <v>-8.0000000000000016E-2</v>
      </c>
    </row>
    <row r="309" spans="1:6" ht="25.5" x14ac:dyDescent="0.25">
      <c r="A309" s="4" t="s">
        <v>398</v>
      </c>
      <c r="B309" s="12">
        <f t="shared" si="16"/>
        <v>41329</v>
      </c>
      <c r="C309" s="30">
        <v>0.44</v>
      </c>
      <c r="D309" s="31">
        <v>0.56000000000000005</v>
      </c>
      <c r="E309">
        <f t="shared" si="15"/>
        <v>918</v>
      </c>
      <c r="F309" s="15">
        <f t="shared" si="14"/>
        <v>-0.12000000000000005</v>
      </c>
    </row>
    <row r="310" spans="1:6" ht="38.25" x14ac:dyDescent="0.25">
      <c r="A310" s="4" t="s">
        <v>400</v>
      </c>
      <c r="B310" s="12">
        <f t="shared" si="16"/>
        <v>41329</v>
      </c>
      <c r="C310" s="16">
        <v>0.46500000000000002</v>
      </c>
      <c r="D310" s="17">
        <v>0.53500000000000003</v>
      </c>
      <c r="E310">
        <f t="shared" si="15"/>
        <v>918</v>
      </c>
      <c r="F310" s="15">
        <f t="shared" si="14"/>
        <v>-7.0000000000000007E-2</v>
      </c>
    </row>
    <row r="311" spans="1:6" ht="25.5" x14ac:dyDescent="0.25">
      <c r="A311" s="4" t="s">
        <v>402</v>
      </c>
      <c r="B311" s="12">
        <f t="shared" si="16"/>
        <v>41329</v>
      </c>
      <c r="C311" s="30">
        <v>0.45</v>
      </c>
      <c r="D311" s="31">
        <v>0.55000000000000004</v>
      </c>
      <c r="E311">
        <f t="shared" si="15"/>
        <v>918</v>
      </c>
      <c r="F311" s="15">
        <f t="shared" si="14"/>
        <v>-0.10000000000000003</v>
      </c>
    </row>
    <row r="312" spans="1:6" ht="25.5" x14ac:dyDescent="0.25">
      <c r="A312" s="4" t="s">
        <v>394</v>
      </c>
      <c r="B312" s="12">
        <f t="shared" si="16"/>
        <v>41336</v>
      </c>
      <c r="C312" s="30">
        <v>0.44</v>
      </c>
      <c r="D312" s="31">
        <v>0.56000000000000005</v>
      </c>
      <c r="E312">
        <f t="shared" si="15"/>
        <v>925</v>
      </c>
      <c r="F312" s="15">
        <f t="shared" si="14"/>
        <v>-0.12000000000000005</v>
      </c>
    </row>
    <row r="313" spans="1:6" ht="25.5" x14ac:dyDescent="0.25">
      <c r="A313" s="4" t="s">
        <v>394</v>
      </c>
      <c r="B313" s="12">
        <f t="shared" si="16"/>
        <v>41336</v>
      </c>
      <c r="C313" s="30">
        <v>0.46</v>
      </c>
      <c r="D313" s="31">
        <v>0.54</v>
      </c>
      <c r="E313">
        <f t="shared" si="15"/>
        <v>925</v>
      </c>
      <c r="F313" s="15">
        <f t="shared" si="14"/>
        <v>-8.0000000000000016E-2</v>
      </c>
    </row>
    <row r="314" spans="1:6" ht="25.5" x14ac:dyDescent="0.25">
      <c r="A314" s="4" t="s">
        <v>390</v>
      </c>
      <c r="B314" s="12">
        <f t="shared" si="16"/>
        <v>41340</v>
      </c>
      <c r="C314" s="30">
        <v>0.45</v>
      </c>
      <c r="D314" s="31">
        <v>0.55000000000000004</v>
      </c>
      <c r="E314">
        <f t="shared" si="15"/>
        <v>929</v>
      </c>
      <c r="F314" s="15">
        <f t="shared" si="14"/>
        <v>-0.10000000000000003</v>
      </c>
    </row>
    <row r="315" spans="1:6" ht="25.5" x14ac:dyDescent="0.25">
      <c r="A315" s="4" t="s">
        <v>384</v>
      </c>
      <c r="B315" s="12">
        <f t="shared" si="16"/>
        <v>41343</v>
      </c>
      <c r="C315" s="30">
        <v>0.45</v>
      </c>
      <c r="D315" s="31">
        <v>0.55000000000000004</v>
      </c>
      <c r="E315">
        <f t="shared" si="15"/>
        <v>932</v>
      </c>
      <c r="F315" s="15">
        <f t="shared" si="14"/>
        <v>-0.10000000000000003</v>
      </c>
    </row>
    <row r="316" spans="1:6" ht="25.5" x14ac:dyDescent="0.25">
      <c r="A316" s="4" t="s">
        <v>384</v>
      </c>
      <c r="B316" s="12">
        <f t="shared" si="16"/>
        <v>41343</v>
      </c>
      <c r="C316" s="16">
        <v>0.44500000000000001</v>
      </c>
      <c r="D316" s="17">
        <v>0.55500000000000005</v>
      </c>
      <c r="E316">
        <f t="shared" si="15"/>
        <v>932</v>
      </c>
      <c r="F316" s="15">
        <f t="shared" si="14"/>
        <v>-0.11000000000000004</v>
      </c>
    </row>
    <row r="317" spans="1:6" ht="25.5" x14ac:dyDescent="0.25">
      <c r="A317" s="4" t="s">
        <v>388</v>
      </c>
      <c r="B317" s="12">
        <f t="shared" si="16"/>
        <v>41343</v>
      </c>
      <c r="C317" s="30">
        <v>0.48</v>
      </c>
      <c r="D317" s="31">
        <v>0.52</v>
      </c>
      <c r="E317">
        <f t="shared" si="15"/>
        <v>932</v>
      </c>
      <c r="F317" s="15">
        <f t="shared" si="14"/>
        <v>-4.0000000000000036E-2</v>
      </c>
    </row>
    <row r="318" spans="1:6" ht="25.5" x14ac:dyDescent="0.25">
      <c r="A318" s="4" t="s">
        <v>382</v>
      </c>
      <c r="B318" s="12">
        <f t="shared" si="16"/>
        <v>41349</v>
      </c>
      <c r="C318" s="30">
        <v>0.44</v>
      </c>
      <c r="D318" s="31">
        <v>0.56000000000000005</v>
      </c>
      <c r="E318">
        <f t="shared" si="15"/>
        <v>938</v>
      </c>
      <c r="F318" s="15">
        <f t="shared" si="14"/>
        <v>-0.12000000000000005</v>
      </c>
    </row>
    <row r="319" spans="1:6" ht="25.5" x14ac:dyDescent="0.25">
      <c r="A319" s="4" t="s">
        <v>377</v>
      </c>
      <c r="B319" s="12">
        <f t="shared" si="16"/>
        <v>41350</v>
      </c>
      <c r="C319" s="30">
        <v>0.46</v>
      </c>
      <c r="D319" s="31">
        <v>0.54</v>
      </c>
      <c r="E319">
        <f t="shared" si="15"/>
        <v>939</v>
      </c>
      <c r="F319" s="15">
        <f t="shared" si="14"/>
        <v>-8.0000000000000016E-2</v>
      </c>
    </row>
    <row r="320" spans="1:6" ht="25.5" x14ac:dyDescent="0.25">
      <c r="A320" s="4" t="s">
        <v>377</v>
      </c>
      <c r="B320" s="12">
        <f t="shared" si="16"/>
        <v>41350</v>
      </c>
      <c r="C320" s="30">
        <v>0.46</v>
      </c>
      <c r="D320" s="31">
        <v>0.54</v>
      </c>
      <c r="E320">
        <f t="shared" si="15"/>
        <v>939</v>
      </c>
      <c r="F320" s="15">
        <f t="shared" si="14"/>
        <v>-8.0000000000000016E-2</v>
      </c>
    </row>
    <row r="321" spans="1:6" ht="25.5" x14ac:dyDescent="0.25">
      <c r="A321" s="4" t="s">
        <v>369</v>
      </c>
      <c r="B321" s="12">
        <f t="shared" si="16"/>
        <v>41356</v>
      </c>
      <c r="C321" s="30">
        <v>0.45</v>
      </c>
      <c r="D321" s="31">
        <v>0.55000000000000004</v>
      </c>
      <c r="E321">
        <f t="shared" si="15"/>
        <v>945</v>
      </c>
      <c r="F321" s="15">
        <f t="shared" si="14"/>
        <v>-0.10000000000000003</v>
      </c>
    </row>
    <row r="322" spans="1:6" ht="25.5" x14ac:dyDescent="0.25">
      <c r="A322" s="4" t="s">
        <v>363</v>
      </c>
      <c r="B322" s="12">
        <f t="shared" si="16"/>
        <v>41357</v>
      </c>
      <c r="C322" s="30">
        <v>0.42</v>
      </c>
      <c r="D322" s="31">
        <v>0.57999999999999996</v>
      </c>
      <c r="E322">
        <f t="shared" si="15"/>
        <v>946</v>
      </c>
      <c r="F322" s="15">
        <f t="shared" si="14"/>
        <v>-0.15999999999999998</v>
      </c>
    </row>
    <row r="323" spans="1:6" ht="25.5" x14ac:dyDescent="0.25">
      <c r="A323" s="4" t="s">
        <v>366</v>
      </c>
      <c r="B323" s="12">
        <f t="shared" si="16"/>
        <v>41357</v>
      </c>
      <c r="C323" s="30">
        <v>0.46</v>
      </c>
      <c r="D323" s="31">
        <v>0.54</v>
      </c>
      <c r="E323">
        <f t="shared" si="15"/>
        <v>946</v>
      </c>
      <c r="F323" s="15">
        <f t="shared" si="14"/>
        <v>-8.0000000000000016E-2</v>
      </c>
    </row>
    <row r="324" spans="1:6" ht="25.5" x14ac:dyDescent="0.25">
      <c r="A324" s="4" t="s">
        <v>366</v>
      </c>
      <c r="B324" s="12">
        <f t="shared" si="16"/>
        <v>41357</v>
      </c>
      <c r="C324" s="30">
        <v>0.44</v>
      </c>
      <c r="D324" s="31">
        <v>0.56000000000000005</v>
      </c>
      <c r="E324">
        <f t="shared" si="15"/>
        <v>946</v>
      </c>
      <c r="F324" s="15">
        <f t="shared" si="14"/>
        <v>-0.12000000000000005</v>
      </c>
    </row>
    <row r="325" spans="1:6" ht="25.5" x14ac:dyDescent="0.25">
      <c r="A325" s="4" t="s">
        <v>373</v>
      </c>
      <c r="B325" s="12">
        <f t="shared" si="16"/>
        <v>41358</v>
      </c>
      <c r="C325" s="30">
        <v>0.44</v>
      </c>
      <c r="D325" s="31">
        <v>0.56000000000000005</v>
      </c>
      <c r="E325">
        <f t="shared" si="15"/>
        <v>947</v>
      </c>
      <c r="F325" s="15">
        <f t="shared" ref="F325:F388" si="17">C325-D325</f>
        <v>-0.12000000000000005</v>
      </c>
    </row>
    <row r="326" spans="1:6" ht="25.5" x14ac:dyDescent="0.25">
      <c r="A326" s="4" t="s">
        <v>355</v>
      </c>
      <c r="B326" s="12">
        <f t="shared" si="16"/>
        <v>41365</v>
      </c>
      <c r="C326" s="16">
        <v>0.42499999999999999</v>
      </c>
      <c r="D326" s="17">
        <v>0.57499999999999996</v>
      </c>
      <c r="E326">
        <f t="shared" ref="E326:E389" si="18">DATEDIF($B$5,B326,"d")</f>
        <v>954</v>
      </c>
      <c r="F326" s="15">
        <f t="shared" si="17"/>
        <v>-0.14999999999999997</v>
      </c>
    </row>
    <row r="327" spans="1:6" ht="25.5" x14ac:dyDescent="0.25">
      <c r="A327" s="4" t="s">
        <v>359</v>
      </c>
      <c r="B327" s="12">
        <f t="shared" ref="B327:B390" si="19">IFERROR(DATEVALUE(_xlfn.TEXTAFTER(A327,"–",-1)),A327)</f>
        <v>41365</v>
      </c>
      <c r="C327" s="30">
        <v>0.44</v>
      </c>
      <c r="D327" s="31">
        <v>0.56000000000000005</v>
      </c>
      <c r="E327">
        <f t="shared" si="18"/>
        <v>954</v>
      </c>
      <c r="F327" s="15">
        <f t="shared" si="17"/>
        <v>-0.12000000000000005</v>
      </c>
    </row>
    <row r="328" spans="1:6" ht="25.5" x14ac:dyDescent="0.25">
      <c r="A328" s="4" t="s">
        <v>347</v>
      </c>
      <c r="B328" s="12">
        <f t="shared" si="19"/>
        <v>41371</v>
      </c>
      <c r="C328" s="30">
        <v>0.45</v>
      </c>
      <c r="D328" s="31">
        <v>0.55000000000000004</v>
      </c>
      <c r="E328">
        <f t="shared" si="18"/>
        <v>960</v>
      </c>
      <c r="F328" s="15">
        <f t="shared" si="17"/>
        <v>-0.10000000000000003</v>
      </c>
    </row>
    <row r="329" spans="1:6" ht="25.5" x14ac:dyDescent="0.25">
      <c r="A329" s="4" t="s">
        <v>350</v>
      </c>
      <c r="B329" s="12">
        <f t="shared" si="19"/>
        <v>41371</v>
      </c>
      <c r="C329" s="30">
        <v>0.44</v>
      </c>
      <c r="D329" s="31">
        <v>0.56000000000000005</v>
      </c>
      <c r="E329">
        <f t="shared" si="18"/>
        <v>960</v>
      </c>
      <c r="F329" s="15">
        <f t="shared" si="17"/>
        <v>-0.12000000000000005</v>
      </c>
    </row>
    <row r="330" spans="1:6" ht="25.5" x14ac:dyDescent="0.25">
      <c r="A330" s="4" t="s">
        <v>350</v>
      </c>
      <c r="B330" s="12">
        <f t="shared" si="19"/>
        <v>41371</v>
      </c>
      <c r="C330" s="30">
        <v>0.44</v>
      </c>
      <c r="D330" s="31">
        <v>0.56000000000000005</v>
      </c>
      <c r="E330">
        <f t="shared" si="18"/>
        <v>960</v>
      </c>
      <c r="F330" s="15">
        <f t="shared" si="17"/>
        <v>-0.12000000000000005</v>
      </c>
    </row>
    <row r="331" spans="1:6" ht="25.5" x14ac:dyDescent="0.25">
      <c r="A331" s="4" t="s">
        <v>342</v>
      </c>
      <c r="B331" s="12">
        <f t="shared" si="19"/>
        <v>41375</v>
      </c>
      <c r="C331" s="30">
        <v>0.46</v>
      </c>
      <c r="D331" s="31">
        <v>0.54</v>
      </c>
      <c r="E331">
        <f t="shared" si="18"/>
        <v>964</v>
      </c>
      <c r="F331" s="15">
        <f t="shared" si="17"/>
        <v>-8.0000000000000016E-2</v>
      </c>
    </row>
    <row r="332" spans="1:6" ht="25.5" x14ac:dyDescent="0.25">
      <c r="A332" s="4" t="s">
        <v>339</v>
      </c>
      <c r="B332" s="12">
        <f t="shared" si="19"/>
        <v>41377</v>
      </c>
      <c r="C332" s="30">
        <v>0.43</v>
      </c>
      <c r="D332" s="31">
        <v>0.56999999999999995</v>
      </c>
      <c r="E332">
        <f t="shared" si="18"/>
        <v>966</v>
      </c>
      <c r="F332" s="15">
        <f t="shared" si="17"/>
        <v>-0.13999999999999996</v>
      </c>
    </row>
    <row r="333" spans="1:6" ht="25.5" x14ac:dyDescent="0.25">
      <c r="A333" s="4" t="s">
        <v>336</v>
      </c>
      <c r="B333" s="12">
        <f t="shared" si="19"/>
        <v>41378</v>
      </c>
      <c r="C333" s="30">
        <v>0.44</v>
      </c>
      <c r="D333" s="31">
        <v>0.56000000000000005</v>
      </c>
      <c r="E333">
        <f t="shared" si="18"/>
        <v>967</v>
      </c>
      <c r="F333" s="15">
        <f t="shared" si="17"/>
        <v>-0.12000000000000005</v>
      </c>
    </row>
    <row r="334" spans="1:6" ht="25.5" x14ac:dyDescent="0.25">
      <c r="A334" s="4" t="s">
        <v>336</v>
      </c>
      <c r="B334" s="12">
        <f t="shared" si="19"/>
        <v>41378</v>
      </c>
      <c r="C334" s="30">
        <v>0.45</v>
      </c>
      <c r="D334" s="31">
        <v>0.55000000000000004</v>
      </c>
      <c r="E334">
        <f t="shared" si="18"/>
        <v>967</v>
      </c>
      <c r="F334" s="15">
        <f t="shared" si="17"/>
        <v>-0.10000000000000003</v>
      </c>
    </row>
    <row r="335" spans="1:6" ht="25.5" x14ac:dyDescent="0.25">
      <c r="A335" s="4" t="s">
        <v>333</v>
      </c>
      <c r="B335" s="12">
        <f t="shared" si="19"/>
        <v>41385</v>
      </c>
      <c r="C335" s="30">
        <v>0.45</v>
      </c>
      <c r="D335" s="31">
        <v>0.55000000000000004</v>
      </c>
      <c r="E335">
        <f t="shared" si="18"/>
        <v>974</v>
      </c>
      <c r="F335" s="15">
        <f t="shared" si="17"/>
        <v>-0.10000000000000003</v>
      </c>
    </row>
    <row r="336" spans="1:6" ht="25.5" x14ac:dyDescent="0.25">
      <c r="A336" s="4" t="s">
        <v>328</v>
      </c>
      <c r="B336" s="12">
        <f t="shared" si="19"/>
        <v>41386</v>
      </c>
      <c r="C336" s="30">
        <v>0.46</v>
      </c>
      <c r="D336" s="31">
        <v>0.54</v>
      </c>
      <c r="E336">
        <f t="shared" si="18"/>
        <v>975</v>
      </c>
      <c r="F336" s="15">
        <f t="shared" si="17"/>
        <v>-8.0000000000000016E-2</v>
      </c>
    </row>
    <row r="337" spans="1:6" ht="25.5" x14ac:dyDescent="0.25">
      <c r="A337" s="4" t="s">
        <v>328</v>
      </c>
      <c r="B337" s="12">
        <f t="shared" si="19"/>
        <v>41386</v>
      </c>
      <c r="C337" s="30">
        <v>0.45</v>
      </c>
      <c r="D337" s="31">
        <v>0.55000000000000004</v>
      </c>
      <c r="E337">
        <f t="shared" si="18"/>
        <v>975</v>
      </c>
      <c r="F337" s="15">
        <f t="shared" si="17"/>
        <v>-0.10000000000000003</v>
      </c>
    </row>
    <row r="338" spans="1:6" ht="25.5" x14ac:dyDescent="0.25">
      <c r="A338" s="4" t="s">
        <v>323</v>
      </c>
      <c r="B338" s="12">
        <f t="shared" si="19"/>
        <v>41392</v>
      </c>
      <c r="C338" s="16">
        <v>0.435</v>
      </c>
      <c r="D338" s="17">
        <v>0.56499999999999995</v>
      </c>
      <c r="E338">
        <f t="shared" si="18"/>
        <v>981</v>
      </c>
      <c r="F338" s="15">
        <f t="shared" si="17"/>
        <v>-0.12999999999999995</v>
      </c>
    </row>
    <row r="339" spans="1:6" ht="25.5" x14ac:dyDescent="0.25">
      <c r="A339" s="4" t="s">
        <v>326</v>
      </c>
      <c r="B339" s="12">
        <f t="shared" si="19"/>
        <v>41392</v>
      </c>
      <c r="C339" s="30">
        <v>0.45</v>
      </c>
      <c r="D339" s="31">
        <v>0.55000000000000004</v>
      </c>
      <c r="E339">
        <f t="shared" si="18"/>
        <v>981</v>
      </c>
      <c r="F339" s="15">
        <f t="shared" si="17"/>
        <v>-0.10000000000000003</v>
      </c>
    </row>
    <row r="340" spans="1:6" x14ac:dyDescent="0.25">
      <c r="A340" s="21">
        <v>41396</v>
      </c>
      <c r="B340" s="12">
        <f t="shared" si="19"/>
        <v>41396</v>
      </c>
      <c r="C340" s="30">
        <v>0.42</v>
      </c>
      <c r="D340" s="31">
        <v>0.57999999999999996</v>
      </c>
      <c r="E340">
        <f t="shared" si="18"/>
        <v>985</v>
      </c>
      <c r="F340" s="15">
        <f t="shared" si="17"/>
        <v>-0.15999999999999998</v>
      </c>
    </row>
    <row r="341" spans="1:6" x14ac:dyDescent="0.25">
      <c r="A341" s="21">
        <v>41396</v>
      </c>
      <c r="B341" s="12">
        <f t="shared" si="19"/>
        <v>41396</v>
      </c>
      <c r="C341" s="30">
        <v>0.43</v>
      </c>
      <c r="D341" s="31">
        <v>0.56999999999999995</v>
      </c>
      <c r="E341">
        <f t="shared" si="18"/>
        <v>985</v>
      </c>
      <c r="F341" s="15">
        <f t="shared" si="17"/>
        <v>-0.13999999999999996</v>
      </c>
    </row>
    <row r="342" spans="1:6" ht="25.5" x14ac:dyDescent="0.25">
      <c r="A342" s="4" t="s">
        <v>313</v>
      </c>
      <c r="B342" s="12">
        <f t="shared" si="19"/>
        <v>41399</v>
      </c>
      <c r="C342" s="30">
        <v>0.44</v>
      </c>
      <c r="D342" s="31">
        <v>0.56000000000000005</v>
      </c>
      <c r="E342">
        <f t="shared" si="18"/>
        <v>988</v>
      </c>
      <c r="F342" s="15">
        <f t="shared" si="17"/>
        <v>-0.12000000000000005</v>
      </c>
    </row>
    <row r="343" spans="1:6" ht="25.5" x14ac:dyDescent="0.25">
      <c r="A343" s="4" t="s">
        <v>313</v>
      </c>
      <c r="B343" s="12">
        <f t="shared" si="19"/>
        <v>41399</v>
      </c>
      <c r="C343" s="30">
        <v>0.44</v>
      </c>
      <c r="D343" s="31">
        <v>0.56000000000000005</v>
      </c>
      <c r="E343">
        <f t="shared" si="18"/>
        <v>988</v>
      </c>
      <c r="F343" s="15">
        <f t="shared" si="17"/>
        <v>-0.12000000000000005</v>
      </c>
    </row>
    <row r="344" spans="1:6" ht="25.5" x14ac:dyDescent="0.25">
      <c r="A344" s="4" t="s">
        <v>318</v>
      </c>
      <c r="B344" s="12">
        <f t="shared" si="19"/>
        <v>41399</v>
      </c>
      <c r="C344" s="30">
        <v>0.44</v>
      </c>
      <c r="D344" s="31">
        <v>0.56000000000000005</v>
      </c>
      <c r="E344">
        <f t="shared" si="18"/>
        <v>988</v>
      </c>
      <c r="F344" s="15">
        <f t="shared" si="17"/>
        <v>-0.12000000000000005</v>
      </c>
    </row>
    <row r="345" spans="1:6" ht="25.5" x14ac:dyDescent="0.25">
      <c r="A345" s="4" t="s">
        <v>308</v>
      </c>
      <c r="B345" s="12">
        <f t="shared" si="19"/>
        <v>41406</v>
      </c>
      <c r="C345" s="30">
        <v>0.44</v>
      </c>
      <c r="D345" s="31">
        <v>0.56000000000000005</v>
      </c>
      <c r="E345">
        <f t="shared" si="18"/>
        <v>995</v>
      </c>
      <c r="F345" s="15">
        <f t="shared" si="17"/>
        <v>-0.12000000000000005</v>
      </c>
    </row>
    <row r="346" spans="1:6" ht="25.5" x14ac:dyDescent="0.25">
      <c r="A346" s="4" t="s">
        <v>310</v>
      </c>
      <c r="B346" s="12">
        <f t="shared" si="19"/>
        <v>41406</v>
      </c>
      <c r="C346" s="30">
        <v>0.45</v>
      </c>
      <c r="D346" s="31">
        <v>0.55000000000000004</v>
      </c>
      <c r="E346">
        <f t="shared" si="18"/>
        <v>995</v>
      </c>
      <c r="F346" s="15">
        <f t="shared" si="17"/>
        <v>-0.10000000000000003</v>
      </c>
    </row>
    <row r="347" spans="1:6" ht="25.5" x14ac:dyDescent="0.25">
      <c r="A347" s="4" t="s">
        <v>305</v>
      </c>
      <c r="B347" s="12">
        <f t="shared" si="19"/>
        <v>41410</v>
      </c>
      <c r="C347" s="30">
        <v>0.46</v>
      </c>
      <c r="D347" s="31">
        <v>0.54</v>
      </c>
      <c r="E347">
        <f t="shared" si="18"/>
        <v>999</v>
      </c>
      <c r="F347" s="15">
        <f t="shared" si="17"/>
        <v>-8.0000000000000016E-2</v>
      </c>
    </row>
    <row r="348" spans="1:6" ht="25.5" x14ac:dyDescent="0.25">
      <c r="A348" s="4" t="s">
        <v>303</v>
      </c>
      <c r="B348" s="12">
        <f t="shared" si="19"/>
        <v>41412</v>
      </c>
      <c r="C348" s="30">
        <v>0.46</v>
      </c>
      <c r="D348" s="31">
        <v>0.54</v>
      </c>
      <c r="E348">
        <f t="shared" si="18"/>
        <v>1001</v>
      </c>
      <c r="F348" s="15">
        <f t="shared" si="17"/>
        <v>-8.0000000000000016E-2</v>
      </c>
    </row>
    <row r="349" spans="1:6" ht="25.5" x14ac:dyDescent="0.25">
      <c r="A349" s="4" t="s">
        <v>294</v>
      </c>
      <c r="B349" s="12">
        <f t="shared" si="19"/>
        <v>41413</v>
      </c>
      <c r="C349" s="30">
        <v>0.44</v>
      </c>
      <c r="D349" s="31">
        <v>0.56000000000000005</v>
      </c>
      <c r="E349">
        <f t="shared" si="18"/>
        <v>1002</v>
      </c>
      <c r="F349" s="15">
        <f t="shared" si="17"/>
        <v>-0.12000000000000005</v>
      </c>
    </row>
    <row r="350" spans="1:6" ht="25.5" x14ac:dyDescent="0.25">
      <c r="A350" s="4" t="s">
        <v>294</v>
      </c>
      <c r="B350" s="12">
        <f t="shared" si="19"/>
        <v>41413</v>
      </c>
      <c r="C350" s="30">
        <v>0.45</v>
      </c>
      <c r="D350" s="31">
        <v>0.55000000000000004</v>
      </c>
      <c r="E350">
        <f t="shared" si="18"/>
        <v>1002</v>
      </c>
      <c r="F350" s="15">
        <f t="shared" si="17"/>
        <v>-0.10000000000000003</v>
      </c>
    </row>
    <row r="351" spans="1:6" ht="25.5" x14ac:dyDescent="0.25">
      <c r="A351" s="4" t="s">
        <v>299</v>
      </c>
      <c r="B351" s="12">
        <f t="shared" si="19"/>
        <v>41413</v>
      </c>
      <c r="C351" s="30">
        <v>0.45</v>
      </c>
      <c r="D351" s="31">
        <v>0.55000000000000004</v>
      </c>
      <c r="E351">
        <f t="shared" si="18"/>
        <v>1002</v>
      </c>
      <c r="F351" s="15">
        <f t="shared" si="17"/>
        <v>-0.10000000000000003</v>
      </c>
    </row>
    <row r="352" spans="1:6" ht="25.5" x14ac:dyDescent="0.25">
      <c r="A352" s="4" t="s">
        <v>289</v>
      </c>
      <c r="B352" s="12">
        <f t="shared" si="19"/>
        <v>41420</v>
      </c>
      <c r="C352" s="16">
        <v>0.45500000000000002</v>
      </c>
      <c r="D352" s="17">
        <v>0.54500000000000004</v>
      </c>
      <c r="E352">
        <f t="shared" si="18"/>
        <v>1009</v>
      </c>
      <c r="F352" s="15">
        <f t="shared" si="17"/>
        <v>-9.0000000000000024E-2</v>
      </c>
    </row>
    <row r="353" spans="1:6" ht="25.5" x14ac:dyDescent="0.25">
      <c r="A353" s="4" t="s">
        <v>292</v>
      </c>
      <c r="B353" s="12">
        <f t="shared" si="19"/>
        <v>41420</v>
      </c>
      <c r="C353" s="30">
        <v>0.45</v>
      </c>
      <c r="D353" s="31">
        <v>0.55000000000000004</v>
      </c>
      <c r="E353">
        <f t="shared" si="18"/>
        <v>1009</v>
      </c>
      <c r="F353" s="15">
        <f t="shared" si="17"/>
        <v>-0.10000000000000003</v>
      </c>
    </row>
    <row r="354" spans="1:6" ht="25.5" x14ac:dyDescent="0.25">
      <c r="A354" s="4" t="s">
        <v>280</v>
      </c>
      <c r="B354" s="12">
        <f t="shared" si="19"/>
        <v>41427</v>
      </c>
      <c r="C354" s="30">
        <v>0.42</v>
      </c>
      <c r="D354" s="31">
        <v>0.57999999999999996</v>
      </c>
      <c r="E354">
        <f t="shared" si="18"/>
        <v>1016</v>
      </c>
      <c r="F354" s="15">
        <f t="shared" si="17"/>
        <v>-0.15999999999999998</v>
      </c>
    </row>
    <row r="355" spans="1:6" ht="25.5" x14ac:dyDescent="0.25">
      <c r="A355" s="4" t="s">
        <v>280</v>
      </c>
      <c r="B355" s="12">
        <f t="shared" si="19"/>
        <v>41427</v>
      </c>
      <c r="C355" s="16">
        <v>0.44500000000000001</v>
      </c>
      <c r="D355" s="17">
        <v>0.55500000000000005</v>
      </c>
      <c r="E355">
        <f t="shared" si="18"/>
        <v>1016</v>
      </c>
      <c r="F355" s="15">
        <f t="shared" si="17"/>
        <v>-0.11000000000000004</v>
      </c>
    </row>
    <row r="356" spans="1:6" ht="25.5" x14ac:dyDescent="0.25">
      <c r="A356" s="4" t="s">
        <v>285</v>
      </c>
      <c r="B356" s="12">
        <f t="shared" si="19"/>
        <v>41427</v>
      </c>
      <c r="C356" s="30">
        <v>0.45</v>
      </c>
      <c r="D356" s="31">
        <v>0.55000000000000004</v>
      </c>
      <c r="E356">
        <f t="shared" si="18"/>
        <v>1016</v>
      </c>
      <c r="F356" s="15">
        <f t="shared" si="17"/>
        <v>-0.10000000000000003</v>
      </c>
    </row>
    <row r="357" spans="1:6" ht="25.5" x14ac:dyDescent="0.25">
      <c r="A357" s="4" t="s">
        <v>271</v>
      </c>
      <c r="B357" s="12">
        <f t="shared" si="19"/>
        <v>41435</v>
      </c>
      <c r="C357" s="30">
        <v>0.44</v>
      </c>
      <c r="D357" s="31">
        <v>0.56000000000000005</v>
      </c>
      <c r="E357">
        <f t="shared" si="18"/>
        <v>1024</v>
      </c>
      <c r="F357" s="15">
        <f t="shared" si="17"/>
        <v>-0.12000000000000005</v>
      </c>
    </row>
    <row r="358" spans="1:6" ht="25.5" x14ac:dyDescent="0.25">
      <c r="A358" s="4" t="s">
        <v>275</v>
      </c>
      <c r="B358" s="12">
        <f t="shared" si="19"/>
        <v>41435</v>
      </c>
      <c r="C358" s="30">
        <v>0.46</v>
      </c>
      <c r="D358" s="31">
        <v>0.54</v>
      </c>
      <c r="E358">
        <f t="shared" si="18"/>
        <v>1024</v>
      </c>
      <c r="F358" s="15">
        <f t="shared" si="17"/>
        <v>-8.0000000000000016E-2</v>
      </c>
    </row>
    <row r="359" spans="1:6" ht="25.5" x14ac:dyDescent="0.25">
      <c r="A359" s="4" t="s">
        <v>266</v>
      </c>
      <c r="B359" s="12">
        <f t="shared" si="19"/>
        <v>41438</v>
      </c>
      <c r="C359" s="30">
        <v>0.45</v>
      </c>
      <c r="D359" s="31">
        <v>0.55000000000000004</v>
      </c>
      <c r="E359">
        <f t="shared" si="18"/>
        <v>1027</v>
      </c>
      <c r="F359" s="15">
        <f t="shared" si="17"/>
        <v>-0.10000000000000003</v>
      </c>
    </row>
    <row r="360" spans="1:6" ht="25.5" x14ac:dyDescent="0.25">
      <c r="A360" s="4" t="s">
        <v>262</v>
      </c>
      <c r="B360" s="12">
        <f t="shared" si="19"/>
        <v>41440</v>
      </c>
      <c r="C360" s="30">
        <v>0.43</v>
      </c>
      <c r="D360" s="31">
        <v>0.56999999999999995</v>
      </c>
      <c r="E360">
        <f t="shared" si="18"/>
        <v>1029</v>
      </c>
      <c r="F360" s="15">
        <f t="shared" si="17"/>
        <v>-0.13999999999999996</v>
      </c>
    </row>
    <row r="361" spans="1:6" ht="25.5" x14ac:dyDescent="0.25">
      <c r="A361" s="4" t="s">
        <v>252</v>
      </c>
      <c r="B361" s="12">
        <f t="shared" si="19"/>
        <v>41441</v>
      </c>
      <c r="C361" s="16">
        <v>0.45500000000000002</v>
      </c>
      <c r="D361" s="17">
        <v>0.54500000000000004</v>
      </c>
      <c r="E361">
        <f t="shared" si="18"/>
        <v>1030</v>
      </c>
      <c r="F361" s="15">
        <f t="shared" si="17"/>
        <v>-9.0000000000000024E-2</v>
      </c>
    </row>
    <row r="362" spans="1:6" ht="25.5" x14ac:dyDescent="0.25">
      <c r="A362" s="4" t="s">
        <v>257</v>
      </c>
      <c r="B362" s="12">
        <f t="shared" si="19"/>
        <v>41441</v>
      </c>
      <c r="C362" s="30">
        <v>0.46</v>
      </c>
      <c r="D362" s="31">
        <v>0.54</v>
      </c>
      <c r="E362">
        <f t="shared" si="18"/>
        <v>1030</v>
      </c>
      <c r="F362" s="15">
        <f t="shared" si="17"/>
        <v>-8.0000000000000016E-2</v>
      </c>
    </row>
    <row r="363" spans="1:6" ht="25.5" x14ac:dyDescent="0.25">
      <c r="A363" s="4" t="s">
        <v>239</v>
      </c>
      <c r="B363" s="12">
        <f t="shared" si="19"/>
        <v>41448</v>
      </c>
      <c r="C363" s="30">
        <v>0.43</v>
      </c>
      <c r="D363" s="31">
        <v>0.56999999999999995</v>
      </c>
      <c r="E363">
        <f t="shared" si="18"/>
        <v>1037</v>
      </c>
      <c r="F363" s="15">
        <f t="shared" si="17"/>
        <v>-0.13999999999999996</v>
      </c>
    </row>
    <row r="364" spans="1:6" ht="25.5" x14ac:dyDescent="0.25">
      <c r="A364" s="4" t="s">
        <v>239</v>
      </c>
      <c r="B364" s="12">
        <f t="shared" si="19"/>
        <v>41448</v>
      </c>
      <c r="C364" s="16">
        <v>0.435</v>
      </c>
      <c r="D364" s="17">
        <v>0.56499999999999995</v>
      </c>
      <c r="E364">
        <f t="shared" si="18"/>
        <v>1037</v>
      </c>
      <c r="F364" s="15">
        <f t="shared" si="17"/>
        <v>-0.12999999999999995</v>
      </c>
    </row>
    <row r="365" spans="1:6" ht="25.5" x14ac:dyDescent="0.25">
      <c r="A365" s="4" t="s">
        <v>247</v>
      </c>
      <c r="B365" s="12">
        <f t="shared" si="19"/>
        <v>41448</v>
      </c>
      <c r="C365" s="30">
        <v>0.45</v>
      </c>
      <c r="D365" s="31">
        <v>0.55000000000000004</v>
      </c>
      <c r="E365">
        <f t="shared" si="18"/>
        <v>1037</v>
      </c>
      <c r="F365" s="15">
        <f t="shared" si="17"/>
        <v>-0.10000000000000003</v>
      </c>
    </row>
    <row r="366" spans="1:6" x14ac:dyDescent="0.25">
      <c r="A366" s="21">
        <v>41452</v>
      </c>
      <c r="B366" s="12">
        <f t="shared" si="19"/>
        <v>41452</v>
      </c>
      <c r="C366" s="30">
        <v>0.48</v>
      </c>
      <c r="D366" s="31">
        <v>0.52</v>
      </c>
      <c r="E366">
        <f t="shared" si="18"/>
        <v>1041</v>
      </c>
      <c r="F366" s="15">
        <f t="shared" si="17"/>
        <v>-4.0000000000000036E-2</v>
      </c>
    </row>
    <row r="367" spans="1:6" ht="25.5" x14ac:dyDescent="0.25">
      <c r="A367" s="4" t="s">
        <v>231</v>
      </c>
      <c r="B367" s="12">
        <f t="shared" si="19"/>
        <v>41453</v>
      </c>
      <c r="C367" s="30">
        <v>0.49</v>
      </c>
      <c r="D367" s="31">
        <v>0.51</v>
      </c>
      <c r="E367">
        <f t="shared" si="18"/>
        <v>1042</v>
      </c>
      <c r="F367" s="15">
        <f t="shared" si="17"/>
        <v>-2.0000000000000018E-2</v>
      </c>
    </row>
    <row r="368" spans="1:6" ht="25.5" x14ac:dyDescent="0.25">
      <c r="A368" s="4" t="s">
        <v>218</v>
      </c>
      <c r="B368" s="12">
        <f t="shared" si="19"/>
        <v>41455</v>
      </c>
      <c r="C368" s="30">
        <v>0.49</v>
      </c>
      <c r="D368" s="31">
        <v>0.51</v>
      </c>
      <c r="E368">
        <f t="shared" si="18"/>
        <v>1044</v>
      </c>
      <c r="F368" s="15">
        <f t="shared" si="17"/>
        <v>-2.0000000000000018E-2</v>
      </c>
    </row>
    <row r="369" spans="1:6" ht="25.5" x14ac:dyDescent="0.25">
      <c r="A369" s="4" t="s">
        <v>218</v>
      </c>
      <c r="B369" s="12">
        <f t="shared" si="19"/>
        <v>41455</v>
      </c>
      <c r="C369" s="23">
        <v>0.51</v>
      </c>
      <c r="D369" s="37">
        <v>0.49</v>
      </c>
      <c r="E369">
        <f t="shared" si="18"/>
        <v>1044</v>
      </c>
      <c r="F369" s="15">
        <f t="shared" si="17"/>
        <v>2.0000000000000018E-2</v>
      </c>
    </row>
    <row r="370" spans="1:6" ht="25.5" x14ac:dyDescent="0.25">
      <c r="A370" s="4" t="s">
        <v>226</v>
      </c>
      <c r="B370" s="12">
        <f t="shared" si="19"/>
        <v>41455</v>
      </c>
      <c r="C370" s="30">
        <v>0.47</v>
      </c>
      <c r="D370" s="31">
        <v>0.53</v>
      </c>
      <c r="E370">
        <f t="shared" si="18"/>
        <v>1044</v>
      </c>
      <c r="F370" s="15">
        <f t="shared" si="17"/>
        <v>-6.0000000000000053E-2</v>
      </c>
    </row>
    <row r="371" spans="1:6" ht="25.5" x14ac:dyDescent="0.25">
      <c r="A371" s="4" t="s">
        <v>205</v>
      </c>
      <c r="B371" s="12">
        <f t="shared" si="19"/>
        <v>41462</v>
      </c>
      <c r="C371" s="30">
        <v>0.5</v>
      </c>
      <c r="D371" s="37">
        <v>0.5</v>
      </c>
      <c r="E371">
        <f t="shared" si="18"/>
        <v>1051</v>
      </c>
      <c r="F371" s="15">
        <f t="shared" si="17"/>
        <v>0</v>
      </c>
    </row>
    <row r="372" spans="1:6" ht="25.5" x14ac:dyDescent="0.25">
      <c r="A372" s="4" t="s">
        <v>205</v>
      </c>
      <c r="B372" s="12">
        <f t="shared" si="19"/>
        <v>41462</v>
      </c>
      <c r="C372" s="33">
        <v>0.52500000000000002</v>
      </c>
      <c r="D372" s="39">
        <v>0.47499999999999998</v>
      </c>
      <c r="E372">
        <f t="shared" si="18"/>
        <v>1051</v>
      </c>
      <c r="F372" s="15">
        <f t="shared" si="17"/>
        <v>5.0000000000000044E-2</v>
      </c>
    </row>
    <row r="373" spans="1:6" ht="25.5" x14ac:dyDescent="0.25">
      <c r="A373" s="4" t="s">
        <v>213</v>
      </c>
      <c r="B373" s="12">
        <f t="shared" si="19"/>
        <v>41462</v>
      </c>
      <c r="C373" s="30">
        <v>0.48</v>
      </c>
      <c r="D373" s="31">
        <v>0.52</v>
      </c>
      <c r="E373">
        <f t="shared" si="18"/>
        <v>1051</v>
      </c>
      <c r="F373" s="15">
        <f t="shared" si="17"/>
        <v>-4.0000000000000036E-2</v>
      </c>
    </row>
    <row r="374" spans="1:6" ht="25.5" x14ac:dyDescent="0.25">
      <c r="A374" s="4" t="s">
        <v>200</v>
      </c>
      <c r="B374" s="12">
        <f t="shared" si="19"/>
        <v>41463</v>
      </c>
      <c r="C374" s="23">
        <v>0.51</v>
      </c>
      <c r="D374" s="37">
        <v>0.49</v>
      </c>
      <c r="E374">
        <f t="shared" si="18"/>
        <v>1052</v>
      </c>
      <c r="F374" s="15">
        <f t="shared" si="17"/>
        <v>2.0000000000000018E-2</v>
      </c>
    </row>
    <row r="375" spans="1:6" ht="25.5" x14ac:dyDescent="0.25">
      <c r="A375" s="4" t="s">
        <v>195</v>
      </c>
      <c r="B375" s="12">
        <f t="shared" si="19"/>
        <v>41468</v>
      </c>
      <c r="C375" s="30">
        <v>0.5</v>
      </c>
      <c r="D375" s="37">
        <v>0.5</v>
      </c>
      <c r="E375">
        <f t="shared" si="18"/>
        <v>1057</v>
      </c>
      <c r="F375" s="15">
        <f t="shared" si="17"/>
        <v>0</v>
      </c>
    </row>
    <row r="376" spans="1:6" ht="25.5" x14ac:dyDescent="0.25">
      <c r="A376" s="4" t="s">
        <v>186</v>
      </c>
      <c r="B376" s="12">
        <f t="shared" si="19"/>
        <v>41469</v>
      </c>
      <c r="C376" s="33">
        <v>0.51500000000000001</v>
      </c>
      <c r="D376" s="39">
        <v>0.48499999999999999</v>
      </c>
      <c r="E376">
        <f t="shared" si="18"/>
        <v>1058</v>
      </c>
      <c r="F376" s="15">
        <f t="shared" si="17"/>
        <v>3.0000000000000027E-2</v>
      </c>
    </row>
    <row r="377" spans="1:6" ht="25.5" x14ac:dyDescent="0.25">
      <c r="A377" s="4" t="s">
        <v>190</v>
      </c>
      <c r="B377" s="12">
        <f t="shared" si="19"/>
        <v>41469</v>
      </c>
      <c r="C377" s="30">
        <v>0.48</v>
      </c>
      <c r="D377" s="31">
        <v>0.52</v>
      </c>
      <c r="E377">
        <f t="shared" si="18"/>
        <v>1058</v>
      </c>
      <c r="F377" s="15">
        <f t="shared" si="17"/>
        <v>-4.0000000000000036E-2</v>
      </c>
    </row>
    <row r="378" spans="1:6" x14ac:dyDescent="0.25">
      <c r="A378" s="21">
        <v>41473</v>
      </c>
      <c r="B378" s="12">
        <f t="shared" si="19"/>
        <v>41473</v>
      </c>
      <c r="C378" s="30">
        <v>0.49</v>
      </c>
      <c r="D378" s="31">
        <v>0.51</v>
      </c>
      <c r="E378">
        <f t="shared" si="18"/>
        <v>1062</v>
      </c>
      <c r="F378" s="15">
        <f t="shared" si="17"/>
        <v>-2.0000000000000018E-2</v>
      </c>
    </row>
    <row r="379" spans="1:6" ht="25.5" x14ac:dyDescent="0.25">
      <c r="A379" s="4" t="s">
        <v>173</v>
      </c>
      <c r="B379" s="12">
        <f t="shared" si="19"/>
        <v>41476</v>
      </c>
      <c r="C379" s="23">
        <v>0.52</v>
      </c>
      <c r="D379" s="37">
        <v>0.48</v>
      </c>
      <c r="E379">
        <f t="shared" si="18"/>
        <v>1065</v>
      </c>
      <c r="F379" s="15">
        <f t="shared" si="17"/>
        <v>4.0000000000000036E-2</v>
      </c>
    </row>
    <row r="380" spans="1:6" ht="25.5" x14ac:dyDescent="0.25">
      <c r="A380" s="4" t="s">
        <v>173</v>
      </c>
      <c r="B380" s="12">
        <f t="shared" si="19"/>
        <v>41476</v>
      </c>
      <c r="C380" s="30">
        <v>0.48</v>
      </c>
      <c r="D380" s="31">
        <v>0.52</v>
      </c>
      <c r="E380">
        <f t="shared" si="18"/>
        <v>1065</v>
      </c>
      <c r="F380" s="15">
        <f t="shared" si="17"/>
        <v>-4.0000000000000036E-2</v>
      </c>
    </row>
    <row r="381" spans="1:6" ht="25.5" x14ac:dyDescent="0.25">
      <c r="A381" s="4" t="s">
        <v>168</v>
      </c>
      <c r="B381" s="12">
        <f t="shared" si="19"/>
        <v>41477</v>
      </c>
      <c r="C381" s="30">
        <v>0.49</v>
      </c>
      <c r="D381" s="31">
        <v>0.51</v>
      </c>
      <c r="E381">
        <f t="shared" si="18"/>
        <v>1066</v>
      </c>
      <c r="F381" s="15">
        <f t="shared" si="17"/>
        <v>-2.0000000000000018E-2</v>
      </c>
    </row>
    <row r="382" spans="1:6" ht="25.5" x14ac:dyDescent="0.25">
      <c r="A382" s="4" t="s">
        <v>163</v>
      </c>
      <c r="B382" s="12">
        <f t="shared" si="19"/>
        <v>41480</v>
      </c>
      <c r="C382" s="30">
        <v>0.5</v>
      </c>
      <c r="D382" s="37">
        <v>0.5</v>
      </c>
      <c r="E382">
        <f t="shared" si="18"/>
        <v>1069</v>
      </c>
      <c r="F382" s="15">
        <f t="shared" si="17"/>
        <v>0</v>
      </c>
    </row>
    <row r="383" spans="1:6" ht="25.5" x14ac:dyDescent="0.25">
      <c r="A383" s="4" t="s">
        <v>153</v>
      </c>
      <c r="B383" s="12">
        <f t="shared" si="19"/>
        <v>41483</v>
      </c>
      <c r="C383" s="33">
        <v>0.505</v>
      </c>
      <c r="D383" s="39">
        <v>0.495</v>
      </c>
      <c r="E383">
        <f t="shared" si="18"/>
        <v>1072</v>
      </c>
      <c r="F383" s="15">
        <f t="shared" si="17"/>
        <v>1.0000000000000009E-2</v>
      </c>
    </row>
    <row r="384" spans="1:6" ht="25.5" x14ac:dyDescent="0.25">
      <c r="A384" s="4" t="s">
        <v>158</v>
      </c>
      <c r="B384" s="12">
        <f t="shared" si="19"/>
        <v>41483</v>
      </c>
      <c r="C384" s="30">
        <v>0.49</v>
      </c>
      <c r="D384" s="31">
        <v>0.51</v>
      </c>
      <c r="E384">
        <f t="shared" si="18"/>
        <v>1072</v>
      </c>
      <c r="F384" s="15">
        <f t="shared" si="17"/>
        <v>-2.0000000000000018E-2</v>
      </c>
    </row>
    <row r="385" spans="1:6" x14ac:dyDescent="0.25">
      <c r="A385" s="21">
        <v>41490</v>
      </c>
      <c r="B385" s="12">
        <f t="shared" si="19"/>
        <v>41490</v>
      </c>
      <c r="C385" s="30">
        <v>0.48</v>
      </c>
      <c r="D385" s="31">
        <v>0.52</v>
      </c>
      <c r="E385">
        <f t="shared" si="18"/>
        <v>1079</v>
      </c>
      <c r="F385" s="15">
        <f t="shared" si="17"/>
        <v>-4.0000000000000036E-2</v>
      </c>
    </row>
    <row r="386" spans="1:6" ht="25.5" x14ac:dyDescent="0.25">
      <c r="A386" s="4" t="s">
        <v>140</v>
      </c>
      <c r="B386" s="12">
        <f t="shared" si="19"/>
        <v>41490</v>
      </c>
      <c r="C386" s="16">
        <v>0.495</v>
      </c>
      <c r="D386" s="17">
        <v>0.505</v>
      </c>
      <c r="E386">
        <f t="shared" si="18"/>
        <v>1079</v>
      </c>
      <c r="F386" s="15">
        <f t="shared" si="17"/>
        <v>-1.0000000000000009E-2</v>
      </c>
    </row>
    <row r="387" spans="1:6" ht="25.5" x14ac:dyDescent="0.25">
      <c r="A387" s="4" t="s">
        <v>140</v>
      </c>
      <c r="B387" s="12">
        <f t="shared" si="19"/>
        <v>41490</v>
      </c>
      <c r="C387" s="30">
        <v>0.48</v>
      </c>
      <c r="D387" s="31">
        <v>0.52</v>
      </c>
      <c r="E387">
        <f t="shared" si="18"/>
        <v>1079</v>
      </c>
      <c r="F387" s="15">
        <f t="shared" si="17"/>
        <v>-4.0000000000000036E-2</v>
      </c>
    </row>
    <row r="388" spans="1:6" ht="25.5" x14ac:dyDescent="0.25">
      <c r="A388" s="4" t="s">
        <v>149</v>
      </c>
      <c r="B388" s="12">
        <f t="shared" si="19"/>
        <v>41490</v>
      </c>
      <c r="C388" s="30">
        <v>0.49</v>
      </c>
      <c r="D388" s="31">
        <v>0.51</v>
      </c>
      <c r="E388">
        <f t="shared" si="18"/>
        <v>1079</v>
      </c>
      <c r="F388" s="15">
        <f t="shared" si="17"/>
        <v>-2.0000000000000018E-2</v>
      </c>
    </row>
    <row r="389" spans="1:6" ht="25.5" x14ac:dyDescent="0.25">
      <c r="A389" s="4" t="s">
        <v>132</v>
      </c>
      <c r="B389" s="12">
        <f t="shared" si="19"/>
        <v>41494</v>
      </c>
      <c r="C389" s="30">
        <v>0.48</v>
      </c>
      <c r="D389" s="31">
        <v>0.52</v>
      </c>
      <c r="E389">
        <f t="shared" si="18"/>
        <v>1083</v>
      </c>
      <c r="F389" s="15">
        <f t="shared" ref="F389:F418" si="20">C389-D389</f>
        <v>-4.0000000000000036E-2</v>
      </c>
    </row>
    <row r="390" spans="1:6" ht="25.5" x14ac:dyDescent="0.25">
      <c r="A390" s="4" t="s">
        <v>127</v>
      </c>
      <c r="B390" s="12">
        <f t="shared" si="19"/>
        <v>41495</v>
      </c>
      <c r="C390" s="30">
        <v>0.49</v>
      </c>
      <c r="D390" s="31">
        <v>0.51</v>
      </c>
      <c r="E390">
        <f t="shared" ref="E390:E418" si="21">DATEDIF($B$5,B390,"d")</f>
        <v>1084</v>
      </c>
      <c r="F390" s="15">
        <f t="shared" si="20"/>
        <v>-2.0000000000000018E-2</v>
      </c>
    </row>
    <row r="391" spans="1:6" x14ac:dyDescent="0.25">
      <c r="A391" s="21">
        <v>41496</v>
      </c>
      <c r="B391" s="12">
        <f t="shared" ref="B391:B418" si="22">IFERROR(DATEVALUE(_xlfn.TEXTAFTER(A391,"–",-1)),A391)</f>
        <v>41496</v>
      </c>
      <c r="C391" s="30">
        <v>0.47</v>
      </c>
      <c r="D391" s="31">
        <v>0.53</v>
      </c>
      <c r="E391">
        <f t="shared" si="21"/>
        <v>1085</v>
      </c>
      <c r="F391" s="15">
        <f t="shared" si="20"/>
        <v>-6.0000000000000053E-2</v>
      </c>
    </row>
    <row r="392" spans="1:6" ht="25.5" x14ac:dyDescent="0.25">
      <c r="A392" s="4" t="s">
        <v>115</v>
      </c>
      <c r="B392" s="12">
        <f t="shared" si="22"/>
        <v>41497</v>
      </c>
      <c r="C392" s="30">
        <v>0.48</v>
      </c>
      <c r="D392" s="31">
        <v>0.52</v>
      </c>
      <c r="E392">
        <f t="shared" si="21"/>
        <v>1086</v>
      </c>
      <c r="F392" s="15">
        <f t="shared" si="20"/>
        <v>-4.0000000000000036E-2</v>
      </c>
    </row>
    <row r="393" spans="1:6" ht="25.5" x14ac:dyDescent="0.25">
      <c r="A393" s="4" t="s">
        <v>115</v>
      </c>
      <c r="B393" s="12">
        <f t="shared" si="22"/>
        <v>41497</v>
      </c>
      <c r="C393" s="16">
        <v>0.48499999999999999</v>
      </c>
      <c r="D393" s="17">
        <v>0.51500000000000001</v>
      </c>
      <c r="E393">
        <f t="shared" si="21"/>
        <v>1086</v>
      </c>
      <c r="F393" s="15">
        <f t="shared" si="20"/>
        <v>-3.0000000000000027E-2</v>
      </c>
    </row>
    <row r="394" spans="1:6" ht="25.5" x14ac:dyDescent="0.25">
      <c r="A394" s="4" t="s">
        <v>112</v>
      </c>
      <c r="B394" s="12">
        <f t="shared" si="22"/>
        <v>41498</v>
      </c>
      <c r="C394" s="30">
        <v>0.49</v>
      </c>
      <c r="D394" s="31">
        <v>0.51</v>
      </c>
      <c r="E394">
        <f t="shared" si="21"/>
        <v>1087</v>
      </c>
      <c r="F394" s="15">
        <f t="shared" si="20"/>
        <v>-2.0000000000000018E-2</v>
      </c>
    </row>
    <row r="395" spans="1:6" ht="25.5" x14ac:dyDescent="0.25">
      <c r="A395" s="4" t="s">
        <v>108</v>
      </c>
      <c r="B395" s="12">
        <f t="shared" si="22"/>
        <v>41499</v>
      </c>
      <c r="C395" s="30">
        <v>0.43</v>
      </c>
      <c r="D395" s="31">
        <v>0.56999999999999995</v>
      </c>
      <c r="E395">
        <f t="shared" si="21"/>
        <v>1088</v>
      </c>
      <c r="F395" s="15">
        <f t="shared" si="20"/>
        <v>-0.13999999999999996</v>
      </c>
    </row>
    <row r="396" spans="1:6" ht="25.5" x14ac:dyDescent="0.25">
      <c r="A396" s="4" t="s">
        <v>103</v>
      </c>
      <c r="B396" s="12">
        <f t="shared" si="22"/>
        <v>41501</v>
      </c>
      <c r="C396" s="30">
        <v>0.48</v>
      </c>
      <c r="D396" s="31">
        <v>0.52</v>
      </c>
      <c r="E396">
        <f t="shared" si="21"/>
        <v>1090</v>
      </c>
      <c r="F396" s="15">
        <f t="shared" si="20"/>
        <v>-4.0000000000000036E-2</v>
      </c>
    </row>
    <row r="397" spans="1:6" ht="25.5" x14ac:dyDescent="0.25">
      <c r="A397" s="4" t="s">
        <v>86</v>
      </c>
      <c r="B397" s="12">
        <f t="shared" si="22"/>
        <v>41504</v>
      </c>
      <c r="C397" s="30">
        <v>0.46</v>
      </c>
      <c r="D397" s="31">
        <v>0.54</v>
      </c>
      <c r="E397">
        <f t="shared" si="21"/>
        <v>1093</v>
      </c>
      <c r="F397" s="15">
        <f t="shared" si="20"/>
        <v>-8.0000000000000016E-2</v>
      </c>
    </row>
    <row r="398" spans="1:6" ht="25.5" x14ac:dyDescent="0.25">
      <c r="A398" s="4" t="s">
        <v>86</v>
      </c>
      <c r="B398" s="12">
        <f t="shared" si="22"/>
        <v>41504</v>
      </c>
      <c r="C398" s="30">
        <v>0.48</v>
      </c>
      <c r="D398" s="31">
        <v>0.52</v>
      </c>
      <c r="E398">
        <f t="shared" si="21"/>
        <v>1093</v>
      </c>
      <c r="F398" s="15">
        <f t="shared" si="20"/>
        <v>-4.0000000000000036E-2</v>
      </c>
    </row>
    <row r="399" spans="1:6" ht="25.5" x14ac:dyDescent="0.25">
      <c r="A399" s="4" t="s">
        <v>86</v>
      </c>
      <c r="B399" s="12">
        <f t="shared" si="22"/>
        <v>41504</v>
      </c>
      <c r="C399" s="30">
        <v>0.5</v>
      </c>
      <c r="D399" s="37">
        <v>0.5</v>
      </c>
      <c r="E399">
        <f t="shared" si="21"/>
        <v>1093</v>
      </c>
      <c r="F399" s="15">
        <f t="shared" si="20"/>
        <v>0</v>
      </c>
    </row>
    <row r="400" spans="1:6" ht="25.5" x14ac:dyDescent="0.25">
      <c r="A400" s="4" t="s">
        <v>99</v>
      </c>
      <c r="B400" s="12">
        <f t="shared" si="22"/>
        <v>41504</v>
      </c>
      <c r="C400" s="30">
        <v>0.5</v>
      </c>
      <c r="D400" s="37">
        <v>0.5</v>
      </c>
      <c r="E400">
        <f t="shared" si="21"/>
        <v>1093</v>
      </c>
      <c r="F400" s="15">
        <f t="shared" si="20"/>
        <v>0</v>
      </c>
    </row>
    <row r="401" spans="1:6" ht="25.5" x14ac:dyDescent="0.25">
      <c r="A401" s="4" t="s">
        <v>82</v>
      </c>
      <c r="B401" s="12">
        <f t="shared" si="22"/>
        <v>41508</v>
      </c>
      <c r="C401" s="30">
        <v>0.47</v>
      </c>
      <c r="D401" s="31">
        <v>0.53</v>
      </c>
      <c r="E401">
        <f t="shared" si="21"/>
        <v>1097</v>
      </c>
      <c r="F401" s="15">
        <f t="shared" si="20"/>
        <v>-6.0000000000000053E-2</v>
      </c>
    </row>
    <row r="402" spans="1:6" ht="25.5" x14ac:dyDescent="0.25">
      <c r="A402" s="4" t="s">
        <v>71</v>
      </c>
      <c r="B402" s="12">
        <f t="shared" si="22"/>
        <v>41511</v>
      </c>
      <c r="C402" s="30">
        <v>0.5</v>
      </c>
      <c r="D402" s="37">
        <v>0.5</v>
      </c>
      <c r="E402">
        <f t="shared" si="21"/>
        <v>1100</v>
      </c>
      <c r="F402" s="15">
        <f t="shared" si="20"/>
        <v>0</v>
      </c>
    </row>
    <row r="403" spans="1:6" ht="25.5" x14ac:dyDescent="0.25">
      <c r="A403" s="4" t="s">
        <v>75</v>
      </c>
      <c r="B403" s="12">
        <f t="shared" si="22"/>
        <v>41511</v>
      </c>
      <c r="C403" s="30">
        <v>0.47</v>
      </c>
      <c r="D403" s="31">
        <v>0.53</v>
      </c>
      <c r="E403">
        <f t="shared" si="21"/>
        <v>1100</v>
      </c>
      <c r="F403" s="15">
        <f t="shared" si="20"/>
        <v>-6.0000000000000053E-2</v>
      </c>
    </row>
    <row r="404" spans="1:6" ht="25.5" x14ac:dyDescent="0.25">
      <c r="A404" s="4" t="s">
        <v>75</v>
      </c>
      <c r="B404" s="12">
        <f t="shared" si="22"/>
        <v>41511</v>
      </c>
      <c r="C404" s="16">
        <v>0.47499999999999998</v>
      </c>
      <c r="D404" s="17">
        <v>0.52500000000000002</v>
      </c>
      <c r="E404">
        <f t="shared" si="21"/>
        <v>1100</v>
      </c>
      <c r="F404" s="15">
        <f t="shared" si="20"/>
        <v>-5.0000000000000044E-2</v>
      </c>
    </row>
    <row r="405" spans="1:6" x14ac:dyDescent="0.25">
      <c r="A405" s="21">
        <v>41512</v>
      </c>
      <c r="B405" s="12">
        <f t="shared" si="22"/>
        <v>41512</v>
      </c>
      <c r="C405" s="30">
        <v>0.47</v>
      </c>
      <c r="D405" s="31">
        <v>0.53</v>
      </c>
      <c r="E405">
        <f t="shared" si="21"/>
        <v>1101</v>
      </c>
      <c r="F405" s="15">
        <f t="shared" si="20"/>
        <v>-6.0000000000000053E-2</v>
      </c>
    </row>
    <row r="406" spans="1:6" ht="25.5" x14ac:dyDescent="0.25">
      <c r="A406" s="4" t="s">
        <v>61</v>
      </c>
      <c r="B406" s="12">
        <f t="shared" si="22"/>
        <v>41515</v>
      </c>
      <c r="C406" s="30">
        <v>0.47</v>
      </c>
      <c r="D406" s="31">
        <v>0.53</v>
      </c>
      <c r="E406">
        <f t="shared" si="21"/>
        <v>1104</v>
      </c>
      <c r="F406" s="15">
        <f t="shared" si="20"/>
        <v>-6.0000000000000053E-2</v>
      </c>
    </row>
    <row r="407" spans="1:6" ht="25.5" x14ac:dyDescent="0.25">
      <c r="A407" s="4" t="s">
        <v>61</v>
      </c>
      <c r="B407" s="12">
        <f t="shared" si="22"/>
        <v>41515</v>
      </c>
      <c r="C407" s="30">
        <v>0.46</v>
      </c>
      <c r="D407" s="31">
        <v>0.54</v>
      </c>
      <c r="E407">
        <f t="shared" si="21"/>
        <v>1104</v>
      </c>
      <c r="F407" s="15">
        <f t="shared" si="20"/>
        <v>-8.0000000000000016E-2</v>
      </c>
    </row>
    <row r="408" spans="1:6" ht="25.5" x14ac:dyDescent="0.25">
      <c r="A408" s="4" t="s">
        <v>49</v>
      </c>
      <c r="B408" s="12">
        <f t="shared" si="22"/>
        <v>41518</v>
      </c>
      <c r="C408" s="30">
        <v>0.48</v>
      </c>
      <c r="D408" s="31">
        <v>0.52</v>
      </c>
      <c r="E408">
        <f t="shared" si="21"/>
        <v>1107</v>
      </c>
      <c r="F408" s="15">
        <f t="shared" si="20"/>
        <v>-4.0000000000000036E-2</v>
      </c>
    </row>
    <row r="409" spans="1:6" ht="25.5" x14ac:dyDescent="0.25">
      <c r="A409" s="4" t="s">
        <v>49</v>
      </c>
      <c r="B409" s="12">
        <f t="shared" si="22"/>
        <v>41518</v>
      </c>
      <c r="C409" s="30">
        <v>0.46</v>
      </c>
      <c r="D409" s="31">
        <v>0.54</v>
      </c>
      <c r="E409">
        <f t="shared" si="21"/>
        <v>1107</v>
      </c>
      <c r="F409" s="15">
        <f t="shared" si="20"/>
        <v>-8.0000000000000016E-2</v>
      </c>
    </row>
    <row r="410" spans="1:6" ht="25.5" x14ac:dyDescent="0.25">
      <c r="A410" s="4" t="s">
        <v>57</v>
      </c>
      <c r="B410" s="12">
        <f t="shared" si="22"/>
        <v>41518</v>
      </c>
      <c r="C410" s="30">
        <v>0.48</v>
      </c>
      <c r="D410" s="31">
        <v>0.52</v>
      </c>
      <c r="E410">
        <f t="shared" si="21"/>
        <v>1107</v>
      </c>
      <c r="F410" s="15">
        <f t="shared" si="20"/>
        <v>-4.0000000000000036E-2</v>
      </c>
    </row>
    <row r="411" spans="1:6" x14ac:dyDescent="0.25">
      <c r="A411" s="21">
        <v>41520</v>
      </c>
      <c r="B411" s="12">
        <f t="shared" si="22"/>
        <v>41520</v>
      </c>
      <c r="C411" s="30">
        <v>0.48</v>
      </c>
      <c r="D411" s="31">
        <v>0.52</v>
      </c>
      <c r="E411">
        <f t="shared" si="21"/>
        <v>1109</v>
      </c>
      <c r="F411" s="15">
        <f t="shared" si="20"/>
        <v>-4.0000000000000036E-2</v>
      </c>
    </row>
    <row r="412" spans="1:6" x14ac:dyDescent="0.25">
      <c r="A412" s="21">
        <v>41521</v>
      </c>
      <c r="B412" s="12">
        <f t="shared" si="22"/>
        <v>41521</v>
      </c>
      <c r="C412" s="30">
        <v>0.47</v>
      </c>
      <c r="D412" s="31">
        <v>0.53</v>
      </c>
      <c r="E412">
        <f t="shared" si="21"/>
        <v>1110</v>
      </c>
      <c r="F412" s="15">
        <f t="shared" si="20"/>
        <v>-6.0000000000000053E-2</v>
      </c>
    </row>
    <row r="413" spans="1:6" ht="25.5" x14ac:dyDescent="0.25">
      <c r="A413" s="4" t="s">
        <v>37</v>
      </c>
      <c r="B413" s="12">
        <f t="shared" si="22"/>
        <v>41521</v>
      </c>
      <c r="C413" s="30">
        <v>0.47</v>
      </c>
      <c r="D413" s="31">
        <v>0.53</v>
      </c>
      <c r="E413">
        <f t="shared" si="21"/>
        <v>1110</v>
      </c>
      <c r="F413" s="15">
        <f t="shared" si="20"/>
        <v>-6.0000000000000053E-2</v>
      </c>
    </row>
    <row r="414" spans="1:6" ht="25.5" x14ac:dyDescent="0.25">
      <c r="A414" s="4" t="s">
        <v>42</v>
      </c>
      <c r="B414" s="12">
        <f t="shared" si="22"/>
        <v>41521</v>
      </c>
      <c r="C414" s="30">
        <v>0.48</v>
      </c>
      <c r="D414" s="31">
        <v>0.52</v>
      </c>
      <c r="E414">
        <f t="shared" si="21"/>
        <v>1110</v>
      </c>
      <c r="F414" s="15">
        <f t="shared" si="20"/>
        <v>-4.0000000000000036E-2</v>
      </c>
    </row>
    <row r="415" spans="1:6" x14ac:dyDescent="0.25">
      <c r="A415" s="21">
        <v>41522</v>
      </c>
      <c r="B415" s="12">
        <f t="shared" si="22"/>
        <v>41522</v>
      </c>
      <c r="C415" s="30">
        <v>0.47</v>
      </c>
      <c r="D415" s="31">
        <v>0.53</v>
      </c>
      <c r="E415">
        <f t="shared" si="21"/>
        <v>1111</v>
      </c>
      <c r="F415" s="15">
        <f t="shared" si="20"/>
        <v>-6.0000000000000053E-2</v>
      </c>
    </row>
    <row r="416" spans="1:6" ht="25.5" x14ac:dyDescent="0.25">
      <c r="A416" s="4" t="s">
        <v>23</v>
      </c>
      <c r="B416" s="12">
        <f t="shared" si="22"/>
        <v>41522</v>
      </c>
      <c r="C416" s="30">
        <v>0.46</v>
      </c>
      <c r="D416" s="31">
        <v>0.54</v>
      </c>
      <c r="E416">
        <f t="shared" si="21"/>
        <v>1111</v>
      </c>
      <c r="F416" s="15">
        <f t="shared" si="20"/>
        <v>-8.0000000000000016E-2</v>
      </c>
    </row>
    <row r="417" spans="1:6" ht="25.5" x14ac:dyDescent="0.25">
      <c r="A417" s="4" t="s">
        <v>28</v>
      </c>
      <c r="B417" s="12">
        <f t="shared" si="22"/>
        <v>41522</v>
      </c>
      <c r="C417" s="30">
        <v>0.46</v>
      </c>
      <c r="D417" s="31">
        <v>0.54</v>
      </c>
      <c r="E417">
        <f t="shared" si="21"/>
        <v>1111</v>
      </c>
      <c r="F417" s="15">
        <f t="shared" si="20"/>
        <v>-8.0000000000000016E-2</v>
      </c>
    </row>
    <row r="418" spans="1:6" ht="25.5" x14ac:dyDescent="0.25">
      <c r="A418" s="4" t="s">
        <v>15</v>
      </c>
      <c r="B418" s="12">
        <f t="shared" si="22"/>
        <v>41523</v>
      </c>
      <c r="C418" s="16">
        <v>0.44500000000000001</v>
      </c>
      <c r="D418" s="17">
        <v>0.54500000000000004</v>
      </c>
      <c r="E418">
        <f t="shared" si="21"/>
        <v>1112</v>
      </c>
      <c r="F418" s="15">
        <f t="shared" si="20"/>
        <v>-0.10000000000000003</v>
      </c>
    </row>
  </sheetData>
  <sortState xmlns:xlrd2="http://schemas.microsoft.com/office/spreadsheetml/2017/richdata2" ref="A5:F418">
    <sortCondition ref="E5:E418"/>
  </sortState>
  <mergeCells count="5">
    <mergeCell ref="A1:F1"/>
    <mergeCell ref="B2:B4"/>
    <mergeCell ref="C2:D3"/>
    <mergeCell ref="E2:E3"/>
    <mergeCell ref="F2:F3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7"/>
  <sheetViews>
    <sheetView topLeftCell="A236" workbookViewId="0">
      <selection activeCell="B7" sqref="B6:B7"/>
    </sheetView>
  </sheetViews>
  <sheetFormatPr defaultRowHeight="15" x14ac:dyDescent="0.25"/>
  <cols>
    <col min="1" max="1" width="14.85546875" style="53" customWidth="1"/>
    <col min="2" max="2" width="21.7109375" customWidth="1"/>
  </cols>
  <sheetData>
    <row r="1" spans="1:6" x14ac:dyDescent="0.25">
      <c r="A1" s="66">
        <v>2013</v>
      </c>
      <c r="B1" s="66"/>
      <c r="C1" s="66"/>
      <c r="D1" s="66"/>
      <c r="E1" s="66"/>
      <c r="F1" s="66"/>
    </row>
    <row r="2" spans="1:6" x14ac:dyDescent="0.25">
      <c r="B2" s="67" t="s">
        <v>5</v>
      </c>
      <c r="C2" s="68" t="s">
        <v>6</v>
      </c>
      <c r="D2" s="68"/>
      <c r="E2" s="69" t="s">
        <v>7</v>
      </c>
      <c r="F2" s="69" t="s">
        <v>8</v>
      </c>
    </row>
    <row r="3" spans="1:6" x14ac:dyDescent="0.25">
      <c r="B3" s="67"/>
      <c r="C3" s="68"/>
      <c r="D3" s="68"/>
      <c r="E3" s="69"/>
      <c r="F3" s="69"/>
    </row>
    <row r="4" spans="1:6" ht="90" x14ac:dyDescent="0.25">
      <c r="A4" s="54"/>
      <c r="B4" s="67"/>
      <c r="C4" s="4" t="s">
        <v>9</v>
      </c>
      <c r="D4" s="8" t="s">
        <v>10</v>
      </c>
      <c r="E4" s="69"/>
      <c r="F4" s="9" t="s">
        <v>863</v>
      </c>
    </row>
    <row r="5" spans="1:6" x14ac:dyDescent="0.25">
      <c r="A5" s="55">
        <v>41524</v>
      </c>
      <c r="B5" s="50">
        <v>41524</v>
      </c>
      <c r="C5" s="31">
        <v>0.53</v>
      </c>
      <c r="D5" s="22">
        <v>0.47</v>
      </c>
      <c r="E5">
        <f t="shared" ref="E5:E68" si="0">DATEDIF($B$5,B5,"d")</f>
        <v>0</v>
      </c>
      <c r="F5" s="20">
        <f t="shared" ref="F5:F68" si="1">C5-D5</f>
        <v>6.0000000000000053E-2</v>
      </c>
    </row>
    <row r="6" spans="1:6" x14ac:dyDescent="0.25">
      <c r="A6" s="56" t="s">
        <v>696</v>
      </c>
      <c r="B6" s="12">
        <f t="shared" ref="B6:B18" si="2">IFERROR(DATEVALUE(_xlfn.TEXTAFTER(A6,"–",-1)),A6)</f>
        <v>41532</v>
      </c>
      <c r="C6" s="31">
        <v>0.51</v>
      </c>
      <c r="D6" s="22">
        <v>0.49</v>
      </c>
      <c r="E6">
        <f t="shared" si="0"/>
        <v>8</v>
      </c>
      <c r="F6" s="20">
        <f t="shared" si="1"/>
        <v>2.0000000000000018E-2</v>
      </c>
    </row>
    <row r="7" spans="1:6" x14ac:dyDescent="0.25">
      <c r="A7" s="56" t="s">
        <v>692</v>
      </c>
      <c r="B7" s="12">
        <f t="shared" si="2"/>
        <v>41539</v>
      </c>
      <c r="C7" s="17">
        <v>0.51500000000000001</v>
      </c>
      <c r="D7" s="32">
        <v>0.48499999999999999</v>
      </c>
      <c r="E7">
        <f t="shared" si="0"/>
        <v>15</v>
      </c>
      <c r="F7" s="20">
        <f t="shared" si="1"/>
        <v>3.0000000000000027E-2</v>
      </c>
    </row>
    <row r="8" spans="1:6" x14ac:dyDescent="0.25">
      <c r="A8" s="56" t="s">
        <v>694</v>
      </c>
      <c r="B8" s="12">
        <f t="shared" si="2"/>
        <v>41539</v>
      </c>
      <c r="C8" s="17">
        <v>0.505</v>
      </c>
      <c r="D8" s="32">
        <v>0.495</v>
      </c>
      <c r="E8">
        <f t="shared" si="0"/>
        <v>15</v>
      </c>
      <c r="F8" s="20">
        <f t="shared" si="1"/>
        <v>1.0000000000000009E-2</v>
      </c>
    </row>
    <row r="9" spans="1:6" x14ac:dyDescent="0.25">
      <c r="A9" s="56" t="s">
        <v>690</v>
      </c>
      <c r="B9" s="12">
        <f t="shared" si="2"/>
        <v>41567</v>
      </c>
      <c r="C9" s="31">
        <v>0.56000000000000005</v>
      </c>
      <c r="D9" s="22">
        <v>0.44</v>
      </c>
      <c r="E9">
        <f t="shared" si="0"/>
        <v>43</v>
      </c>
      <c r="F9" s="20">
        <f t="shared" si="1"/>
        <v>0.12000000000000005</v>
      </c>
    </row>
    <row r="10" spans="1:6" x14ac:dyDescent="0.25">
      <c r="A10" s="56" t="s">
        <v>688</v>
      </c>
      <c r="B10" s="12">
        <f t="shared" si="2"/>
        <v>41574</v>
      </c>
      <c r="C10" s="31">
        <v>0.53</v>
      </c>
      <c r="D10" s="22">
        <v>0.47</v>
      </c>
      <c r="E10">
        <f t="shared" si="0"/>
        <v>50</v>
      </c>
      <c r="F10" s="20">
        <f t="shared" si="1"/>
        <v>6.0000000000000053E-2</v>
      </c>
    </row>
    <row r="11" spans="1:6" x14ac:dyDescent="0.25">
      <c r="A11" s="56" t="s">
        <v>686</v>
      </c>
      <c r="B11" s="12">
        <f t="shared" si="2"/>
        <v>41588</v>
      </c>
      <c r="C11" s="22">
        <v>0.48</v>
      </c>
      <c r="D11" s="23">
        <v>0.52</v>
      </c>
      <c r="E11">
        <f t="shared" si="0"/>
        <v>64</v>
      </c>
      <c r="F11" s="20">
        <f t="shared" si="1"/>
        <v>-4.0000000000000036E-2</v>
      </c>
    </row>
    <row r="12" spans="1:6" x14ac:dyDescent="0.25">
      <c r="A12" s="56" t="s">
        <v>684</v>
      </c>
      <c r="B12" s="12">
        <f t="shared" si="2"/>
        <v>41601</v>
      </c>
      <c r="C12" s="31">
        <v>0.52</v>
      </c>
      <c r="D12" s="22">
        <v>0.48</v>
      </c>
      <c r="E12">
        <f t="shared" si="0"/>
        <v>77</v>
      </c>
      <c r="F12" s="20">
        <f t="shared" si="1"/>
        <v>4.0000000000000036E-2</v>
      </c>
    </row>
    <row r="13" spans="1:6" x14ac:dyDescent="0.25">
      <c r="A13" s="56" t="s">
        <v>682</v>
      </c>
      <c r="B13" s="12">
        <f t="shared" si="2"/>
        <v>41602</v>
      </c>
      <c r="C13" s="32">
        <v>0.48499999999999999</v>
      </c>
      <c r="D13" s="33">
        <v>0.51500000000000001</v>
      </c>
      <c r="E13">
        <f t="shared" si="0"/>
        <v>78</v>
      </c>
      <c r="F13" s="20">
        <f t="shared" si="1"/>
        <v>-3.0000000000000027E-2</v>
      </c>
    </row>
    <row r="14" spans="1:6" ht="25.5" x14ac:dyDescent="0.25">
      <c r="A14" s="56" t="s">
        <v>680</v>
      </c>
      <c r="B14" s="12">
        <f t="shared" si="2"/>
        <v>41609</v>
      </c>
      <c r="C14" s="31">
        <v>0.52</v>
      </c>
      <c r="D14" s="22">
        <v>0.48</v>
      </c>
      <c r="E14">
        <f t="shared" si="0"/>
        <v>85</v>
      </c>
      <c r="F14" s="20">
        <f t="shared" si="1"/>
        <v>4.0000000000000036E-2</v>
      </c>
    </row>
    <row r="15" spans="1:6" ht="25.5" x14ac:dyDescent="0.25">
      <c r="A15" s="56" t="s">
        <v>678</v>
      </c>
      <c r="B15" s="12">
        <f t="shared" si="2"/>
        <v>41610</v>
      </c>
      <c r="C15" s="22">
        <v>0.48</v>
      </c>
      <c r="D15" s="23">
        <v>0.52</v>
      </c>
      <c r="E15">
        <f t="shared" si="0"/>
        <v>86</v>
      </c>
      <c r="F15" s="20">
        <f t="shared" si="1"/>
        <v>-4.0000000000000036E-2</v>
      </c>
    </row>
    <row r="16" spans="1:6" x14ac:dyDescent="0.25">
      <c r="A16" s="56" t="s">
        <v>676</v>
      </c>
      <c r="B16" s="12">
        <f t="shared" si="2"/>
        <v>41616</v>
      </c>
      <c r="C16" s="22">
        <v>0.48</v>
      </c>
      <c r="D16" s="23">
        <v>0.52</v>
      </c>
      <c r="E16">
        <f t="shared" si="0"/>
        <v>92</v>
      </c>
      <c r="F16" s="20">
        <f t="shared" si="1"/>
        <v>-4.0000000000000036E-2</v>
      </c>
    </row>
    <row r="17" spans="1:6" x14ac:dyDescent="0.25">
      <c r="A17" s="56">
        <v>41623</v>
      </c>
      <c r="B17" s="12">
        <f t="shared" si="2"/>
        <v>41623</v>
      </c>
      <c r="C17" s="32">
        <v>0.47499999999999998</v>
      </c>
      <c r="D17" s="33">
        <v>0.52500000000000002</v>
      </c>
      <c r="E17">
        <f t="shared" si="0"/>
        <v>99</v>
      </c>
      <c r="F17" s="20">
        <f t="shared" si="1"/>
        <v>-5.0000000000000044E-2</v>
      </c>
    </row>
    <row r="18" spans="1:6" x14ac:dyDescent="0.25">
      <c r="A18" s="56">
        <v>41624</v>
      </c>
      <c r="B18" s="12">
        <f t="shared" si="2"/>
        <v>41624</v>
      </c>
      <c r="C18" s="32">
        <v>0.47499999999999998</v>
      </c>
      <c r="D18" s="33">
        <v>0.52500000000000002</v>
      </c>
      <c r="E18">
        <f t="shared" si="0"/>
        <v>100</v>
      </c>
      <c r="F18" s="20">
        <f t="shared" si="1"/>
        <v>-5.0000000000000044E-2</v>
      </c>
    </row>
    <row r="19" spans="1:6" x14ac:dyDescent="0.25">
      <c r="A19" s="56">
        <v>41652</v>
      </c>
      <c r="B19" s="12">
        <f t="shared" ref="B19:B81" si="3">IFERROR(DATEVALUE(_xlfn.TEXTAFTER(A19,"–",-1)),A19)</f>
        <v>41652</v>
      </c>
      <c r="C19" s="31">
        <v>0.51</v>
      </c>
      <c r="D19" s="22">
        <v>0.49</v>
      </c>
      <c r="E19">
        <f t="shared" si="0"/>
        <v>128</v>
      </c>
      <c r="F19" s="20">
        <f t="shared" si="1"/>
        <v>2.0000000000000018E-2</v>
      </c>
    </row>
    <row r="20" spans="1:6" x14ac:dyDescent="0.25">
      <c r="A20" s="56" t="s">
        <v>671</v>
      </c>
      <c r="B20" s="12">
        <f t="shared" si="3"/>
        <v>41659</v>
      </c>
      <c r="C20" s="22">
        <v>0.47</v>
      </c>
      <c r="D20" s="23">
        <v>0.53</v>
      </c>
      <c r="E20">
        <f t="shared" si="0"/>
        <v>135</v>
      </c>
      <c r="F20" s="20">
        <f t="shared" si="1"/>
        <v>-6.0000000000000053E-2</v>
      </c>
    </row>
    <row r="21" spans="1:6" x14ac:dyDescent="0.25">
      <c r="A21" s="56">
        <v>41662</v>
      </c>
      <c r="B21" s="12">
        <f t="shared" si="3"/>
        <v>41662</v>
      </c>
      <c r="C21" s="22">
        <v>0.47</v>
      </c>
      <c r="D21" s="23">
        <v>0.53</v>
      </c>
      <c r="E21">
        <f t="shared" si="0"/>
        <v>138</v>
      </c>
      <c r="F21" s="20">
        <f t="shared" si="1"/>
        <v>-6.0000000000000053E-2</v>
      </c>
    </row>
    <row r="22" spans="1:6" x14ac:dyDescent="0.25">
      <c r="A22" s="56">
        <v>41667</v>
      </c>
      <c r="B22" s="12">
        <f t="shared" si="3"/>
        <v>41667</v>
      </c>
      <c r="C22" s="22">
        <v>0.49</v>
      </c>
      <c r="D22" s="23">
        <v>0.51</v>
      </c>
      <c r="E22">
        <f t="shared" si="0"/>
        <v>143</v>
      </c>
      <c r="F22" s="20">
        <f t="shared" si="1"/>
        <v>-2.0000000000000018E-2</v>
      </c>
    </row>
    <row r="23" spans="1:6" x14ac:dyDescent="0.25">
      <c r="A23" s="56" t="s">
        <v>667</v>
      </c>
      <c r="B23" s="12">
        <f t="shared" si="3"/>
        <v>41679</v>
      </c>
      <c r="C23" s="31">
        <v>0.52</v>
      </c>
      <c r="D23" s="22">
        <v>0.48</v>
      </c>
      <c r="E23">
        <f t="shared" si="0"/>
        <v>155</v>
      </c>
      <c r="F23" s="20">
        <f t="shared" si="1"/>
        <v>4.0000000000000036E-2</v>
      </c>
    </row>
    <row r="24" spans="1:6" x14ac:dyDescent="0.25">
      <c r="A24" s="56">
        <v>41685</v>
      </c>
      <c r="B24" s="12">
        <f t="shared" si="3"/>
        <v>41685</v>
      </c>
      <c r="C24" s="22">
        <v>0.46</v>
      </c>
      <c r="D24" s="23">
        <v>0.54</v>
      </c>
      <c r="E24">
        <f t="shared" si="0"/>
        <v>161</v>
      </c>
      <c r="F24" s="20">
        <f t="shared" si="1"/>
        <v>-8.0000000000000016E-2</v>
      </c>
    </row>
    <row r="25" spans="1:6" x14ac:dyDescent="0.25">
      <c r="A25" s="56">
        <v>41693</v>
      </c>
      <c r="B25" s="12">
        <f t="shared" si="3"/>
        <v>41693</v>
      </c>
      <c r="C25" s="31">
        <v>0.51</v>
      </c>
      <c r="D25" s="22">
        <v>0.49</v>
      </c>
      <c r="E25">
        <f t="shared" si="0"/>
        <v>169</v>
      </c>
      <c r="F25" s="20">
        <f t="shared" si="1"/>
        <v>2.0000000000000018E-2</v>
      </c>
    </row>
    <row r="26" spans="1:6" x14ac:dyDescent="0.25">
      <c r="A26" s="56" t="s">
        <v>664</v>
      </c>
      <c r="B26" s="12">
        <f t="shared" si="3"/>
        <v>41693</v>
      </c>
      <c r="C26" s="32">
        <v>0.495</v>
      </c>
      <c r="D26" s="33">
        <v>0.505</v>
      </c>
      <c r="E26">
        <f t="shared" si="0"/>
        <v>169</v>
      </c>
      <c r="F26" s="20">
        <f t="shared" si="1"/>
        <v>-1.0000000000000009E-2</v>
      </c>
    </row>
    <row r="27" spans="1:6" x14ac:dyDescent="0.25">
      <c r="A27" s="56">
        <v>41703</v>
      </c>
      <c r="B27" s="12">
        <f t="shared" si="3"/>
        <v>41703</v>
      </c>
      <c r="C27" s="22">
        <v>0.49</v>
      </c>
      <c r="D27" s="23">
        <v>0.51</v>
      </c>
      <c r="E27">
        <f t="shared" si="0"/>
        <v>179</v>
      </c>
      <c r="F27" s="20">
        <f t="shared" si="1"/>
        <v>-2.0000000000000018E-2</v>
      </c>
    </row>
    <row r="28" spans="1:6" x14ac:dyDescent="0.25">
      <c r="A28" s="56" t="s">
        <v>660</v>
      </c>
      <c r="B28" s="12">
        <f t="shared" si="3"/>
        <v>41707</v>
      </c>
      <c r="C28" s="31">
        <v>0.51</v>
      </c>
      <c r="D28" s="22">
        <v>0.49</v>
      </c>
      <c r="E28">
        <f t="shared" si="0"/>
        <v>183</v>
      </c>
      <c r="F28" s="20">
        <f t="shared" si="1"/>
        <v>2.0000000000000018E-2</v>
      </c>
    </row>
    <row r="29" spans="1:6" x14ac:dyDescent="0.25">
      <c r="A29" s="56" t="s">
        <v>658</v>
      </c>
      <c r="B29" s="12">
        <f t="shared" si="3"/>
        <v>41713</v>
      </c>
      <c r="C29" s="31">
        <v>0.51</v>
      </c>
      <c r="D29" s="22">
        <v>0.49</v>
      </c>
      <c r="E29">
        <f t="shared" si="0"/>
        <v>189</v>
      </c>
      <c r="F29" s="20">
        <f t="shared" si="1"/>
        <v>2.0000000000000018E-2</v>
      </c>
    </row>
    <row r="30" spans="1:6" x14ac:dyDescent="0.25">
      <c r="A30" s="56">
        <v>41716</v>
      </c>
      <c r="B30" s="12">
        <f t="shared" si="3"/>
        <v>41716</v>
      </c>
      <c r="C30" s="22">
        <v>0.48</v>
      </c>
      <c r="D30" s="23">
        <v>0.52</v>
      </c>
      <c r="E30">
        <f t="shared" si="0"/>
        <v>192</v>
      </c>
      <c r="F30" s="20">
        <f t="shared" si="1"/>
        <v>-4.0000000000000036E-2</v>
      </c>
    </row>
    <row r="31" spans="1:6" x14ac:dyDescent="0.25">
      <c r="A31" s="56" t="s">
        <v>655</v>
      </c>
      <c r="B31" s="12">
        <f t="shared" si="3"/>
        <v>41721</v>
      </c>
      <c r="C31" s="31">
        <v>0.51</v>
      </c>
      <c r="D31" s="22">
        <v>0.49</v>
      </c>
      <c r="E31">
        <f t="shared" si="0"/>
        <v>197</v>
      </c>
      <c r="F31" s="20">
        <f t="shared" si="1"/>
        <v>2.0000000000000018E-2</v>
      </c>
    </row>
    <row r="32" spans="1:6" x14ac:dyDescent="0.25">
      <c r="A32" s="56">
        <v>41723</v>
      </c>
      <c r="B32" s="12">
        <f t="shared" si="3"/>
        <v>41723</v>
      </c>
      <c r="C32" s="31">
        <v>0.51</v>
      </c>
      <c r="D32" s="22">
        <v>0.49</v>
      </c>
      <c r="E32">
        <f t="shared" si="0"/>
        <v>199</v>
      </c>
      <c r="F32" s="20">
        <f t="shared" si="1"/>
        <v>2.0000000000000018E-2</v>
      </c>
    </row>
    <row r="33" spans="1:6" x14ac:dyDescent="0.25">
      <c r="A33" s="56">
        <v>41723</v>
      </c>
      <c r="B33" s="12">
        <f t="shared" si="3"/>
        <v>41723</v>
      </c>
      <c r="C33" s="32">
        <v>0.45500000000000002</v>
      </c>
      <c r="D33" s="33">
        <v>0.54500000000000004</v>
      </c>
      <c r="E33">
        <f t="shared" si="0"/>
        <v>199</v>
      </c>
      <c r="F33" s="20">
        <f t="shared" si="1"/>
        <v>-9.0000000000000024E-2</v>
      </c>
    </row>
    <row r="34" spans="1:6" x14ac:dyDescent="0.25">
      <c r="A34" s="56" t="s">
        <v>651</v>
      </c>
      <c r="B34" s="12">
        <f t="shared" si="3"/>
        <v>41735</v>
      </c>
      <c r="C34" s="32">
        <v>0.48499999999999999</v>
      </c>
      <c r="D34" s="33">
        <v>0.51500000000000001</v>
      </c>
      <c r="E34">
        <f t="shared" si="0"/>
        <v>211</v>
      </c>
      <c r="F34" s="20">
        <f t="shared" si="1"/>
        <v>-3.0000000000000027E-2</v>
      </c>
    </row>
    <row r="35" spans="1:6" x14ac:dyDescent="0.25">
      <c r="A35" s="56">
        <v>41736</v>
      </c>
      <c r="B35" s="12">
        <f t="shared" si="3"/>
        <v>41736</v>
      </c>
      <c r="C35" s="22">
        <v>0.49</v>
      </c>
      <c r="D35" s="23">
        <v>0.51</v>
      </c>
      <c r="E35">
        <f t="shared" si="0"/>
        <v>212</v>
      </c>
      <c r="F35" s="20">
        <f t="shared" si="1"/>
        <v>-2.0000000000000018E-2</v>
      </c>
    </row>
    <row r="36" spans="1:6" x14ac:dyDescent="0.25">
      <c r="A36" s="56">
        <v>41737</v>
      </c>
      <c r="B36" s="12">
        <f t="shared" si="3"/>
        <v>41737</v>
      </c>
      <c r="C36" s="22">
        <v>0.48</v>
      </c>
      <c r="D36" s="23">
        <v>0.52</v>
      </c>
      <c r="E36">
        <f t="shared" si="0"/>
        <v>213</v>
      </c>
      <c r="F36" s="20">
        <f t="shared" si="1"/>
        <v>-4.0000000000000036E-2</v>
      </c>
    </row>
    <row r="37" spans="1:6" x14ac:dyDescent="0.25">
      <c r="A37" s="56">
        <v>41742</v>
      </c>
      <c r="B37" s="12">
        <f t="shared" si="3"/>
        <v>41742</v>
      </c>
      <c r="C37" s="36">
        <v>0.5</v>
      </c>
      <c r="D37" s="36">
        <v>0.5</v>
      </c>
      <c r="E37">
        <f t="shared" si="0"/>
        <v>218</v>
      </c>
      <c r="F37" s="20">
        <f t="shared" si="1"/>
        <v>0</v>
      </c>
    </row>
    <row r="38" spans="1:6" x14ac:dyDescent="0.25">
      <c r="A38" s="56">
        <v>41744</v>
      </c>
      <c r="B38" s="12">
        <f t="shared" si="3"/>
        <v>41744</v>
      </c>
      <c r="C38" s="22">
        <v>0.48</v>
      </c>
      <c r="D38" s="23">
        <v>0.52</v>
      </c>
      <c r="E38">
        <f t="shared" si="0"/>
        <v>220</v>
      </c>
      <c r="F38" s="20">
        <f t="shared" si="1"/>
        <v>-4.0000000000000036E-2</v>
      </c>
    </row>
    <row r="39" spans="1:6" x14ac:dyDescent="0.25">
      <c r="A39" s="56">
        <v>41751</v>
      </c>
      <c r="B39" s="12">
        <f t="shared" si="3"/>
        <v>41751</v>
      </c>
      <c r="C39" s="22">
        <v>0.48</v>
      </c>
      <c r="D39" s="23">
        <v>0.52</v>
      </c>
      <c r="E39">
        <f t="shared" si="0"/>
        <v>227</v>
      </c>
      <c r="F39" s="20">
        <f t="shared" si="1"/>
        <v>-4.0000000000000036E-2</v>
      </c>
    </row>
    <row r="40" spans="1:6" x14ac:dyDescent="0.25">
      <c r="A40" s="56">
        <v>41759</v>
      </c>
      <c r="B40" s="12">
        <f t="shared" si="3"/>
        <v>41759</v>
      </c>
      <c r="C40" s="22">
        <v>0.47</v>
      </c>
      <c r="D40" s="23">
        <v>0.53</v>
      </c>
      <c r="E40">
        <f t="shared" si="0"/>
        <v>235</v>
      </c>
      <c r="F40" s="20">
        <f t="shared" si="1"/>
        <v>-6.0000000000000053E-2</v>
      </c>
    </row>
    <row r="41" spans="1:6" x14ac:dyDescent="0.25">
      <c r="A41" s="56">
        <v>41763</v>
      </c>
      <c r="B41" s="12">
        <f t="shared" si="3"/>
        <v>41763</v>
      </c>
      <c r="C41" s="22">
        <v>0.44</v>
      </c>
      <c r="D41" s="23">
        <v>0.56000000000000005</v>
      </c>
      <c r="E41">
        <f t="shared" si="0"/>
        <v>239</v>
      </c>
      <c r="F41" s="20">
        <f t="shared" si="1"/>
        <v>-0.12000000000000005</v>
      </c>
    </row>
    <row r="42" spans="1:6" x14ac:dyDescent="0.25">
      <c r="A42" s="56" t="s">
        <v>643</v>
      </c>
      <c r="B42" s="12">
        <f t="shared" si="3"/>
        <v>41763</v>
      </c>
      <c r="C42" s="22">
        <v>0.48</v>
      </c>
      <c r="D42" s="23">
        <v>0.52</v>
      </c>
      <c r="E42">
        <f t="shared" si="0"/>
        <v>239</v>
      </c>
      <c r="F42" s="20">
        <f t="shared" si="1"/>
        <v>-4.0000000000000036E-2</v>
      </c>
    </row>
    <row r="43" spans="1:6" x14ac:dyDescent="0.25">
      <c r="A43" s="56" t="s">
        <v>640</v>
      </c>
      <c r="B43" s="12">
        <f t="shared" si="3"/>
        <v>41776</v>
      </c>
      <c r="C43" s="22">
        <v>0.45</v>
      </c>
      <c r="D43" s="23">
        <v>0.55000000000000004</v>
      </c>
      <c r="E43">
        <f t="shared" si="0"/>
        <v>252</v>
      </c>
      <c r="F43" s="20">
        <f t="shared" si="1"/>
        <v>-0.10000000000000003</v>
      </c>
    </row>
    <row r="44" spans="1:6" x14ac:dyDescent="0.25">
      <c r="A44" s="56" t="s">
        <v>636</v>
      </c>
      <c r="B44" s="12">
        <f t="shared" si="3"/>
        <v>41777</v>
      </c>
      <c r="C44" s="22">
        <v>0.48</v>
      </c>
      <c r="D44" s="23">
        <v>0.52</v>
      </c>
      <c r="E44">
        <f t="shared" si="0"/>
        <v>253</v>
      </c>
      <c r="F44" s="20">
        <f t="shared" si="1"/>
        <v>-4.0000000000000036E-2</v>
      </c>
    </row>
    <row r="45" spans="1:6" x14ac:dyDescent="0.25">
      <c r="A45" s="56" t="s">
        <v>638</v>
      </c>
      <c r="B45" s="12">
        <f t="shared" si="3"/>
        <v>41777</v>
      </c>
      <c r="C45" s="32">
        <v>0.42499999999999999</v>
      </c>
      <c r="D45" s="33">
        <v>0.57499999999999996</v>
      </c>
      <c r="E45">
        <f t="shared" si="0"/>
        <v>253</v>
      </c>
      <c r="F45" s="20">
        <f t="shared" si="1"/>
        <v>-0.14999999999999997</v>
      </c>
    </row>
    <row r="46" spans="1:6" x14ac:dyDescent="0.25">
      <c r="A46" s="56">
        <v>41779</v>
      </c>
      <c r="B46" s="12">
        <f t="shared" si="3"/>
        <v>41779</v>
      </c>
      <c r="C46" s="22">
        <v>0.48</v>
      </c>
      <c r="D46" s="23">
        <v>0.52</v>
      </c>
      <c r="E46">
        <f t="shared" si="0"/>
        <v>255</v>
      </c>
      <c r="F46" s="20">
        <f t="shared" si="1"/>
        <v>-4.0000000000000036E-2</v>
      </c>
    </row>
    <row r="47" spans="1:6" x14ac:dyDescent="0.25">
      <c r="A47" s="56">
        <v>41786</v>
      </c>
      <c r="B47" s="12">
        <f t="shared" si="3"/>
        <v>41786</v>
      </c>
      <c r="C47" s="22">
        <v>0.46</v>
      </c>
      <c r="D47" s="23">
        <v>0.54</v>
      </c>
      <c r="E47">
        <f t="shared" si="0"/>
        <v>262</v>
      </c>
      <c r="F47" s="20">
        <f t="shared" si="1"/>
        <v>-8.0000000000000016E-2</v>
      </c>
    </row>
    <row r="48" spans="1:6" ht="25.5" x14ac:dyDescent="0.25">
      <c r="A48" s="56" t="s">
        <v>632</v>
      </c>
      <c r="B48" s="12">
        <f t="shared" si="3"/>
        <v>41791</v>
      </c>
      <c r="C48" s="22">
        <v>0.47</v>
      </c>
      <c r="D48" s="23">
        <v>0.53</v>
      </c>
      <c r="E48">
        <f t="shared" si="0"/>
        <v>267</v>
      </c>
      <c r="F48" s="20">
        <f t="shared" si="1"/>
        <v>-6.0000000000000053E-2</v>
      </c>
    </row>
    <row r="49" spans="1:6" x14ac:dyDescent="0.25">
      <c r="A49" s="56" t="s">
        <v>631</v>
      </c>
      <c r="B49" s="12">
        <f t="shared" si="3"/>
        <v>41805</v>
      </c>
      <c r="C49" s="22">
        <v>0.45</v>
      </c>
      <c r="D49" s="23">
        <v>0.55000000000000004</v>
      </c>
      <c r="E49">
        <f t="shared" si="0"/>
        <v>281</v>
      </c>
      <c r="F49" s="20">
        <f t="shared" si="1"/>
        <v>-0.10000000000000003</v>
      </c>
    </row>
    <row r="50" spans="1:6" x14ac:dyDescent="0.25">
      <c r="A50" s="56" t="s">
        <v>629</v>
      </c>
      <c r="B50" s="12">
        <f t="shared" si="3"/>
        <v>41819</v>
      </c>
      <c r="C50" s="32">
        <v>0.42499999999999999</v>
      </c>
      <c r="D50" s="33">
        <v>0.57499999999999996</v>
      </c>
      <c r="E50">
        <f t="shared" si="0"/>
        <v>295</v>
      </c>
      <c r="F50" s="20">
        <f t="shared" si="1"/>
        <v>-0.14999999999999997</v>
      </c>
    </row>
    <row r="51" spans="1:6" x14ac:dyDescent="0.25">
      <c r="A51" s="56">
        <v>41820</v>
      </c>
      <c r="B51" s="12">
        <f t="shared" si="3"/>
        <v>41820</v>
      </c>
      <c r="C51" s="22">
        <v>0.48</v>
      </c>
      <c r="D51" s="23">
        <v>0.52</v>
      </c>
      <c r="E51">
        <f t="shared" si="0"/>
        <v>296</v>
      </c>
      <c r="F51" s="20">
        <f t="shared" si="1"/>
        <v>-4.0000000000000036E-2</v>
      </c>
    </row>
    <row r="52" spans="1:6" x14ac:dyDescent="0.25">
      <c r="A52" s="56">
        <v>41821</v>
      </c>
      <c r="B52" s="12">
        <f t="shared" si="3"/>
        <v>41821</v>
      </c>
      <c r="C52" s="22">
        <v>0.46</v>
      </c>
      <c r="D52" s="23">
        <v>0.54</v>
      </c>
      <c r="E52">
        <f t="shared" si="0"/>
        <v>297</v>
      </c>
      <c r="F52" s="20">
        <f t="shared" si="1"/>
        <v>-8.0000000000000016E-2</v>
      </c>
    </row>
    <row r="53" spans="1:6" x14ac:dyDescent="0.25">
      <c r="A53" s="56" t="s">
        <v>626</v>
      </c>
      <c r="B53" s="12">
        <f t="shared" si="3"/>
        <v>41833</v>
      </c>
      <c r="C53" s="22">
        <v>0.46</v>
      </c>
      <c r="D53" s="23">
        <v>0.54</v>
      </c>
      <c r="E53">
        <f t="shared" si="0"/>
        <v>309</v>
      </c>
      <c r="F53" s="20">
        <f t="shared" si="1"/>
        <v>-8.0000000000000016E-2</v>
      </c>
    </row>
    <row r="54" spans="1:6" x14ac:dyDescent="0.25">
      <c r="A54" s="56" t="s">
        <v>624</v>
      </c>
      <c r="B54" s="12">
        <f t="shared" si="3"/>
        <v>41847</v>
      </c>
      <c r="C54" s="22">
        <v>0.48</v>
      </c>
      <c r="D54" s="23">
        <v>0.52</v>
      </c>
      <c r="E54">
        <f t="shared" si="0"/>
        <v>323</v>
      </c>
      <c r="F54" s="20">
        <f t="shared" si="1"/>
        <v>-4.0000000000000036E-2</v>
      </c>
    </row>
    <row r="55" spans="1:6" x14ac:dyDescent="0.25">
      <c r="A55" s="56" t="s">
        <v>620</v>
      </c>
      <c r="B55" s="12">
        <f t="shared" si="3"/>
        <v>41861</v>
      </c>
      <c r="C55" s="22">
        <v>0.48</v>
      </c>
      <c r="D55" s="23">
        <v>0.52</v>
      </c>
      <c r="E55">
        <f t="shared" si="0"/>
        <v>337</v>
      </c>
      <c r="F55" s="20">
        <f t="shared" si="1"/>
        <v>-4.0000000000000036E-2</v>
      </c>
    </row>
    <row r="56" spans="1:6" x14ac:dyDescent="0.25">
      <c r="A56" s="56" t="s">
        <v>622</v>
      </c>
      <c r="B56" s="12">
        <f t="shared" si="3"/>
        <v>41861</v>
      </c>
      <c r="C56" s="22">
        <v>0.44</v>
      </c>
      <c r="D56" s="23">
        <v>0.56000000000000005</v>
      </c>
      <c r="E56">
        <f t="shared" si="0"/>
        <v>337</v>
      </c>
      <c r="F56" s="20">
        <f t="shared" si="1"/>
        <v>-0.12000000000000005</v>
      </c>
    </row>
    <row r="57" spans="1:6" x14ac:dyDescent="0.25">
      <c r="A57" s="56">
        <v>41870</v>
      </c>
      <c r="B57" s="12">
        <f t="shared" si="3"/>
        <v>41870</v>
      </c>
      <c r="C57" s="32">
        <v>0.44500000000000001</v>
      </c>
      <c r="D57" s="33">
        <v>0.55500000000000005</v>
      </c>
      <c r="E57">
        <f t="shared" si="0"/>
        <v>346</v>
      </c>
      <c r="F57" s="20">
        <f t="shared" si="1"/>
        <v>-0.11000000000000004</v>
      </c>
    </row>
    <row r="58" spans="1:6" x14ac:dyDescent="0.25">
      <c r="A58" s="56" t="s">
        <v>615</v>
      </c>
      <c r="B58" s="12">
        <f t="shared" si="3"/>
        <v>41875</v>
      </c>
      <c r="C58" s="22">
        <v>0.48</v>
      </c>
      <c r="D58" s="23">
        <v>0.52</v>
      </c>
      <c r="E58">
        <f t="shared" si="0"/>
        <v>351</v>
      </c>
      <c r="F58" s="20">
        <f t="shared" si="1"/>
        <v>-4.0000000000000036E-2</v>
      </c>
    </row>
    <row r="59" spans="1:6" ht="25.5" x14ac:dyDescent="0.25">
      <c r="A59" s="56" t="s">
        <v>617</v>
      </c>
      <c r="B59" s="12">
        <f t="shared" si="3"/>
        <v>41875</v>
      </c>
      <c r="C59" s="22">
        <v>0.49</v>
      </c>
      <c r="D59" s="23">
        <v>0.51</v>
      </c>
      <c r="E59">
        <f t="shared" si="0"/>
        <v>351</v>
      </c>
      <c r="F59" s="20">
        <f t="shared" si="1"/>
        <v>-2.0000000000000018E-2</v>
      </c>
    </row>
    <row r="60" spans="1:6" ht="25.5" x14ac:dyDescent="0.25">
      <c r="A60" s="56" t="s">
        <v>611</v>
      </c>
      <c r="B60" s="12">
        <f t="shared" si="3"/>
        <v>41889</v>
      </c>
      <c r="C60" s="22">
        <v>0.49</v>
      </c>
      <c r="D60" s="23">
        <v>0.51</v>
      </c>
      <c r="E60">
        <f t="shared" si="0"/>
        <v>365</v>
      </c>
      <c r="F60" s="20">
        <f t="shared" si="1"/>
        <v>-2.0000000000000018E-2</v>
      </c>
    </row>
    <row r="61" spans="1:6" x14ac:dyDescent="0.25">
      <c r="A61" s="56" t="s">
        <v>613</v>
      </c>
      <c r="B61" s="12">
        <f t="shared" si="3"/>
        <v>41889</v>
      </c>
      <c r="C61" s="22">
        <v>0.46</v>
      </c>
      <c r="D61" s="23">
        <v>0.54</v>
      </c>
      <c r="E61">
        <f t="shared" si="0"/>
        <v>365</v>
      </c>
      <c r="F61" s="20">
        <f t="shared" si="1"/>
        <v>-8.0000000000000016E-2</v>
      </c>
    </row>
    <row r="62" spans="1:6" x14ac:dyDescent="0.25">
      <c r="A62" s="56">
        <v>41900</v>
      </c>
      <c r="B62" s="12">
        <f t="shared" si="3"/>
        <v>41900</v>
      </c>
      <c r="C62" s="32">
        <v>0.45500000000000002</v>
      </c>
      <c r="D62" s="33">
        <v>0.54500000000000004</v>
      </c>
      <c r="E62">
        <f t="shared" si="0"/>
        <v>376</v>
      </c>
      <c r="F62" s="20">
        <f t="shared" si="1"/>
        <v>-9.0000000000000024E-2</v>
      </c>
    </row>
    <row r="63" spans="1:6" ht="25.5" x14ac:dyDescent="0.25">
      <c r="A63" s="56" t="s">
        <v>607</v>
      </c>
      <c r="B63" s="12">
        <f t="shared" si="3"/>
        <v>41903</v>
      </c>
      <c r="C63" s="22">
        <v>0.49</v>
      </c>
      <c r="D63" s="23">
        <v>0.51</v>
      </c>
      <c r="E63">
        <f t="shared" si="0"/>
        <v>379</v>
      </c>
      <c r="F63" s="20">
        <f t="shared" si="1"/>
        <v>-2.0000000000000018E-2</v>
      </c>
    </row>
    <row r="64" spans="1:6" x14ac:dyDescent="0.25">
      <c r="A64" s="56">
        <v>41905</v>
      </c>
      <c r="B64" s="12">
        <f t="shared" si="3"/>
        <v>41905</v>
      </c>
      <c r="C64" s="22">
        <v>0.49</v>
      </c>
      <c r="D64" s="23">
        <v>0.51</v>
      </c>
      <c r="E64">
        <f t="shared" si="0"/>
        <v>381</v>
      </c>
      <c r="F64" s="20">
        <f t="shared" si="1"/>
        <v>-2.0000000000000018E-2</v>
      </c>
    </row>
    <row r="65" spans="1:6" x14ac:dyDescent="0.25">
      <c r="A65" s="56" t="s">
        <v>600</v>
      </c>
      <c r="B65" s="12">
        <f t="shared" si="3"/>
        <v>41917</v>
      </c>
      <c r="C65" s="22">
        <v>0.48</v>
      </c>
      <c r="D65" s="23">
        <v>0.52</v>
      </c>
      <c r="E65">
        <f t="shared" si="0"/>
        <v>393</v>
      </c>
      <c r="F65" s="20">
        <f t="shared" si="1"/>
        <v>-4.0000000000000036E-2</v>
      </c>
    </row>
    <row r="66" spans="1:6" x14ac:dyDescent="0.25">
      <c r="A66" s="56" t="s">
        <v>600</v>
      </c>
      <c r="B66" s="12">
        <f t="shared" si="3"/>
        <v>41917</v>
      </c>
      <c r="C66" s="22">
        <v>0.47</v>
      </c>
      <c r="D66" s="23">
        <v>0.53</v>
      </c>
      <c r="E66">
        <f t="shared" si="0"/>
        <v>393</v>
      </c>
      <c r="F66" s="20">
        <f t="shared" si="1"/>
        <v>-6.0000000000000053E-2</v>
      </c>
    </row>
    <row r="67" spans="1:6" x14ac:dyDescent="0.25">
      <c r="A67" s="56">
        <v>41919</v>
      </c>
      <c r="B67" s="12">
        <f t="shared" si="3"/>
        <v>41919</v>
      </c>
      <c r="C67" s="22">
        <v>0.48</v>
      </c>
      <c r="D67" s="23">
        <v>0.52</v>
      </c>
      <c r="E67">
        <f t="shared" si="0"/>
        <v>395</v>
      </c>
      <c r="F67" s="20">
        <f t="shared" si="1"/>
        <v>-4.0000000000000036E-2</v>
      </c>
    </row>
    <row r="68" spans="1:6" x14ac:dyDescent="0.25">
      <c r="A68" s="56">
        <v>41926</v>
      </c>
      <c r="B68" s="12">
        <f t="shared" si="3"/>
        <v>41926</v>
      </c>
      <c r="C68" s="22">
        <v>0.48</v>
      </c>
      <c r="D68" s="23">
        <v>0.52</v>
      </c>
      <c r="E68">
        <f t="shared" si="0"/>
        <v>402</v>
      </c>
      <c r="F68" s="20">
        <f t="shared" si="1"/>
        <v>-4.0000000000000036E-2</v>
      </c>
    </row>
    <row r="69" spans="1:6" x14ac:dyDescent="0.25">
      <c r="A69" s="56">
        <v>41932</v>
      </c>
      <c r="B69" s="12">
        <f t="shared" si="3"/>
        <v>41932</v>
      </c>
      <c r="C69" s="22">
        <v>0.47</v>
      </c>
      <c r="D69" s="23">
        <v>0.53</v>
      </c>
      <c r="E69">
        <f t="shared" ref="E69" si="4">DATEDIF($B$5,B69,"d")</f>
        <v>408</v>
      </c>
      <c r="F69" s="20">
        <f t="shared" ref="F69:F132" si="5">C69-D69</f>
        <v>-6.0000000000000053E-2</v>
      </c>
    </row>
    <row r="70" spans="1:6" x14ac:dyDescent="0.25">
      <c r="A70" s="56">
        <v>41933</v>
      </c>
      <c r="B70" s="12">
        <f t="shared" si="3"/>
        <v>41933</v>
      </c>
      <c r="C70" s="22">
        <v>0.48</v>
      </c>
      <c r="D70" s="23">
        <v>0.52</v>
      </c>
      <c r="E70">
        <f t="shared" ref="E70:E133" si="6">DATEDIF($B$5,B70,"d")</f>
        <v>409</v>
      </c>
      <c r="F70" s="20">
        <f t="shared" si="5"/>
        <v>-4.0000000000000036E-2</v>
      </c>
    </row>
    <row r="71" spans="1:6" x14ac:dyDescent="0.25">
      <c r="A71" s="56">
        <v>41933</v>
      </c>
      <c r="B71" s="12">
        <f t="shared" si="3"/>
        <v>41933</v>
      </c>
      <c r="C71" s="22">
        <v>0.47</v>
      </c>
      <c r="D71" s="23">
        <v>0.53</v>
      </c>
      <c r="E71">
        <f t="shared" si="6"/>
        <v>409</v>
      </c>
      <c r="F71" s="20">
        <f t="shared" si="5"/>
        <v>-6.0000000000000053E-2</v>
      </c>
    </row>
    <row r="72" spans="1:6" x14ac:dyDescent="0.25">
      <c r="A72" s="56">
        <v>41935</v>
      </c>
      <c r="B72" s="12">
        <f t="shared" si="3"/>
        <v>41935</v>
      </c>
      <c r="C72" s="22">
        <v>0.47</v>
      </c>
      <c r="D72" s="23">
        <v>0.53</v>
      </c>
      <c r="E72">
        <f t="shared" si="6"/>
        <v>411</v>
      </c>
      <c r="F72" s="20">
        <f t="shared" si="5"/>
        <v>-6.0000000000000053E-2</v>
      </c>
    </row>
    <row r="73" spans="1:6" x14ac:dyDescent="0.25">
      <c r="A73" s="56">
        <v>41940</v>
      </c>
      <c r="B73" s="12">
        <f t="shared" si="3"/>
        <v>41940</v>
      </c>
      <c r="C73" s="22">
        <v>0.49</v>
      </c>
      <c r="D73" s="23">
        <v>0.51</v>
      </c>
      <c r="E73">
        <f t="shared" si="6"/>
        <v>416</v>
      </c>
      <c r="F73" s="20">
        <f t="shared" si="5"/>
        <v>-2.0000000000000018E-2</v>
      </c>
    </row>
    <row r="74" spans="1:6" ht="25.5" x14ac:dyDescent="0.25">
      <c r="A74" s="56" t="s">
        <v>583</v>
      </c>
      <c r="B74" s="12">
        <f t="shared" si="3"/>
        <v>41944</v>
      </c>
      <c r="C74" s="32">
        <v>0.45500000000000002</v>
      </c>
      <c r="D74" s="33">
        <v>0.54500000000000004</v>
      </c>
      <c r="E74">
        <f t="shared" si="6"/>
        <v>420</v>
      </c>
      <c r="F74" s="20">
        <f t="shared" si="5"/>
        <v>-9.0000000000000024E-2</v>
      </c>
    </row>
    <row r="75" spans="1:6" ht="25.5" x14ac:dyDescent="0.25">
      <c r="A75" s="56" t="s">
        <v>580</v>
      </c>
      <c r="B75" s="12">
        <f t="shared" si="3"/>
        <v>41945</v>
      </c>
      <c r="C75" s="22">
        <v>0.48</v>
      </c>
      <c r="D75" s="23">
        <v>0.52</v>
      </c>
      <c r="E75">
        <f t="shared" si="6"/>
        <v>421</v>
      </c>
      <c r="F75" s="20">
        <f t="shared" si="5"/>
        <v>-4.0000000000000036E-2</v>
      </c>
    </row>
    <row r="76" spans="1:6" x14ac:dyDescent="0.25">
      <c r="A76" s="56">
        <v>41947</v>
      </c>
      <c r="B76" s="12">
        <f t="shared" si="3"/>
        <v>41947</v>
      </c>
      <c r="C76" s="22">
        <v>0.48</v>
      </c>
      <c r="D76" s="23">
        <v>0.52</v>
      </c>
      <c r="E76">
        <f t="shared" si="6"/>
        <v>423</v>
      </c>
      <c r="F76" s="20">
        <f t="shared" si="5"/>
        <v>-4.0000000000000036E-2</v>
      </c>
    </row>
    <row r="77" spans="1:6" x14ac:dyDescent="0.25">
      <c r="A77" s="56">
        <v>41947</v>
      </c>
      <c r="B77" s="12">
        <f t="shared" si="3"/>
        <v>41947</v>
      </c>
      <c r="C77" s="22">
        <v>0.46</v>
      </c>
      <c r="D77" s="23">
        <v>0.54</v>
      </c>
      <c r="E77">
        <f t="shared" si="6"/>
        <v>423</v>
      </c>
      <c r="F77" s="20">
        <f t="shared" si="5"/>
        <v>-8.0000000000000016E-2</v>
      </c>
    </row>
    <row r="78" spans="1:6" x14ac:dyDescent="0.25">
      <c r="A78" s="56">
        <v>41954</v>
      </c>
      <c r="B78" s="12">
        <f t="shared" si="3"/>
        <v>41954</v>
      </c>
      <c r="C78" s="32">
        <v>0.44500000000000001</v>
      </c>
      <c r="D78" s="33">
        <v>0.55500000000000005</v>
      </c>
      <c r="E78">
        <f t="shared" si="6"/>
        <v>430</v>
      </c>
      <c r="F78" s="20">
        <f t="shared" si="5"/>
        <v>-0.11000000000000004</v>
      </c>
    </row>
    <row r="79" spans="1:6" x14ac:dyDescent="0.25">
      <c r="A79" s="56">
        <v>41960</v>
      </c>
      <c r="B79" s="12">
        <f t="shared" si="3"/>
        <v>41960</v>
      </c>
      <c r="C79" s="22">
        <v>0.45</v>
      </c>
      <c r="D79" s="23">
        <v>0.55000000000000004</v>
      </c>
      <c r="E79">
        <f t="shared" si="6"/>
        <v>436</v>
      </c>
      <c r="F79" s="20">
        <f t="shared" si="5"/>
        <v>-0.10000000000000003</v>
      </c>
    </row>
    <row r="80" spans="1:6" x14ac:dyDescent="0.25">
      <c r="A80" s="56">
        <v>41960</v>
      </c>
      <c r="B80" s="12">
        <f t="shared" si="3"/>
        <v>41960</v>
      </c>
      <c r="C80" s="22">
        <v>0.48</v>
      </c>
      <c r="D80" s="23">
        <v>0.52</v>
      </c>
      <c r="E80">
        <f t="shared" si="6"/>
        <v>436</v>
      </c>
      <c r="F80" s="20">
        <f t="shared" si="5"/>
        <v>-4.0000000000000036E-2</v>
      </c>
    </row>
    <row r="81" spans="1:6" x14ac:dyDescent="0.25">
      <c r="A81" s="56">
        <v>41961</v>
      </c>
      <c r="B81" s="12">
        <f t="shared" si="3"/>
        <v>41961</v>
      </c>
      <c r="C81" s="22">
        <v>0.47</v>
      </c>
      <c r="D81" s="23">
        <v>0.53</v>
      </c>
      <c r="E81">
        <f t="shared" si="6"/>
        <v>437</v>
      </c>
      <c r="F81" s="20">
        <f t="shared" si="5"/>
        <v>-6.0000000000000053E-2</v>
      </c>
    </row>
    <row r="82" spans="1:6" x14ac:dyDescent="0.25">
      <c r="A82" s="56">
        <v>41964</v>
      </c>
      <c r="B82" s="12">
        <f t="shared" ref="B82:B145" si="7">IFERROR(DATEVALUE(_xlfn.TEXTAFTER(A82,"–",-1)),A82)</f>
        <v>41964</v>
      </c>
      <c r="C82" s="22">
        <v>0.48</v>
      </c>
      <c r="D82" s="23">
        <v>0.52</v>
      </c>
      <c r="E82">
        <f t="shared" si="6"/>
        <v>440</v>
      </c>
      <c r="F82" s="20">
        <f t="shared" si="5"/>
        <v>-4.0000000000000036E-2</v>
      </c>
    </row>
    <row r="83" spans="1:6" x14ac:dyDescent="0.25">
      <c r="A83" s="56">
        <v>41968</v>
      </c>
      <c r="B83" s="12">
        <f t="shared" si="7"/>
        <v>41968</v>
      </c>
      <c r="C83" s="32">
        <v>0.46500000000000002</v>
      </c>
      <c r="D83" s="33">
        <v>0.53500000000000003</v>
      </c>
      <c r="E83">
        <f t="shared" si="6"/>
        <v>444</v>
      </c>
      <c r="F83" s="20">
        <f t="shared" si="5"/>
        <v>-7.0000000000000007E-2</v>
      </c>
    </row>
    <row r="84" spans="1:6" x14ac:dyDescent="0.25">
      <c r="A84" s="56" t="s">
        <v>558</v>
      </c>
      <c r="B84" s="12">
        <f t="shared" si="7"/>
        <v>41973</v>
      </c>
      <c r="C84" s="22">
        <v>0.47</v>
      </c>
      <c r="D84" s="23">
        <v>0.53</v>
      </c>
      <c r="E84">
        <f t="shared" si="6"/>
        <v>449</v>
      </c>
      <c r="F84" s="20">
        <f t="shared" si="5"/>
        <v>-6.0000000000000053E-2</v>
      </c>
    </row>
    <row r="85" spans="1:6" ht="25.5" x14ac:dyDescent="0.25">
      <c r="A85" s="56" t="s">
        <v>561</v>
      </c>
      <c r="B85" s="12">
        <f t="shared" si="7"/>
        <v>41973</v>
      </c>
      <c r="C85" s="22">
        <v>0.46</v>
      </c>
      <c r="D85" s="23">
        <v>0.54</v>
      </c>
      <c r="E85">
        <f t="shared" si="6"/>
        <v>449</v>
      </c>
      <c r="F85" s="20">
        <f t="shared" si="5"/>
        <v>-8.0000000000000016E-2</v>
      </c>
    </row>
    <row r="86" spans="1:6" x14ac:dyDescent="0.25">
      <c r="A86" s="56">
        <v>41975</v>
      </c>
      <c r="B86" s="12">
        <f t="shared" si="7"/>
        <v>41975</v>
      </c>
      <c r="C86" s="22">
        <v>0.45</v>
      </c>
      <c r="D86" s="23">
        <v>0.55000000000000004</v>
      </c>
      <c r="E86">
        <f t="shared" si="6"/>
        <v>451</v>
      </c>
      <c r="F86" s="20">
        <f t="shared" si="5"/>
        <v>-0.10000000000000003</v>
      </c>
    </row>
    <row r="87" spans="1:6" x14ac:dyDescent="0.25">
      <c r="A87" s="56" t="s">
        <v>554</v>
      </c>
      <c r="B87" s="12">
        <f t="shared" si="7"/>
        <v>41977</v>
      </c>
      <c r="C87" s="22">
        <v>0.48</v>
      </c>
      <c r="D87" s="23">
        <v>0.52</v>
      </c>
      <c r="E87">
        <f t="shared" si="6"/>
        <v>453</v>
      </c>
      <c r="F87" s="20">
        <f t="shared" si="5"/>
        <v>-4.0000000000000036E-2</v>
      </c>
    </row>
    <row r="88" spans="1:6" x14ac:dyDescent="0.25">
      <c r="A88" s="56" t="s">
        <v>551</v>
      </c>
      <c r="B88" s="12">
        <f t="shared" si="7"/>
        <v>41979</v>
      </c>
      <c r="C88" s="32">
        <v>0.42499999999999999</v>
      </c>
      <c r="D88" s="33">
        <v>0.57499999999999996</v>
      </c>
      <c r="E88">
        <f t="shared" si="6"/>
        <v>455</v>
      </c>
      <c r="F88" s="20">
        <f t="shared" si="5"/>
        <v>-0.14999999999999997</v>
      </c>
    </row>
    <row r="89" spans="1:6" ht="25.5" x14ac:dyDescent="0.25">
      <c r="A89" s="56" t="s">
        <v>548</v>
      </c>
      <c r="B89" s="12">
        <f t="shared" si="7"/>
        <v>41987</v>
      </c>
      <c r="C89" s="22">
        <v>0.46</v>
      </c>
      <c r="D89" s="23">
        <v>0.54</v>
      </c>
      <c r="E89">
        <f t="shared" si="6"/>
        <v>463</v>
      </c>
      <c r="F89" s="20">
        <f t="shared" si="5"/>
        <v>-8.0000000000000016E-2</v>
      </c>
    </row>
    <row r="90" spans="1:6" x14ac:dyDescent="0.25">
      <c r="A90" s="56" t="s">
        <v>545</v>
      </c>
      <c r="B90" s="12">
        <f t="shared" si="7"/>
        <v>41988</v>
      </c>
      <c r="C90" s="22">
        <v>0.48</v>
      </c>
      <c r="D90" s="23">
        <v>0.52</v>
      </c>
      <c r="E90">
        <f t="shared" si="6"/>
        <v>464</v>
      </c>
      <c r="F90" s="20">
        <f t="shared" si="5"/>
        <v>-4.0000000000000036E-2</v>
      </c>
    </row>
    <row r="91" spans="1:6" x14ac:dyDescent="0.25">
      <c r="A91" s="56">
        <v>41989</v>
      </c>
      <c r="B91" s="12">
        <f t="shared" si="7"/>
        <v>41989</v>
      </c>
      <c r="C91" s="32">
        <v>0.435</v>
      </c>
      <c r="D91" s="33">
        <v>0.56499999999999995</v>
      </c>
      <c r="E91">
        <f t="shared" si="6"/>
        <v>465</v>
      </c>
      <c r="F91" s="20">
        <f t="shared" si="5"/>
        <v>-0.12999999999999995</v>
      </c>
    </row>
    <row r="92" spans="1:6" x14ac:dyDescent="0.25">
      <c r="A92" s="56" t="s">
        <v>540</v>
      </c>
      <c r="B92" s="12">
        <f t="shared" si="7"/>
        <v>42000</v>
      </c>
      <c r="C92" s="32">
        <v>0.45500000000000002</v>
      </c>
      <c r="D92" s="33">
        <v>0.54500000000000004</v>
      </c>
      <c r="E92">
        <f t="shared" si="6"/>
        <v>476</v>
      </c>
      <c r="F92" s="20">
        <f t="shared" si="5"/>
        <v>-9.0000000000000024E-2</v>
      </c>
    </row>
    <row r="93" spans="1:6" x14ac:dyDescent="0.25">
      <c r="A93" s="56">
        <v>42016</v>
      </c>
      <c r="B93" s="12">
        <f t="shared" si="7"/>
        <v>42016</v>
      </c>
      <c r="C93" s="22">
        <v>0.46</v>
      </c>
      <c r="D93" s="23">
        <v>0.54</v>
      </c>
      <c r="E93">
        <f t="shared" si="6"/>
        <v>492</v>
      </c>
      <c r="F93" s="20">
        <f t="shared" si="5"/>
        <v>-8.0000000000000016E-2</v>
      </c>
    </row>
    <row r="94" spans="1:6" x14ac:dyDescent="0.25">
      <c r="A94" s="56">
        <v>42017</v>
      </c>
      <c r="B94" s="12">
        <f t="shared" si="7"/>
        <v>42017</v>
      </c>
      <c r="C94" s="22">
        <v>0.47</v>
      </c>
      <c r="D94" s="23">
        <v>0.53</v>
      </c>
      <c r="E94">
        <f t="shared" si="6"/>
        <v>493</v>
      </c>
      <c r="F94" s="20">
        <f t="shared" si="5"/>
        <v>-6.0000000000000053E-2</v>
      </c>
    </row>
    <row r="95" spans="1:6" x14ac:dyDescent="0.25">
      <c r="A95" s="56">
        <v>42024</v>
      </c>
      <c r="B95" s="12">
        <f t="shared" si="7"/>
        <v>42024</v>
      </c>
      <c r="C95" s="22">
        <v>0.46</v>
      </c>
      <c r="D95" s="23">
        <v>0.54</v>
      </c>
      <c r="E95">
        <f t="shared" si="6"/>
        <v>500</v>
      </c>
      <c r="F95" s="20">
        <f t="shared" si="5"/>
        <v>-8.0000000000000016E-2</v>
      </c>
    </row>
    <row r="96" spans="1:6" x14ac:dyDescent="0.25">
      <c r="A96" s="56">
        <v>42031</v>
      </c>
      <c r="B96" s="12">
        <f t="shared" si="7"/>
        <v>42031</v>
      </c>
      <c r="C96" s="22">
        <v>0.43</v>
      </c>
      <c r="D96" s="23">
        <v>0.56999999999999995</v>
      </c>
      <c r="E96">
        <f t="shared" si="6"/>
        <v>507</v>
      </c>
      <c r="F96" s="20">
        <f t="shared" si="5"/>
        <v>-0.13999999999999996</v>
      </c>
    </row>
    <row r="97" spans="1:6" x14ac:dyDescent="0.25">
      <c r="A97" s="56">
        <v>42031</v>
      </c>
      <c r="B97" s="12">
        <f t="shared" si="7"/>
        <v>42031</v>
      </c>
      <c r="C97" s="22">
        <v>0.46</v>
      </c>
      <c r="D97" s="23">
        <v>0.54</v>
      </c>
      <c r="E97">
        <f t="shared" si="6"/>
        <v>507</v>
      </c>
      <c r="F97" s="20">
        <f t="shared" si="5"/>
        <v>-8.0000000000000016E-2</v>
      </c>
    </row>
    <row r="98" spans="1:6" x14ac:dyDescent="0.25">
      <c r="A98" s="56" t="s">
        <v>527</v>
      </c>
      <c r="B98" s="12">
        <f t="shared" si="7"/>
        <v>42034</v>
      </c>
      <c r="C98" s="22">
        <v>0.43</v>
      </c>
      <c r="D98" s="23">
        <v>0.56999999999999995</v>
      </c>
      <c r="E98">
        <f t="shared" si="6"/>
        <v>510</v>
      </c>
      <c r="F98" s="20">
        <f t="shared" si="5"/>
        <v>-0.13999999999999996</v>
      </c>
    </row>
    <row r="99" spans="1:6" x14ac:dyDescent="0.25">
      <c r="A99" s="56">
        <v>42040</v>
      </c>
      <c r="B99" s="12">
        <f t="shared" si="7"/>
        <v>42040</v>
      </c>
      <c r="C99" s="32">
        <v>0.42499999999999999</v>
      </c>
      <c r="D99" s="33">
        <v>0.57499999999999996</v>
      </c>
      <c r="E99">
        <f t="shared" si="6"/>
        <v>516</v>
      </c>
      <c r="F99" s="20">
        <f t="shared" si="5"/>
        <v>-0.14999999999999997</v>
      </c>
    </row>
    <row r="100" spans="1:6" x14ac:dyDescent="0.25">
      <c r="A100" s="56" t="s">
        <v>524</v>
      </c>
      <c r="B100" s="12">
        <f t="shared" si="7"/>
        <v>42040</v>
      </c>
      <c r="C100" s="22">
        <v>0.45</v>
      </c>
      <c r="D100" s="23">
        <v>0.55000000000000004</v>
      </c>
      <c r="E100">
        <f t="shared" si="6"/>
        <v>516</v>
      </c>
      <c r="F100" s="20">
        <f t="shared" si="5"/>
        <v>-0.10000000000000003</v>
      </c>
    </row>
    <row r="101" spans="1:6" x14ac:dyDescent="0.25">
      <c r="A101" s="56" t="s">
        <v>516</v>
      </c>
      <c r="B101" s="12">
        <f t="shared" si="7"/>
        <v>42043</v>
      </c>
      <c r="C101" s="22">
        <v>0.47</v>
      </c>
      <c r="D101" s="23">
        <v>0.53</v>
      </c>
      <c r="E101">
        <f t="shared" si="6"/>
        <v>519</v>
      </c>
      <c r="F101" s="20">
        <f t="shared" si="5"/>
        <v>-6.0000000000000053E-2</v>
      </c>
    </row>
    <row r="102" spans="1:6" ht="25.5" x14ac:dyDescent="0.25">
      <c r="A102" s="56" t="s">
        <v>519</v>
      </c>
      <c r="B102" s="12">
        <f t="shared" si="7"/>
        <v>42043</v>
      </c>
      <c r="C102" s="22">
        <v>0.43</v>
      </c>
      <c r="D102" s="23">
        <v>0.56999999999999995</v>
      </c>
      <c r="E102">
        <f t="shared" si="6"/>
        <v>519</v>
      </c>
      <c r="F102" s="20">
        <f t="shared" si="5"/>
        <v>-0.13999999999999996</v>
      </c>
    </row>
    <row r="103" spans="1:6" x14ac:dyDescent="0.25">
      <c r="A103" s="56" t="s">
        <v>511</v>
      </c>
      <c r="B103" s="12">
        <f t="shared" si="7"/>
        <v>42057</v>
      </c>
      <c r="C103" s="22">
        <v>0.49</v>
      </c>
      <c r="D103" s="23">
        <v>0.51</v>
      </c>
      <c r="E103">
        <f t="shared" si="6"/>
        <v>533</v>
      </c>
      <c r="F103" s="20">
        <f t="shared" si="5"/>
        <v>-2.0000000000000018E-2</v>
      </c>
    </row>
    <row r="104" spans="1:6" x14ac:dyDescent="0.25">
      <c r="A104" s="56" t="s">
        <v>511</v>
      </c>
      <c r="B104" s="12">
        <f t="shared" si="7"/>
        <v>42057</v>
      </c>
      <c r="C104" s="22">
        <v>0.47</v>
      </c>
      <c r="D104" s="23">
        <v>0.53</v>
      </c>
      <c r="E104">
        <f t="shared" si="6"/>
        <v>533</v>
      </c>
      <c r="F104" s="20">
        <f t="shared" si="5"/>
        <v>-6.0000000000000053E-2</v>
      </c>
    </row>
    <row r="105" spans="1:6" x14ac:dyDescent="0.25">
      <c r="A105" s="56" t="s">
        <v>508</v>
      </c>
      <c r="B105" s="12">
        <f t="shared" si="7"/>
        <v>42063</v>
      </c>
      <c r="C105" s="32">
        <v>0.46500000000000002</v>
      </c>
      <c r="D105" s="33">
        <v>0.53500000000000003</v>
      </c>
      <c r="E105">
        <f t="shared" si="6"/>
        <v>539</v>
      </c>
      <c r="F105" s="20">
        <f t="shared" si="5"/>
        <v>-7.0000000000000007E-2</v>
      </c>
    </row>
    <row r="106" spans="1:6" x14ac:dyDescent="0.25">
      <c r="A106" s="56" t="s">
        <v>503</v>
      </c>
      <c r="B106" s="12">
        <f t="shared" si="7"/>
        <v>42071</v>
      </c>
      <c r="C106" s="22">
        <v>0.47</v>
      </c>
      <c r="D106" s="23">
        <v>0.53</v>
      </c>
      <c r="E106">
        <f t="shared" si="6"/>
        <v>547</v>
      </c>
      <c r="F106" s="20">
        <f t="shared" si="5"/>
        <v>-6.0000000000000053E-2</v>
      </c>
    </row>
    <row r="107" spans="1:6" ht="25.5" x14ac:dyDescent="0.25">
      <c r="A107" s="56" t="s">
        <v>505</v>
      </c>
      <c r="B107" s="12">
        <f t="shared" si="7"/>
        <v>42071</v>
      </c>
      <c r="C107" s="22">
        <v>0.45</v>
      </c>
      <c r="D107" s="23">
        <v>0.55000000000000004</v>
      </c>
      <c r="E107">
        <f t="shared" si="6"/>
        <v>547</v>
      </c>
      <c r="F107" s="20">
        <f t="shared" si="5"/>
        <v>-0.10000000000000003</v>
      </c>
    </row>
    <row r="108" spans="1:6" x14ac:dyDescent="0.25">
      <c r="A108" s="56">
        <v>42073</v>
      </c>
      <c r="B108" s="12">
        <f t="shared" si="7"/>
        <v>42073</v>
      </c>
      <c r="C108" s="22">
        <v>0.48</v>
      </c>
      <c r="D108" s="23">
        <v>0.52</v>
      </c>
      <c r="E108">
        <f t="shared" si="6"/>
        <v>549</v>
      </c>
      <c r="F108" s="20">
        <f t="shared" si="5"/>
        <v>-4.0000000000000036E-2</v>
      </c>
    </row>
    <row r="109" spans="1:6" x14ac:dyDescent="0.25">
      <c r="A109" s="56">
        <v>42080</v>
      </c>
      <c r="B109" s="12">
        <f t="shared" si="7"/>
        <v>42080</v>
      </c>
      <c r="C109" s="22">
        <v>0.44</v>
      </c>
      <c r="D109" s="23">
        <v>0.56000000000000005</v>
      </c>
      <c r="E109">
        <f t="shared" si="6"/>
        <v>556</v>
      </c>
      <c r="F109" s="20">
        <f t="shared" si="5"/>
        <v>-0.12000000000000005</v>
      </c>
    </row>
    <row r="110" spans="1:6" x14ac:dyDescent="0.25">
      <c r="A110" s="56" t="s">
        <v>492</v>
      </c>
      <c r="B110" s="12">
        <f t="shared" si="7"/>
        <v>42085</v>
      </c>
      <c r="C110" s="22">
        <v>0.46</v>
      </c>
      <c r="D110" s="23">
        <v>0.54</v>
      </c>
      <c r="E110">
        <f t="shared" si="6"/>
        <v>561</v>
      </c>
      <c r="F110" s="20">
        <f t="shared" si="5"/>
        <v>-8.0000000000000016E-2</v>
      </c>
    </row>
    <row r="111" spans="1:6" ht="25.5" x14ac:dyDescent="0.25">
      <c r="A111" s="56" t="s">
        <v>495</v>
      </c>
      <c r="B111" s="12">
        <f t="shared" si="7"/>
        <v>42085</v>
      </c>
      <c r="C111" s="22">
        <v>0.49</v>
      </c>
      <c r="D111" s="23">
        <v>0.51</v>
      </c>
      <c r="E111">
        <f t="shared" si="6"/>
        <v>561</v>
      </c>
      <c r="F111" s="20">
        <f t="shared" si="5"/>
        <v>-2.0000000000000018E-2</v>
      </c>
    </row>
    <row r="112" spans="1:6" x14ac:dyDescent="0.25">
      <c r="A112" s="56">
        <v>42092</v>
      </c>
      <c r="B112" s="12">
        <f t="shared" si="7"/>
        <v>42092</v>
      </c>
      <c r="C112" s="22">
        <v>0.47</v>
      </c>
      <c r="D112" s="23">
        <v>0.53</v>
      </c>
      <c r="E112">
        <f t="shared" si="6"/>
        <v>568</v>
      </c>
      <c r="F112" s="20">
        <f t="shared" si="5"/>
        <v>-6.0000000000000053E-2</v>
      </c>
    </row>
    <row r="113" spans="1:6" ht="25.5" x14ac:dyDescent="0.25">
      <c r="A113" s="56" t="s">
        <v>485</v>
      </c>
      <c r="B113" s="12">
        <f t="shared" si="7"/>
        <v>42100</v>
      </c>
      <c r="C113" s="22">
        <v>0.46</v>
      </c>
      <c r="D113" s="23">
        <v>0.54</v>
      </c>
      <c r="E113">
        <f t="shared" si="6"/>
        <v>576</v>
      </c>
      <c r="F113" s="20">
        <f t="shared" si="5"/>
        <v>-8.0000000000000016E-2</v>
      </c>
    </row>
    <row r="114" spans="1:6" x14ac:dyDescent="0.25">
      <c r="A114" s="56" t="s">
        <v>482</v>
      </c>
      <c r="B114" s="12">
        <f t="shared" si="7"/>
        <v>42105</v>
      </c>
      <c r="C114" s="22">
        <v>0.49</v>
      </c>
      <c r="D114" s="23">
        <v>0.51</v>
      </c>
      <c r="E114">
        <f t="shared" si="6"/>
        <v>581</v>
      </c>
      <c r="F114" s="20">
        <f t="shared" si="5"/>
        <v>-2.0000000000000018E-2</v>
      </c>
    </row>
    <row r="115" spans="1:6" x14ac:dyDescent="0.25">
      <c r="A115" s="56" t="s">
        <v>478</v>
      </c>
      <c r="B115" s="12">
        <f t="shared" si="7"/>
        <v>42106</v>
      </c>
      <c r="C115" s="22">
        <v>0.48</v>
      </c>
      <c r="D115" s="23">
        <v>0.52</v>
      </c>
      <c r="E115">
        <f t="shared" si="6"/>
        <v>582</v>
      </c>
      <c r="F115" s="20">
        <f t="shared" si="5"/>
        <v>-4.0000000000000036E-2</v>
      </c>
    </row>
    <row r="116" spans="1:6" x14ac:dyDescent="0.25">
      <c r="A116" s="56">
        <v>42108</v>
      </c>
      <c r="B116" s="12">
        <f t="shared" si="7"/>
        <v>42108</v>
      </c>
      <c r="C116" s="22">
        <v>0.47</v>
      </c>
      <c r="D116" s="23">
        <v>0.53</v>
      </c>
      <c r="E116">
        <f t="shared" si="6"/>
        <v>584</v>
      </c>
      <c r="F116" s="20">
        <f t="shared" si="5"/>
        <v>-6.0000000000000053E-2</v>
      </c>
    </row>
    <row r="117" spans="1:6" ht="25.5" x14ac:dyDescent="0.25">
      <c r="A117" s="56" t="s">
        <v>472</v>
      </c>
      <c r="B117" s="12">
        <f t="shared" si="7"/>
        <v>42113</v>
      </c>
      <c r="C117" s="22">
        <v>0.48</v>
      </c>
      <c r="D117" s="23">
        <v>0.52</v>
      </c>
      <c r="E117">
        <f t="shared" si="6"/>
        <v>589</v>
      </c>
      <c r="F117" s="20">
        <f t="shared" si="5"/>
        <v>-4.0000000000000036E-2</v>
      </c>
    </row>
    <row r="118" spans="1:6" x14ac:dyDescent="0.25">
      <c r="A118" s="56">
        <v>42115</v>
      </c>
      <c r="B118" s="12">
        <f t="shared" si="7"/>
        <v>42115</v>
      </c>
      <c r="C118" s="22">
        <v>0.47</v>
      </c>
      <c r="D118" s="23">
        <v>0.53</v>
      </c>
      <c r="E118">
        <f t="shared" si="6"/>
        <v>591</v>
      </c>
      <c r="F118" s="20">
        <f t="shared" si="5"/>
        <v>-6.0000000000000053E-2</v>
      </c>
    </row>
    <row r="119" spans="1:6" x14ac:dyDescent="0.25">
      <c r="A119" s="56">
        <v>42122</v>
      </c>
      <c r="B119" s="12">
        <f t="shared" si="7"/>
        <v>42122</v>
      </c>
      <c r="C119" s="32">
        <v>0.46500000000000002</v>
      </c>
      <c r="D119" s="33">
        <v>0.53500000000000003</v>
      </c>
      <c r="E119">
        <f t="shared" si="6"/>
        <v>598</v>
      </c>
      <c r="F119" s="20">
        <f t="shared" si="5"/>
        <v>-7.0000000000000007E-2</v>
      </c>
    </row>
    <row r="120" spans="1:6" x14ac:dyDescent="0.25">
      <c r="A120" s="56">
        <v>42128</v>
      </c>
      <c r="B120" s="12">
        <f t="shared" si="7"/>
        <v>42128</v>
      </c>
      <c r="C120" s="22">
        <v>0.48</v>
      </c>
      <c r="D120" s="23">
        <v>0.52</v>
      </c>
      <c r="E120">
        <f t="shared" si="6"/>
        <v>604</v>
      </c>
      <c r="F120" s="20">
        <f t="shared" si="5"/>
        <v>-4.0000000000000036E-2</v>
      </c>
    </row>
    <row r="121" spans="1:6" x14ac:dyDescent="0.25">
      <c r="A121" s="56">
        <v>42128</v>
      </c>
      <c r="B121" s="12">
        <f t="shared" si="7"/>
        <v>42128</v>
      </c>
      <c r="C121" s="22">
        <v>0.48</v>
      </c>
      <c r="D121" s="23">
        <v>0.52</v>
      </c>
      <c r="E121">
        <f t="shared" si="6"/>
        <v>604</v>
      </c>
      <c r="F121" s="20">
        <f t="shared" si="5"/>
        <v>-4.0000000000000036E-2</v>
      </c>
    </row>
    <row r="122" spans="1:6" x14ac:dyDescent="0.25">
      <c r="A122" s="56" t="s">
        <v>459</v>
      </c>
      <c r="B122" s="12">
        <f t="shared" si="7"/>
        <v>42134</v>
      </c>
      <c r="C122" s="22">
        <v>0.47</v>
      </c>
      <c r="D122" s="23">
        <v>0.53</v>
      </c>
      <c r="E122">
        <f t="shared" si="6"/>
        <v>610</v>
      </c>
      <c r="F122" s="20">
        <f t="shared" si="5"/>
        <v>-6.0000000000000053E-2</v>
      </c>
    </row>
    <row r="123" spans="1:6" x14ac:dyDescent="0.25">
      <c r="A123" s="56">
        <v>42137</v>
      </c>
      <c r="B123" s="12">
        <f t="shared" si="7"/>
        <v>42137</v>
      </c>
      <c r="C123" s="22">
        <v>0.47</v>
      </c>
      <c r="D123" s="23">
        <v>0.53</v>
      </c>
      <c r="E123">
        <f t="shared" si="6"/>
        <v>613</v>
      </c>
      <c r="F123" s="20">
        <f t="shared" si="5"/>
        <v>-6.0000000000000053E-2</v>
      </c>
    </row>
    <row r="124" spans="1:6" x14ac:dyDescent="0.25">
      <c r="A124" s="56">
        <v>42141</v>
      </c>
      <c r="B124" s="12">
        <f t="shared" si="7"/>
        <v>42141</v>
      </c>
      <c r="C124" s="22">
        <v>0.49</v>
      </c>
      <c r="D124" s="23">
        <v>0.51</v>
      </c>
      <c r="E124">
        <f t="shared" si="6"/>
        <v>617</v>
      </c>
      <c r="F124" s="20">
        <f t="shared" si="5"/>
        <v>-2.0000000000000018E-2</v>
      </c>
    </row>
    <row r="125" spans="1:6" x14ac:dyDescent="0.25">
      <c r="A125" s="56">
        <v>42141</v>
      </c>
      <c r="B125" s="12">
        <f t="shared" si="7"/>
        <v>42141</v>
      </c>
      <c r="C125" s="36">
        <v>0.5</v>
      </c>
      <c r="D125" s="36">
        <v>0.5</v>
      </c>
      <c r="E125">
        <f t="shared" si="6"/>
        <v>617</v>
      </c>
      <c r="F125" s="20">
        <f t="shared" si="5"/>
        <v>0</v>
      </c>
    </row>
    <row r="126" spans="1:6" x14ac:dyDescent="0.25">
      <c r="A126" s="56">
        <v>42142</v>
      </c>
      <c r="B126" s="12">
        <f t="shared" si="7"/>
        <v>42142</v>
      </c>
      <c r="C126" s="22">
        <v>0.48</v>
      </c>
      <c r="D126" s="23">
        <v>0.52</v>
      </c>
      <c r="E126">
        <f t="shared" si="6"/>
        <v>618</v>
      </c>
      <c r="F126" s="20">
        <f t="shared" si="5"/>
        <v>-4.0000000000000036E-2</v>
      </c>
    </row>
    <row r="127" spans="1:6" x14ac:dyDescent="0.25">
      <c r="A127" s="56">
        <v>42150</v>
      </c>
      <c r="B127" s="12">
        <f t="shared" si="7"/>
        <v>42150</v>
      </c>
      <c r="C127" s="22">
        <v>0.47</v>
      </c>
      <c r="D127" s="23">
        <v>0.53</v>
      </c>
      <c r="E127">
        <f t="shared" si="6"/>
        <v>626</v>
      </c>
      <c r="F127" s="20">
        <f t="shared" si="5"/>
        <v>-6.0000000000000053E-2</v>
      </c>
    </row>
    <row r="128" spans="1:6" ht="25.5" x14ac:dyDescent="0.25">
      <c r="A128" s="56" t="s">
        <v>445</v>
      </c>
      <c r="B128" s="12">
        <f t="shared" si="7"/>
        <v>42155</v>
      </c>
      <c r="C128" s="22">
        <v>0.48</v>
      </c>
      <c r="D128" s="23">
        <v>0.52</v>
      </c>
      <c r="E128">
        <f t="shared" si="6"/>
        <v>631</v>
      </c>
      <c r="F128" s="20">
        <f t="shared" si="5"/>
        <v>-4.0000000000000036E-2</v>
      </c>
    </row>
    <row r="129" spans="1:6" x14ac:dyDescent="0.25">
      <c r="A129" s="56">
        <v>42157</v>
      </c>
      <c r="B129" s="12">
        <f t="shared" si="7"/>
        <v>42157</v>
      </c>
      <c r="C129" s="22">
        <v>0.48</v>
      </c>
      <c r="D129" s="23">
        <v>0.52</v>
      </c>
      <c r="E129">
        <f t="shared" si="6"/>
        <v>633</v>
      </c>
      <c r="F129" s="20">
        <f t="shared" si="5"/>
        <v>-4.0000000000000036E-2</v>
      </c>
    </row>
    <row r="130" spans="1:6" x14ac:dyDescent="0.25">
      <c r="A130" s="56">
        <v>42157</v>
      </c>
      <c r="B130" s="12">
        <f t="shared" si="7"/>
        <v>42157</v>
      </c>
      <c r="C130" s="22">
        <v>0.48</v>
      </c>
      <c r="D130" s="23">
        <v>0.52</v>
      </c>
      <c r="E130">
        <f t="shared" si="6"/>
        <v>633</v>
      </c>
      <c r="F130" s="20">
        <f t="shared" si="5"/>
        <v>-4.0000000000000036E-2</v>
      </c>
    </row>
    <row r="131" spans="1:6" x14ac:dyDescent="0.25">
      <c r="A131" s="56" t="s">
        <v>437</v>
      </c>
      <c r="B131" s="12">
        <f t="shared" si="7"/>
        <v>42168</v>
      </c>
      <c r="C131" s="32">
        <v>0.45500000000000002</v>
      </c>
      <c r="D131" s="33">
        <v>0.54500000000000004</v>
      </c>
      <c r="E131">
        <f t="shared" si="6"/>
        <v>644</v>
      </c>
      <c r="F131" s="20">
        <f t="shared" si="5"/>
        <v>-9.0000000000000024E-2</v>
      </c>
    </row>
    <row r="132" spans="1:6" x14ac:dyDescent="0.25">
      <c r="A132" s="56" t="s">
        <v>437</v>
      </c>
      <c r="B132" s="12">
        <f t="shared" si="7"/>
        <v>42168</v>
      </c>
      <c r="C132" s="22">
        <v>0.47</v>
      </c>
      <c r="D132" s="23">
        <v>0.53</v>
      </c>
      <c r="E132">
        <f t="shared" si="6"/>
        <v>644</v>
      </c>
      <c r="F132" s="20">
        <f t="shared" si="5"/>
        <v>-6.0000000000000053E-2</v>
      </c>
    </row>
    <row r="133" spans="1:6" x14ac:dyDescent="0.25">
      <c r="A133" s="56" t="s">
        <v>434</v>
      </c>
      <c r="B133" s="12">
        <f t="shared" si="7"/>
        <v>42169</v>
      </c>
      <c r="C133" s="22">
        <v>0.48</v>
      </c>
      <c r="D133" s="23">
        <v>0.52</v>
      </c>
      <c r="E133">
        <f t="shared" si="6"/>
        <v>645</v>
      </c>
      <c r="F133" s="20">
        <f t="shared" ref="F133:F196" si="8">C133-D133</f>
        <v>-4.0000000000000036E-2</v>
      </c>
    </row>
    <row r="134" spans="1:6" x14ac:dyDescent="0.25">
      <c r="A134" s="56">
        <v>42171</v>
      </c>
      <c r="B134" s="12">
        <f t="shared" si="7"/>
        <v>42171</v>
      </c>
      <c r="C134" s="32">
        <v>0.46500000000000002</v>
      </c>
      <c r="D134" s="33">
        <v>0.53500000000000003</v>
      </c>
      <c r="E134">
        <f t="shared" ref="E134:E197" si="9">DATEDIF($B$5,B134,"d")</f>
        <v>647</v>
      </c>
      <c r="F134" s="20">
        <f t="shared" si="8"/>
        <v>-7.0000000000000007E-2</v>
      </c>
    </row>
    <row r="135" spans="1:6" x14ac:dyDescent="0.25">
      <c r="A135" s="56">
        <v>42171</v>
      </c>
      <c r="B135" s="12">
        <f t="shared" si="7"/>
        <v>42171</v>
      </c>
      <c r="C135" s="22">
        <v>0.49</v>
      </c>
      <c r="D135" s="23">
        <v>0.51</v>
      </c>
      <c r="E135">
        <f t="shared" si="9"/>
        <v>647</v>
      </c>
      <c r="F135" s="20">
        <f t="shared" si="8"/>
        <v>-2.0000000000000018E-2</v>
      </c>
    </row>
    <row r="136" spans="1:6" x14ac:dyDescent="0.25">
      <c r="A136" s="56" t="s">
        <v>425</v>
      </c>
      <c r="B136" s="12">
        <f t="shared" si="7"/>
        <v>42183</v>
      </c>
      <c r="C136" s="22">
        <v>0.47</v>
      </c>
      <c r="D136" s="23">
        <v>0.53</v>
      </c>
      <c r="E136">
        <f t="shared" si="9"/>
        <v>659</v>
      </c>
      <c r="F136" s="20">
        <f t="shared" si="8"/>
        <v>-6.0000000000000053E-2</v>
      </c>
    </row>
    <row r="137" spans="1:6" x14ac:dyDescent="0.25">
      <c r="A137" s="56" t="s">
        <v>422</v>
      </c>
      <c r="B137" s="12">
        <f t="shared" si="7"/>
        <v>42189</v>
      </c>
      <c r="C137" s="22">
        <v>0.48</v>
      </c>
      <c r="D137" s="23">
        <v>0.52</v>
      </c>
      <c r="E137">
        <f t="shared" si="9"/>
        <v>665</v>
      </c>
      <c r="F137" s="20">
        <f t="shared" si="8"/>
        <v>-4.0000000000000036E-2</v>
      </c>
    </row>
    <row r="138" spans="1:6" x14ac:dyDescent="0.25">
      <c r="A138" s="56" t="s">
        <v>420</v>
      </c>
      <c r="B138" s="12">
        <f t="shared" si="7"/>
        <v>42190</v>
      </c>
      <c r="C138" s="22">
        <v>0.49</v>
      </c>
      <c r="D138" s="23">
        <v>0.51</v>
      </c>
      <c r="E138">
        <f t="shared" si="9"/>
        <v>666</v>
      </c>
      <c r="F138" s="20">
        <f t="shared" si="8"/>
        <v>-2.0000000000000018E-2</v>
      </c>
    </row>
    <row r="139" spans="1:6" x14ac:dyDescent="0.25">
      <c r="A139" s="56" t="s">
        <v>418</v>
      </c>
      <c r="B139" s="12">
        <f t="shared" si="7"/>
        <v>42197</v>
      </c>
      <c r="C139" s="22">
        <v>0.48</v>
      </c>
      <c r="D139" s="23">
        <v>0.52</v>
      </c>
      <c r="E139">
        <f t="shared" si="9"/>
        <v>673</v>
      </c>
      <c r="F139" s="20">
        <f t="shared" si="8"/>
        <v>-4.0000000000000036E-2</v>
      </c>
    </row>
    <row r="140" spans="1:6" x14ac:dyDescent="0.25">
      <c r="A140" s="56" t="s">
        <v>415</v>
      </c>
      <c r="B140" s="12">
        <f t="shared" si="7"/>
        <v>42202</v>
      </c>
      <c r="C140" s="22">
        <v>0.47</v>
      </c>
      <c r="D140" s="23">
        <v>0.53</v>
      </c>
      <c r="E140">
        <f t="shared" si="9"/>
        <v>678</v>
      </c>
      <c r="F140" s="20">
        <f t="shared" si="8"/>
        <v>-6.0000000000000053E-2</v>
      </c>
    </row>
    <row r="141" spans="1:6" x14ac:dyDescent="0.25">
      <c r="A141" s="56" t="s">
        <v>413</v>
      </c>
      <c r="B141" s="12">
        <f t="shared" si="7"/>
        <v>42204</v>
      </c>
      <c r="C141" s="22">
        <v>0.46</v>
      </c>
      <c r="D141" s="23">
        <v>0.54</v>
      </c>
      <c r="E141">
        <f t="shared" si="9"/>
        <v>680</v>
      </c>
      <c r="F141" s="20">
        <f t="shared" si="8"/>
        <v>-8.0000000000000016E-2</v>
      </c>
    </row>
    <row r="142" spans="1:6" x14ac:dyDescent="0.25">
      <c r="A142" s="56" t="s">
        <v>409</v>
      </c>
      <c r="B142" s="12">
        <f t="shared" si="7"/>
        <v>42211</v>
      </c>
      <c r="C142" s="22">
        <v>0.47</v>
      </c>
      <c r="D142" s="23">
        <v>0.53</v>
      </c>
      <c r="E142">
        <f t="shared" si="9"/>
        <v>687</v>
      </c>
      <c r="F142" s="20">
        <f t="shared" si="8"/>
        <v>-6.0000000000000053E-2</v>
      </c>
    </row>
    <row r="143" spans="1:6" x14ac:dyDescent="0.25">
      <c r="A143" s="56">
        <v>42215</v>
      </c>
      <c r="B143" s="12">
        <f t="shared" si="7"/>
        <v>42215</v>
      </c>
      <c r="C143" s="22">
        <v>0.47</v>
      </c>
      <c r="D143" s="23">
        <v>0.53</v>
      </c>
      <c r="E143">
        <f t="shared" si="9"/>
        <v>691</v>
      </c>
      <c r="F143" s="20">
        <f t="shared" si="8"/>
        <v>-6.0000000000000053E-2</v>
      </c>
    </row>
    <row r="144" spans="1:6" x14ac:dyDescent="0.25">
      <c r="A144" s="56" t="s">
        <v>405</v>
      </c>
      <c r="B144" s="12">
        <f t="shared" si="7"/>
        <v>42216</v>
      </c>
      <c r="C144" s="22">
        <v>0.47</v>
      </c>
      <c r="D144" s="23">
        <v>0.53</v>
      </c>
      <c r="E144">
        <f t="shared" si="9"/>
        <v>692</v>
      </c>
      <c r="F144" s="20">
        <f t="shared" si="8"/>
        <v>-6.0000000000000053E-2</v>
      </c>
    </row>
    <row r="145" spans="1:6" x14ac:dyDescent="0.25">
      <c r="A145" s="56">
        <v>42222</v>
      </c>
      <c r="B145" s="12">
        <f t="shared" si="7"/>
        <v>42222</v>
      </c>
      <c r="C145" s="22">
        <v>0.47</v>
      </c>
      <c r="D145" s="23">
        <v>0.53</v>
      </c>
      <c r="E145">
        <f t="shared" si="9"/>
        <v>698</v>
      </c>
      <c r="F145" s="20">
        <f t="shared" si="8"/>
        <v>-6.0000000000000053E-2</v>
      </c>
    </row>
    <row r="146" spans="1:6" x14ac:dyDescent="0.25">
      <c r="A146" s="56" t="s">
        <v>401</v>
      </c>
      <c r="B146" s="12">
        <f t="shared" ref="B146:B209" si="10">IFERROR(DATEVALUE(_xlfn.TEXTAFTER(A146,"–",-1)),A146)</f>
        <v>42223</v>
      </c>
      <c r="C146" s="22">
        <v>0.46</v>
      </c>
      <c r="D146" s="23">
        <v>0.54</v>
      </c>
      <c r="E146">
        <f t="shared" si="9"/>
        <v>699</v>
      </c>
      <c r="F146" s="20">
        <f t="shared" si="8"/>
        <v>-8.0000000000000016E-2</v>
      </c>
    </row>
    <row r="147" spans="1:6" x14ac:dyDescent="0.25">
      <c r="A147" s="56" t="s">
        <v>397</v>
      </c>
      <c r="B147" s="12">
        <f t="shared" si="10"/>
        <v>42225</v>
      </c>
      <c r="C147" s="22">
        <v>0.48</v>
      </c>
      <c r="D147" s="23">
        <v>0.52</v>
      </c>
      <c r="E147">
        <f t="shared" si="9"/>
        <v>701</v>
      </c>
      <c r="F147" s="20">
        <f t="shared" si="8"/>
        <v>-4.0000000000000036E-2</v>
      </c>
    </row>
    <row r="148" spans="1:6" x14ac:dyDescent="0.25">
      <c r="A148" s="56" t="s">
        <v>397</v>
      </c>
      <c r="B148" s="12">
        <f t="shared" si="10"/>
        <v>42225</v>
      </c>
      <c r="C148" s="22">
        <v>0.43</v>
      </c>
      <c r="D148" s="23">
        <v>0.56999999999999995</v>
      </c>
      <c r="E148">
        <f t="shared" si="9"/>
        <v>701</v>
      </c>
      <c r="F148" s="20">
        <f t="shared" si="8"/>
        <v>-0.13999999999999996</v>
      </c>
    </row>
    <row r="149" spans="1:6" x14ac:dyDescent="0.25">
      <c r="A149" s="56" t="s">
        <v>395</v>
      </c>
      <c r="B149" s="12">
        <f t="shared" si="10"/>
        <v>42230</v>
      </c>
      <c r="C149" s="22">
        <v>0.44</v>
      </c>
      <c r="D149" s="23">
        <v>0.56000000000000005</v>
      </c>
      <c r="E149">
        <f t="shared" si="9"/>
        <v>706</v>
      </c>
      <c r="F149" s="20">
        <f t="shared" si="8"/>
        <v>-0.12000000000000005</v>
      </c>
    </row>
    <row r="150" spans="1:6" x14ac:dyDescent="0.25">
      <c r="A150" s="56" t="s">
        <v>391</v>
      </c>
      <c r="B150" s="12">
        <f t="shared" si="10"/>
        <v>42231</v>
      </c>
      <c r="C150" s="22">
        <v>0.46</v>
      </c>
      <c r="D150" s="23">
        <v>0.54</v>
      </c>
      <c r="E150">
        <f t="shared" si="9"/>
        <v>707</v>
      </c>
      <c r="F150" s="20">
        <f t="shared" si="8"/>
        <v>-8.0000000000000016E-2</v>
      </c>
    </row>
    <row r="151" spans="1:6" x14ac:dyDescent="0.25">
      <c r="A151" s="56" t="s">
        <v>386</v>
      </c>
      <c r="B151" s="12">
        <f t="shared" si="10"/>
        <v>42239</v>
      </c>
      <c r="C151" s="22">
        <v>0.47</v>
      </c>
      <c r="D151" s="23">
        <v>0.53</v>
      </c>
      <c r="E151">
        <f t="shared" si="9"/>
        <v>715</v>
      </c>
      <c r="F151" s="20">
        <f t="shared" si="8"/>
        <v>-6.0000000000000053E-2</v>
      </c>
    </row>
    <row r="152" spans="1:6" x14ac:dyDescent="0.25">
      <c r="A152" s="56" t="s">
        <v>389</v>
      </c>
      <c r="B152" s="12">
        <f t="shared" si="10"/>
        <v>42239</v>
      </c>
      <c r="C152" s="32">
        <v>0.45500000000000002</v>
      </c>
      <c r="D152" s="33">
        <v>0.54500000000000004</v>
      </c>
      <c r="E152">
        <f t="shared" si="9"/>
        <v>715</v>
      </c>
      <c r="F152" s="20">
        <f t="shared" si="8"/>
        <v>-9.0000000000000024E-2</v>
      </c>
    </row>
    <row r="153" spans="1:6" x14ac:dyDescent="0.25">
      <c r="A153" s="56">
        <v>42243</v>
      </c>
      <c r="B153" s="12">
        <f t="shared" si="10"/>
        <v>42243</v>
      </c>
      <c r="C153" s="22">
        <v>0.48</v>
      </c>
      <c r="D153" s="23">
        <v>0.52</v>
      </c>
      <c r="E153">
        <f t="shared" si="9"/>
        <v>719</v>
      </c>
      <c r="F153" s="20">
        <f t="shared" si="8"/>
        <v>-4.0000000000000036E-2</v>
      </c>
    </row>
    <row r="154" spans="1:6" x14ac:dyDescent="0.25">
      <c r="A154" s="56" t="s">
        <v>383</v>
      </c>
      <c r="B154" s="12">
        <f t="shared" si="10"/>
        <v>42246</v>
      </c>
      <c r="C154" s="22">
        <v>0.46</v>
      </c>
      <c r="D154" s="23">
        <v>0.54</v>
      </c>
      <c r="E154">
        <f t="shared" si="9"/>
        <v>722</v>
      </c>
      <c r="F154" s="20">
        <f t="shared" si="8"/>
        <v>-8.0000000000000016E-2</v>
      </c>
    </row>
    <row r="155" spans="1:6" x14ac:dyDescent="0.25">
      <c r="A155" s="56" t="s">
        <v>378</v>
      </c>
      <c r="B155" s="12">
        <f t="shared" si="10"/>
        <v>42253</v>
      </c>
      <c r="C155" s="22">
        <v>0.43</v>
      </c>
      <c r="D155" s="23">
        <v>0.56999999999999995</v>
      </c>
      <c r="E155">
        <f t="shared" si="9"/>
        <v>729</v>
      </c>
      <c r="F155" s="20">
        <f t="shared" si="8"/>
        <v>-0.13999999999999996</v>
      </c>
    </row>
    <row r="156" spans="1:6" x14ac:dyDescent="0.25">
      <c r="A156" s="56" t="s">
        <v>380</v>
      </c>
      <c r="B156" s="12">
        <f t="shared" si="10"/>
        <v>42253</v>
      </c>
      <c r="C156" s="22">
        <v>0.45</v>
      </c>
      <c r="D156" s="23">
        <v>0.55000000000000004</v>
      </c>
      <c r="E156">
        <f t="shared" si="9"/>
        <v>729</v>
      </c>
      <c r="F156" s="20">
        <f t="shared" si="8"/>
        <v>-0.10000000000000003</v>
      </c>
    </row>
    <row r="157" spans="1:6" x14ac:dyDescent="0.25">
      <c r="A157" s="56" t="s">
        <v>374</v>
      </c>
      <c r="B157" s="12">
        <f t="shared" si="10"/>
        <v>42260</v>
      </c>
      <c r="C157" s="36">
        <v>0.5</v>
      </c>
      <c r="D157" s="36">
        <v>0.5</v>
      </c>
      <c r="E157">
        <f t="shared" si="9"/>
        <v>736</v>
      </c>
      <c r="F157" s="20">
        <f t="shared" si="8"/>
        <v>0</v>
      </c>
    </row>
    <row r="158" spans="1:6" x14ac:dyDescent="0.25">
      <c r="A158" s="56">
        <v>42262</v>
      </c>
      <c r="B158" s="12">
        <f t="shared" si="10"/>
        <v>42262</v>
      </c>
      <c r="C158" s="31">
        <v>0.51</v>
      </c>
      <c r="D158" s="22">
        <v>0.49</v>
      </c>
      <c r="E158">
        <f t="shared" si="9"/>
        <v>738</v>
      </c>
      <c r="F158" s="20">
        <f t="shared" si="8"/>
        <v>2.0000000000000018E-2</v>
      </c>
    </row>
    <row r="159" spans="1:6" x14ac:dyDescent="0.25">
      <c r="A159" s="56" t="s">
        <v>370</v>
      </c>
      <c r="B159" s="12">
        <f t="shared" si="10"/>
        <v>42263</v>
      </c>
      <c r="C159" s="31">
        <v>0.51</v>
      </c>
      <c r="D159" s="22">
        <v>0.49</v>
      </c>
      <c r="E159">
        <f t="shared" si="9"/>
        <v>739</v>
      </c>
      <c r="F159" s="20">
        <f t="shared" si="8"/>
        <v>2.0000000000000018E-2</v>
      </c>
    </row>
    <row r="160" spans="1:6" x14ac:dyDescent="0.25">
      <c r="A160" s="56" t="s">
        <v>364</v>
      </c>
      <c r="B160" s="12">
        <f t="shared" si="10"/>
        <v>42267</v>
      </c>
      <c r="C160" s="36">
        <v>0.5</v>
      </c>
      <c r="D160" s="36">
        <v>0.5</v>
      </c>
      <c r="E160">
        <f t="shared" si="9"/>
        <v>743</v>
      </c>
      <c r="F160" s="20">
        <f t="shared" si="8"/>
        <v>0</v>
      </c>
    </row>
    <row r="161" spans="1:6" x14ac:dyDescent="0.25">
      <c r="A161" s="56" t="s">
        <v>367</v>
      </c>
      <c r="B161" s="12">
        <f t="shared" si="10"/>
        <v>42267</v>
      </c>
      <c r="C161" s="31">
        <v>0.55000000000000004</v>
      </c>
      <c r="D161" s="22">
        <v>0.45</v>
      </c>
      <c r="E161">
        <f t="shared" si="9"/>
        <v>743</v>
      </c>
      <c r="F161" s="20">
        <f t="shared" si="8"/>
        <v>0.10000000000000003</v>
      </c>
    </row>
    <row r="162" spans="1:6" x14ac:dyDescent="0.25">
      <c r="A162" s="56" t="s">
        <v>360</v>
      </c>
      <c r="B162" s="12">
        <f t="shared" si="10"/>
        <v>42268</v>
      </c>
      <c r="C162" s="31">
        <v>0.52</v>
      </c>
      <c r="D162" s="22">
        <v>0.48</v>
      </c>
      <c r="E162">
        <f t="shared" si="9"/>
        <v>744</v>
      </c>
      <c r="F162" s="20">
        <f t="shared" si="8"/>
        <v>4.0000000000000036E-2</v>
      </c>
    </row>
    <row r="163" spans="1:6" x14ac:dyDescent="0.25">
      <c r="A163" s="56" t="s">
        <v>356</v>
      </c>
      <c r="B163" s="12">
        <f t="shared" si="10"/>
        <v>42275</v>
      </c>
      <c r="C163" s="31">
        <v>0.52</v>
      </c>
      <c r="D163" s="22">
        <v>0.48</v>
      </c>
      <c r="E163">
        <f t="shared" si="9"/>
        <v>751</v>
      </c>
      <c r="F163" s="20">
        <f t="shared" si="8"/>
        <v>4.0000000000000036E-2</v>
      </c>
    </row>
    <row r="164" spans="1:6" x14ac:dyDescent="0.25">
      <c r="A164" s="56" t="s">
        <v>353</v>
      </c>
      <c r="B164" s="12">
        <f t="shared" si="10"/>
        <v>42281</v>
      </c>
      <c r="C164" s="31">
        <v>0.56000000000000005</v>
      </c>
      <c r="D164" s="22">
        <v>0.44</v>
      </c>
      <c r="E164">
        <f t="shared" si="9"/>
        <v>757</v>
      </c>
      <c r="F164" s="20">
        <f t="shared" si="8"/>
        <v>0.12000000000000005</v>
      </c>
    </row>
    <row r="165" spans="1:6" ht="25.5" x14ac:dyDescent="0.25">
      <c r="A165" s="56" t="s">
        <v>351</v>
      </c>
      <c r="B165" s="12">
        <f t="shared" si="10"/>
        <v>42282</v>
      </c>
      <c r="C165" s="36">
        <v>0.5</v>
      </c>
      <c r="D165" s="36">
        <v>0.5</v>
      </c>
      <c r="E165">
        <f t="shared" si="9"/>
        <v>758</v>
      </c>
      <c r="F165" s="20">
        <f t="shared" si="8"/>
        <v>0</v>
      </c>
    </row>
    <row r="166" spans="1:6" x14ac:dyDescent="0.25">
      <c r="A166" s="56" t="s">
        <v>348</v>
      </c>
      <c r="B166" s="12">
        <f t="shared" si="10"/>
        <v>42288</v>
      </c>
      <c r="C166" s="31">
        <v>0.51</v>
      </c>
      <c r="D166" s="22">
        <v>0.49</v>
      </c>
      <c r="E166">
        <f t="shared" si="9"/>
        <v>764</v>
      </c>
      <c r="F166" s="20">
        <f t="shared" si="8"/>
        <v>2.0000000000000018E-2</v>
      </c>
    </row>
    <row r="167" spans="1:6" x14ac:dyDescent="0.25">
      <c r="A167" s="56">
        <v>42290</v>
      </c>
      <c r="B167" s="12">
        <f t="shared" si="10"/>
        <v>42290</v>
      </c>
      <c r="C167" s="31">
        <v>0.54</v>
      </c>
      <c r="D167" s="22">
        <v>0.46</v>
      </c>
      <c r="E167">
        <f t="shared" si="9"/>
        <v>766</v>
      </c>
      <c r="F167" s="20">
        <f t="shared" si="8"/>
        <v>8.0000000000000016E-2</v>
      </c>
    </row>
    <row r="168" spans="1:6" x14ac:dyDescent="0.25">
      <c r="A168" s="56" t="s">
        <v>343</v>
      </c>
      <c r="B168" s="12">
        <f t="shared" si="10"/>
        <v>42294</v>
      </c>
      <c r="C168" s="31">
        <v>0.56000000000000005</v>
      </c>
      <c r="D168" s="22">
        <v>0.44</v>
      </c>
      <c r="E168">
        <f t="shared" si="9"/>
        <v>770</v>
      </c>
      <c r="F168" s="20">
        <f t="shared" si="8"/>
        <v>0.12000000000000005</v>
      </c>
    </row>
    <row r="169" spans="1:6" ht="25.5" x14ac:dyDescent="0.25">
      <c r="A169" s="56" t="s">
        <v>340</v>
      </c>
      <c r="B169" s="12">
        <f t="shared" si="10"/>
        <v>42295</v>
      </c>
      <c r="C169" s="31">
        <v>0.51</v>
      </c>
      <c r="D169" s="22">
        <v>0.49</v>
      </c>
      <c r="E169">
        <f t="shared" si="9"/>
        <v>771</v>
      </c>
      <c r="F169" s="20">
        <f t="shared" si="8"/>
        <v>2.0000000000000018E-2</v>
      </c>
    </row>
    <row r="170" spans="1:6" x14ac:dyDescent="0.25">
      <c r="A170" s="56">
        <v>42297</v>
      </c>
      <c r="B170" s="12">
        <f t="shared" si="10"/>
        <v>42297</v>
      </c>
      <c r="C170" s="31">
        <v>0.53</v>
      </c>
      <c r="D170" s="22">
        <v>0.47</v>
      </c>
      <c r="E170">
        <f t="shared" si="9"/>
        <v>773</v>
      </c>
      <c r="F170" s="20">
        <f t="shared" si="8"/>
        <v>6.0000000000000053E-2</v>
      </c>
    </row>
    <row r="171" spans="1:6" x14ac:dyDescent="0.25">
      <c r="A171" s="56">
        <v>42299</v>
      </c>
      <c r="B171" s="12">
        <f t="shared" si="10"/>
        <v>42299</v>
      </c>
      <c r="C171" s="31">
        <v>0.52</v>
      </c>
      <c r="D171" s="22">
        <v>0.48</v>
      </c>
      <c r="E171">
        <f t="shared" si="9"/>
        <v>775</v>
      </c>
      <c r="F171" s="20">
        <f t="shared" si="8"/>
        <v>4.0000000000000036E-2</v>
      </c>
    </row>
    <row r="172" spans="1:6" x14ac:dyDescent="0.25">
      <c r="A172" s="56" t="s">
        <v>334</v>
      </c>
      <c r="B172" s="12">
        <f t="shared" si="10"/>
        <v>42302</v>
      </c>
      <c r="C172" s="31">
        <v>0.52</v>
      </c>
      <c r="D172" s="22">
        <v>0.48</v>
      </c>
      <c r="E172">
        <f t="shared" si="9"/>
        <v>778</v>
      </c>
      <c r="F172" s="20">
        <f t="shared" si="8"/>
        <v>4.0000000000000036E-2</v>
      </c>
    </row>
    <row r="173" spans="1:6" x14ac:dyDescent="0.25">
      <c r="A173" s="56">
        <v>42304</v>
      </c>
      <c r="B173" s="12">
        <f t="shared" si="10"/>
        <v>42304</v>
      </c>
      <c r="C173" s="17">
        <v>0.56499999999999995</v>
      </c>
      <c r="D173" s="32">
        <v>0.435</v>
      </c>
      <c r="E173">
        <f t="shared" si="9"/>
        <v>780</v>
      </c>
      <c r="F173" s="20">
        <f t="shared" si="8"/>
        <v>0.12999999999999995</v>
      </c>
    </row>
    <row r="174" spans="1:6" ht="25.5" x14ac:dyDescent="0.25">
      <c r="A174" s="56" t="s">
        <v>329</v>
      </c>
      <c r="B174" s="12" t="str">
        <f t="shared" si="10"/>
        <v>24–25 Oct, 1 Nov 2015</v>
      </c>
      <c r="C174" s="31">
        <v>0.53</v>
      </c>
      <c r="D174" s="22">
        <v>0.47</v>
      </c>
      <c r="E174" t="e">
        <f t="shared" si="9"/>
        <v>#VALUE!</v>
      </c>
      <c r="F174" s="20">
        <f t="shared" si="8"/>
        <v>6.0000000000000053E-2</v>
      </c>
    </row>
    <row r="175" spans="1:6" x14ac:dyDescent="0.25">
      <c r="A175" s="56">
        <v>42311</v>
      </c>
      <c r="B175" s="12">
        <f t="shared" si="10"/>
        <v>42311</v>
      </c>
      <c r="C175" s="31">
        <v>0.53</v>
      </c>
      <c r="D175" s="22">
        <v>0.47</v>
      </c>
      <c r="E175">
        <f t="shared" si="9"/>
        <v>787</v>
      </c>
      <c r="F175" s="20">
        <f t="shared" si="8"/>
        <v>6.0000000000000053E-2</v>
      </c>
    </row>
    <row r="176" spans="1:6" x14ac:dyDescent="0.25">
      <c r="A176" s="56" t="s">
        <v>324</v>
      </c>
      <c r="B176" s="12">
        <f t="shared" si="10"/>
        <v>42316</v>
      </c>
      <c r="C176" s="31">
        <v>0.52</v>
      </c>
      <c r="D176" s="22">
        <v>0.48</v>
      </c>
      <c r="E176">
        <f t="shared" si="9"/>
        <v>792</v>
      </c>
      <c r="F176" s="20">
        <f t="shared" si="8"/>
        <v>4.0000000000000036E-2</v>
      </c>
    </row>
    <row r="177" spans="1:6" x14ac:dyDescent="0.25">
      <c r="A177" s="56">
        <v>42318</v>
      </c>
      <c r="B177" s="12">
        <f t="shared" si="10"/>
        <v>42318</v>
      </c>
      <c r="C177" s="31">
        <v>0.56999999999999995</v>
      </c>
      <c r="D177" s="22">
        <v>0.43</v>
      </c>
      <c r="E177">
        <f t="shared" si="9"/>
        <v>794</v>
      </c>
      <c r="F177" s="20">
        <f t="shared" si="8"/>
        <v>0.13999999999999996</v>
      </c>
    </row>
    <row r="178" spans="1:6" x14ac:dyDescent="0.25">
      <c r="A178" s="56" t="s">
        <v>319</v>
      </c>
      <c r="B178" s="12">
        <f t="shared" si="10"/>
        <v>42322</v>
      </c>
      <c r="C178" s="31">
        <v>0.56000000000000005</v>
      </c>
      <c r="D178" s="22">
        <v>0.44</v>
      </c>
      <c r="E178">
        <f t="shared" si="9"/>
        <v>798</v>
      </c>
      <c r="F178" s="20">
        <f t="shared" si="8"/>
        <v>0.12000000000000005</v>
      </c>
    </row>
    <row r="179" spans="1:6" ht="25.5" x14ac:dyDescent="0.25">
      <c r="A179" s="56" t="s">
        <v>316</v>
      </c>
      <c r="B179" s="12">
        <f t="shared" si="10"/>
        <v>42323</v>
      </c>
      <c r="C179" s="31">
        <v>0.53</v>
      </c>
      <c r="D179" s="22">
        <v>0.47</v>
      </c>
      <c r="E179">
        <f t="shared" si="9"/>
        <v>799</v>
      </c>
      <c r="F179" s="20">
        <f t="shared" si="8"/>
        <v>6.0000000000000053E-2</v>
      </c>
    </row>
    <row r="180" spans="1:6" x14ac:dyDescent="0.25">
      <c r="A180" s="56" t="s">
        <v>314</v>
      </c>
      <c r="B180" s="12">
        <f t="shared" si="10"/>
        <v>42330</v>
      </c>
      <c r="C180" s="31">
        <v>0.52</v>
      </c>
      <c r="D180" s="22">
        <v>0.48</v>
      </c>
      <c r="E180">
        <f t="shared" si="9"/>
        <v>806</v>
      </c>
      <c r="F180" s="20">
        <f t="shared" si="8"/>
        <v>4.0000000000000036E-2</v>
      </c>
    </row>
    <row r="181" spans="1:6" x14ac:dyDescent="0.25">
      <c r="A181" s="56">
        <v>42332</v>
      </c>
      <c r="B181" s="12">
        <f t="shared" si="10"/>
        <v>42332</v>
      </c>
      <c r="C181" s="31">
        <v>0.55000000000000004</v>
      </c>
      <c r="D181" s="22">
        <v>0.45</v>
      </c>
      <c r="E181">
        <f t="shared" si="9"/>
        <v>808</v>
      </c>
      <c r="F181" s="20">
        <f t="shared" si="8"/>
        <v>0.10000000000000003</v>
      </c>
    </row>
    <row r="182" spans="1:6" x14ac:dyDescent="0.25">
      <c r="A182" s="56">
        <v>42334</v>
      </c>
      <c r="B182" s="12">
        <f t="shared" si="10"/>
        <v>42334</v>
      </c>
      <c r="C182" s="31">
        <v>0.56000000000000005</v>
      </c>
      <c r="D182" s="22">
        <v>0.44</v>
      </c>
      <c r="E182">
        <f t="shared" si="9"/>
        <v>810</v>
      </c>
      <c r="F182" s="20">
        <f t="shared" si="8"/>
        <v>0.12000000000000005</v>
      </c>
    </row>
    <row r="183" spans="1:6" ht="25.5" x14ac:dyDescent="0.25">
      <c r="A183" s="56" t="s">
        <v>306</v>
      </c>
      <c r="B183" s="12">
        <f t="shared" si="10"/>
        <v>42337</v>
      </c>
      <c r="C183" s="31">
        <v>0.51</v>
      </c>
      <c r="D183" s="22">
        <v>0.49</v>
      </c>
      <c r="E183">
        <f t="shared" si="9"/>
        <v>813</v>
      </c>
      <c r="F183" s="20">
        <f t="shared" si="8"/>
        <v>2.0000000000000018E-2</v>
      </c>
    </row>
    <row r="184" spans="1:6" x14ac:dyDescent="0.25">
      <c r="A184" s="56">
        <v>42339</v>
      </c>
      <c r="B184" s="12">
        <f t="shared" si="10"/>
        <v>42339</v>
      </c>
      <c r="C184" s="31">
        <v>0.53</v>
      </c>
      <c r="D184" s="22">
        <v>0.47</v>
      </c>
      <c r="E184">
        <f t="shared" si="9"/>
        <v>815</v>
      </c>
      <c r="F184" s="20">
        <f t="shared" si="8"/>
        <v>6.0000000000000053E-2</v>
      </c>
    </row>
    <row r="185" spans="1:6" x14ac:dyDescent="0.25">
      <c r="A185" s="56" t="s">
        <v>300</v>
      </c>
      <c r="B185" s="12">
        <f t="shared" si="10"/>
        <v>42344</v>
      </c>
      <c r="C185" s="31">
        <v>0.51</v>
      </c>
      <c r="D185" s="22">
        <v>0.49</v>
      </c>
      <c r="E185">
        <f t="shared" si="9"/>
        <v>820</v>
      </c>
      <c r="F185" s="20">
        <f t="shared" si="8"/>
        <v>2.0000000000000018E-2</v>
      </c>
    </row>
    <row r="186" spans="1:6" x14ac:dyDescent="0.25">
      <c r="A186" s="56">
        <v>42346</v>
      </c>
      <c r="B186" s="12">
        <f t="shared" si="10"/>
        <v>42346</v>
      </c>
      <c r="C186" s="17">
        <v>0.57499999999999996</v>
      </c>
      <c r="D186" s="32">
        <v>0.42499999999999999</v>
      </c>
      <c r="E186">
        <f t="shared" si="9"/>
        <v>822</v>
      </c>
      <c r="F186" s="20">
        <f t="shared" si="8"/>
        <v>0.14999999999999997</v>
      </c>
    </row>
    <row r="187" spans="1:6" ht="25.5" x14ac:dyDescent="0.25">
      <c r="A187" s="56" t="s">
        <v>295</v>
      </c>
      <c r="B187" s="12">
        <f t="shared" si="10"/>
        <v>42351</v>
      </c>
      <c r="C187" s="31">
        <v>0.52</v>
      </c>
      <c r="D187" s="22">
        <v>0.48</v>
      </c>
      <c r="E187">
        <f t="shared" si="9"/>
        <v>827</v>
      </c>
      <c r="F187" s="20">
        <f t="shared" si="8"/>
        <v>4.0000000000000036E-2</v>
      </c>
    </row>
    <row r="188" spans="1:6" x14ac:dyDescent="0.25">
      <c r="A188" s="56">
        <v>42353</v>
      </c>
      <c r="B188" s="12">
        <f t="shared" si="10"/>
        <v>42353</v>
      </c>
      <c r="C188" s="31">
        <v>0.56000000000000005</v>
      </c>
      <c r="D188" s="22">
        <v>0.44</v>
      </c>
      <c r="E188">
        <f t="shared" si="9"/>
        <v>829</v>
      </c>
      <c r="F188" s="20">
        <f t="shared" si="8"/>
        <v>0.12000000000000005</v>
      </c>
    </row>
    <row r="189" spans="1:6" ht="25.5" x14ac:dyDescent="0.25">
      <c r="A189" s="56" t="s">
        <v>290</v>
      </c>
      <c r="B189" s="12">
        <f t="shared" si="10"/>
        <v>42379</v>
      </c>
      <c r="C189" s="31">
        <v>0.51</v>
      </c>
      <c r="D189" s="22">
        <v>0.49</v>
      </c>
      <c r="E189">
        <f t="shared" si="9"/>
        <v>855</v>
      </c>
      <c r="F189" s="20">
        <f t="shared" si="8"/>
        <v>2.0000000000000018E-2</v>
      </c>
    </row>
    <row r="190" spans="1:6" x14ac:dyDescent="0.25">
      <c r="A190" s="56" t="s">
        <v>286</v>
      </c>
      <c r="B190" s="12">
        <f t="shared" si="10"/>
        <v>42387</v>
      </c>
      <c r="C190" s="31">
        <v>0.55000000000000004</v>
      </c>
      <c r="D190" s="22">
        <v>0.45</v>
      </c>
      <c r="E190">
        <f t="shared" si="9"/>
        <v>863</v>
      </c>
      <c r="F190" s="20">
        <f t="shared" si="8"/>
        <v>0.10000000000000003</v>
      </c>
    </row>
    <row r="191" spans="1:6" x14ac:dyDescent="0.25">
      <c r="A191" s="56">
        <v>42390</v>
      </c>
      <c r="B191" s="12">
        <f t="shared" si="10"/>
        <v>42390</v>
      </c>
      <c r="C191" s="31">
        <v>0.55000000000000004</v>
      </c>
      <c r="D191" s="22">
        <v>0.45</v>
      </c>
      <c r="E191">
        <f t="shared" si="9"/>
        <v>866</v>
      </c>
      <c r="F191" s="20">
        <f t="shared" si="8"/>
        <v>0.10000000000000003</v>
      </c>
    </row>
    <row r="192" spans="1:6" ht="25.5" x14ac:dyDescent="0.25">
      <c r="A192" s="56" t="s">
        <v>281</v>
      </c>
      <c r="B192" s="12">
        <f t="shared" si="10"/>
        <v>42393</v>
      </c>
      <c r="C192" s="31">
        <v>0.53</v>
      </c>
      <c r="D192" s="22">
        <v>0.47</v>
      </c>
      <c r="E192">
        <f t="shared" si="9"/>
        <v>869</v>
      </c>
      <c r="F192" s="20">
        <f t="shared" si="8"/>
        <v>6.0000000000000053E-2</v>
      </c>
    </row>
    <row r="193" spans="1:6" x14ac:dyDescent="0.25">
      <c r="A193" s="56" t="s">
        <v>276</v>
      </c>
      <c r="B193" s="12">
        <f t="shared" si="10"/>
        <v>42400</v>
      </c>
      <c r="C193" s="17">
        <v>0.52500000000000002</v>
      </c>
      <c r="D193" s="32">
        <v>0.47499999999999998</v>
      </c>
      <c r="E193">
        <f t="shared" si="9"/>
        <v>876</v>
      </c>
      <c r="F193" s="20">
        <f t="shared" si="8"/>
        <v>5.0000000000000044E-2</v>
      </c>
    </row>
    <row r="194" spans="1:6" x14ac:dyDescent="0.25">
      <c r="A194" s="56" t="s">
        <v>267</v>
      </c>
      <c r="B194" s="12">
        <f t="shared" si="10"/>
        <v>42407</v>
      </c>
      <c r="C194" s="31">
        <v>0.54</v>
      </c>
      <c r="D194" s="22">
        <v>0.46</v>
      </c>
      <c r="E194">
        <f t="shared" si="9"/>
        <v>883</v>
      </c>
      <c r="F194" s="20">
        <f t="shared" si="8"/>
        <v>8.0000000000000016E-2</v>
      </c>
    </row>
    <row r="195" spans="1:6" ht="25.5" x14ac:dyDescent="0.25">
      <c r="A195" s="56" t="s">
        <v>272</v>
      </c>
      <c r="B195" s="12">
        <f t="shared" si="10"/>
        <v>42407</v>
      </c>
      <c r="C195" s="31">
        <v>0.52</v>
      </c>
      <c r="D195" s="22">
        <v>0.48</v>
      </c>
      <c r="E195">
        <f t="shared" si="9"/>
        <v>883</v>
      </c>
      <c r="F195" s="20">
        <f t="shared" si="8"/>
        <v>4.0000000000000036E-2</v>
      </c>
    </row>
    <row r="196" spans="1:6" x14ac:dyDescent="0.25">
      <c r="A196" s="56">
        <v>42411</v>
      </c>
      <c r="B196" s="12">
        <f t="shared" si="10"/>
        <v>42411</v>
      </c>
      <c r="C196" s="31">
        <v>0.52</v>
      </c>
      <c r="D196" s="22">
        <v>0.48</v>
      </c>
      <c r="E196">
        <f t="shared" si="9"/>
        <v>887</v>
      </c>
      <c r="F196" s="20">
        <f t="shared" si="8"/>
        <v>4.0000000000000036E-2</v>
      </c>
    </row>
    <row r="197" spans="1:6" x14ac:dyDescent="0.25">
      <c r="A197" s="56" t="s">
        <v>258</v>
      </c>
      <c r="B197" s="12">
        <f t="shared" si="10"/>
        <v>42413</v>
      </c>
      <c r="C197" s="17">
        <v>0.52500000000000002</v>
      </c>
      <c r="D197" s="32">
        <v>0.47499999999999998</v>
      </c>
      <c r="E197">
        <f t="shared" si="9"/>
        <v>889</v>
      </c>
      <c r="F197" s="20">
        <f t="shared" ref="F197:F253" si="11">C197-D197</f>
        <v>5.0000000000000044E-2</v>
      </c>
    </row>
    <row r="198" spans="1:6" x14ac:dyDescent="0.25">
      <c r="A198" s="56" t="s">
        <v>243</v>
      </c>
      <c r="B198" s="12">
        <f t="shared" si="10"/>
        <v>42421</v>
      </c>
      <c r="C198" s="36">
        <v>0.5</v>
      </c>
      <c r="D198" s="36">
        <v>0.5</v>
      </c>
      <c r="E198">
        <f t="shared" ref="E198:E254" si="12">DATEDIF($B$5,B198,"d")</f>
        <v>897</v>
      </c>
      <c r="F198" s="20">
        <f t="shared" si="11"/>
        <v>0</v>
      </c>
    </row>
    <row r="199" spans="1:6" x14ac:dyDescent="0.25">
      <c r="A199" s="56" t="s">
        <v>248</v>
      </c>
      <c r="B199" s="12">
        <f t="shared" si="10"/>
        <v>42421</v>
      </c>
      <c r="C199" s="36">
        <v>0.5</v>
      </c>
      <c r="D199" s="36">
        <v>0.5</v>
      </c>
      <c r="E199">
        <f t="shared" si="12"/>
        <v>897</v>
      </c>
      <c r="F199" s="20">
        <f t="shared" si="11"/>
        <v>0</v>
      </c>
    </row>
    <row r="200" spans="1:6" ht="25.5" x14ac:dyDescent="0.25">
      <c r="A200" s="56" t="s">
        <v>253</v>
      </c>
      <c r="B200" s="12">
        <f t="shared" si="10"/>
        <v>42421</v>
      </c>
      <c r="C200" s="31">
        <v>0.52</v>
      </c>
      <c r="D200" s="22">
        <v>0.48</v>
      </c>
      <c r="E200">
        <f t="shared" si="12"/>
        <v>897</v>
      </c>
      <c r="F200" s="20">
        <f t="shared" si="11"/>
        <v>4.0000000000000036E-2</v>
      </c>
    </row>
    <row r="201" spans="1:6" x14ac:dyDescent="0.25">
      <c r="A201" s="56" t="s">
        <v>240</v>
      </c>
      <c r="B201" s="12">
        <f t="shared" si="10"/>
        <v>42428</v>
      </c>
      <c r="C201" s="31">
        <v>0.53</v>
      </c>
      <c r="D201" s="22">
        <v>0.47</v>
      </c>
      <c r="E201">
        <f t="shared" si="12"/>
        <v>904</v>
      </c>
      <c r="F201" s="20">
        <f t="shared" si="11"/>
        <v>6.0000000000000053E-2</v>
      </c>
    </row>
    <row r="202" spans="1:6" x14ac:dyDescent="0.25">
      <c r="A202" s="56" t="s">
        <v>227</v>
      </c>
      <c r="B202" s="12">
        <f t="shared" si="10"/>
        <v>42435</v>
      </c>
      <c r="C202" s="31">
        <v>0.53</v>
      </c>
      <c r="D202" s="22">
        <v>0.47</v>
      </c>
      <c r="E202">
        <f t="shared" si="12"/>
        <v>911</v>
      </c>
      <c r="F202" s="20">
        <f t="shared" si="11"/>
        <v>6.0000000000000053E-2</v>
      </c>
    </row>
    <row r="203" spans="1:6" x14ac:dyDescent="0.25">
      <c r="A203" s="56" t="s">
        <v>232</v>
      </c>
      <c r="B203" s="12">
        <f t="shared" si="10"/>
        <v>42435</v>
      </c>
      <c r="C203" s="36">
        <v>0.5</v>
      </c>
      <c r="D203" s="36">
        <v>0.5</v>
      </c>
      <c r="E203">
        <f t="shared" si="12"/>
        <v>911</v>
      </c>
      <c r="F203" s="20">
        <f t="shared" si="11"/>
        <v>0</v>
      </c>
    </row>
    <row r="204" spans="1:6" ht="25.5" x14ac:dyDescent="0.25">
      <c r="A204" s="56" t="s">
        <v>235</v>
      </c>
      <c r="B204" s="12">
        <f t="shared" si="10"/>
        <v>42435</v>
      </c>
      <c r="C204" s="36">
        <v>0.5</v>
      </c>
      <c r="D204" s="36">
        <v>0.5</v>
      </c>
      <c r="E204">
        <f t="shared" si="12"/>
        <v>911</v>
      </c>
      <c r="F204" s="20">
        <f t="shared" si="11"/>
        <v>0</v>
      </c>
    </row>
    <row r="205" spans="1:6" x14ac:dyDescent="0.25">
      <c r="A205" s="56" t="s">
        <v>222</v>
      </c>
      <c r="B205" s="12">
        <f t="shared" si="10"/>
        <v>42441</v>
      </c>
      <c r="C205" s="32">
        <v>0.495</v>
      </c>
      <c r="D205" s="33">
        <v>0.505</v>
      </c>
      <c r="E205">
        <f t="shared" si="12"/>
        <v>917</v>
      </c>
      <c r="F205" s="20">
        <f t="shared" si="11"/>
        <v>-1.0000000000000009E-2</v>
      </c>
    </row>
    <row r="206" spans="1:6" x14ac:dyDescent="0.25">
      <c r="A206" s="56" t="s">
        <v>209</v>
      </c>
      <c r="B206" s="12">
        <f t="shared" si="10"/>
        <v>42449</v>
      </c>
      <c r="C206" s="31">
        <v>0.52</v>
      </c>
      <c r="D206" s="22">
        <v>0.48</v>
      </c>
      <c r="E206">
        <f t="shared" si="12"/>
        <v>925</v>
      </c>
      <c r="F206" s="20">
        <f t="shared" si="11"/>
        <v>4.0000000000000036E-2</v>
      </c>
    </row>
    <row r="207" spans="1:6" x14ac:dyDescent="0.25">
      <c r="A207" s="56" t="s">
        <v>214</v>
      </c>
      <c r="B207" s="12">
        <f t="shared" si="10"/>
        <v>42449</v>
      </c>
      <c r="C207" s="31">
        <v>0.51</v>
      </c>
      <c r="D207" s="22">
        <v>0.49</v>
      </c>
      <c r="E207">
        <f t="shared" si="12"/>
        <v>925</v>
      </c>
      <c r="F207" s="20">
        <f t="shared" si="11"/>
        <v>2.0000000000000018E-2</v>
      </c>
    </row>
    <row r="208" spans="1:6" ht="25.5" x14ac:dyDescent="0.25">
      <c r="A208" s="56" t="s">
        <v>219</v>
      </c>
      <c r="B208" s="12">
        <f t="shared" si="10"/>
        <v>42449</v>
      </c>
      <c r="C208" s="36">
        <v>0.5</v>
      </c>
      <c r="D208" s="36">
        <v>0.5</v>
      </c>
      <c r="E208">
        <f t="shared" si="12"/>
        <v>925</v>
      </c>
      <c r="F208" s="20">
        <f t="shared" si="11"/>
        <v>0</v>
      </c>
    </row>
    <row r="209" spans="1:6" x14ac:dyDescent="0.25">
      <c r="A209" s="56">
        <v>42450</v>
      </c>
      <c r="B209" s="12">
        <f t="shared" si="10"/>
        <v>42450</v>
      </c>
      <c r="C209" s="17">
        <v>0.52500000000000002</v>
      </c>
      <c r="D209" s="32">
        <v>0.47499999999999998</v>
      </c>
      <c r="E209">
        <f t="shared" si="12"/>
        <v>926</v>
      </c>
      <c r="F209" s="20">
        <f t="shared" si="11"/>
        <v>5.0000000000000044E-2</v>
      </c>
    </row>
    <row r="210" spans="1:6" ht="25.5" x14ac:dyDescent="0.25">
      <c r="A210" s="56" t="s">
        <v>196</v>
      </c>
      <c r="B210" s="12">
        <f t="shared" ref="B210:B254" si="13">IFERROR(DATEVALUE(_xlfn.TEXTAFTER(A210,"–",-1)),A210)</f>
        <v>42463</v>
      </c>
      <c r="C210" s="36">
        <v>0.5</v>
      </c>
      <c r="D210" s="36">
        <v>0.5</v>
      </c>
      <c r="E210">
        <f t="shared" si="12"/>
        <v>939</v>
      </c>
      <c r="F210" s="20">
        <f t="shared" si="11"/>
        <v>0</v>
      </c>
    </row>
    <row r="211" spans="1:6" ht="25.5" x14ac:dyDescent="0.25">
      <c r="A211" s="56" t="s">
        <v>201</v>
      </c>
      <c r="B211" s="12">
        <f t="shared" si="13"/>
        <v>42463</v>
      </c>
      <c r="C211" s="22">
        <v>0.49</v>
      </c>
      <c r="D211" s="23">
        <v>0.51</v>
      </c>
      <c r="E211">
        <f t="shared" si="12"/>
        <v>939</v>
      </c>
      <c r="F211" s="20">
        <f t="shared" si="11"/>
        <v>-2.0000000000000018E-2</v>
      </c>
    </row>
    <row r="212" spans="1:6" x14ac:dyDescent="0.25">
      <c r="A212" s="56" t="s">
        <v>191</v>
      </c>
      <c r="B212" s="12">
        <f t="shared" si="13"/>
        <v>42470</v>
      </c>
      <c r="C212" s="36">
        <v>0.5</v>
      </c>
      <c r="D212" s="36">
        <v>0.5</v>
      </c>
      <c r="E212">
        <f t="shared" si="12"/>
        <v>946</v>
      </c>
      <c r="F212" s="20">
        <f t="shared" si="11"/>
        <v>0</v>
      </c>
    </row>
    <row r="213" spans="1:6" x14ac:dyDescent="0.25">
      <c r="A213" s="56">
        <v>42474</v>
      </c>
      <c r="B213" s="12">
        <f t="shared" si="13"/>
        <v>42474</v>
      </c>
      <c r="C213" s="36">
        <v>0.5</v>
      </c>
      <c r="D213" s="36">
        <v>0.5</v>
      </c>
      <c r="E213">
        <f t="shared" si="12"/>
        <v>950</v>
      </c>
      <c r="F213" s="20">
        <f t="shared" si="11"/>
        <v>0</v>
      </c>
    </row>
    <row r="214" spans="1:6" x14ac:dyDescent="0.25">
      <c r="A214" s="56" t="s">
        <v>182</v>
      </c>
      <c r="B214" s="12">
        <f t="shared" si="13"/>
        <v>42476</v>
      </c>
      <c r="C214" s="36">
        <v>0.5</v>
      </c>
      <c r="D214" s="36">
        <v>0.5</v>
      </c>
      <c r="E214">
        <f t="shared" si="12"/>
        <v>952</v>
      </c>
      <c r="F214" s="20">
        <f t="shared" si="11"/>
        <v>0</v>
      </c>
    </row>
    <row r="215" spans="1:6" x14ac:dyDescent="0.25">
      <c r="A215" s="56" t="s">
        <v>169</v>
      </c>
      <c r="B215" s="12">
        <f t="shared" si="13"/>
        <v>42477</v>
      </c>
      <c r="C215" s="22">
        <v>0.48</v>
      </c>
      <c r="D215" s="23">
        <v>0.52</v>
      </c>
      <c r="E215">
        <f t="shared" si="12"/>
        <v>953</v>
      </c>
      <c r="F215" s="20">
        <f t="shared" si="11"/>
        <v>-4.0000000000000036E-2</v>
      </c>
    </row>
    <row r="216" spans="1:6" x14ac:dyDescent="0.25">
      <c r="A216" s="56" t="s">
        <v>174</v>
      </c>
      <c r="B216" s="12">
        <f t="shared" si="13"/>
        <v>42477</v>
      </c>
      <c r="C216" s="22">
        <v>0.49</v>
      </c>
      <c r="D216" s="23">
        <v>0.51</v>
      </c>
      <c r="E216">
        <f t="shared" si="12"/>
        <v>953</v>
      </c>
      <c r="F216" s="20">
        <f t="shared" si="11"/>
        <v>-2.0000000000000018E-2</v>
      </c>
    </row>
    <row r="217" spans="1:6" ht="25.5" x14ac:dyDescent="0.25">
      <c r="A217" s="56" t="s">
        <v>178</v>
      </c>
      <c r="B217" s="12">
        <f t="shared" si="13"/>
        <v>42477</v>
      </c>
      <c r="C217" s="36">
        <v>0.5</v>
      </c>
      <c r="D217" s="36">
        <v>0.5</v>
      </c>
      <c r="E217">
        <f t="shared" si="12"/>
        <v>953</v>
      </c>
      <c r="F217" s="20">
        <f t="shared" si="11"/>
        <v>0</v>
      </c>
    </row>
    <row r="218" spans="1:6" x14ac:dyDescent="0.25">
      <c r="A218" s="56" t="s">
        <v>164</v>
      </c>
      <c r="B218" s="12">
        <f t="shared" si="13"/>
        <v>42484</v>
      </c>
      <c r="C218" s="22">
        <v>0.49</v>
      </c>
      <c r="D218" s="23">
        <v>0.51</v>
      </c>
      <c r="E218">
        <f t="shared" si="12"/>
        <v>960</v>
      </c>
      <c r="F218" s="20">
        <f t="shared" si="11"/>
        <v>-2.0000000000000018E-2</v>
      </c>
    </row>
    <row r="219" spans="1:6" ht="25.5" x14ac:dyDescent="0.25">
      <c r="A219" s="56" t="s">
        <v>154</v>
      </c>
      <c r="B219" s="12">
        <f t="shared" si="13"/>
        <v>42491</v>
      </c>
      <c r="C219" s="36">
        <v>0.5</v>
      </c>
      <c r="D219" s="36">
        <v>0.5</v>
      </c>
      <c r="E219">
        <f t="shared" si="12"/>
        <v>967</v>
      </c>
      <c r="F219" s="20">
        <f t="shared" si="11"/>
        <v>0</v>
      </c>
    </row>
    <row r="220" spans="1:6" ht="25.5" x14ac:dyDescent="0.25">
      <c r="A220" s="56" t="s">
        <v>159</v>
      </c>
      <c r="B220" s="12">
        <f t="shared" si="13"/>
        <v>42491</v>
      </c>
      <c r="C220" s="22">
        <v>0.48</v>
      </c>
      <c r="D220" s="23">
        <v>0.52</v>
      </c>
      <c r="E220">
        <f t="shared" si="12"/>
        <v>967</v>
      </c>
      <c r="F220" s="20">
        <f t="shared" si="11"/>
        <v>-4.0000000000000036E-2</v>
      </c>
    </row>
    <row r="221" spans="1:6" x14ac:dyDescent="0.25">
      <c r="A221" s="56">
        <v>42495</v>
      </c>
      <c r="B221" s="12">
        <f t="shared" si="13"/>
        <v>42495</v>
      </c>
      <c r="C221" s="36">
        <v>0.5</v>
      </c>
      <c r="D221" s="36">
        <v>0.5</v>
      </c>
      <c r="E221">
        <f t="shared" si="12"/>
        <v>971</v>
      </c>
      <c r="F221" s="20">
        <f t="shared" si="11"/>
        <v>0</v>
      </c>
    </row>
    <row r="222" spans="1:6" x14ac:dyDescent="0.25">
      <c r="A222" s="56" t="s">
        <v>145</v>
      </c>
      <c r="B222" s="12">
        <f t="shared" si="13"/>
        <v>42496</v>
      </c>
      <c r="C222" s="31">
        <v>0.51</v>
      </c>
      <c r="D222" s="22">
        <v>0.49</v>
      </c>
      <c r="E222">
        <f t="shared" si="12"/>
        <v>972</v>
      </c>
      <c r="F222" s="20">
        <f t="shared" si="11"/>
        <v>2.0000000000000018E-2</v>
      </c>
    </row>
    <row r="223" spans="1:6" x14ac:dyDescent="0.25">
      <c r="A223" s="56" t="s">
        <v>141</v>
      </c>
      <c r="B223" s="12">
        <f t="shared" si="13"/>
        <v>42497</v>
      </c>
      <c r="C223" s="22">
        <v>0.49</v>
      </c>
      <c r="D223" s="23">
        <v>0.51</v>
      </c>
      <c r="E223">
        <f t="shared" si="12"/>
        <v>973</v>
      </c>
      <c r="F223" s="20">
        <f t="shared" si="11"/>
        <v>-2.0000000000000018E-2</v>
      </c>
    </row>
    <row r="224" spans="1:6" x14ac:dyDescent="0.25">
      <c r="A224" s="56" t="s">
        <v>128</v>
      </c>
      <c r="B224" s="12">
        <f t="shared" si="13"/>
        <v>42498</v>
      </c>
      <c r="C224" s="22">
        <v>0.49</v>
      </c>
      <c r="D224" s="23">
        <v>0.51</v>
      </c>
      <c r="E224">
        <f t="shared" si="12"/>
        <v>974</v>
      </c>
      <c r="F224" s="20">
        <f t="shared" si="11"/>
        <v>-2.0000000000000018E-2</v>
      </c>
    </row>
    <row r="225" spans="1:6" x14ac:dyDescent="0.25">
      <c r="A225" s="56" t="s">
        <v>133</v>
      </c>
      <c r="B225" s="12">
        <f t="shared" si="13"/>
        <v>42498</v>
      </c>
      <c r="C225" s="36">
        <v>0.5</v>
      </c>
      <c r="D225" s="36">
        <v>0.5</v>
      </c>
      <c r="E225">
        <f t="shared" si="12"/>
        <v>974</v>
      </c>
      <c r="F225" s="20">
        <f t="shared" si="11"/>
        <v>0</v>
      </c>
    </row>
    <row r="226" spans="1:6" x14ac:dyDescent="0.25">
      <c r="A226" s="56" t="s">
        <v>133</v>
      </c>
      <c r="B226" s="12">
        <f t="shared" si="13"/>
        <v>42498</v>
      </c>
      <c r="C226" s="22">
        <v>0.49</v>
      </c>
      <c r="D226" s="23">
        <v>0.51</v>
      </c>
      <c r="E226">
        <f t="shared" si="12"/>
        <v>974</v>
      </c>
      <c r="F226" s="20">
        <f t="shared" si="11"/>
        <v>-2.0000000000000018E-2</v>
      </c>
    </row>
    <row r="227" spans="1:6" x14ac:dyDescent="0.25">
      <c r="A227" s="56" t="s">
        <v>120</v>
      </c>
      <c r="B227" s="12">
        <f t="shared" si="13"/>
        <v>42505</v>
      </c>
      <c r="C227" s="31">
        <v>0.51</v>
      </c>
      <c r="D227" s="22">
        <v>0.49</v>
      </c>
      <c r="E227">
        <f t="shared" si="12"/>
        <v>981</v>
      </c>
      <c r="F227" s="20">
        <f t="shared" si="11"/>
        <v>2.0000000000000018E-2</v>
      </c>
    </row>
    <row r="228" spans="1:6" x14ac:dyDescent="0.25">
      <c r="A228" s="56" t="s">
        <v>123</v>
      </c>
      <c r="B228" s="12">
        <f t="shared" si="13"/>
        <v>42505</v>
      </c>
      <c r="C228" s="32">
        <v>0.47499999999999998</v>
      </c>
      <c r="D228" s="33">
        <v>0.52500000000000002</v>
      </c>
      <c r="E228">
        <f t="shared" si="12"/>
        <v>981</v>
      </c>
      <c r="F228" s="20">
        <f t="shared" si="11"/>
        <v>-5.0000000000000044E-2</v>
      </c>
    </row>
    <row r="229" spans="1:6" x14ac:dyDescent="0.25">
      <c r="A229" s="56">
        <v>42509</v>
      </c>
      <c r="B229" s="12">
        <f t="shared" si="13"/>
        <v>42509</v>
      </c>
      <c r="C229" s="22">
        <v>0.49</v>
      </c>
      <c r="D229" s="23">
        <v>0.51</v>
      </c>
      <c r="E229">
        <f t="shared" si="12"/>
        <v>985</v>
      </c>
      <c r="F229" s="20">
        <f t="shared" si="11"/>
        <v>-2.0000000000000018E-2</v>
      </c>
    </row>
    <row r="230" spans="1:6" x14ac:dyDescent="0.25">
      <c r="A230" s="56" t="s">
        <v>116</v>
      </c>
      <c r="B230" s="12">
        <f t="shared" si="13"/>
        <v>42509</v>
      </c>
      <c r="C230" s="36">
        <v>0.5</v>
      </c>
      <c r="D230" s="36">
        <v>0.5</v>
      </c>
      <c r="E230">
        <f t="shared" si="12"/>
        <v>985</v>
      </c>
      <c r="F230" s="20">
        <f t="shared" si="11"/>
        <v>0</v>
      </c>
    </row>
    <row r="231" spans="1:6" x14ac:dyDescent="0.25">
      <c r="A231" s="56" t="s">
        <v>104</v>
      </c>
      <c r="B231" s="12">
        <f t="shared" si="13"/>
        <v>42512</v>
      </c>
      <c r="C231" s="22">
        <v>0.48</v>
      </c>
      <c r="D231" s="23">
        <v>0.52</v>
      </c>
      <c r="E231">
        <f t="shared" si="12"/>
        <v>988</v>
      </c>
      <c r="F231" s="20">
        <f t="shared" si="11"/>
        <v>-4.0000000000000036E-2</v>
      </c>
    </row>
    <row r="232" spans="1:6" x14ac:dyDescent="0.25">
      <c r="A232" s="56" t="s">
        <v>104</v>
      </c>
      <c r="B232" s="12">
        <f t="shared" si="13"/>
        <v>42512</v>
      </c>
      <c r="C232" s="22">
        <v>0.49</v>
      </c>
      <c r="D232" s="23">
        <v>0.51</v>
      </c>
      <c r="E232">
        <f t="shared" si="12"/>
        <v>988</v>
      </c>
      <c r="F232" s="20">
        <f t="shared" si="11"/>
        <v>-2.0000000000000018E-2</v>
      </c>
    </row>
    <row r="233" spans="1:6" x14ac:dyDescent="0.25">
      <c r="A233" s="56">
        <v>42516</v>
      </c>
      <c r="B233" s="12">
        <f t="shared" si="13"/>
        <v>42516</v>
      </c>
      <c r="C233" s="22">
        <v>0.49</v>
      </c>
      <c r="D233" s="23">
        <v>0.51</v>
      </c>
      <c r="E233">
        <f t="shared" si="12"/>
        <v>992</v>
      </c>
      <c r="F233" s="20">
        <f t="shared" si="11"/>
        <v>-2.0000000000000018E-2</v>
      </c>
    </row>
    <row r="234" spans="1:6" x14ac:dyDescent="0.25">
      <c r="A234" s="56" t="s">
        <v>91</v>
      </c>
      <c r="B234" s="12">
        <f t="shared" si="13"/>
        <v>42519</v>
      </c>
      <c r="C234" s="22">
        <v>0.49</v>
      </c>
      <c r="D234" s="23">
        <v>0.51</v>
      </c>
      <c r="E234">
        <f t="shared" si="12"/>
        <v>995</v>
      </c>
      <c r="F234" s="20">
        <f t="shared" si="11"/>
        <v>-2.0000000000000018E-2</v>
      </c>
    </row>
    <row r="235" spans="1:6" ht="25.5" x14ac:dyDescent="0.25">
      <c r="A235" s="56" t="s">
        <v>95</v>
      </c>
      <c r="B235" s="12">
        <f t="shared" si="13"/>
        <v>42519</v>
      </c>
      <c r="C235" s="31">
        <v>0.51</v>
      </c>
      <c r="D235" s="22">
        <v>0.49</v>
      </c>
      <c r="E235">
        <f t="shared" si="12"/>
        <v>995</v>
      </c>
      <c r="F235" s="20">
        <f t="shared" si="11"/>
        <v>2.0000000000000018E-2</v>
      </c>
    </row>
    <row r="236" spans="1:6" x14ac:dyDescent="0.25">
      <c r="A236" s="56">
        <v>42523</v>
      </c>
      <c r="B236" s="12">
        <f t="shared" si="13"/>
        <v>42523</v>
      </c>
      <c r="C236" s="36">
        <v>0.5</v>
      </c>
      <c r="D236" s="36">
        <v>0.5</v>
      </c>
      <c r="E236">
        <f t="shared" si="12"/>
        <v>999</v>
      </c>
      <c r="F236" s="20">
        <f t="shared" si="11"/>
        <v>0</v>
      </c>
    </row>
    <row r="237" spans="1:6" ht="25.5" x14ac:dyDescent="0.25">
      <c r="A237" s="56" t="s">
        <v>87</v>
      </c>
      <c r="B237" s="12">
        <f t="shared" si="13"/>
        <v>42523</v>
      </c>
      <c r="C237" s="36">
        <v>0.5</v>
      </c>
      <c r="D237" s="36">
        <v>0.5</v>
      </c>
      <c r="E237">
        <f t="shared" si="12"/>
        <v>999</v>
      </c>
      <c r="F237" s="20">
        <f t="shared" si="11"/>
        <v>0</v>
      </c>
    </row>
    <row r="238" spans="1:6" x14ac:dyDescent="0.25">
      <c r="A238" s="56" t="s">
        <v>76</v>
      </c>
      <c r="B238" s="12">
        <f t="shared" si="13"/>
        <v>42526</v>
      </c>
      <c r="C238" s="36">
        <v>0.5</v>
      </c>
      <c r="D238" s="36">
        <v>0.5</v>
      </c>
      <c r="E238">
        <f t="shared" si="12"/>
        <v>1002</v>
      </c>
      <c r="F238" s="20">
        <f t="shared" si="11"/>
        <v>0</v>
      </c>
    </row>
    <row r="239" spans="1:6" x14ac:dyDescent="0.25">
      <c r="A239" s="56" t="s">
        <v>76</v>
      </c>
      <c r="B239" s="12">
        <f t="shared" si="13"/>
        <v>42526</v>
      </c>
      <c r="C239" s="36">
        <v>0.5</v>
      </c>
      <c r="D239" s="36">
        <v>0.5</v>
      </c>
      <c r="E239">
        <f t="shared" si="12"/>
        <v>1002</v>
      </c>
      <c r="F239" s="20">
        <f t="shared" si="11"/>
        <v>0</v>
      </c>
    </row>
    <row r="240" spans="1:6" x14ac:dyDescent="0.25">
      <c r="A240" s="56">
        <v>42530</v>
      </c>
      <c r="B240" s="12">
        <f t="shared" si="13"/>
        <v>42530</v>
      </c>
      <c r="C240" s="22">
        <v>0.49</v>
      </c>
      <c r="D240" s="23">
        <v>0.51</v>
      </c>
      <c r="E240">
        <f t="shared" si="12"/>
        <v>1006</v>
      </c>
      <c r="F240" s="20">
        <f t="shared" si="11"/>
        <v>-2.0000000000000018E-2</v>
      </c>
    </row>
    <row r="241" spans="1:6" x14ac:dyDescent="0.25">
      <c r="A241" s="56" t="s">
        <v>67</v>
      </c>
      <c r="B241" s="12">
        <f t="shared" si="13"/>
        <v>42533</v>
      </c>
      <c r="C241" s="22">
        <v>0.49</v>
      </c>
      <c r="D241" s="23">
        <v>0.51</v>
      </c>
      <c r="E241">
        <f t="shared" si="12"/>
        <v>1009</v>
      </c>
      <c r="F241" s="20">
        <f t="shared" si="11"/>
        <v>-2.0000000000000018E-2</v>
      </c>
    </row>
    <row r="242" spans="1:6" x14ac:dyDescent="0.25">
      <c r="A242" s="56">
        <v>42537</v>
      </c>
      <c r="B242" s="12">
        <f t="shared" si="13"/>
        <v>42537</v>
      </c>
      <c r="C242" s="36">
        <v>0.5</v>
      </c>
      <c r="D242" s="36">
        <v>0.5</v>
      </c>
      <c r="E242">
        <f t="shared" si="12"/>
        <v>1013</v>
      </c>
      <c r="F242" s="20">
        <f t="shared" si="11"/>
        <v>0</v>
      </c>
    </row>
    <row r="243" spans="1:6" x14ac:dyDescent="0.25">
      <c r="A243" s="56" t="s">
        <v>64</v>
      </c>
      <c r="B243" s="12">
        <f t="shared" si="13"/>
        <v>42537</v>
      </c>
      <c r="C243" s="31">
        <v>0.51</v>
      </c>
      <c r="D243" s="22">
        <v>0.49</v>
      </c>
      <c r="E243">
        <f t="shared" si="12"/>
        <v>1013</v>
      </c>
      <c r="F243" s="20">
        <f t="shared" si="11"/>
        <v>2.0000000000000018E-2</v>
      </c>
    </row>
    <row r="244" spans="1:6" x14ac:dyDescent="0.25">
      <c r="A244" s="56" t="s">
        <v>53</v>
      </c>
      <c r="B244" s="12">
        <f t="shared" si="13"/>
        <v>42540</v>
      </c>
      <c r="C244" s="36">
        <v>0.5</v>
      </c>
      <c r="D244" s="36">
        <v>0.5</v>
      </c>
      <c r="E244">
        <f t="shared" si="12"/>
        <v>1016</v>
      </c>
      <c r="F244" s="20">
        <f t="shared" si="11"/>
        <v>0</v>
      </c>
    </row>
    <row r="245" spans="1:6" x14ac:dyDescent="0.25">
      <c r="A245" s="56" t="s">
        <v>53</v>
      </c>
      <c r="B245" s="12">
        <f t="shared" si="13"/>
        <v>42540</v>
      </c>
      <c r="C245" s="22">
        <v>0.49</v>
      </c>
      <c r="D245" s="23">
        <v>0.51</v>
      </c>
      <c r="E245">
        <f t="shared" si="12"/>
        <v>1016</v>
      </c>
      <c r="F245" s="20">
        <f t="shared" si="11"/>
        <v>-2.0000000000000018E-2</v>
      </c>
    </row>
    <row r="246" spans="1:6" x14ac:dyDescent="0.25">
      <c r="A246" s="56" t="s">
        <v>50</v>
      </c>
      <c r="B246" s="12">
        <f t="shared" si="13"/>
        <v>42543</v>
      </c>
      <c r="C246" s="31">
        <v>0.51</v>
      </c>
      <c r="D246" s="22">
        <v>0.49</v>
      </c>
      <c r="E246">
        <f t="shared" si="12"/>
        <v>1019</v>
      </c>
      <c r="F246" s="20">
        <f t="shared" si="11"/>
        <v>2.0000000000000018E-2</v>
      </c>
    </row>
    <row r="247" spans="1:6" x14ac:dyDescent="0.25">
      <c r="A247" s="56">
        <v>42544</v>
      </c>
      <c r="B247" s="12">
        <f t="shared" si="13"/>
        <v>42544</v>
      </c>
      <c r="C247" s="31">
        <v>0.51</v>
      </c>
      <c r="D247" s="22">
        <v>0.49</v>
      </c>
      <c r="E247">
        <f t="shared" si="12"/>
        <v>1020</v>
      </c>
      <c r="F247" s="20">
        <f t="shared" si="11"/>
        <v>2.0000000000000018E-2</v>
      </c>
    </row>
    <row r="248" spans="1:6" x14ac:dyDescent="0.25">
      <c r="A248" s="56" t="s">
        <v>38</v>
      </c>
      <c r="B248" s="12">
        <f t="shared" si="13"/>
        <v>42547</v>
      </c>
      <c r="C248" s="36">
        <v>0.5</v>
      </c>
      <c r="D248" s="36">
        <v>0.5</v>
      </c>
      <c r="E248">
        <f t="shared" si="12"/>
        <v>1023</v>
      </c>
      <c r="F248" s="20">
        <f t="shared" si="11"/>
        <v>0</v>
      </c>
    </row>
    <row r="249" spans="1:6" x14ac:dyDescent="0.25">
      <c r="A249" s="56" t="s">
        <v>38</v>
      </c>
      <c r="B249" s="12">
        <f t="shared" si="13"/>
        <v>42547</v>
      </c>
      <c r="C249" s="22">
        <v>0.49</v>
      </c>
      <c r="D249" s="23">
        <v>0.51</v>
      </c>
      <c r="E249">
        <f t="shared" si="12"/>
        <v>1023</v>
      </c>
      <c r="F249" s="20">
        <f t="shared" si="11"/>
        <v>-2.0000000000000018E-2</v>
      </c>
    </row>
    <row r="250" spans="1:6" x14ac:dyDescent="0.25">
      <c r="A250" s="56" t="s">
        <v>29</v>
      </c>
      <c r="B250" s="12">
        <f t="shared" si="13"/>
        <v>42550</v>
      </c>
      <c r="C250" s="17">
        <v>0.505</v>
      </c>
      <c r="D250" s="32">
        <v>0.495</v>
      </c>
      <c r="E250">
        <f t="shared" si="12"/>
        <v>1026</v>
      </c>
      <c r="F250" s="20">
        <f t="shared" si="11"/>
        <v>1.0000000000000009E-2</v>
      </c>
    </row>
    <row r="251" spans="1:6" x14ac:dyDescent="0.25">
      <c r="A251" s="56" t="s">
        <v>33</v>
      </c>
      <c r="B251" s="12">
        <f t="shared" si="13"/>
        <v>42550</v>
      </c>
      <c r="C251" s="31">
        <v>0.51</v>
      </c>
      <c r="D251" s="22">
        <v>0.49</v>
      </c>
      <c r="E251">
        <f t="shared" si="12"/>
        <v>1026</v>
      </c>
      <c r="F251" s="20">
        <f t="shared" si="11"/>
        <v>2.0000000000000018E-2</v>
      </c>
    </row>
    <row r="252" spans="1:6" x14ac:dyDescent="0.25">
      <c r="A252" s="56">
        <v>42551</v>
      </c>
      <c r="B252" s="12">
        <f t="shared" si="13"/>
        <v>42551</v>
      </c>
      <c r="C252" s="17">
        <v>0.505</v>
      </c>
      <c r="D252" s="32">
        <v>0.495</v>
      </c>
      <c r="E252">
        <f t="shared" si="12"/>
        <v>1027</v>
      </c>
      <c r="F252" s="20">
        <f t="shared" si="11"/>
        <v>1.0000000000000009E-2</v>
      </c>
    </row>
    <row r="253" spans="1:6" x14ac:dyDescent="0.25">
      <c r="A253" s="56" t="s">
        <v>24</v>
      </c>
      <c r="B253" s="12">
        <f t="shared" si="13"/>
        <v>42551</v>
      </c>
      <c r="C253" s="31">
        <v>0.51</v>
      </c>
      <c r="D253" s="22">
        <v>0.49</v>
      </c>
      <c r="E253">
        <f t="shared" si="12"/>
        <v>1027</v>
      </c>
      <c r="F253" s="20">
        <f t="shared" si="11"/>
        <v>2.0000000000000018E-2</v>
      </c>
    </row>
    <row r="254" spans="1:6" ht="25.5" x14ac:dyDescent="0.25">
      <c r="A254" s="56" t="s">
        <v>16</v>
      </c>
      <c r="B254" s="12">
        <f t="shared" si="13"/>
        <v>42552</v>
      </c>
      <c r="C254" s="18" t="s">
        <v>17</v>
      </c>
      <c r="D254" s="19" t="s">
        <v>9</v>
      </c>
      <c r="E254">
        <f t="shared" si="12"/>
        <v>1028</v>
      </c>
      <c r="F254" s="20"/>
    </row>
    <row r="255" spans="1:6" x14ac:dyDescent="0.25">
      <c r="F255" s="20"/>
    </row>
    <row r="256" spans="1:6" x14ac:dyDescent="0.25">
      <c r="F256" s="20"/>
    </row>
    <row r="257" spans="6:6" x14ac:dyDescent="0.25">
      <c r="F257" s="20"/>
    </row>
  </sheetData>
  <sortState xmlns:xlrd2="http://schemas.microsoft.com/office/spreadsheetml/2017/richdata2" ref="A5:F254">
    <sortCondition ref="E5:E254"/>
  </sortState>
  <mergeCells count="5">
    <mergeCell ref="A1:F1"/>
    <mergeCell ref="B2:B4"/>
    <mergeCell ref="C2:D3"/>
    <mergeCell ref="E2:E4"/>
    <mergeCell ref="F2:F3"/>
  </mergeCells>
  <hyperlinks>
    <hyperlink ref="C254" r:id="rId1" tooltip="Coalition (Australia)" xr:uid="{00000000-0004-0000-0600-000000000000}"/>
    <hyperlink ref="D254" r:id="rId2" tooltip="Australian Labor Party" xr:uid="{00000000-0004-0000-0600-000001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7"/>
  <sheetViews>
    <sheetView topLeftCell="A44" workbookViewId="0">
      <selection activeCell="B6" sqref="B6"/>
    </sheetView>
  </sheetViews>
  <sheetFormatPr defaultRowHeight="15" x14ac:dyDescent="0.25"/>
  <cols>
    <col min="2" max="2" width="15.7109375" customWidth="1"/>
  </cols>
  <sheetData>
    <row r="1" spans="1:6" x14ac:dyDescent="0.25">
      <c r="A1" s="3">
        <v>2016</v>
      </c>
      <c r="B1" s="3"/>
      <c r="C1" s="3"/>
      <c r="D1" s="3"/>
      <c r="E1" s="3"/>
      <c r="F1" s="3"/>
    </row>
    <row r="2" spans="1:6" ht="90" x14ac:dyDescent="0.25">
      <c r="B2" s="4" t="s">
        <v>5</v>
      </c>
      <c r="C2" s="5" t="s">
        <v>6</v>
      </c>
      <c r="D2" s="5"/>
      <c r="E2" s="6" t="s">
        <v>7</v>
      </c>
      <c r="F2" s="6" t="s">
        <v>8</v>
      </c>
    </row>
    <row r="3" spans="1:6" ht="15" customHeight="1" x14ac:dyDescent="0.25">
      <c r="B3" s="4"/>
      <c r="C3" s="5"/>
      <c r="D3" s="5"/>
      <c r="E3" s="6"/>
      <c r="F3" s="6"/>
    </row>
    <row r="4" spans="1:6" ht="90" x14ac:dyDescent="0.25">
      <c r="A4" s="8"/>
      <c r="B4" s="4"/>
      <c r="C4" s="2" t="s">
        <v>10</v>
      </c>
      <c r="D4" s="4" t="s">
        <v>9</v>
      </c>
      <c r="E4" s="6"/>
      <c r="F4" s="9" t="s">
        <v>864</v>
      </c>
    </row>
    <row r="5" spans="1:6" x14ac:dyDescent="0.25">
      <c r="B5" s="12">
        <v>42553</v>
      </c>
      <c r="C5" s="22">
        <v>0.504</v>
      </c>
      <c r="D5" s="23">
        <v>0.496</v>
      </c>
      <c r="E5">
        <f t="shared" ref="E5:E68" si="0">DATEDIF($B$5,B5,"d")</f>
        <v>0</v>
      </c>
      <c r="F5" s="24">
        <f t="shared" ref="F5:F36" si="1">C5-D5</f>
        <v>8.0000000000000071E-3</v>
      </c>
    </row>
    <row r="6" spans="1:6" ht="25.5" x14ac:dyDescent="0.25">
      <c r="A6" s="4" t="s">
        <v>608</v>
      </c>
      <c r="B6" s="12">
        <f t="shared" ref="B6:B69" si="2">DATEVALUE(_xlfn.TEXTAFTER(A6,"–"))</f>
        <v>42554</v>
      </c>
      <c r="C6" s="36">
        <v>0.5</v>
      </c>
      <c r="D6" s="36">
        <v>0.5</v>
      </c>
      <c r="E6">
        <f t="shared" si="0"/>
        <v>1</v>
      </c>
      <c r="F6" s="24">
        <f t="shared" si="1"/>
        <v>0</v>
      </c>
    </row>
    <row r="7" spans="1:6" ht="25.5" x14ac:dyDescent="0.25">
      <c r="A7" s="4" t="s">
        <v>605</v>
      </c>
      <c r="B7" s="12">
        <f t="shared" si="2"/>
        <v>42561</v>
      </c>
      <c r="C7" s="22">
        <v>0.49</v>
      </c>
      <c r="D7" s="23">
        <v>0.51</v>
      </c>
      <c r="E7">
        <f t="shared" si="0"/>
        <v>8</v>
      </c>
      <c r="F7" s="24">
        <f t="shared" si="1"/>
        <v>-2.0000000000000018E-2</v>
      </c>
    </row>
    <row r="8" spans="1:6" ht="25.5" x14ac:dyDescent="0.25">
      <c r="A8" s="4" t="s">
        <v>603</v>
      </c>
      <c r="B8" s="12">
        <f t="shared" si="2"/>
        <v>42568</v>
      </c>
      <c r="C8" s="22">
        <v>0.49</v>
      </c>
      <c r="D8" s="23">
        <v>0.51</v>
      </c>
      <c r="E8">
        <f t="shared" si="0"/>
        <v>15</v>
      </c>
      <c r="F8" s="24">
        <f t="shared" si="1"/>
        <v>-2.0000000000000018E-2</v>
      </c>
    </row>
    <row r="9" spans="1:6" ht="25.5" x14ac:dyDescent="0.25">
      <c r="A9" s="4" t="s">
        <v>601</v>
      </c>
      <c r="B9" s="12">
        <f t="shared" si="2"/>
        <v>42575</v>
      </c>
      <c r="C9" s="22">
        <v>0.48</v>
      </c>
      <c r="D9" s="23">
        <v>0.52</v>
      </c>
      <c r="E9">
        <f t="shared" si="0"/>
        <v>22</v>
      </c>
      <c r="F9" s="24">
        <f t="shared" si="1"/>
        <v>-4.0000000000000036E-2</v>
      </c>
    </row>
    <row r="10" spans="1:6" ht="25.5" x14ac:dyDescent="0.25">
      <c r="A10" s="4" t="s">
        <v>598</v>
      </c>
      <c r="B10" s="12">
        <f t="shared" si="2"/>
        <v>42583</v>
      </c>
      <c r="C10" s="22">
        <v>0.48</v>
      </c>
      <c r="D10" s="23">
        <v>0.52</v>
      </c>
      <c r="E10">
        <f t="shared" si="0"/>
        <v>30</v>
      </c>
      <c r="F10" s="24">
        <f t="shared" si="1"/>
        <v>-4.0000000000000036E-2</v>
      </c>
    </row>
    <row r="11" spans="1:6" ht="25.5" x14ac:dyDescent="0.25">
      <c r="A11" s="4" t="s">
        <v>596</v>
      </c>
      <c r="B11" s="12">
        <f t="shared" si="2"/>
        <v>42590</v>
      </c>
      <c r="C11" s="22">
        <v>0.48</v>
      </c>
      <c r="D11" s="23">
        <v>0.52</v>
      </c>
      <c r="E11">
        <f t="shared" si="0"/>
        <v>37</v>
      </c>
      <c r="F11" s="24">
        <f t="shared" si="1"/>
        <v>-4.0000000000000036E-2</v>
      </c>
    </row>
    <row r="12" spans="1:6" ht="25.5" x14ac:dyDescent="0.25">
      <c r="A12" s="4" t="s">
        <v>594</v>
      </c>
      <c r="B12" s="12">
        <f t="shared" si="2"/>
        <v>42597</v>
      </c>
      <c r="C12" s="22">
        <v>0.48</v>
      </c>
      <c r="D12" s="23">
        <v>0.52</v>
      </c>
      <c r="E12">
        <f t="shared" si="0"/>
        <v>44</v>
      </c>
      <c r="F12" s="24">
        <f t="shared" si="1"/>
        <v>-4.0000000000000036E-2</v>
      </c>
    </row>
    <row r="13" spans="1:6" ht="25.5" x14ac:dyDescent="0.25">
      <c r="A13" s="4" t="s">
        <v>592</v>
      </c>
      <c r="B13" s="12">
        <f t="shared" si="2"/>
        <v>42604</v>
      </c>
      <c r="C13" s="22">
        <v>0.49</v>
      </c>
      <c r="D13" s="23">
        <v>0.51</v>
      </c>
      <c r="E13">
        <f t="shared" si="0"/>
        <v>51</v>
      </c>
      <c r="F13" s="24">
        <f t="shared" si="1"/>
        <v>-2.0000000000000018E-2</v>
      </c>
    </row>
    <row r="14" spans="1:6" ht="25.5" x14ac:dyDescent="0.25">
      <c r="A14" s="4" t="s">
        <v>590</v>
      </c>
      <c r="B14" s="12">
        <f t="shared" si="2"/>
        <v>42610</v>
      </c>
      <c r="C14" s="36">
        <v>0.5</v>
      </c>
      <c r="D14" s="36">
        <v>0.5</v>
      </c>
      <c r="E14">
        <f t="shared" si="0"/>
        <v>57</v>
      </c>
      <c r="F14" s="24">
        <f t="shared" si="1"/>
        <v>0</v>
      </c>
    </row>
    <row r="15" spans="1:6" ht="25.5" x14ac:dyDescent="0.25">
      <c r="A15" s="4" t="s">
        <v>588</v>
      </c>
      <c r="B15" s="12">
        <f t="shared" si="2"/>
        <v>42611</v>
      </c>
      <c r="C15" s="22">
        <v>0.49</v>
      </c>
      <c r="D15" s="23">
        <v>0.51</v>
      </c>
      <c r="E15">
        <f t="shared" si="0"/>
        <v>58</v>
      </c>
      <c r="F15" s="24">
        <f t="shared" si="1"/>
        <v>-2.0000000000000018E-2</v>
      </c>
    </row>
    <row r="16" spans="1:6" ht="25.5" x14ac:dyDescent="0.25">
      <c r="A16" s="4" t="s">
        <v>586</v>
      </c>
      <c r="B16" s="12">
        <f t="shared" si="2"/>
        <v>42624</v>
      </c>
      <c r="C16" s="36">
        <v>0.5</v>
      </c>
      <c r="D16" s="36">
        <v>0.5</v>
      </c>
      <c r="E16">
        <f t="shared" si="0"/>
        <v>71</v>
      </c>
      <c r="F16" s="24">
        <f t="shared" si="1"/>
        <v>0</v>
      </c>
    </row>
    <row r="17" spans="1:6" ht="25.5" x14ac:dyDescent="0.25">
      <c r="A17" s="4" t="s">
        <v>584</v>
      </c>
      <c r="B17" s="12">
        <f t="shared" si="2"/>
        <v>42625</v>
      </c>
      <c r="C17" s="22">
        <v>0.48</v>
      </c>
      <c r="D17" s="23">
        <v>0.52</v>
      </c>
      <c r="E17">
        <f t="shared" si="0"/>
        <v>72</v>
      </c>
      <c r="F17" s="24">
        <f t="shared" si="1"/>
        <v>-4.0000000000000036E-2</v>
      </c>
    </row>
    <row r="18" spans="1:6" ht="25.5" x14ac:dyDescent="0.25">
      <c r="A18" s="4" t="s">
        <v>581</v>
      </c>
      <c r="B18" s="12">
        <f t="shared" si="2"/>
        <v>42638</v>
      </c>
      <c r="C18" s="22">
        <v>0.48</v>
      </c>
      <c r="D18" s="23">
        <v>0.52</v>
      </c>
      <c r="E18">
        <f t="shared" si="0"/>
        <v>85</v>
      </c>
      <c r="F18" s="24">
        <f t="shared" si="1"/>
        <v>-4.0000000000000036E-2</v>
      </c>
    </row>
    <row r="19" spans="1:6" ht="25.5" x14ac:dyDescent="0.25">
      <c r="A19" s="4" t="s">
        <v>578</v>
      </c>
      <c r="B19" s="12">
        <f t="shared" si="2"/>
        <v>42652</v>
      </c>
      <c r="C19" s="22">
        <v>0.48</v>
      </c>
      <c r="D19" s="23">
        <v>0.52</v>
      </c>
      <c r="E19">
        <f t="shared" si="0"/>
        <v>99</v>
      </c>
      <c r="F19" s="24">
        <f t="shared" si="1"/>
        <v>-4.0000000000000036E-2</v>
      </c>
    </row>
    <row r="20" spans="1:6" ht="25.5" x14ac:dyDescent="0.25">
      <c r="A20" s="4" t="s">
        <v>576</v>
      </c>
      <c r="B20" s="12">
        <f t="shared" si="2"/>
        <v>42653</v>
      </c>
      <c r="C20" s="22">
        <v>0.48</v>
      </c>
      <c r="D20" s="23">
        <v>0.52</v>
      </c>
      <c r="E20">
        <f t="shared" si="0"/>
        <v>100</v>
      </c>
      <c r="F20" s="24">
        <f t="shared" si="1"/>
        <v>-4.0000000000000036E-2</v>
      </c>
    </row>
    <row r="21" spans="1:6" ht="25.5" x14ac:dyDescent="0.25">
      <c r="A21" s="4" t="s">
        <v>574</v>
      </c>
      <c r="B21" s="12">
        <f t="shared" si="2"/>
        <v>42660</v>
      </c>
      <c r="C21" s="22">
        <v>0.47</v>
      </c>
      <c r="D21" s="23">
        <v>0.53</v>
      </c>
      <c r="E21">
        <f t="shared" si="0"/>
        <v>107</v>
      </c>
      <c r="F21" s="24">
        <f t="shared" si="1"/>
        <v>-6.0000000000000053E-2</v>
      </c>
    </row>
    <row r="22" spans="1:6" ht="25.5" x14ac:dyDescent="0.25">
      <c r="A22" s="4" t="s">
        <v>572</v>
      </c>
      <c r="B22" s="12">
        <f t="shared" si="2"/>
        <v>42666</v>
      </c>
      <c r="C22" s="22">
        <v>0.48</v>
      </c>
      <c r="D22" s="23">
        <v>0.52</v>
      </c>
      <c r="E22">
        <f t="shared" si="0"/>
        <v>113</v>
      </c>
      <c r="F22" s="24">
        <f t="shared" si="1"/>
        <v>-4.0000000000000036E-2</v>
      </c>
    </row>
    <row r="23" spans="1:6" ht="25.5" x14ac:dyDescent="0.25">
      <c r="A23" s="4" t="s">
        <v>570</v>
      </c>
      <c r="B23" s="12">
        <f t="shared" si="2"/>
        <v>42680</v>
      </c>
      <c r="C23" s="22">
        <v>0.47</v>
      </c>
      <c r="D23" s="23">
        <v>0.53</v>
      </c>
      <c r="E23">
        <f t="shared" si="0"/>
        <v>127</v>
      </c>
      <c r="F23" s="24">
        <f t="shared" si="1"/>
        <v>-6.0000000000000053E-2</v>
      </c>
    </row>
    <row r="24" spans="1:6" ht="25.5" x14ac:dyDescent="0.25">
      <c r="A24" s="4" t="s">
        <v>568</v>
      </c>
      <c r="B24" s="12">
        <f t="shared" si="2"/>
        <v>42688</v>
      </c>
      <c r="C24" s="22">
        <v>0.47</v>
      </c>
      <c r="D24" s="23">
        <v>0.53</v>
      </c>
      <c r="E24">
        <f t="shared" si="0"/>
        <v>135</v>
      </c>
      <c r="F24" s="24">
        <f t="shared" si="1"/>
        <v>-6.0000000000000053E-2</v>
      </c>
    </row>
    <row r="25" spans="1:6" ht="25.5" x14ac:dyDescent="0.25">
      <c r="A25" s="4" t="s">
        <v>566</v>
      </c>
      <c r="B25" s="12">
        <f t="shared" si="2"/>
        <v>42694</v>
      </c>
      <c r="C25" s="22">
        <v>0.47</v>
      </c>
      <c r="D25" s="23">
        <v>0.53</v>
      </c>
      <c r="E25">
        <f t="shared" si="0"/>
        <v>141</v>
      </c>
      <c r="F25" s="24">
        <f t="shared" si="1"/>
        <v>-6.0000000000000053E-2</v>
      </c>
    </row>
    <row r="26" spans="1:6" ht="25.5" x14ac:dyDescent="0.25">
      <c r="A26" s="4" t="s">
        <v>564</v>
      </c>
      <c r="B26" s="12">
        <f t="shared" si="2"/>
        <v>42700</v>
      </c>
      <c r="C26" s="22">
        <v>0.49</v>
      </c>
      <c r="D26" s="23">
        <v>0.51</v>
      </c>
      <c r="E26">
        <f t="shared" si="0"/>
        <v>147</v>
      </c>
      <c r="F26" s="24">
        <f t="shared" si="1"/>
        <v>-2.0000000000000018E-2</v>
      </c>
    </row>
    <row r="27" spans="1:6" ht="25.5" x14ac:dyDescent="0.25">
      <c r="A27" s="4" t="s">
        <v>562</v>
      </c>
      <c r="B27" s="12">
        <f t="shared" si="2"/>
        <v>42702</v>
      </c>
      <c r="C27" s="22">
        <v>0.49</v>
      </c>
      <c r="D27" s="23">
        <v>0.51</v>
      </c>
      <c r="E27">
        <f t="shared" si="0"/>
        <v>149</v>
      </c>
      <c r="F27" s="24">
        <f t="shared" si="1"/>
        <v>-2.0000000000000018E-2</v>
      </c>
    </row>
    <row r="28" spans="1:6" ht="25.5" x14ac:dyDescent="0.25">
      <c r="A28" s="4" t="s">
        <v>559</v>
      </c>
      <c r="B28" s="12">
        <f t="shared" si="2"/>
        <v>42708</v>
      </c>
      <c r="C28" s="22">
        <v>0.48</v>
      </c>
      <c r="D28" s="23">
        <v>0.52</v>
      </c>
      <c r="E28">
        <f t="shared" si="0"/>
        <v>155</v>
      </c>
      <c r="F28" s="24">
        <f t="shared" si="1"/>
        <v>-4.0000000000000036E-2</v>
      </c>
    </row>
    <row r="29" spans="1:6" ht="25.5" x14ac:dyDescent="0.25">
      <c r="A29" s="4" t="s">
        <v>556</v>
      </c>
      <c r="B29" s="12">
        <f t="shared" si="2"/>
        <v>42716</v>
      </c>
      <c r="C29" s="22">
        <v>0.47</v>
      </c>
      <c r="D29" s="23">
        <v>0.53</v>
      </c>
      <c r="E29">
        <f t="shared" si="0"/>
        <v>163</v>
      </c>
      <c r="F29" s="24">
        <f t="shared" si="1"/>
        <v>-6.0000000000000053E-2</v>
      </c>
    </row>
    <row r="30" spans="1:6" x14ac:dyDescent="0.25">
      <c r="A30" s="21">
        <v>42747</v>
      </c>
      <c r="B30" s="12">
        <f>A30</f>
        <v>42747</v>
      </c>
      <c r="C30" s="22">
        <v>0.46</v>
      </c>
      <c r="D30" s="23">
        <v>0.54</v>
      </c>
      <c r="E30">
        <f t="shared" si="0"/>
        <v>194</v>
      </c>
      <c r="F30" s="24">
        <f t="shared" si="1"/>
        <v>-8.0000000000000016E-2</v>
      </c>
    </row>
    <row r="31" spans="1:6" ht="25.5" x14ac:dyDescent="0.25">
      <c r="A31" s="4" t="s">
        <v>552</v>
      </c>
      <c r="B31" s="12">
        <f t="shared" si="2"/>
        <v>42751</v>
      </c>
      <c r="C31" s="22">
        <v>0.47</v>
      </c>
      <c r="D31" s="23">
        <v>0.53</v>
      </c>
      <c r="E31">
        <f t="shared" si="0"/>
        <v>198</v>
      </c>
      <c r="F31" s="24">
        <f t="shared" si="1"/>
        <v>-6.0000000000000053E-2</v>
      </c>
    </row>
    <row r="32" spans="1:6" ht="25.5" x14ac:dyDescent="0.25">
      <c r="A32" s="4" t="s">
        <v>549</v>
      </c>
      <c r="B32" s="12">
        <f t="shared" si="2"/>
        <v>42758</v>
      </c>
      <c r="C32" s="22">
        <v>0.46</v>
      </c>
      <c r="D32" s="23">
        <v>0.54</v>
      </c>
      <c r="E32">
        <f t="shared" si="0"/>
        <v>205</v>
      </c>
      <c r="F32" s="24">
        <f t="shared" si="1"/>
        <v>-8.0000000000000016E-2</v>
      </c>
    </row>
    <row r="33" spans="1:6" ht="25.5" x14ac:dyDescent="0.25">
      <c r="A33" s="4" t="s">
        <v>546</v>
      </c>
      <c r="B33" s="12">
        <f t="shared" si="2"/>
        <v>42771</v>
      </c>
      <c r="C33" s="22">
        <v>0.46</v>
      </c>
      <c r="D33" s="23">
        <v>0.54</v>
      </c>
      <c r="E33">
        <f t="shared" si="0"/>
        <v>218</v>
      </c>
      <c r="F33" s="24">
        <f t="shared" si="1"/>
        <v>-8.0000000000000016E-2</v>
      </c>
    </row>
    <row r="34" spans="1:6" ht="25.5" x14ac:dyDescent="0.25">
      <c r="A34" s="4" t="s">
        <v>543</v>
      </c>
      <c r="B34" s="12">
        <f t="shared" si="2"/>
        <v>42778</v>
      </c>
      <c r="C34" s="22">
        <v>0.48</v>
      </c>
      <c r="D34" s="23">
        <v>0.52</v>
      </c>
      <c r="E34">
        <f t="shared" si="0"/>
        <v>225</v>
      </c>
      <c r="F34" s="24">
        <f t="shared" si="1"/>
        <v>-4.0000000000000036E-2</v>
      </c>
    </row>
    <row r="35" spans="1:6" ht="25.5" x14ac:dyDescent="0.25">
      <c r="A35" s="4" t="s">
        <v>541</v>
      </c>
      <c r="B35" s="12">
        <f t="shared" si="2"/>
        <v>42785</v>
      </c>
      <c r="C35" s="22">
        <v>0.48</v>
      </c>
      <c r="D35" s="23">
        <v>0.52</v>
      </c>
      <c r="E35">
        <f t="shared" si="0"/>
        <v>232</v>
      </c>
      <c r="F35" s="24">
        <f t="shared" si="1"/>
        <v>-4.0000000000000036E-2</v>
      </c>
    </row>
    <row r="36" spans="1:6" ht="25.5" x14ac:dyDescent="0.25">
      <c r="A36" s="4" t="s">
        <v>538</v>
      </c>
      <c r="B36" s="12">
        <f t="shared" si="2"/>
        <v>42792</v>
      </c>
      <c r="C36" s="22">
        <v>0.45</v>
      </c>
      <c r="D36" s="23">
        <v>0.55000000000000004</v>
      </c>
      <c r="E36">
        <f t="shared" si="0"/>
        <v>239</v>
      </c>
      <c r="F36" s="24">
        <f t="shared" si="1"/>
        <v>-0.10000000000000003</v>
      </c>
    </row>
    <row r="37" spans="1:6" ht="25.5" x14ac:dyDescent="0.25">
      <c r="A37" s="4" t="s">
        <v>536</v>
      </c>
      <c r="B37" s="12">
        <f t="shared" si="2"/>
        <v>42800</v>
      </c>
      <c r="C37" s="22">
        <v>0.47</v>
      </c>
      <c r="D37" s="23">
        <v>0.53</v>
      </c>
      <c r="E37">
        <f t="shared" si="0"/>
        <v>247</v>
      </c>
      <c r="F37" s="24">
        <f t="shared" ref="F37:F100" si="3">C37-D37</f>
        <v>-6.0000000000000053E-2</v>
      </c>
    </row>
    <row r="38" spans="1:6" ht="25.5" x14ac:dyDescent="0.25">
      <c r="A38" s="4" t="s">
        <v>534</v>
      </c>
      <c r="B38" s="12">
        <f t="shared" si="2"/>
        <v>42807</v>
      </c>
      <c r="C38" s="22">
        <v>0.47</v>
      </c>
      <c r="D38" s="23">
        <v>0.53</v>
      </c>
      <c r="E38">
        <f t="shared" si="0"/>
        <v>254</v>
      </c>
      <c r="F38" s="24">
        <f t="shared" si="3"/>
        <v>-6.0000000000000053E-2</v>
      </c>
    </row>
    <row r="39" spans="1:6" ht="25.5" x14ac:dyDescent="0.25">
      <c r="A39" s="4" t="s">
        <v>532</v>
      </c>
      <c r="B39" s="12">
        <f t="shared" si="2"/>
        <v>42813</v>
      </c>
      <c r="C39" s="22">
        <v>0.48</v>
      </c>
      <c r="D39" s="23">
        <v>0.52</v>
      </c>
      <c r="E39">
        <f t="shared" si="0"/>
        <v>260</v>
      </c>
      <c r="F39" s="24">
        <f t="shared" si="3"/>
        <v>-4.0000000000000036E-2</v>
      </c>
    </row>
    <row r="40" spans="1:6" ht="25.5" x14ac:dyDescent="0.25">
      <c r="A40" s="4" t="s">
        <v>530</v>
      </c>
      <c r="B40" s="12">
        <f t="shared" si="2"/>
        <v>42814</v>
      </c>
      <c r="C40" s="22">
        <v>0.45</v>
      </c>
      <c r="D40" s="23">
        <v>0.55000000000000004</v>
      </c>
      <c r="E40">
        <f t="shared" si="0"/>
        <v>261</v>
      </c>
      <c r="F40" s="24">
        <f t="shared" si="3"/>
        <v>-0.10000000000000003</v>
      </c>
    </row>
    <row r="41" spans="1:6" ht="25.5" x14ac:dyDescent="0.25">
      <c r="A41" s="4" t="s">
        <v>528</v>
      </c>
      <c r="B41" s="12">
        <f t="shared" si="2"/>
        <v>42819</v>
      </c>
      <c r="C41" s="22">
        <v>0.45</v>
      </c>
      <c r="D41" s="23">
        <v>0.55000000000000004</v>
      </c>
      <c r="E41">
        <f t="shared" si="0"/>
        <v>266</v>
      </c>
      <c r="F41" s="24">
        <f t="shared" si="3"/>
        <v>-0.10000000000000003</v>
      </c>
    </row>
    <row r="42" spans="1:6" ht="25.5" x14ac:dyDescent="0.25">
      <c r="A42" s="4" t="s">
        <v>525</v>
      </c>
      <c r="B42" s="12">
        <f t="shared" si="2"/>
        <v>42821</v>
      </c>
      <c r="C42" s="22">
        <v>0.46</v>
      </c>
      <c r="D42" s="23">
        <v>0.54</v>
      </c>
      <c r="E42">
        <f t="shared" si="0"/>
        <v>268</v>
      </c>
      <c r="F42" s="24">
        <f t="shared" si="3"/>
        <v>-8.0000000000000016E-2</v>
      </c>
    </row>
    <row r="43" spans="1:6" ht="38.25" x14ac:dyDescent="0.25">
      <c r="A43" s="4" t="s">
        <v>522</v>
      </c>
      <c r="B43" s="12">
        <f t="shared" si="2"/>
        <v>42827</v>
      </c>
      <c r="C43" s="22">
        <v>0.47</v>
      </c>
      <c r="D43" s="23">
        <v>0.53</v>
      </c>
      <c r="E43">
        <f t="shared" si="0"/>
        <v>274</v>
      </c>
      <c r="F43" s="24">
        <f t="shared" si="3"/>
        <v>-6.0000000000000053E-2</v>
      </c>
    </row>
    <row r="44" spans="1:6" ht="25.5" x14ac:dyDescent="0.25">
      <c r="A44" s="4" t="s">
        <v>520</v>
      </c>
      <c r="B44" s="12">
        <f t="shared" si="2"/>
        <v>42829</v>
      </c>
      <c r="C44" s="22">
        <v>0.47</v>
      </c>
      <c r="D44" s="23">
        <v>0.53</v>
      </c>
      <c r="E44">
        <f t="shared" si="0"/>
        <v>276</v>
      </c>
      <c r="F44" s="24">
        <f t="shared" si="3"/>
        <v>-6.0000000000000053E-2</v>
      </c>
    </row>
    <row r="45" spans="1:6" ht="25.5" x14ac:dyDescent="0.25">
      <c r="A45" s="4" t="s">
        <v>517</v>
      </c>
      <c r="B45" s="12">
        <f t="shared" si="2"/>
        <v>42834</v>
      </c>
      <c r="C45" s="22">
        <v>0.47</v>
      </c>
      <c r="D45" s="23">
        <v>0.53</v>
      </c>
      <c r="E45">
        <f t="shared" si="0"/>
        <v>281</v>
      </c>
      <c r="F45" s="24">
        <f t="shared" si="3"/>
        <v>-6.0000000000000053E-2</v>
      </c>
    </row>
    <row r="46" spans="1:6" ht="25.5" x14ac:dyDescent="0.25">
      <c r="A46" s="4" t="s">
        <v>514</v>
      </c>
      <c r="B46" s="12">
        <f t="shared" si="2"/>
        <v>42841</v>
      </c>
      <c r="C46" s="22">
        <v>0.46</v>
      </c>
      <c r="D46" s="23">
        <v>0.54</v>
      </c>
      <c r="E46">
        <f t="shared" si="0"/>
        <v>288</v>
      </c>
      <c r="F46" s="24">
        <f t="shared" si="3"/>
        <v>-8.0000000000000016E-2</v>
      </c>
    </row>
    <row r="47" spans="1:6" ht="25.5" x14ac:dyDescent="0.25">
      <c r="A47" s="4" t="s">
        <v>512</v>
      </c>
      <c r="B47" s="12">
        <f t="shared" si="2"/>
        <v>42848</v>
      </c>
      <c r="C47" s="22">
        <v>0.48</v>
      </c>
      <c r="D47" s="23">
        <v>0.52</v>
      </c>
      <c r="E47">
        <f t="shared" si="0"/>
        <v>295</v>
      </c>
      <c r="F47" s="24">
        <f t="shared" si="3"/>
        <v>-4.0000000000000036E-2</v>
      </c>
    </row>
    <row r="48" spans="1:6" ht="25.5" x14ac:dyDescent="0.25">
      <c r="A48" s="4" t="s">
        <v>509</v>
      </c>
      <c r="B48" s="12">
        <f t="shared" si="2"/>
        <v>42855</v>
      </c>
      <c r="C48" s="22">
        <v>0.47</v>
      </c>
      <c r="D48" s="23">
        <v>0.53</v>
      </c>
      <c r="E48">
        <f t="shared" si="0"/>
        <v>302</v>
      </c>
      <c r="F48" s="24">
        <f t="shared" si="3"/>
        <v>-6.0000000000000053E-2</v>
      </c>
    </row>
    <row r="49" spans="1:6" x14ac:dyDescent="0.25">
      <c r="A49" s="21">
        <v>42866</v>
      </c>
      <c r="B49" s="12">
        <f>A49</f>
        <v>42866</v>
      </c>
      <c r="C49" s="22">
        <v>0.47</v>
      </c>
      <c r="D49" s="23">
        <v>0.53</v>
      </c>
      <c r="E49">
        <f t="shared" si="0"/>
        <v>313</v>
      </c>
      <c r="F49" s="24">
        <f t="shared" si="3"/>
        <v>-6.0000000000000053E-2</v>
      </c>
    </row>
    <row r="50" spans="1:6" ht="25.5" x14ac:dyDescent="0.25">
      <c r="A50" s="4" t="s">
        <v>506</v>
      </c>
      <c r="B50" s="12">
        <f t="shared" si="2"/>
        <v>42866</v>
      </c>
      <c r="C50" s="22">
        <v>0.47</v>
      </c>
      <c r="D50" s="23">
        <v>0.53</v>
      </c>
      <c r="E50">
        <f t="shared" si="0"/>
        <v>313</v>
      </c>
      <c r="F50" s="24">
        <f t="shared" si="3"/>
        <v>-6.0000000000000053E-2</v>
      </c>
    </row>
    <row r="51" spans="1:6" ht="25.5" x14ac:dyDescent="0.25">
      <c r="A51" s="4" t="s">
        <v>501</v>
      </c>
      <c r="B51" s="12">
        <f t="shared" si="2"/>
        <v>42870</v>
      </c>
      <c r="C51" s="22">
        <v>0.47</v>
      </c>
      <c r="D51" s="23">
        <v>0.53</v>
      </c>
      <c r="E51">
        <f t="shared" si="0"/>
        <v>317</v>
      </c>
      <c r="F51" s="24">
        <f t="shared" si="3"/>
        <v>-6.0000000000000053E-2</v>
      </c>
    </row>
    <row r="52" spans="1:6" x14ac:dyDescent="0.25">
      <c r="A52" s="21">
        <v>42878</v>
      </c>
      <c r="B52" s="12">
        <f>A52</f>
        <v>42878</v>
      </c>
      <c r="C52" s="22">
        <v>0.46</v>
      </c>
      <c r="D52" s="23">
        <v>0.54</v>
      </c>
      <c r="E52">
        <f t="shared" si="0"/>
        <v>325</v>
      </c>
      <c r="F52" s="24">
        <f t="shared" si="3"/>
        <v>-8.0000000000000016E-2</v>
      </c>
    </row>
    <row r="53" spans="1:6" ht="25.5" x14ac:dyDescent="0.25">
      <c r="A53" s="4" t="s">
        <v>496</v>
      </c>
      <c r="B53" s="12">
        <f t="shared" si="2"/>
        <v>42884</v>
      </c>
      <c r="C53" s="22">
        <v>0.47</v>
      </c>
      <c r="D53" s="23">
        <v>0.53</v>
      </c>
      <c r="E53">
        <f t="shared" si="0"/>
        <v>331</v>
      </c>
      <c r="F53" s="24">
        <f t="shared" si="3"/>
        <v>-6.0000000000000053E-2</v>
      </c>
    </row>
    <row r="54" spans="1:6" x14ac:dyDescent="0.25">
      <c r="A54" s="21">
        <v>42900</v>
      </c>
      <c r="B54" s="12">
        <f>A54</f>
        <v>42900</v>
      </c>
      <c r="C54" s="22">
        <v>0.48</v>
      </c>
      <c r="D54" s="23">
        <v>0.52</v>
      </c>
      <c r="E54">
        <f t="shared" si="0"/>
        <v>347</v>
      </c>
      <c r="F54" s="24">
        <f t="shared" si="3"/>
        <v>-4.0000000000000036E-2</v>
      </c>
    </row>
    <row r="55" spans="1:6" ht="25.5" x14ac:dyDescent="0.25">
      <c r="A55" s="4" t="s">
        <v>489</v>
      </c>
      <c r="B55" s="12">
        <f t="shared" si="2"/>
        <v>42904</v>
      </c>
      <c r="C55" s="22">
        <v>0.47</v>
      </c>
      <c r="D55" s="23">
        <v>0.53</v>
      </c>
      <c r="E55">
        <f t="shared" si="0"/>
        <v>351</v>
      </c>
      <c r="F55" s="24">
        <f t="shared" si="3"/>
        <v>-6.0000000000000053E-2</v>
      </c>
    </row>
    <row r="56" spans="1:6" ht="25.5" x14ac:dyDescent="0.25">
      <c r="A56" s="4" t="s">
        <v>486</v>
      </c>
      <c r="B56" s="12">
        <f t="shared" si="2"/>
        <v>42913</v>
      </c>
      <c r="C56" s="22">
        <v>0.49</v>
      </c>
      <c r="D56" s="23">
        <v>0.51</v>
      </c>
      <c r="E56">
        <f t="shared" si="0"/>
        <v>360</v>
      </c>
      <c r="F56" s="24">
        <f t="shared" si="3"/>
        <v>-2.0000000000000018E-2</v>
      </c>
    </row>
    <row r="57" spans="1:6" x14ac:dyDescent="0.25">
      <c r="A57" s="21">
        <v>42915</v>
      </c>
      <c r="B57" s="12">
        <f>A57</f>
        <v>42915</v>
      </c>
      <c r="C57" s="22">
        <v>0.48</v>
      </c>
      <c r="D57" s="23">
        <v>0.52</v>
      </c>
      <c r="E57">
        <f t="shared" si="0"/>
        <v>362</v>
      </c>
      <c r="F57" s="24">
        <f t="shared" si="3"/>
        <v>-4.0000000000000036E-2</v>
      </c>
    </row>
    <row r="58" spans="1:6" ht="25.5" x14ac:dyDescent="0.25">
      <c r="A58" s="4" t="s">
        <v>479</v>
      </c>
      <c r="B58" s="12">
        <f t="shared" si="2"/>
        <v>42925</v>
      </c>
      <c r="C58" s="22">
        <v>0.47</v>
      </c>
      <c r="D58" s="23">
        <v>0.53</v>
      </c>
      <c r="E58">
        <f t="shared" si="0"/>
        <v>372</v>
      </c>
      <c r="F58" s="24">
        <f t="shared" si="3"/>
        <v>-6.0000000000000053E-2</v>
      </c>
    </row>
    <row r="59" spans="1:6" ht="25.5" x14ac:dyDescent="0.25">
      <c r="A59" s="4" t="s">
        <v>475</v>
      </c>
      <c r="B59" s="12">
        <f t="shared" si="2"/>
        <v>42927</v>
      </c>
      <c r="C59" s="31">
        <v>0.52</v>
      </c>
      <c r="D59" s="22">
        <v>0.48</v>
      </c>
      <c r="E59">
        <f t="shared" si="0"/>
        <v>374</v>
      </c>
      <c r="F59" s="24">
        <f t="shared" si="3"/>
        <v>4.0000000000000036E-2</v>
      </c>
    </row>
    <row r="60" spans="1:6" x14ac:dyDescent="0.25">
      <c r="A60" s="21">
        <v>42934</v>
      </c>
      <c r="B60" s="12">
        <f t="shared" ref="B60:B61" si="4">A60</f>
        <v>42934</v>
      </c>
      <c r="C60" s="22">
        <v>0.46</v>
      </c>
      <c r="D60" s="23">
        <v>0.54</v>
      </c>
      <c r="E60">
        <f t="shared" si="0"/>
        <v>381</v>
      </c>
      <c r="F60" s="24">
        <f t="shared" si="3"/>
        <v>-8.0000000000000016E-2</v>
      </c>
    </row>
    <row r="61" spans="1:6" x14ac:dyDescent="0.25">
      <c r="A61" s="21">
        <v>42935</v>
      </c>
      <c r="B61" s="12">
        <f t="shared" si="4"/>
        <v>42935</v>
      </c>
      <c r="C61" s="22">
        <v>0.49</v>
      </c>
      <c r="D61" s="23">
        <v>0.51</v>
      </c>
      <c r="E61">
        <f t="shared" si="0"/>
        <v>382</v>
      </c>
      <c r="F61" s="24">
        <f t="shared" si="3"/>
        <v>-2.0000000000000018E-2</v>
      </c>
    </row>
    <row r="62" spans="1:6" ht="25.5" x14ac:dyDescent="0.25">
      <c r="A62" s="4" t="s">
        <v>467</v>
      </c>
      <c r="B62" s="12">
        <f t="shared" si="2"/>
        <v>42939</v>
      </c>
      <c r="C62" s="22">
        <v>0.47</v>
      </c>
      <c r="D62" s="23">
        <v>0.53</v>
      </c>
      <c r="E62">
        <f t="shared" si="0"/>
        <v>386</v>
      </c>
      <c r="F62" s="24">
        <f t="shared" si="3"/>
        <v>-6.0000000000000053E-2</v>
      </c>
    </row>
    <row r="63" spans="1:6" ht="25.5" x14ac:dyDescent="0.25">
      <c r="A63" s="4" t="s">
        <v>464</v>
      </c>
      <c r="B63" s="12">
        <f t="shared" si="2"/>
        <v>42940</v>
      </c>
      <c r="C63" s="36">
        <v>0.5</v>
      </c>
      <c r="D63" s="36">
        <v>0.5</v>
      </c>
      <c r="E63">
        <f t="shared" si="0"/>
        <v>387</v>
      </c>
      <c r="F63" s="24">
        <f t="shared" si="3"/>
        <v>0</v>
      </c>
    </row>
    <row r="64" spans="1:6" x14ac:dyDescent="0.25">
      <c r="A64" s="21">
        <v>42941</v>
      </c>
      <c r="B64" s="12">
        <f t="shared" ref="B64:B65" si="5">A64</f>
        <v>42941</v>
      </c>
      <c r="C64" s="22">
        <v>0.47</v>
      </c>
      <c r="D64" s="23">
        <v>0.53</v>
      </c>
      <c r="E64">
        <f t="shared" si="0"/>
        <v>388</v>
      </c>
      <c r="F64" s="24">
        <f t="shared" si="3"/>
        <v>-6.0000000000000053E-2</v>
      </c>
    </row>
    <row r="65" spans="1:6" x14ac:dyDescent="0.25">
      <c r="A65" s="21">
        <v>42948</v>
      </c>
      <c r="B65" s="12">
        <f t="shared" si="5"/>
        <v>42948</v>
      </c>
      <c r="C65" s="22">
        <v>0.48</v>
      </c>
      <c r="D65" s="23">
        <v>0.52</v>
      </c>
      <c r="E65">
        <f t="shared" si="0"/>
        <v>395</v>
      </c>
      <c r="F65" s="24">
        <f t="shared" si="3"/>
        <v>-4.0000000000000036E-2</v>
      </c>
    </row>
    <row r="66" spans="1:6" ht="25.5" x14ac:dyDescent="0.25">
      <c r="A66" s="4" t="s">
        <v>456</v>
      </c>
      <c r="B66" s="12">
        <f t="shared" si="2"/>
        <v>42953</v>
      </c>
      <c r="C66" s="22">
        <v>0.47</v>
      </c>
      <c r="D66" s="23">
        <v>0.53</v>
      </c>
      <c r="E66">
        <f t="shared" si="0"/>
        <v>400</v>
      </c>
      <c r="F66" s="24">
        <f t="shared" si="3"/>
        <v>-6.0000000000000053E-2</v>
      </c>
    </row>
    <row r="67" spans="1:6" x14ac:dyDescent="0.25">
      <c r="A67" s="21">
        <v>42955</v>
      </c>
      <c r="B67" s="12">
        <f t="shared" ref="B67:B68" si="6">A67</f>
        <v>42955</v>
      </c>
      <c r="C67" s="22">
        <v>0.46</v>
      </c>
      <c r="D67" s="23">
        <v>0.54</v>
      </c>
      <c r="E67">
        <f t="shared" si="0"/>
        <v>402</v>
      </c>
      <c r="F67" s="24">
        <f t="shared" si="3"/>
        <v>-8.0000000000000016E-2</v>
      </c>
    </row>
    <row r="68" spans="1:6" x14ac:dyDescent="0.25">
      <c r="A68" s="21">
        <v>42962</v>
      </c>
      <c r="B68" s="12">
        <f t="shared" si="6"/>
        <v>42962</v>
      </c>
      <c r="C68" s="22">
        <v>0.46</v>
      </c>
      <c r="D68" s="23">
        <v>0.54</v>
      </c>
      <c r="E68">
        <f t="shared" si="0"/>
        <v>409</v>
      </c>
      <c r="F68" s="24">
        <f t="shared" si="3"/>
        <v>-8.0000000000000016E-2</v>
      </c>
    </row>
    <row r="69" spans="1:6" ht="25.5" x14ac:dyDescent="0.25">
      <c r="A69" s="4" t="s">
        <v>450</v>
      </c>
      <c r="B69" s="12">
        <f t="shared" si="2"/>
        <v>42967</v>
      </c>
      <c r="C69" s="22">
        <v>0.46</v>
      </c>
      <c r="D69" s="23">
        <v>0.54</v>
      </c>
      <c r="E69">
        <f t="shared" ref="E69" si="7">DATEDIF($B$5,B69,"d")</f>
        <v>414</v>
      </c>
      <c r="F69" s="24">
        <f t="shared" si="3"/>
        <v>-8.0000000000000016E-2</v>
      </c>
    </row>
    <row r="70" spans="1:6" ht="25.5" x14ac:dyDescent="0.25">
      <c r="A70" s="4" t="s">
        <v>448</v>
      </c>
      <c r="B70" s="12">
        <f t="shared" ref="B70:B133" si="8">DATEVALUE(_xlfn.TEXTAFTER(A70,"–"))</f>
        <v>42968</v>
      </c>
      <c r="C70" s="31">
        <v>0.51</v>
      </c>
      <c r="D70" s="22">
        <v>0.49</v>
      </c>
      <c r="E70">
        <f t="shared" ref="E70:E133" si="9">DATEDIF($B$5,B70,"d")</f>
        <v>415</v>
      </c>
      <c r="F70" s="24">
        <f t="shared" si="3"/>
        <v>2.0000000000000018E-2</v>
      </c>
    </row>
    <row r="71" spans="1:6" x14ac:dyDescent="0.25">
      <c r="A71" s="21">
        <v>42969</v>
      </c>
      <c r="B71" s="12">
        <f t="shared" ref="B71:B73" si="10">A71</f>
        <v>42969</v>
      </c>
      <c r="C71" s="22">
        <v>0.47</v>
      </c>
      <c r="D71" s="23">
        <v>0.53</v>
      </c>
      <c r="E71">
        <f t="shared" si="9"/>
        <v>416</v>
      </c>
      <c r="F71" s="24">
        <f t="shared" si="3"/>
        <v>-6.0000000000000053E-2</v>
      </c>
    </row>
    <row r="72" spans="1:6" x14ac:dyDescent="0.25">
      <c r="A72" s="21">
        <v>42970</v>
      </c>
      <c r="B72" s="12">
        <f t="shared" si="10"/>
        <v>42970</v>
      </c>
      <c r="C72" s="22">
        <v>0.48</v>
      </c>
      <c r="D72" s="23">
        <v>0.52</v>
      </c>
      <c r="E72">
        <f t="shared" si="9"/>
        <v>417</v>
      </c>
      <c r="F72" s="24">
        <f t="shared" si="3"/>
        <v>-4.0000000000000036E-2</v>
      </c>
    </row>
    <row r="73" spans="1:6" x14ac:dyDescent="0.25">
      <c r="A73" s="21">
        <v>42976</v>
      </c>
      <c r="B73" s="12">
        <f t="shared" si="10"/>
        <v>42976</v>
      </c>
      <c r="C73" s="22">
        <v>0.47</v>
      </c>
      <c r="D73" s="23">
        <v>0.53</v>
      </c>
      <c r="E73">
        <f t="shared" si="9"/>
        <v>423</v>
      </c>
      <c r="F73" s="24">
        <f t="shared" si="3"/>
        <v>-6.0000000000000053E-2</v>
      </c>
    </row>
    <row r="74" spans="1:6" ht="25.5" x14ac:dyDescent="0.25">
      <c r="A74" s="4" t="s">
        <v>440</v>
      </c>
      <c r="B74" s="12">
        <f t="shared" si="8"/>
        <v>42980</v>
      </c>
      <c r="C74" s="22">
        <v>0.47</v>
      </c>
      <c r="D74" s="23">
        <v>0.53</v>
      </c>
      <c r="E74">
        <f t="shared" si="9"/>
        <v>427</v>
      </c>
      <c r="F74" s="24">
        <f t="shared" si="3"/>
        <v>-6.0000000000000053E-2</v>
      </c>
    </row>
    <row r="75" spans="1:6" ht="25.5" x14ac:dyDescent="0.25">
      <c r="A75" s="4" t="s">
        <v>438</v>
      </c>
      <c r="B75" s="12">
        <f t="shared" si="8"/>
        <v>42982</v>
      </c>
      <c r="C75" s="36">
        <v>0.5</v>
      </c>
      <c r="D75" s="36">
        <v>0.5</v>
      </c>
      <c r="E75">
        <f t="shared" si="9"/>
        <v>429</v>
      </c>
      <c r="F75" s="24">
        <f t="shared" si="3"/>
        <v>0</v>
      </c>
    </row>
    <row r="76" spans="1:6" x14ac:dyDescent="0.25">
      <c r="A76" s="21">
        <v>42983</v>
      </c>
      <c r="B76" s="12">
        <f>A76</f>
        <v>42983</v>
      </c>
      <c r="C76" s="22">
        <v>0.47</v>
      </c>
      <c r="D76" s="23">
        <v>0.53</v>
      </c>
      <c r="E76">
        <f t="shared" si="9"/>
        <v>430</v>
      </c>
      <c r="F76" s="24">
        <f t="shared" si="3"/>
        <v>-6.0000000000000053E-2</v>
      </c>
    </row>
    <row r="77" spans="1:6" ht="25.5" x14ac:dyDescent="0.25">
      <c r="A77" s="4" t="s">
        <v>431</v>
      </c>
      <c r="B77" s="12">
        <f t="shared" si="8"/>
        <v>42987</v>
      </c>
      <c r="C77" s="22">
        <v>0.47</v>
      </c>
      <c r="D77" s="23">
        <v>0.53</v>
      </c>
      <c r="E77">
        <f t="shared" si="9"/>
        <v>434</v>
      </c>
      <c r="F77" s="24">
        <f t="shared" si="3"/>
        <v>-6.0000000000000053E-2</v>
      </c>
    </row>
    <row r="78" spans="1:6" x14ac:dyDescent="0.25">
      <c r="A78" s="21">
        <v>42990</v>
      </c>
      <c r="B78" s="12">
        <f>A78</f>
        <v>42990</v>
      </c>
      <c r="C78" s="22">
        <v>0.46</v>
      </c>
      <c r="D78" s="23">
        <v>0.54</v>
      </c>
      <c r="E78">
        <f t="shared" si="9"/>
        <v>437</v>
      </c>
      <c r="F78" s="24">
        <f t="shared" si="3"/>
        <v>-8.0000000000000016E-2</v>
      </c>
    </row>
    <row r="79" spans="1:6" ht="25.5" x14ac:dyDescent="0.25">
      <c r="A79" s="4" t="s">
        <v>426</v>
      </c>
      <c r="B79" s="12">
        <f t="shared" si="8"/>
        <v>42996</v>
      </c>
      <c r="C79" s="36">
        <v>0.5</v>
      </c>
      <c r="D79" s="36">
        <v>0.5</v>
      </c>
      <c r="E79">
        <f t="shared" si="9"/>
        <v>443</v>
      </c>
      <c r="F79" s="24">
        <f t="shared" si="3"/>
        <v>0</v>
      </c>
    </row>
    <row r="80" spans="1:6" x14ac:dyDescent="0.25">
      <c r="A80" s="21">
        <v>42997</v>
      </c>
      <c r="B80" s="12">
        <f>A80</f>
        <v>42997</v>
      </c>
      <c r="C80" s="22">
        <v>0.48</v>
      </c>
      <c r="D80" s="23">
        <v>0.52</v>
      </c>
      <c r="E80">
        <f t="shared" si="9"/>
        <v>444</v>
      </c>
      <c r="F80" s="24">
        <f t="shared" si="3"/>
        <v>-4.0000000000000036E-2</v>
      </c>
    </row>
    <row r="81" spans="1:6" ht="25.5" x14ac:dyDescent="0.25">
      <c r="A81" s="4" t="s">
        <v>421</v>
      </c>
      <c r="B81" s="12">
        <f t="shared" si="8"/>
        <v>43002</v>
      </c>
      <c r="C81" s="22">
        <v>0.46</v>
      </c>
      <c r="D81" s="23">
        <v>0.54</v>
      </c>
      <c r="E81">
        <f t="shared" si="9"/>
        <v>449</v>
      </c>
      <c r="F81" s="24">
        <f t="shared" si="3"/>
        <v>-8.0000000000000016E-2</v>
      </c>
    </row>
    <row r="82" spans="1:6" x14ac:dyDescent="0.25">
      <c r="A82" s="21">
        <v>43004</v>
      </c>
      <c r="B82" s="12">
        <f t="shared" ref="B82:B84" si="11">A82</f>
        <v>43004</v>
      </c>
      <c r="C82" s="22">
        <v>0.47</v>
      </c>
      <c r="D82" s="23">
        <v>0.53</v>
      </c>
      <c r="E82">
        <f t="shared" si="9"/>
        <v>451</v>
      </c>
      <c r="F82" s="24">
        <f t="shared" si="3"/>
        <v>-6.0000000000000053E-2</v>
      </c>
    </row>
    <row r="83" spans="1:6" x14ac:dyDescent="0.25">
      <c r="A83" s="21">
        <v>43009</v>
      </c>
      <c r="B83" s="12">
        <f t="shared" si="11"/>
        <v>43009</v>
      </c>
      <c r="C83" s="22">
        <v>0.47</v>
      </c>
      <c r="D83" s="23">
        <v>0.53</v>
      </c>
      <c r="E83">
        <f t="shared" si="9"/>
        <v>456</v>
      </c>
      <c r="F83" s="24">
        <f t="shared" si="3"/>
        <v>-6.0000000000000053E-2</v>
      </c>
    </row>
    <row r="84" spans="1:6" x14ac:dyDescent="0.25">
      <c r="A84" s="21">
        <v>43012</v>
      </c>
      <c r="B84" s="12">
        <f t="shared" si="11"/>
        <v>43012</v>
      </c>
      <c r="C84" s="22">
        <v>0.46</v>
      </c>
      <c r="D84" s="23">
        <v>0.54</v>
      </c>
      <c r="E84">
        <f t="shared" si="9"/>
        <v>459</v>
      </c>
      <c r="F84" s="24">
        <f t="shared" si="3"/>
        <v>-8.0000000000000016E-2</v>
      </c>
    </row>
    <row r="85" spans="1:6" ht="25.5" x14ac:dyDescent="0.25">
      <c r="A85" s="4" t="s">
        <v>410</v>
      </c>
      <c r="B85" s="12">
        <f t="shared" si="8"/>
        <v>43023</v>
      </c>
      <c r="C85" s="22">
        <v>0.46</v>
      </c>
      <c r="D85" s="23">
        <v>0.54</v>
      </c>
      <c r="E85">
        <f t="shared" si="9"/>
        <v>470</v>
      </c>
      <c r="F85" s="24">
        <f t="shared" si="3"/>
        <v>-8.0000000000000016E-2</v>
      </c>
    </row>
    <row r="86" spans="1:6" x14ac:dyDescent="0.25">
      <c r="A86" s="21">
        <v>43032</v>
      </c>
      <c r="B86" s="12">
        <f>A86</f>
        <v>43032</v>
      </c>
      <c r="C86" s="22">
        <v>0.48</v>
      </c>
      <c r="D86" s="23">
        <v>0.52</v>
      </c>
      <c r="E86">
        <f t="shared" si="9"/>
        <v>479</v>
      </c>
      <c r="F86" s="24">
        <f t="shared" si="3"/>
        <v>-4.0000000000000036E-2</v>
      </c>
    </row>
    <row r="87" spans="1:6" ht="25.5" x14ac:dyDescent="0.25">
      <c r="A87" s="4" t="s">
        <v>406</v>
      </c>
      <c r="B87" s="12">
        <f t="shared" si="8"/>
        <v>43037</v>
      </c>
      <c r="C87" s="22">
        <v>0.46</v>
      </c>
      <c r="D87" s="23">
        <v>0.54</v>
      </c>
      <c r="E87">
        <f t="shared" si="9"/>
        <v>484</v>
      </c>
      <c r="F87" s="24">
        <f t="shared" si="3"/>
        <v>-8.0000000000000016E-2</v>
      </c>
    </row>
    <row r="88" spans="1:6" x14ac:dyDescent="0.25">
      <c r="A88" s="21">
        <v>43038</v>
      </c>
      <c r="B88" s="12">
        <f t="shared" ref="B88:B92" si="12">A88</f>
        <v>43038</v>
      </c>
      <c r="C88" s="22">
        <v>0.46</v>
      </c>
      <c r="D88" s="23">
        <v>0.54</v>
      </c>
      <c r="E88">
        <f t="shared" si="9"/>
        <v>485</v>
      </c>
      <c r="F88" s="24">
        <f t="shared" si="3"/>
        <v>-8.0000000000000016E-2</v>
      </c>
    </row>
    <row r="89" spans="1:6" x14ac:dyDescent="0.25">
      <c r="A89" s="21">
        <v>43052</v>
      </c>
      <c r="B89" s="12">
        <f t="shared" si="12"/>
        <v>43052</v>
      </c>
      <c r="C89" s="22">
        <v>0.45</v>
      </c>
      <c r="D89" s="23">
        <v>0.55000000000000004</v>
      </c>
      <c r="E89">
        <f t="shared" si="9"/>
        <v>499</v>
      </c>
      <c r="F89" s="24">
        <f t="shared" si="3"/>
        <v>-0.10000000000000003</v>
      </c>
    </row>
    <row r="90" spans="1:6" x14ac:dyDescent="0.25">
      <c r="A90" s="21">
        <v>43053</v>
      </c>
      <c r="B90" s="12">
        <f t="shared" si="12"/>
        <v>43053</v>
      </c>
      <c r="C90" s="22">
        <v>0.48</v>
      </c>
      <c r="D90" s="23">
        <v>0.52</v>
      </c>
      <c r="E90">
        <f t="shared" si="9"/>
        <v>500</v>
      </c>
      <c r="F90" s="24">
        <f t="shared" si="3"/>
        <v>-4.0000000000000036E-2</v>
      </c>
    </row>
    <row r="91" spans="1:6" x14ac:dyDescent="0.25">
      <c r="A91" s="21">
        <v>43053</v>
      </c>
      <c r="B91" s="12">
        <f t="shared" si="12"/>
        <v>43053</v>
      </c>
      <c r="C91" s="22">
        <v>0.46</v>
      </c>
      <c r="D91" s="23">
        <v>0.54</v>
      </c>
      <c r="E91">
        <f t="shared" si="9"/>
        <v>500</v>
      </c>
      <c r="F91" s="24">
        <f t="shared" si="3"/>
        <v>-8.0000000000000016E-2</v>
      </c>
    </row>
    <row r="92" spans="1:6" x14ac:dyDescent="0.25">
      <c r="A92" s="21">
        <v>43060</v>
      </c>
      <c r="B92" s="12">
        <f t="shared" si="12"/>
        <v>43060</v>
      </c>
      <c r="C92" s="22">
        <v>0.46</v>
      </c>
      <c r="D92" s="23">
        <v>0.54</v>
      </c>
      <c r="E92">
        <f t="shared" si="9"/>
        <v>507</v>
      </c>
      <c r="F92" s="24">
        <f t="shared" si="3"/>
        <v>-8.0000000000000016E-2</v>
      </c>
    </row>
    <row r="93" spans="1:6" ht="25.5" x14ac:dyDescent="0.25">
      <c r="A93" s="4" t="s">
        <v>392</v>
      </c>
      <c r="B93" s="12">
        <f t="shared" si="8"/>
        <v>43066</v>
      </c>
      <c r="C93" s="22">
        <v>0.47</v>
      </c>
      <c r="D93" s="23">
        <v>0.53</v>
      </c>
      <c r="E93">
        <f t="shared" si="9"/>
        <v>513</v>
      </c>
      <c r="F93" s="24">
        <f t="shared" si="3"/>
        <v>-6.0000000000000053E-2</v>
      </c>
    </row>
    <row r="94" spans="1:6" x14ac:dyDescent="0.25">
      <c r="A94" s="21">
        <v>43067</v>
      </c>
      <c r="B94" s="12">
        <f t="shared" ref="B94:B95" si="13">A94</f>
        <v>43067</v>
      </c>
      <c r="C94" s="22">
        <v>0.46</v>
      </c>
      <c r="D94" s="23">
        <v>0.54</v>
      </c>
      <c r="E94">
        <f t="shared" si="9"/>
        <v>514</v>
      </c>
      <c r="F94" s="24">
        <f t="shared" si="3"/>
        <v>-8.0000000000000016E-2</v>
      </c>
    </row>
    <row r="95" spans="1:6" x14ac:dyDescent="0.25">
      <c r="A95" s="21">
        <v>43068</v>
      </c>
      <c r="B95" s="12">
        <f t="shared" si="13"/>
        <v>43068</v>
      </c>
      <c r="C95" s="22">
        <v>0.47</v>
      </c>
      <c r="D95" s="23">
        <v>0.53</v>
      </c>
      <c r="E95">
        <f t="shared" si="9"/>
        <v>515</v>
      </c>
      <c r="F95" s="24">
        <f t="shared" si="3"/>
        <v>-6.0000000000000053E-2</v>
      </c>
    </row>
    <row r="96" spans="1:6" ht="25.5" x14ac:dyDescent="0.25">
      <c r="A96" s="4" t="s">
        <v>865</v>
      </c>
      <c r="B96" s="12">
        <f>DATEVALUE(_xlfn.TEXTAFTER(A96,"-"))</f>
        <v>43072</v>
      </c>
      <c r="C96" s="22">
        <v>0.47</v>
      </c>
      <c r="D96" s="23">
        <v>0.53</v>
      </c>
      <c r="E96">
        <f t="shared" si="9"/>
        <v>519</v>
      </c>
      <c r="F96" s="24">
        <f t="shared" si="3"/>
        <v>-6.0000000000000053E-2</v>
      </c>
    </row>
    <row r="97" spans="1:6" x14ac:dyDescent="0.25">
      <c r="A97" s="21">
        <v>43074</v>
      </c>
      <c r="B97" s="12">
        <f>A97</f>
        <v>43074</v>
      </c>
      <c r="C97" s="22">
        <v>0.45</v>
      </c>
      <c r="D97" s="23">
        <v>0.55000000000000004</v>
      </c>
      <c r="E97">
        <f t="shared" si="9"/>
        <v>521</v>
      </c>
      <c r="F97" s="24">
        <f t="shared" si="3"/>
        <v>-0.10000000000000003</v>
      </c>
    </row>
    <row r="98" spans="1:6" ht="25.5" x14ac:dyDescent="0.25">
      <c r="A98" s="4" t="s">
        <v>381</v>
      </c>
      <c r="B98" s="12">
        <f t="shared" si="8"/>
        <v>43079</v>
      </c>
      <c r="C98" s="36">
        <v>0.5</v>
      </c>
      <c r="D98" s="36">
        <v>0.5</v>
      </c>
      <c r="E98">
        <f t="shared" si="9"/>
        <v>526</v>
      </c>
      <c r="F98" s="24">
        <f t="shared" si="3"/>
        <v>0</v>
      </c>
    </row>
    <row r="99" spans="1:6" x14ac:dyDescent="0.25">
      <c r="A99" s="21">
        <v>43081</v>
      </c>
      <c r="B99" s="12">
        <f>A99</f>
        <v>43081</v>
      </c>
      <c r="C99" s="22">
        <v>0.46</v>
      </c>
      <c r="D99" s="23">
        <v>0.54</v>
      </c>
      <c r="E99">
        <f t="shared" si="9"/>
        <v>528</v>
      </c>
      <c r="F99" s="24">
        <f t="shared" si="3"/>
        <v>-8.0000000000000016E-2</v>
      </c>
    </row>
    <row r="100" spans="1:6" ht="25.5" x14ac:dyDescent="0.25">
      <c r="A100" s="4" t="s">
        <v>375</v>
      </c>
      <c r="B100" s="12">
        <f t="shared" si="8"/>
        <v>43086</v>
      </c>
      <c r="C100" s="22">
        <v>0.47</v>
      </c>
      <c r="D100" s="23">
        <v>0.53</v>
      </c>
      <c r="E100">
        <f t="shared" si="9"/>
        <v>533</v>
      </c>
      <c r="F100" s="24">
        <f t="shared" si="3"/>
        <v>-6.0000000000000053E-2</v>
      </c>
    </row>
    <row r="101" spans="1:6" x14ac:dyDescent="0.25">
      <c r="A101" s="21">
        <v>43088</v>
      </c>
      <c r="B101" s="12">
        <f>A101</f>
        <v>43088</v>
      </c>
      <c r="C101" s="22">
        <v>0.47</v>
      </c>
      <c r="D101" s="23">
        <v>0.53</v>
      </c>
      <c r="E101">
        <f t="shared" si="9"/>
        <v>535</v>
      </c>
      <c r="F101" s="24">
        <f t="shared" ref="F101:F164" si="14">C101-D101</f>
        <v>-6.0000000000000053E-2</v>
      </c>
    </row>
    <row r="102" spans="1:6" ht="25.5" x14ac:dyDescent="0.25">
      <c r="A102" s="4" t="s">
        <v>371</v>
      </c>
      <c r="B102" s="12">
        <f t="shared" si="8"/>
        <v>43115</v>
      </c>
      <c r="C102" s="22">
        <v>0.47</v>
      </c>
      <c r="D102" s="23">
        <v>0.53</v>
      </c>
      <c r="E102">
        <f t="shared" si="9"/>
        <v>562</v>
      </c>
      <c r="F102" s="24">
        <f t="shared" si="14"/>
        <v>-6.0000000000000053E-2</v>
      </c>
    </row>
    <row r="103" spans="1:6" x14ac:dyDescent="0.25">
      <c r="A103" s="21">
        <v>43125</v>
      </c>
      <c r="B103" s="12">
        <f>A103</f>
        <v>43125</v>
      </c>
      <c r="C103" s="22">
        <v>0.48</v>
      </c>
      <c r="D103" s="23">
        <v>0.52</v>
      </c>
      <c r="E103">
        <f t="shared" si="9"/>
        <v>572</v>
      </c>
      <c r="F103" s="24">
        <f t="shared" si="14"/>
        <v>-4.0000000000000036E-2</v>
      </c>
    </row>
    <row r="104" spans="1:6" ht="25.5" x14ac:dyDescent="0.25">
      <c r="A104" s="4" t="s">
        <v>365</v>
      </c>
      <c r="B104" s="12">
        <f t="shared" si="8"/>
        <v>43128</v>
      </c>
      <c r="C104" s="22">
        <v>0.46</v>
      </c>
      <c r="D104" s="23">
        <v>0.54</v>
      </c>
      <c r="E104">
        <f t="shared" si="9"/>
        <v>575</v>
      </c>
      <c r="F104" s="24">
        <f t="shared" si="14"/>
        <v>-8.0000000000000016E-2</v>
      </c>
    </row>
    <row r="105" spans="1:6" ht="25.5" x14ac:dyDescent="0.25">
      <c r="A105" s="4" t="s">
        <v>361</v>
      </c>
      <c r="B105" s="12">
        <f t="shared" si="8"/>
        <v>43134</v>
      </c>
      <c r="C105" s="22">
        <v>0.48</v>
      </c>
      <c r="D105" s="23">
        <v>0.52</v>
      </c>
      <c r="E105">
        <f t="shared" si="9"/>
        <v>581</v>
      </c>
      <c r="F105" s="24">
        <f t="shared" si="14"/>
        <v>-4.0000000000000036E-2</v>
      </c>
    </row>
    <row r="106" spans="1:6" ht="25.5" x14ac:dyDescent="0.25">
      <c r="A106" s="4" t="s">
        <v>357</v>
      </c>
      <c r="B106" s="12">
        <f t="shared" si="8"/>
        <v>43142</v>
      </c>
      <c r="C106" s="22">
        <v>0.46</v>
      </c>
      <c r="D106" s="23">
        <v>0.54</v>
      </c>
      <c r="E106">
        <f t="shared" si="9"/>
        <v>589</v>
      </c>
      <c r="F106" s="24">
        <f t="shared" si="14"/>
        <v>-8.0000000000000016E-2</v>
      </c>
    </row>
    <row r="107" spans="1:6" ht="25.5" x14ac:dyDescent="0.25">
      <c r="A107" s="4" t="s">
        <v>354</v>
      </c>
      <c r="B107" s="12">
        <f t="shared" si="8"/>
        <v>43149</v>
      </c>
      <c r="C107" s="22">
        <v>0.47</v>
      </c>
      <c r="D107" s="23">
        <v>0.53</v>
      </c>
      <c r="E107">
        <f t="shared" si="9"/>
        <v>596</v>
      </c>
      <c r="F107" s="24">
        <f t="shared" si="14"/>
        <v>-6.0000000000000053E-2</v>
      </c>
    </row>
    <row r="108" spans="1:6" x14ac:dyDescent="0.25">
      <c r="A108" s="21">
        <v>43155</v>
      </c>
      <c r="B108" s="12">
        <f>A108</f>
        <v>43155</v>
      </c>
      <c r="C108" s="22">
        <v>0.46</v>
      </c>
      <c r="D108" s="23">
        <v>0.54</v>
      </c>
      <c r="E108">
        <f t="shared" si="9"/>
        <v>602</v>
      </c>
      <c r="F108" s="24">
        <f t="shared" si="14"/>
        <v>-8.0000000000000016E-2</v>
      </c>
    </row>
    <row r="109" spans="1:6" ht="25.5" x14ac:dyDescent="0.25">
      <c r="A109" s="4" t="s">
        <v>349</v>
      </c>
      <c r="B109" s="12">
        <f t="shared" si="8"/>
        <v>43156</v>
      </c>
      <c r="C109" s="22">
        <v>0.47</v>
      </c>
      <c r="D109" s="23">
        <v>0.53</v>
      </c>
      <c r="E109">
        <f t="shared" si="9"/>
        <v>603</v>
      </c>
      <c r="F109" s="24">
        <f t="shared" si="14"/>
        <v>-6.0000000000000053E-2</v>
      </c>
    </row>
    <row r="110" spans="1:6" ht="25.5" x14ac:dyDescent="0.25">
      <c r="A110" s="4" t="s">
        <v>346</v>
      </c>
      <c r="B110" s="12">
        <f t="shared" si="8"/>
        <v>43163</v>
      </c>
      <c r="C110" s="22">
        <v>0.47</v>
      </c>
      <c r="D110" s="23">
        <v>0.53</v>
      </c>
      <c r="E110">
        <f t="shared" si="9"/>
        <v>610</v>
      </c>
      <c r="F110" s="24">
        <f t="shared" si="14"/>
        <v>-6.0000000000000053E-2</v>
      </c>
    </row>
    <row r="111" spans="1:6" ht="25.5" x14ac:dyDescent="0.25">
      <c r="A111" s="4" t="s">
        <v>341</v>
      </c>
      <c r="B111" s="12">
        <f t="shared" si="8"/>
        <v>43170</v>
      </c>
      <c r="C111" s="22">
        <v>0.46</v>
      </c>
      <c r="D111" s="23">
        <v>0.54</v>
      </c>
      <c r="E111">
        <f t="shared" si="9"/>
        <v>617</v>
      </c>
      <c r="F111" s="24">
        <f t="shared" si="14"/>
        <v>-8.0000000000000016E-2</v>
      </c>
    </row>
    <row r="112" spans="1:6" ht="25.5" x14ac:dyDescent="0.25">
      <c r="A112" s="4" t="s">
        <v>344</v>
      </c>
      <c r="B112" s="12">
        <f t="shared" si="8"/>
        <v>43170</v>
      </c>
      <c r="C112" s="22">
        <v>0.46</v>
      </c>
      <c r="D112" s="23">
        <v>0.54</v>
      </c>
      <c r="E112">
        <f t="shared" si="9"/>
        <v>617</v>
      </c>
      <c r="F112" s="24">
        <f t="shared" si="14"/>
        <v>-8.0000000000000016E-2</v>
      </c>
    </row>
    <row r="113" spans="1:6" ht="25.5" x14ac:dyDescent="0.25">
      <c r="A113" s="4" t="s">
        <v>335</v>
      </c>
      <c r="B113" s="12">
        <f t="shared" si="8"/>
        <v>43184</v>
      </c>
      <c r="C113" s="22">
        <v>0.48</v>
      </c>
      <c r="D113" s="23">
        <v>0.52</v>
      </c>
      <c r="E113">
        <f t="shared" si="9"/>
        <v>631</v>
      </c>
      <c r="F113" s="24">
        <f t="shared" si="14"/>
        <v>-4.0000000000000036E-2</v>
      </c>
    </row>
    <row r="114" spans="1:6" ht="25.5" x14ac:dyDescent="0.25">
      <c r="A114" s="4" t="s">
        <v>335</v>
      </c>
      <c r="B114" s="12">
        <f t="shared" si="8"/>
        <v>43184</v>
      </c>
      <c r="C114" s="22">
        <v>0.47</v>
      </c>
      <c r="D114" s="23">
        <v>0.53</v>
      </c>
      <c r="E114">
        <f t="shared" si="9"/>
        <v>631</v>
      </c>
      <c r="F114" s="24">
        <f t="shared" si="14"/>
        <v>-6.0000000000000053E-2</v>
      </c>
    </row>
    <row r="115" spans="1:6" ht="25.5" x14ac:dyDescent="0.25">
      <c r="A115" s="4" t="s">
        <v>338</v>
      </c>
      <c r="B115" s="12">
        <f t="shared" si="8"/>
        <v>43184</v>
      </c>
      <c r="C115" s="22">
        <v>0.49</v>
      </c>
      <c r="D115" s="23">
        <v>0.51</v>
      </c>
      <c r="E115">
        <f t="shared" si="9"/>
        <v>631</v>
      </c>
      <c r="F115" s="24">
        <f t="shared" si="14"/>
        <v>-2.0000000000000018E-2</v>
      </c>
    </row>
    <row r="116" spans="1:6" x14ac:dyDescent="0.25">
      <c r="A116" s="21">
        <v>43187</v>
      </c>
      <c r="B116" s="12">
        <f>A116</f>
        <v>43187</v>
      </c>
      <c r="C116" s="22">
        <v>0.46</v>
      </c>
      <c r="D116" s="23">
        <v>0.54</v>
      </c>
      <c r="E116">
        <f t="shared" si="9"/>
        <v>634</v>
      </c>
      <c r="F116" s="24">
        <f t="shared" si="14"/>
        <v>-8.0000000000000016E-2</v>
      </c>
    </row>
    <row r="117" spans="1:6" ht="38.25" x14ac:dyDescent="0.25">
      <c r="A117" s="4" t="s">
        <v>330</v>
      </c>
      <c r="B117" s="12">
        <f t="shared" si="8"/>
        <v>43191</v>
      </c>
      <c r="C117" s="22">
        <v>0.49</v>
      </c>
      <c r="D117" s="23">
        <v>0.51</v>
      </c>
      <c r="E117">
        <f t="shared" si="9"/>
        <v>638</v>
      </c>
      <c r="F117" s="24">
        <f t="shared" si="14"/>
        <v>-2.0000000000000018E-2</v>
      </c>
    </row>
    <row r="118" spans="1:6" ht="25.5" x14ac:dyDescent="0.25">
      <c r="A118" s="4" t="s">
        <v>327</v>
      </c>
      <c r="B118" s="12">
        <f t="shared" si="8"/>
        <v>43195</v>
      </c>
      <c r="C118" s="22">
        <v>0.48</v>
      </c>
      <c r="D118" s="23">
        <v>0.52</v>
      </c>
      <c r="E118">
        <f t="shared" si="9"/>
        <v>642</v>
      </c>
      <c r="F118" s="24">
        <f t="shared" si="14"/>
        <v>-4.0000000000000036E-2</v>
      </c>
    </row>
    <row r="119" spans="1:6" ht="25.5" x14ac:dyDescent="0.25">
      <c r="A119" s="4" t="s">
        <v>322</v>
      </c>
      <c r="B119" s="12">
        <f t="shared" si="8"/>
        <v>43198</v>
      </c>
      <c r="C119" s="22">
        <v>0.47</v>
      </c>
      <c r="D119" s="23">
        <v>0.53</v>
      </c>
      <c r="E119">
        <f t="shared" si="9"/>
        <v>645</v>
      </c>
      <c r="F119" s="24">
        <f t="shared" si="14"/>
        <v>-6.0000000000000053E-2</v>
      </c>
    </row>
    <row r="120" spans="1:6" ht="25.5" x14ac:dyDescent="0.25">
      <c r="A120" s="4" t="s">
        <v>322</v>
      </c>
      <c r="B120" s="12">
        <f t="shared" si="8"/>
        <v>43198</v>
      </c>
      <c r="C120" s="22">
        <v>0.48</v>
      </c>
      <c r="D120" s="23">
        <v>0.52</v>
      </c>
      <c r="E120">
        <f t="shared" si="9"/>
        <v>645</v>
      </c>
      <c r="F120" s="24">
        <f t="shared" si="14"/>
        <v>-4.0000000000000036E-2</v>
      </c>
    </row>
    <row r="121" spans="1:6" ht="25.5" x14ac:dyDescent="0.25">
      <c r="A121" s="4" t="s">
        <v>317</v>
      </c>
      <c r="B121" s="12">
        <f t="shared" si="8"/>
        <v>43212</v>
      </c>
      <c r="C121" s="22">
        <v>0.47</v>
      </c>
      <c r="D121" s="23">
        <v>0.53</v>
      </c>
      <c r="E121">
        <f t="shared" si="9"/>
        <v>659</v>
      </c>
      <c r="F121" s="24">
        <f t="shared" si="14"/>
        <v>-6.0000000000000053E-2</v>
      </c>
    </row>
    <row r="122" spans="1:6" ht="25.5" x14ac:dyDescent="0.25">
      <c r="A122" s="4" t="s">
        <v>320</v>
      </c>
      <c r="B122" s="12">
        <f>DATEVALUE(_xlfn.TEXTAFTER(A122,"-"))</f>
        <v>43212</v>
      </c>
      <c r="C122" s="22">
        <v>0.49</v>
      </c>
      <c r="D122" s="23">
        <v>0.51</v>
      </c>
      <c r="E122">
        <f t="shared" si="9"/>
        <v>659</v>
      </c>
      <c r="F122" s="24">
        <f t="shared" si="14"/>
        <v>-2.0000000000000018E-2</v>
      </c>
    </row>
    <row r="123" spans="1:6" x14ac:dyDescent="0.25">
      <c r="A123" s="21">
        <v>43220</v>
      </c>
      <c r="B123" s="12">
        <f>A123</f>
        <v>43220</v>
      </c>
      <c r="C123" s="22">
        <v>0.48</v>
      </c>
      <c r="D123" s="23">
        <v>0.52</v>
      </c>
      <c r="E123">
        <f t="shared" si="9"/>
        <v>667</v>
      </c>
      <c r="F123" s="24">
        <f t="shared" si="14"/>
        <v>-4.0000000000000036E-2</v>
      </c>
    </row>
    <row r="124" spans="1:6" ht="25.5" x14ac:dyDescent="0.25">
      <c r="A124" s="4" t="s">
        <v>311</v>
      </c>
      <c r="B124" s="12">
        <f t="shared" si="8"/>
        <v>43226</v>
      </c>
      <c r="C124" s="22">
        <v>0.47</v>
      </c>
      <c r="D124" s="23">
        <v>0.53</v>
      </c>
      <c r="E124">
        <f t="shared" si="9"/>
        <v>673</v>
      </c>
      <c r="F124" s="24">
        <f t="shared" si="14"/>
        <v>-6.0000000000000053E-2</v>
      </c>
    </row>
    <row r="125" spans="1:6" ht="25.5" x14ac:dyDescent="0.25">
      <c r="A125" s="4" t="s">
        <v>309</v>
      </c>
      <c r="B125" s="12">
        <f t="shared" si="8"/>
        <v>43232</v>
      </c>
      <c r="C125" s="22">
        <v>0.46</v>
      </c>
      <c r="D125" s="23">
        <v>0.54</v>
      </c>
      <c r="E125">
        <f t="shared" si="9"/>
        <v>679</v>
      </c>
      <c r="F125" s="24">
        <f t="shared" si="14"/>
        <v>-8.0000000000000016E-2</v>
      </c>
    </row>
    <row r="126" spans="1:6" ht="25.5" x14ac:dyDescent="0.25">
      <c r="A126" s="4" t="s">
        <v>304</v>
      </c>
      <c r="B126" s="12">
        <f t="shared" si="8"/>
        <v>43233</v>
      </c>
      <c r="C126" s="22">
        <v>0.48</v>
      </c>
      <c r="D126" s="23">
        <v>0.52</v>
      </c>
      <c r="E126">
        <f t="shared" si="9"/>
        <v>680</v>
      </c>
      <c r="F126" s="24">
        <f t="shared" si="14"/>
        <v>-4.0000000000000036E-2</v>
      </c>
    </row>
    <row r="127" spans="1:6" ht="25.5" x14ac:dyDescent="0.25">
      <c r="A127" s="4" t="s">
        <v>304</v>
      </c>
      <c r="B127" s="12">
        <f t="shared" si="8"/>
        <v>43233</v>
      </c>
      <c r="C127" s="22">
        <v>0.49</v>
      </c>
      <c r="D127" s="23">
        <v>0.51</v>
      </c>
      <c r="E127">
        <f t="shared" si="9"/>
        <v>680</v>
      </c>
      <c r="F127" s="24">
        <f t="shared" si="14"/>
        <v>-2.0000000000000018E-2</v>
      </c>
    </row>
    <row r="128" spans="1:6" ht="25.5" x14ac:dyDescent="0.25">
      <c r="A128" s="4" t="s">
        <v>301</v>
      </c>
      <c r="B128" s="12">
        <f t="shared" si="8"/>
        <v>43240</v>
      </c>
      <c r="C128" s="22">
        <v>0.49</v>
      </c>
      <c r="D128" s="23">
        <v>0.51</v>
      </c>
      <c r="E128">
        <f t="shared" si="9"/>
        <v>687</v>
      </c>
      <c r="F128" s="24">
        <f t="shared" si="14"/>
        <v>-2.0000000000000018E-2</v>
      </c>
    </row>
    <row r="129" spans="1:6" ht="25.5" x14ac:dyDescent="0.25">
      <c r="A129" s="4" t="s">
        <v>297</v>
      </c>
      <c r="B129" s="12">
        <f t="shared" si="8"/>
        <v>43247</v>
      </c>
      <c r="C129" s="22">
        <v>0.48</v>
      </c>
      <c r="D129" s="23">
        <v>0.52</v>
      </c>
      <c r="E129">
        <f t="shared" si="9"/>
        <v>694</v>
      </c>
      <c r="F129" s="24">
        <f t="shared" si="14"/>
        <v>-4.0000000000000036E-2</v>
      </c>
    </row>
    <row r="130" spans="1:6" x14ac:dyDescent="0.25">
      <c r="A130" s="21">
        <v>43253</v>
      </c>
      <c r="B130" s="12">
        <f>A130</f>
        <v>43253</v>
      </c>
      <c r="C130" s="22">
        <v>0.48</v>
      </c>
      <c r="D130" s="23">
        <v>0.52</v>
      </c>
      <c r="E130">
        <f t="shared" si="9"/>
        <v>700</v>
      </c>
      <c r="F130" s="24">
        <f t="shared" si="14"/>
        <v>-4.0000000000000036E-2</v>
      </c>
    </row>
    <row r="131" spans="1:6" ht="38.25" x14ac:dyDescent="0.25">
      <c r="A131" s="4" t="s">
        <v>296</v>
      </c>
      <c r="B131" s="12">
        <f t="shared" si="8"/>
        <v>43254</v>
      </c>
      <c r="C131" s="22">
        <v>0.46</v>
      </c>
      <c r="D131" s="23">
        <v>0.54</v>
      </c>
      <c r="E131">
        <f t="shared" si="9"/>
        <v>701</v>
      </c>
      <c r="F131" s="24">
        <f t="shared" si="14"/>
        <v>-8.0000000000000016E-2</v>
      </c>
    </row>
    <row r="132" spans="1:6" ht="25.5" x14ac:dyDescent="0.25">
      <c r="A132" s="4" t="s">
        <v>287</v>
      </c>
      <c r="B132" s="12">
        <f t="shared" si="8"/>
        <v>43268</v>
      </c>
      <c r="C132" s="22">
        <v>0.48</v>
      </c>
      <c r="D132" s="23">
        <v>0.52</v>
      </c>
      <c r="E132">
        <f t="shared" si="9"/>
        <v>715</v>
      </c>
      <c r="F132" s="24">
        <f t="shared" si="14"/>
        <v>-4.0000000000000036E-2</v>
      </c>
    </row>
    <row r="133" spans="1:6" ht="25.5" x14ac:dyDescent="0.25">
      <c r="A133" s="4" t="s">
        <v>287</v>
      </c>
      <c r="B133" s="12">
        <f t="shared" si="8"/>
        <v>43268</v>
      </c>
      <c r="C133" s="22">
        <v>0.48</v>
      </c>
      <c r="D133" s="23">
        <v>0.52</v>
      </c>
      <c r="E133">
        <f t="shared" si="9"/>
        <v>715</v>
      </c>
      <c r="F133" s="24">
        <f t="shared" si="14"/>
        <v>-4.0000000000000036E-2</v>
      </c>
    </row>
    <row r="134" spans="1:6" ht="25.5" x14ac:dyDescent="0.25">
      <c r="A134" s="4" t="s">
        <v>283</v>
      </c>
      <c r="B134" s="12">
        <f t="shared" ref="B134:B197" si="15">DATEVALUE(_xlfn.TEXTAFTER(A134,"–"))</f>
        <v>43275</v>
      </c>
      <c r="C134" s="22">
        <v>0.47</v>
      </c>
      <c r="D134" s="23">
        <v>0.53</v>
      </c>
      <c r="E134">
        <f t="shared" ref="E134:E197" si="16">DATEDIF($B$5,B134,"d")</f>
        <v>722</v>
      </c>
      <c r="F134" s="24">
        <f t="shared" si="14"/>
        <v>-6.0000000000000053E-2</v>
      </c>
    </row>
    <row r="135" spans="1:6" ht="25.5" x14ac:dyDescent="0.25">
      <c r="A135" s="4" t="s">
        <v>277</v>
      </c>
      <c r="B135" s="12">
        <f t="shared" ref="B135:B141" si="17">DATEVALUE(_xlfn.TEXTAFTER(A135,"-"))</f>
        <v>43282</v>
      </c>
      <c r="C135" s="22">
        <v>0.48</v>
      </c>
      <c r="D135" s="23">
        <v>0.52</v>
      </c>
      <c r="E135">
        <f t="shared" si="16"/>
        <v>729</v>
      </c>
      <c r="F135" s="24">
        <f t="shared" si="14"/>
        <v>-4.0000000000000036E-2</v>
      </c>
    </row>
    <row r="136" spans="1:6" ht="25.5" x14ac:dyDescent="0.25">
      <c r="A136" s="4" t="s">
        <v>277</v>
      </c>
      <c r="B136" s="12">
        <f t="shared" si="17"/>
        <v>43282</v>
      </c>
      <c r="C136" s="22">
        <v>0.49</v>
      </c>
      <c r="D136" s="23">
        <v>0.51</v>
      </c>
      <c r="E136">
        <f t="shared" si="16"/>
        <v>729</v>
      </c>
      <c r="F136" s="24">
        <f t="shared" si="14"/>
        <v>-2.0000000000000018E-2</v>
      </c>
    </row>
    <row r="137" spans="1:6" ht="25.5" x14ac:dyDescent="0.25">
      <c r="A137" s="4" t="s">
        <v>268</v>
      </c>
      <c r="B137" s="12">
        <f t="shared" si="17"/>
        <v>43296</v>
      </c>
      <c r="C137" s="22">
        <v>0.49</v>
      </c>
      <c r="D137" s="23">
        <v>0.51</v>
      </c>
      <c r="E137">
        <f t="shared" si="16"/>
        <v>743</v>
      </c>
      <c r="F137" s="24">
        <f t="shared" si="14"/>
        <v>-2.0000000000000018E-2</v>
      </c>
    </row>
    <row r="138" spans="1:6" ht="25.5" x14ac:dyDescent="0.25">
      <c r="A138" s="4" t="s">
        <v>268</v>
      </c>
      <c r="B138" s="12">
        <f t="shared" si="17"/>
        <v>43296</v>
      </c>
      <c r="C138" s="22">
        <v>0.49</v>
      </c>
      <c r="D138" s="23">
        <v>0.51</v>
      </c>
      <c r="E138">
        <f t="shared" si="16"/>
        <v>743</v>
      </c>
      <c r="F138" s="24">
        <f t="shared" si="14"/>
        <v>-2.0000000000000018E-2</v>
      </c>
    </row>
    <row r="139" spans="1:6" ht="25.5" x14ac:dyDescent="0.25">
      <c r="A139" s="4" t="s">
        <v>263</v>
      </c>
      <c r="B139" s="12">
        <f t="shared" si="17"/>
        <v>43310</v>
      </c>
      <c r="C139" s="22">
        <v>0.49</v>
      </c>
      <c r="D139" s="23">
        <v>0.51</v>
      </c>
      <c r="E139">
        <f t="shared" si="16"/>
        <v>757</v>
      </c>
      <c r="F139" s="24">
        <f t="shared" si="14"/>
        <v>-2.0000000000000018E-2</v>
      </c>
    </row>
    <row r="140" spans="1:6" ht="25.5" x14ac:dyDescent="0.25">
      <c r="A140" s="4" t="s">
        <v>259</v>
      </c>
      <c r="B140" s="12">
        <f t="shared" si="17"/>
        <v>43314</v>
      </c>
      <c r="C140" s="22">
        <v>0.48</v>
      </c>
      <c r="D140" s="23">
        <v>0.52</v>
      </c>
      <c r="E140">
        <f t="shared" si="16"/>
        <v>761</v>
      </c>
      <c r="F140" s="24">
        <f t="shared" si="14"/>
        <v>-4.0000000000000036E-2</v>
      </c>
    </row>
    <row r="141" spans="1:6" ht="25.5" x14ac:dyDescent="0.25">
      <c r="A141" s="4" t="s">
        <v>254</v>
      </c>
      <c r="B141" s="12">
        <f t="shared" si="17"/>
        <v>43324</v>
      </c>
      <c r="C141" s="22">
        <v>0.49</v>
      </c>
      <c r="D141" s="23">
        <v>0.51</v>
      </c>
      <c r="E141">
        <f t="shared" si="16"/>
        <v>771</v>
      </c>
      <c r="F141" s="24">
        <f t="shared" si="14"/>
        <v>-2.0000000000000018E-2</v>
      </c>
    </row>
    <row r="142" spans="1:6" ht="25.5" x14ac:dyDescent="0.25">
      <c r="A142" s="4" t="s">
        <v>249</v>
      </c>
      <c r="B142" s="12">
        <f t="shared" si="15"/>
        <v>43330</v>
      </c>
      <c r="C142" s="22">
        <v>0.45</v>
      </c>
      <c r="D142" s="23">
        <v>0.55000000000000004</v>
      </c>
      <c r="E142">
        <f t="shared" si="16"/>
        <v>777</v>
      </c>
      <c r="F142" s="24">
        <f t="shared" si="14"/>
        <v>-0.10000000000000003</v>
      </c>
    </row>
    <row r="143" spans="1:6" ht="25.5" x14ac:dyDescent="0.25">
      <c r="A143" s="4" t="s">
        <v>244</v>
      </c>
      <c r="B143" s="12">
        <f t="shared" si="15"/>
        <v>43337</v>
      </c>
      <c r="C143" s="22">
        <v>0.44</v>
      </c>
      <c r="D143" s="23">
        <v>0.56000000000000005</v>
      </c>
      <c r="E143">
        <f t="shared" si="16"/>
        <v>784</v>
      </c>
      <c r="F143" s="24">
        <f t="shared" si="14"/>
        <v>-0.12000000000000005</v>
      </c>
    </row>
    <row r="144" spans="1:6" ht="25.5" x14ac:dyDescent="0.25">
      <c r="A144" s="4" t="s">
        <v>236</v>
      </c>
      <c r="B144" s="12">
        <f t="shared" si="15"/>
        <v>43338</v>
      </c>
      <c r="C144" s="22">
        <v>0.46</v>
      </c>
      <c r="D144" s="23">
        <v>0.54</v>
      </c>
      <c r="E144">
        <f t="shared" si="16"/>
        <v>785</v>
      </c>
      <c r="F144" s="24">
        <f t="shared" si="14"/>
        <v>-8.0000000000000016E-2</v>
      </c>
    </row>
    <row r="145" spans="1:6" ht="25.5" x14ac:dyDescent="0.25">
      <c r="A145" s="4" t="s">
        <v>241</v>
      </c>
      <c r="B145" s="12">
        <f t="shared" si="15"/>
        <v>43338</v>
      </c>
      <c r="C145" s="22">
        <v>0.45</v>
      </c>
      <c r="D145" s="23">
        <v>0.55000000000000004</v>
      </c>
      <c r="E145">
        <f t="shared" si="16"/>
        <v>785</v>
      </c>
      <c r="F145" s="24">
        <f t="shared" si="14"/>
        <v>-0.10000000000000003</v>
      </c>
    </row>
    <row r="146" spans="1:6" ht="25.5" x14ac:dyDescent="0.25">
      <c r="A146" s="4" t="s">
        <v>228</v>
      </c>
      <c r="B146" s="12">
        <f t="shared" si="15"/>
        <v>43352</v>
      </c>
      <c r="C146" s="22">
        <v>0.46</v>
      </c>
      <c r="D146" s="23">
        <v>0.54</v>
      </c>
      <c r="E146">
        <f t="shared" si="16"/>
        <v>799</v>
      </c>
      <c r="F146" s="24">
        <f t="shared" si="14"/>
        <v>-8.0000000000000016E-2</v>
      </c>
    </row>
    <row r="147" spans="1:6" ht="25.5" x14ac:dyDescent="0.25">
      <c r="A147" s="4" t="s">
        <v>228</v>
      </c>
      <c r="B147" s="12">
        <f t="shared" si="15"/>
        <v>43352</v>
      </c>
      <c r="C147" s="22">
        <v>0.44</v>
      </c>
      <c r="D147" s="23">
        <v>0.56000000000000005</v>
      </c>
      <c r="E147">
        <f t="shared" si="16"/>
        <v>799</v>
      </c>
      <c r="F147" s="24">
        <f t="shared" si="14"/>
        <v>-0.12000000000000005</v>
      </c>
    </row>
    <row r="148" spans="1:6" ht="25.5" x14ac:dyDescent="0.25">
      <c r="A148" s="4" t="s">
        <v>223</v>
      </c>
      <c r="B148" s="12">
        <f t="shared" si="15"/>
        <v>43358</v>
      </c>
      <c r="C148" s="22">
        <v>0.47</v>
      </c>
      <c r="D148" s="23">
        <v>0.53</v>
      </c>
      <c r="E148">
        <f t="shared" si="16"/>
        <v>805</v>
      </c>
      <c r="F148" s="24">
        <f t="shared" si="14"/>
        <v>-6.0000000000000053E-2</v>
      </c>
    </row>
    <row r="149" spans="1:6" ht="25.5" x14ac:dyDescent="0.25">
      <c r="A149" s="4" t="s">
        <v>215</v>
      </c>
      <c r="B149" s="12">
        <f t="shared" si="15"/>
        <v>43366</v>
      </c>
      <c r="C149" s="22">
        <v>0.47</v>
      </c>
      <c r="D149" s="23">
        <v>0.53</v>
      </c>
      <c r="E149">
        <f t="shared" si="16"/>
        <v>813</v>
      </c>
      <c r="F149" s="24">
        <f t="shared" si="14"/>
        <v>-6.0000000000000053E-2</v>
      </c>
    </row>
    <row r="150" spans="1:6" ht="25.5" x14ac:dyDescent="0.25">
      <c r="A150" s="4" t="s">
        <v>215</v>
      </c>
      <c r="B150" s="12">
        <f t="shared" si="15"/>
        <v>43366</v>
      </c>
      <c r="C150" s="22">
        <v>0.46</v>
      </c>
      <c r="D150" s="23">
        <v>0.54</v>
      </c>
      <c r="E150">
        <f t="shared" si="16"/>
        <v>813</v>
      </c>
      <c r="F150" s="24">
        <f t="shared" si="14"/>
        <v>-8.0000000000000016E-2</v>
      </c>
    </row>
    <row r="151" spans="1:6" ht="25.5" x14ac:dyDescent="0.25">
      <c r="A151" s="4" t="s">
        <v>210</v>
      </c>
      <c r="B151" s="12">
        <f t="shared" si="15"/>
        <v>43380</v>
      </c>
      <c r="C151" s="22">
        <v>0.47</v>
      </c>
      <c r="D151" s="23">
        <v>0.53</v>
      </c>
      <c r="E151">
        <f t="shared" si="16"/>
        <v>827</v>
      </c>
      <c r="F151" s="24">
        <f t="shared" si="14"/>
        <v>-6.0000000000000053E-2</v>
      </c>
    </row>
    <row r="152" spans="1:6" ht="25.5" x14ac:dyDescent="0.25">
      <c r="A152" s="4" t="s">
        <v>202</v>
      </c>
      <c r="B152" s="12">
        <f t="shared" si="15"/>
        <v>43386</v>
      </c>
      <c r="C152" s="22">
        <v>0.47</v>
      </c>
      <c r="D152" s="23">
        <v>0.53</v>
      </c>
      <c r="E152">
        <f t="shared" si="16"/>
        <v>833</v>
      </c>
      <c r="F152" s="24">
        <f t="shared" si="14"/>
        <v>-6.0000000000000053E-2</v>
      </c>
    </row>
    <row r="153" spans="1:6" ht="25.5" x14ac:dyDescent="0.25">
      <c r="A153" s="4" t="s">
        <v>206</v>
      </c>
      <c r="B153" s="12">
        <f t="shared" si="15"/>
        <v>43386</v>
      </c>
      <c r="C153" s="22">
        <v>0.45</v>
      </c>
      <c r="D153" s="23">
        <v>0.55000000000000004</v>
      </c>
      <c r="E153">
        <f t="shared" si="16"/>
        <v>833</v>
      </c>
      <c r="F153" s="24">
        <f t="shared" si="14"/>
        <v>-0.10000000000000003</v>
      </c>
    </row>
    <row r="154" spans="1:6" ht="25.5" x14ac:dyDescent="0.25">
      <c r="A154" s="4" t="s">
        <v>197</v>
      </c>
      <c r="B154" s="12">
        <f t="shared" si="15"/>
        <v>43394</v>
      </c>
      <c r="C154" s="22">
        <v>0.47</v>
      </c>
      <c r="D154" s="23">
        <v>0.53</v>
      </c>
      <c r="E154">
        <f t="shared" si="16"/>
        <v>841</v>
      </c>
      <c r="F154" s="24">
        <f t="shared" si="14"/>
        <v>-6.0000000000000053E-2</v>
      </c>
    </row>
    <row r="155" spans="1:6" ht="25.5" x14ac:dyDescent="0.25">
      <c r="A155" s="4" t="s">
        <v>192</v>
      </c>
      <c r="B155" s="12">
        <f t="shared" si="15"/>
        <v>43401</v>
      </c>
      <c r="C155" s="22">
        <v>0.46</v>
      </c>
      <c r="D155" s="23">
        <v>0.54</v>
      </c>
      <c r="E155">
        <f t="shared" si="16"/>
        <v>848</v>
      </c>
      <c r="F155" s="24">
        <f t="shared" si="14"/>
        <v>-8.0000000000000016E-2</v>
      </c>
    </row>
    <row r="156" spans="1:6" ht="25.5" x14ac:dyDescent="0.25">
      <c r="A156" s="4" t="s">
        <v>187</v>
      </c>
      <c r="B156" s="12">
        <f t="shared" si="15"/>
        <v>43408</v>
      </c>
      <c r="C156" s="22">
        <v>0.46</v>
      </c>
      <c r="D156" s="23">
        <v>0.54</v>
      </c>
      <c r="E156">
        <f t="shared" si="16"/>
        <v>855</v>
      </c>
      <c r="F156" s="24">
        <f t="shared" si="14"/>
        <v>-8.0000000000000016E-2</v>
      </c>
    </row>
    <row r="157" spans="1:6" ht="25.5" x14ac:dyDescent="0.25">
      <c r="A157" s="4" t="s">
        <v>183</v>
      </c>
      <c r="B157" s="12">
        <f t="shared" si="15"/>
        <v>43415</v>
      </c>
      <c r="C157" s="22">
        <v>0.45</v>
      </c>
      <c r="D157" s="23">
        <v>0.55000000000000004</v>
      </c>
      <c r="E157">
        <f t="shared" si="16"/>
        <v>862</v>
      </c>
      <c r="F157" s="24">
        <f t="shared" si="14"/>
        <v>-0.10000000000000003</v>
      </c>
    </row>
    <row r="158" spans="1:6" ht="25.5" x14ac:dyDescent="0.25">
      <c r="A158" s="4" t="s">
        <v>179</v>
      </c>
      <c r="B158" s="12">
        <f t="shared" si="15"/>
        <v>43421</v>
      </c>
      <c r="C158" s="22">
        <v>0.48</v>
      </c>
      <c r="D158" s="23">
        <v>0.52</v>
      </c>
      <c r="E158">
        <f t="shared" si="16"/>
        <v>868</v>
      </c>
      <c r="F158" s="24">
        <f t="shared" si="14"/>
        <v>-4.0000000000000036E-2</v>
      </c>
    </row>
    <row r="159" spans="1:6" ht="25.5" x14ac:dyDescent="0.25">
      <c r="A159" s="4" t="s">
        <v>175</v>
      </c>
      <c r="B159" s="12">
        <f t="shared" si="15"/>
        <v>43422</v>
      </c>
      <c r="C159" s="22">
        <v>0.48</v>
      </c>
      <c r="D159" s="23">
        <v>0.52</v>
      </c>
      <c r="E159">
        <f t="shared" si="16"/>
        <v>869</v>
      </c>
      <c r="F159" s="24">
        <f t="shared" si="14"/>
        <v>-4.0000000000000036E-2</v>
      </c>
    </row>
    <row r="160" spans="1:6" ht="25.5" x14ac:dyDescent="0.25">
      <c r="A160" s="4" t="s">
        <v>170</v>
      </c>
      <c r="B160" s="12">
        <f t="shared" si="15"/>
        <v>43429</v>
      </c>
      <c r="C160" s="22">
        <v>0.45</v>
      </c>
      <c r="D160" s="23">
        <v>0.55000000000000004</v>
      </c>
      <c r="E160">
        <f t="shared" si="16"/>
        <v>876</v>
      </c>
      <c r="F160" s="24">
        <f t="shared" si="14"/>
        <v>-0.10000000000000003</v>
      </c>
    </row>
    <row r="161" spans="1:6" ht="38.25" x14ac:dyDescent="0.25">
      <c r="A161" s="4" t="s">
        <v>165</v>
      </c>
      <c r="B161" s="12">
        <f t="shared" si="15"/>
        <v>43436</v>
      </c>
      <c r="C161" s="22">
        <v>0.46</v>
      </c>
      <c r="D161" s="23">
        <v>0.54</v>
      </c>
      <c r="E161">
        <f t="shared" si="16"/>
        <v>883</v>
      </c>
      <c r="F161" s="24">
        <f t="shared" si="14"/>
        <v>-8.0000000000000016E-2</v>
      </c>
    </row>
    <row r="162" spans="1:6" ht="25.5" x14ac:dyDescent="0.25">
      <c r="A162" s="4" t="s">
        <v>160</v>
      </c>
      <c r="B162" s="12">
        <f t="shared" si="15"/>
        <v>43443</v>
      </c>
      <c r="C162" s="22">
        <v>0.45</v>
      </c>
      <c r="D162" s="23">
        <v>0.55000000000000004</v>
      </c>
      <c r="E162">
        <f t="shared" si="16"/>
        <v>890</v>
      </c>
      <c r="F162" s="24">
        <f t="shared" si="14"/>
        <v>-0.10000000000000003</v>
      </c>
    </row>
    <row r="163" spans="1:6" ht="25.5" x14ac:dyDescent="0.25">
      <c r="A163" s="4" t="s">
        <v>155</v>
      </c>
      <c r="B163" s="12">
        <f t="shared" si="15"/>
        <v>43449</v>
      </c>
      <c r="C163" s="22">
        <v>0.46</v>
      </c>
      <c r="D163" s="23">
        <v>0.54</v>
      </c>
      <c r="E163">
        <f t="shared" si="16"/>
        <v>896</v>
      </c>
      <c r="F163" s="24">
        <f t="shared" si="14"/>
        <v>-8.0000000000000016E-2</v>
      </c>
    </row>
    <row r="164" spans="1:6" ht="25.5" x14ac:dyDescent="0.25">
      <c r="A164" s="4" t="s">
        <v>150</v>
      </c>
      <c r="B164" s="12">
        <f t="shared" si="15"/>
        <v>43450</v>
      </c>
      <c r="C164" s="22">
        <v>0.47</v>
      </c>
      <c r="D164" s="23">
        <v>0.53</v>
      </c>
      <c r="E164">
        <f t="shared" si="16"/>
        <v>897</v>
      </c>
      <c r="F164" s="24">
        <f t="shared" si="14"/>
        <v>-6.0000000000000053E-2</v>
      </c>
    </row>
    <row r="165" spans="1:6" ht="25.5" x14ac:dyDescent="0.25">
      <c r="A165" s="4" t="s">
        <v>146</v>
      </c>
      <c r="B165" s="12">
        <f t="shared" si="15"/>
        <v>43478</v>
      </c>
      <c r="C165" s="22">
        <v>0.47</v>
      </c>
      <c r="D165" s="23">
        <v>0.53</v>
      </c>
      <c r="E165">
        <f t="shared" si="16"/>
        <v>925</v>
      </c>
      <c r="F165" s="24">
        <f t="shared" ref="F165:F197" si="18">C165-D165</f>
        <v>-6.0000000000000053E-2</v>
      </c>
    </row>
    <row r="166" spans="1:6" ht="25.5" x14ac:dyDescent="0.25">
      <c r="A166" s="4" t="s">
        <v>142</v>
      </c>
      <c r="B166" s="12">
        <f t="shared" si="15"/>
        <v>43492</v>
      </c>
      <c r="C166" s="22">
        <v>0.47</v>
      </c>
      <c r="D166" s="23">
        <v>0.53</v>
      </c>
      <c r="E166">
        <f t="shared" si="16"/>
        <v>939</v>
      </c>
      <c r="F166" s="24">
        <f t="shared" si="18"/>
        <v>-6.0000000000000053E-2</v>
      </c>
    </row>
    <row r="167" spans="1:6" ht="25.5" x14ac:dyDescent="0.25">
      <c r="A167" s="4" t="s">
        <v>137</v>
      </c>
      <c r="B167" s="12">
        <f t="shared" si="15"/>
        <v>43496</v>
      </c>
      <c r="C167" s="22">
        <v>0.48</v>
      </c>
      <c r="D167" s="23">
        <v>0.52</v>
      </c>
      <c r="E167">
        <f t="shared" si="16"/>
        <v>943</v>
      </c>
      <c r="F167" s="24">
        <f t="shared" si="18"/>
        <v>-4.0000000000000036E-2</v>
      </c>
    </row>
    <row r="168" spans="1:6" ht="25.5" x14ac:dyDescent="0.25">
      <c r="A168" s="4" t="s">
        <v>134</v>
      </c>
      <c r="B168" s="12">
        <f t="shared" si="15"/>
        <v>43506</v>
      </c>
      <c r="C168" s="22">
        <v>0.47</v>
      </c>
      <c r="D168" s="23">
        <v>0.53</v>
      </c>
      <c r="E168">
        <f t="shared" si="16"/>
        <v>953</v>
      </c>
      <c r="F168" s="24">
        <f t="shared" si="18"/>
        <v>-6.0000000000000053E-2</v>
      </c>
    </row>
    <row r="169" spans="1:6" ht="25.5" x14ac:dyDescent="0.25">
      <c r="A169" s="4" t="s">
        <v>129</v>
      </c>
      <c r="B169" s="12">
        <f t="shared" si="15"/>
        <v>43507</v>
      </c>
      <c r="C169" s="22">
        <v>0.45</v>
      </c>
      <c r="D169" s="23">
        <v>0.55000000000000004</v>
      </c>
      <c r="E169">
        <f t="shared" si="16"/>
        <v>954</v>
      </c>
      <c r="F169" s="24">
        <f t="shared" si="18"/>
        <v>-0.10000000000000003</v>
      </c>
    </row>
    <row r="170" spans="1:6" ht="25.5" x14ac:dyDescent="0.25">
      <c r="A170" s="4" t="s">
        <v>124</v>
      </c>
      <c r="B170" s="12">
        <f t="shared" si="15"/>
        <v>43511</v>
      </c>
      <c r="C170" s="22">
        <v>0.49</v>
      </c>
      <c r="D170" s="23">
        <v>0.51</v>
      </c>
      <c r="E170">
        <f t="shared" si="16"/>
        <v>958</v>
      </c>
      <c r="F170" s="24">
        <f t="shared" si="18"/>
        <v>-2.0000000000000018E-2</v>
      </c>
    </row>
    <row r="171" spans="1:6" ht="25.5" x14ac:dyDescent="0.25">
      <c r="A171" s="4" t="s">
        <v>121</v>
      </c>
      <c r="B171" s="12">
        <f t="shared" si="15"/>
        <v>43520</v>
      </c>
      <c r="C171" s="22">
        <v>0.47</v>
      </c>
      <c r="D171" s="23">
        <v>0.53</v>
      </c>
      <c r="E171">
        <f t="shared" si="16"/>
        <v>967</v>
      </c>
      <c r="F171" s="24">
        <f t="shared" si="18"/>
        <v>-6.0000000000000053E-2</v>
      </c>
    </row>
    <row r="172" spans="1:6" ht="25.5" x14ac:dyDescent="0.25">
      <c r="A172" s="4" t="s">
        <v>117</v>
      </c>
      <c r="B172" s="12">
        <f t="shared" si="15"/>
        <v>43521</v>
      </c>
      <c r="C172" s="22">
        <v>0.48</v>
      </c>
      <c r="D172" s="23">
        <v>0.52</v>
      </c>
      <c r="E172">
        <f t="shared" si="16"/>
        <v>968</v>
      </c>
      <c r="F172" s="24">
        <f t="shared" si="18"/>
        <v>-4.0000000000000036E-2</v>
      </c>
    </row>
    <row r="173" spans="1:6" ht="25.5" x14ac:dyDescent="0.25">
      <c r="A173" s="4" t="s">
        <v>113</v>
      </c>
      <c r="B173" s="12">
        <f t="shared" si="15"/>
        <v>43534</v>
      </c>
      <c r="C173" s="22">
        <v>0.46</v>
      </c>
      <c r="D173" s="23">
        <v>0.54</v>
      </c>
      <c r="E173">
        <f t="shared" si="16"/>
        <v>981</v>
      </c>
      <c r="F173" s="24">
        <f t="shared" si="18"/>
        <v>-8.0000000000000016E-2</v>
      </c>
    </row>
    <row r="174" spans="1:6" ht="25.5" x14ac:dyDescent="0.25">
      <c r="A174" s="4" t="s">
        <v>109</v>
      </c>
      <c r="B174" s="12">
        <f t="shared" si="15"/>
        <v>43535</v>
      </c>
      <c r="C174" s="22">
        <v>0.47</v>
      </c>
      <c r="D174" s="23">
        <v>0.53</v>
      </c>
      <c r="E174">
        <f t="shared" si="16"/>
        <v>982</v>
      </c>
      <c r="F174" s="24">
        <f t="shared" si="18"/>
        <v>-6.0000000000000053E-2</v>
      </c>
    </row>
    <row r="175" spans="1:6" ht="25.5" x14ac:dyDescent="0.25">
      <c r="A175" s="4" t="s">
        <v>105</v>
      </c>
      <c r="B175" s="12">
        <f t="shared" si="15"/>
        <v>43549</v>
      </c>
      <c r="C175" s="22">
        <v>0.48</v>
      </c>
      <c r="D175" s="23">
        <v>0.52</v>
      </c>
      <c r="E175">
        <f t="shared" si="16"/>
        <v>996</v>
      </c>
      <c r="F175" s="24">
        <f t="shared" si="18"/>
        <v>-4.0000000000000036E-2</v>
      </c>
    </row>
    <row r="176" spans="1:6" ht="25.5" x14ac:dyDescent="0.25">
      <c r="A176" s="4" t="s">
        <v>100</v>
      </c>
      <c r="B176" s="12">
        <f t="shared" si="15"/>
        <v>43552</v>
      </c>
      <c r="C176" s="22">
        <v>0.47</v>
      </c>
      <c r="D176" s="23">
        <v>0.53</v>
      </c>
      <c r="E176">
        <f t="shared" si="16"/>
        <v>999</v>
      </c>
      <c r="F176" s="24">
        <f t="shared" si="18"/>
        <v>-6.0000000000000053E-2</v>
      </c>
    </row>
    <row r="177" spans="1:6" ht="25.5" x14ac:dyDescent="0.25">
      <c r="A177" s="4" t="s">
        <v>96</v>
      </c>
      <c r="B177" s="12">
        <f t="shared" si="15"/>
        <v>43561</v>
      </c>
      <c r="C177" s="22">
        <v>0.47</v>
      </c>
      <c r="D177" s="23">
        <v>0.53</v>
      </c>
      <c r="E177">
        <f t="shared" si="16"/>
        <v>1008</v>
      </c>
      <c r="F177" s="24">
        <f t="shared" si="18"/>
        <v>-6.0000000000000053E-2</v>
      </c>
    </row>
    <row r="178" spans="1:6" ht="25.5" x14ac:dyDescent="0.25">
      <c r="A178" s="4" t="s">
        <v>88</v>
      </c>
      <c r="B178" s="12">
        <f t="shared" si="15"/>
        <v>43562</v>
      </c>
      <c r="C178" s="32">
        <v>0.47499999999999998</v>
      </c>
      <c r="D178" s="33">
        <v>0.52500000000000002</v>
      </c>
      <c r="E178">
        <f t="shared" si="16"/>
        <v>1009</v>
      </c>
      <c r="F178" s="24">
        <f t="shared" si="18"/>
        <v>-5.0000000000000044E-2</v>
      </c>
    </row>
    <row r="179" spans="1:6" ht="25.5" x14ac:dyDescent="0.25">
      <c r="A179" s="4" t="s">
        <v>92</v>
      </c>
      <c r="B179" s="12">
        <f t="shared" si="15"/>
        <v>43562</v>
      </c>
      <c r="C179" s="22">
        <v>0.48</v>
      </c>
      <c r="D179" s="23">
        <v>0.52</v>
      </c>
      <c r="E179">
        <f t="shared" si="16"/>
        <v>1009</v>
      </c>
      <c r="F179" s="24">
        <f t="shared" si="18"/>
        <v>-4.0000000000000036E-2</v>
      </c>
    </row>
    <row r="180" spans="1:6" ht="25.5" x14ac:dyDescent="0.25">
      <c r="A180" s="4" t="s">
        <v>83</v>
      </c>
      <c r="B180" s="12">
        <f t="shared" si="15"/>
        <v>43563</v>
      </c>
      <c r="C180" s="22">
        <v>0.48</v>
      </c>
      <c r="D180" s="23">
        <v>0.52</v>
      </c>
      <c r="E180">
        <f t="shared" si="16"/>
        <v>1010</v>
      </c>
      <c r="F180" s="24">
        <f t="shared" si="18"/>
        <v>-4.0000000000000036E-2</v>
      </c>
    </row>
    <row r="181" spans="1:6" ht="25.5" x14ac:dyDescent="0.25">
      <c r="A181" s="4" t="s">
        <v>79</v>
      </c>
      <c r="B181" s="12">
        <f t="shared" si="15"/>
        <v>43569</v>
      </c>
      <c r="C181" s="22">
        <v>0.48</v>
      </c>
      <c r="D181" s="23">
        <v>0.52</v>
      </c>
      <c r="E181">
        <f t="shared" si="16"/>
        <v>1016</v>
      </c>
      <c r="F181" s="24">
        <f t="shared" si="18"/>
        <v>-4.0000000000000036E-2</v>
      </c>
    </row>
    <row r="182" spans="1:6" ht="25.5" x14ac:dyDescent="0.25">
      <c r="A182" s="4" t="s">
        <v>77</v>
      </c>
      <c r="B182" s="12">
        <f t="shared" si="15"/>
        <v>43576</v>
      </c>
      <c r="C182" s="22">
        <v>0.49</v>
      </c>
      <c r="D182" s="23">
        <v>0.51</v>
      </c>
      <c r="E182">
        <f t="shared" si="16"/>
        <v>1023</v>
      </c>
      <c r="F182" s="24">
        <f t="shared" si="18"/>
        <v>-2.0000000000000018E-2</v>
      </c>
    </row>
    <row r="183" spans="1:6" ht="25.5" x14ac:dyDescent="0.25">
      <c r="A183" s="4" t="s">
        <v>72</v>
      </c>
      <c r="B183" s="12">
        <f t="shared" si="15"/>
        <v>43580</v>
      </c>
      <c r="C183" s="22">
        <v>0.48</v>
      </c>
      <c r="D183" s="23">
        <v>0.52</v>
      </c>
      <c r="E183">
        <f t="shared" si="16"/>
        <v>1027</v>
      </c>
      <c r="F183" s="24">
        <f t="shared" si="18"/>
        <v>-4.0000000000000036E-2</v>
      </c>
    </row>
    <row r="184" spans="1:6" ht="25.5" x14ac:dyDescent="0.25">
      <c r="A184" s="4" t="s">
        <v>65</v>
      </c>
      <c r="B184" s="12">
        <f t="shared" si="15"/>
        <v>43583</v>
      </c>
      <c r="C184" s="22">
        <v>0.49</v>
      </c>
      <c r="D184" s="23">
        <v>0.51</v>
      </c>
      <c r="E184">
        <f t="shared" si="16"/>
        <v>1030</v>
      </c>
      <c r="F184" s="24">
        <f t="shared" si="18"/>
        <v>-2.0000000000000018E-2</v>
      </c>
    </row>
    <row r="185" spans="1:6" ht="25.5" x14ac:dyDescent="0.25">
      <c r="A185" s="4" t="s">
        <v>68</v>
      </c>
      <c r="B185" s="12">
        <f t="shared" si="15"/>
        <v>43583</v>
      </c>
      <c r="C185" s="22">
        <v>0.49</v>
      </c>
      <c r="D185" s="23">
        <v>0.51</v>
      </c>
      <c r="E185">
        <f t="shared" si="16"/>
        <v>1030</v>
      </c>
      <c r="F185" s="24">
        <f t="shared" si="18"/>
        <v>-2.0000000000000018E-2</v>
      </c>
    </row>
    <row r="186" spans="1:6" ht="25.5" x14ac:dyDescent="0.25">
      <c r="A186" s="4" t="s">
        <v>62</v>
      </c>
      <c r="B186" s="12">
        <f t="shared" si="15"/>
        <v>43584</v>
      </c>
      <c r="C186" s="22">
        <v>0.49</v>
      </c>
      <c r="D186" s="23">
        <v>0.51</v>
      </c>
      <c r="E186">
        <f t="shared" si="16"/>
        <v>1031</v>
      </c>
      <c r="F186" s="24">
        <f t="shared" si="18"/>
        <v>-2.0000000000000018E-2</v>
      </c>
    </row>
    <row r="187" spans="1:6" ht="25.5" x14ac:dyDescent="0.25">
      <c r="A187" s="4" t="s">
        <v>58</v>
      </c>
      <c r="B187" s="12">
        <f t="shared" si="15"/>
        <v>43589</v>
      </c>
      <c r="C187" s="22">
        <v>0.48</v>
      </c>
      <c r="D187" s="23">
        <v>0.52</v>
      </c>
      <c r="E187">
        <f t="shared" si="16"/>
        <v>1036</v>
      </c>
      <c r="F187" s="24">
        <f t="shared" si="18"/>
        <v>-4.0000000000000036E-2</v>
      </c>
    </row>
    <row r="188" spans="1:6" ht="25.5" x14ac:dyDescent="0.25">
      <c r="A188" s="4" t="s">
        <v>51</v>
      </c>
      <c r="B188" s="12">
        <f t="shared" si="15"/>
        <v>43590</v>
      </c>
      <c r="C188" s="22">
        <v>0.49</v>
      </c>
      <c r="D188" s="23">
        <v>0.51</v>
      </c>
      <c r="E188">
        <f t="shared" si="16"/>
        <v>1037</v>
      </c>
      <c r="F188" s="24">
        <f t="shared" si="18"/>
        <v>-2.0000000000000018E-2</v>
      </c>
    </row>
    <row r="189" spans="1:6" ht="25.5" x14ac:dyDescent="0.25">
      <c r="A189" s="4" t="s">
        <v>54</v>
      </c>
      <c r="B189" s="12">
        <f t="shared" si="15"/>
        <v>43590</v>
      </c>
      <c r="C189" s="22">
        <v>0.49</v>
      </c>
      <c r="D189" s="23">
        <v>0.51</v>
      </c>
      <c r="E189">
        <f t="shared" si="16"/>
        <v>1037</v>
      </c>
      <c r="F189" s="24">
        <f t="shared" si="18"/>
        <v>-2.0000000000000018E-2</v>
      </c>
    </row>
    <row r="190" spans="1:6" ht="25.5" x14ac:dyDescent="0.25">
      <c r="A190" s="4" t="s">
        <v>46</v>
      </c>
      <c r="B190" s="12">
        <f t="shared" si="15"/>
        <v>43591</v>
      </c>
      <c r="C190" s="22">
        <v>0.48</v>
      </c>
      <c r="D190" s="23">
        <v>0.52</v>
      </c>
      <c r="E190">
        <f t="shared" si="16"/>
        <v>1038</v>
      </c>
      <c r="F190" s="24">
        <f t="shared" si="18"/>
        <v>-4.0000000000000036E-2</v>
      </c>
    </row>
    <row r="191" spans="1:6" ht="25.5" x14ac:dyDescent="0.25">
      <c r="A191" s="4" t="s">
        <v>43</v>
      </c>
      <c r="B191" s="12">
        <f t="shared" si="15"/>
        <v>43596</v>
      </c>
      <c r="C191" s="22">
        <v>0.49</v>
      </c>
      <c r="D191" s="23">
        <v>0.51</v>
      </c>
      <c r="E191">
        <f t="shared" si="16"/>
        <v>1043</v>
      </c>
      <c r="F191" s="24">
        <f t="shared" si="18"/>
        <v>-2.0000000000000018E-2</v>
      </c>
    </row>
    <row r="192" spans="1:6" ht="25.5" x14ac:dyDescent="0.25">
      <c r="A192" s="4" t="s">
        <v>39</v>
      </c>
      <c r="B192" s="12">
        <f t="shared" si="15"/>
        <v>43597</v>
      </c>
      <c r="C192" s="22">
        <v>0.48</v>
      </c>
      <c r="D192" s="23">
        <v>0.52</v>
      </c>
      <c r="E192">
        <f t="shared" si="16"/>
        <v>1044</v>
      </c>
      <c r="F192" s="24">
        <f t="shared" si="18"/>
        <v>-4.0000000000000036E-2</v>
      </c>
    </row>
    <row r="193" spans="1:6" ht="25.5" x14ac:dyDescent="0.25">
      <c r="A193" s="4" t="s">
        <v>34</v>
      </c>
      <c r="B193" s="12">
        <f t="shared" si="15"/>
        <v>43599</v>
      </c>
      <c r="C193" s="32">
        <v>0.48499999999999999</v>
      </c>
      <c r="D193" s="33">
        <v>0.51500000000000001</v>
      </c>
      <c r="E193">
        <f t="shared" si="16"/>
        <v>1046</v>
      </c>
      <c r="F193" s="24">
        <f t="shared" si="18"/>
        <v>-3.0000000000000027E-2</v>
      </c>
    </row>
    <row r="194" spans="1:6" ht="25.5" x14ac:dyDescent="0.25">
      <c r="A194" s="4" t="s">
        <v>25</v>
      </c>
      <c r="B194" s="12">
        <f t="shared" si="15"/>
        <v>43600</v>
      </c>
      <c r="C194" s="22">
        <v>0.49</v>
      </c>
      <c r="D194" s="23">
        <v>0.51</v>
      </c>
      <c r="E194">
        <f t="shared" si="16"/>
        <v>1047</v>
      </c>
      <c r="F194" s="24">
        <f t="shared" si="18"/>
        <v>-2.0000000000000018E-2</v>
      </c>
    </row>
    <row r="195" spans="1:6" ht="25.5" x14ac:dyDescent="0.25">
      <c r="A195" s="4" t="s">
        <v>30</v>
      </c>
      <c r="B195" s="12">
        <f t="shared" si="15"/>
        <v>43600</v>
      </c>
      <c r="C195" s="22">
        <v>0.49</v>
      </c>
      <c r="D195" s="23">
        <v>0.51</v>
      </c>
      <c r="E195">
        <f t="shared" si="16"/>
        <v>1047</v>
      </c>
      <c r="F195" s="24">
        <f t="shared" si="18"/>
        <v>-2.0000000000000018E-2</v>
      </c>
    </row>
    <row r="196" spans="1:6" ht="25.5" x14ac:dyDescent="0.25">
      <c r="A196" s="4" t="s">
        <v>20</v>
      </c>
      <c r="B196" s="12">
        <f t="shared" si="15"/>
        <v>43601</v>
      </c>
      <c r="C196" s="32">
        <v>0.48499999999999999</v>
      </c>
      <c r="D196" s="33">
        <v>0.51500000000000001</v>
      </c>
      <c r="E196">
        <f t="shared" si="16"/>
        <v>1048</v>
      </c>
      <c r="F196" s="24">
        <f t="shared" si="18"/>
        <v>-3.0000000000000027E-2</v>
      </c>
    </row>
    <row r="197" spans="1:6" x14ac:dyDescent="0.25">
      <c r="A197" s="21">
        <v>43603</v>
      </c>
      <c r="B197" s="12" t="e">
        <f t="shared" si="15"/>
        <v>#N/A</v>
      </c>
      <c r="C197" s="22">
        <v>0.48</v>
      </c>
      <c r="D197" s="23">
        <v>0.52</v>
      </c>
      <c r="E197" t="e">
        <f t="shared" si="16"/>
        <v>#N/A</v>
      </c>
      <c r="F197" s="24">
        <f t="shared" si="18"/>
        <v>-4.0000000000000036E-2</v>
      </c>
    </row>
  </sheetData>
  <sortState xmlns:xlrd2="http://schemas.microsoft.com/office/spreadsheetml/2017/richdata2" ref="A5:F197">
    <sortCondition ref="E5:E197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0"/>
  <sheetViews>
    <sheetView topLeftCell="A36" workbookViewId="0">
      <selection activeCell="B6" sqref="B6"/>
    </sheetView>
  </sheetViews>
  <sheetFormatPr defaultRowHeight="15" x14ac:dyDescent="0.25"/>
  <cols>
    <col min="1" max="1" width="13.42578125" customWidth="1"/>
    <col min="2" max="2" width="18.5703125" customWidth="1"/>
    <col min="6" max="6" width="18" customWidth="1"/>
  </cols>
  <sheetData>
    <row r="1" spans="1:6" x14ac:dyDescent="0.25">
      <c r="A1" s="66">
        <v>2019</v>
      </c>
      <c r="B1" s="66"/>
      <c r="C1" s="66"/>
      <c r="D1" s="66"/>
      <c r="E1" s="66"/>
      <c r="F1" s="66"/>
    </row>
    <row r="2" spans="1:6" ht="15" customHeight="1" x14ac:dyDescent="0.25">
      <c r="B2" s="67" t="s">
        <v>5</v>
      </c>
      <c r="C2" s="68" t="s">
        <v>6</v>
      </c>
      <c r="D2" s="68"/>
      <c r="E2" s="9" t="s">
        <v>7</v>
      </c>
      <c r="F2" s="69" t="s">
        <v>8</v>
      </c>
    </row>
    <row r="3" spans="1:6" x14ac:dyDescent="0.25">
      <c r="B3" s="67"/>
      <c r="C3" s="68"/>
      <c r="D3" s="68"/>
      <c r="E3" s="9"/>
      <c r="F3" s="69"/>
    </row>
    <row r="4" spans="1:6" ht="45" customHeight="1" x14ac:dyDescent="0.25">
      <c r="A4" s="8"/>
      <c r="B4" s="67"/>
      <c r="C4" s="2" t="s">
        <v>10</v>
      </c>
      <c r="D4" s="4" t="s">
        <v>9</v>
      </c>
      <c r="E4" s="9" t="s">
        <v>7</v>
      </c>
      <c r="F4" s="69" t="s">
        <v>866</v>
      </c>
    </row>
    <row r="5" spans="1:6" x14ac:dyDescent="0.25">
      <c r="A5" s="25" t="s">
        <v>499</v>
      </c>
      <c r="B5" s="47">
        <v>43603</v>
      </c>
      <c r="C5" s="48">
        <v>0.51529999999999998</v>
      </c>
      <c r="D5" s="49">
        <v>0.48470000000000002</v>
      </c>
      <c r="E5">
        <f t="shared" ref="E5:E68" si="0">DATEDIF($B$5,B5,"d")</f>
        <v>0</v>
      </c>
      <c r="F5" s="69"/>
    </row>
    <row r="6" spans="1:6" ht="30" x14ac:dyDescent="0.25">
      <c r="A6" s="25" t="s">
        <v>497</v>
      </c>
      <c r="B6" s="12">
        <f t="shared" ref="B6:B69" si="1">DATEVALUE(_xlfn.TEXTAFTER(A6,"–"))</f>
        <v>43695</v>
      </c>
      <c r="C6" s="45">
        <v>0.53</v>
      </c>
      <c r="D6" s="26">
        <v>0.47</v>
      </c>
      <c r="E6">
        <f t="shared" si="0"/>
        <v>92</v>
      </c>
      <c r="F6" s="24">
        <f t="shared" ref="F6:F37" si="2">C6-D6</f>
        <v>6.0000000000000053E-2</v>
      </c>
    </row>
    <row r="7" spans="1:6" x14ac:dyDescent="0.25">
      <c r="A7" s="25" t="s">
        <v>493</v>
      </c>
      <c r="B7" s="12">
        <f t="shared" si="1"/>
        <v>43715</v>
      </c>
      <c r="C7" s="45">
        <v>0.51</v>
      </c>
      <c r="D7" s="26">
        <v>0.49</v>
      </c>
      <c r="E7">
        <f t="shared" si="0"/>
        <v>112</v>
      </c>
      <c r="F7" s="24">
        <f t="shared" si="2"/>
        <v>2.0000000000000018E-2</v>
      </c>
    </row>
    <row r="8" spans="1:6" ht="30" x14ac:dyDescent="0.25">
      <c r="A8" s="25" t="s">
        <v>490</v>
      </c>
      <c r="B8" s="12">
        <f t="shared" si="1"/>
        <v>43737</v>
      </c>
      <c r="C8" s="45">
        <v>0.51</v>
      </c>
      <c r="D8" s="26">
        <v>0.49</v>
      </c>
      <c r="E8">
        <f t="shared" si="0"/>
        <v>134</v>
      </c>
      <c r="F8" s="24">
        <f t="shared" si="2"/>
        <v>2.0000000000000018E-2</v>
      </c>
    </row>
    <row r="9" spans="1:6" ht="30" x14ac:dyDescent="0.25">
      <c r="A9" s="25" t="s">
        <v>487</v>
      </c>
      <c r="B9" s="12">
        <f t="shared" si="1"/>
        <v>43758</v>
      </c>
      <c r="C9" s="45">
        <v>0.51</v>
      </c>
      <c r="D9" s="26">
        <v>0.49</v>
      </c>
      <c r="E9">
        <f t="shared" si="0"/>
        <v>155</v>
      </c>
      <c r="F9" s="24">
        <f t="shared" si="2"/>
        <v>2.0000000000000018E-2</v>
      </c>
    </row>
    <row r="10" spans="1:6" ht="30" x14ac:dyDescent="0.25">
      <c r="A10" s="25" t="s">
        <v>483</v>
      </c>
      <c r="B10" s="12">
        <f t="shared" si="1"/>
        <v>43779</v>
      </c>
      <c r="C10" s="45">
        <v>0.51</v>
      </c>
      <c r="D10" s="26">
        <v>0.49</v>
      </c>
      <c r="E10">
        <f t="shared" si="0"/>
        <v>176</v>
      </c>
      <c r="F10" s="24">
        <f t="shared" si="2"/>
        <v>2.0000000000000018E-2</v>
      </c>
    </row>
    <row r="11" spans="1:6" ht="30" x14ac:dyDescent="0.25">
      <c r="A11" s="25" t="s">
        <v>480</v>
      </c>
      <c r="B11" s="12">
        <f t="shared" si="1"/>
        <v>43792</v>
      </c>
      <c r="C11" s="41">
        <v>0.5</v>
      </c>
      <c r="D11" s="41">
        <v>0.5</v>
      </c>
      <c r="E11">
        <f t="shared" si="0"/>
        <v>189</v>
      </c>
      <c r="F11" s="24">
        <f t="shared" si="2"/>
        <v>0</v>
      </c>
    </row>
    <row r="12" spans="1:6" x14ac:dyDescent="0.25">
      <c r="A12" s="25" t="s">
        <v>476</v>
      </c>
      <c r="B12" s="12">
        <f t="shared" si="1"/>
        <v>43807</v>
      </c>
      <c r="C12" s="45">
        <v>0.51</v>
      </c>
      <c r="D12" s="26">
        <v>0.49</v>
      </c>
      <c r="E12">
        <f t="shared" si="0"/>
        <v>204</v>
      </c>
      <c r="F12" s="24">
        <f t="shared" si="2"/>
        <v>2.0000000000000018E-2</v>
      </c>
    </row>
    <row r="13" spans="1:6" x14ac:dyDescent="0.25">
      <c r="A13" s="25" t="s">
        <v>473</v>
      </c>
      <c r="B13" s="12">
        <f t="shared" si="1"/>
        <v>43841</v>
      </c>
      <c r="C13" s="45">
        <v>0.52</v>
      </c>
      <c r="D13" s="26">
        <v>0.48</v>
      </c>
      <c r="E13">
        <f t="shared" si="0"/>
        <v>238</v>
      </c>
      <c r="F13" s="24">
        <f t="shared" si="2"/>
        <v>4.0000000000000036E-2</v>
      </c>
    </row>
    <row r="14" spans="1:6" ht="30" x14ac:dyDescent="0.25">
      <c r="A14" s="25" t="s">
        <v>470</v>
      </c>
      <c r="B14" s="12">
        <f t="shared" si="1"/>
        <v>43862</v>
      </c>
      <c r="C14" s="26">
        <v>0.49</v>
      </c>
      <c r="D14" s="40">
        <v>0.51</v>
      </c>
      <c r="E14">
        <f t="shared" si="0"/>
        <v>259</v>
      </c>
      <c r="F14" s="24">
        <f t="shared" si="2"/>
        <v>-2.0000000000000018E-2</v>
      </c>
    </row>
    <row r="15" spans="1:6" ht="30" x14ac:dyDescent="0.25">
      <c r="A15" s="25" t="s">
        <v>468</v>
      </c>
      <c r="B15" s="12">
        <f t="shared" si="1"/>
        <v>43883</v>
      </c>
      <c r="C15" s="26">
        <v>0.48</v>
      </c>
      <c r="D15" s="40">
        <v>0.52</v>
      </c>
      <c r="E15">
        <f t="shared" si="0"/>
        <v>280</v>
      </c>
      <c r="F15" s="24">
        <f t="shared" si="2"/>
        <v>-4.0000000000000036E-2</v>
      </c>
    </row>
    <row r="16" spans="1:6" ht="30" x14ac:dyDescent="0.25">
      <c r="A16" s="25" t="s">
        <v>465</v>
      </c>
      <c r="B16" s="12">
        <f t="shared" si="1"/>
        <v>43904</v>
      </c>
      <c r="C16" s="26">
        <v>0.49</v>
      </c>
      <c r="D16" s="40">
        <v>0.51</v>
      </c>
      <c r="E16">
        <f t="shared" si="0"/>
        <v>301</v>
      </c>
      <c r="F16" s="24">
        <f t="shared" si="2"/>
        <v>-2.0000000000000018E-2</v>
      </c>
    </row>
    <row r="17" spans="1:6" x14ac:dyDescent="0.25">
      <c r="A17" s="25" t="s">
        <v>462</v>
      </c>
      <c r="B17" s="12">
        <f t="shared" si="1"/>
        <v>43924</v>
      </c>
      <c r="C17" s="26">
        <v>0.49</v>
      </c>
      <c r="D17" s="40">
        <v>0.51</v>
      </c>
      <c r="E17">
        <f t="shared" si="0"/>
        <v>321</v>
      </c>
      <c r="F17" s="24">
        <f t="shared" si="2"/>
        <v>-2.0000000000000018E-2</v>
      </c>
    </row>
    <row r="18" spans="1:6" ht="30" x14ac:dyDescent="0.25">
      <c r="A18" s="25" t="s">
        <v>460</v>
      </c>
      <c r="B18" s="12">
        <f t="shared" si="1"/>
        <v>43946</v>
      </c>
      <c r="C18" s="45">
        <v>0.51</v>
      </c>
      <c r="D18" s="26">
        <v>0.49</v>
      </c>
      <c r="E18">
        <f t="shared" si="0"/>
        <v>343</v>
      </c>
      <c r="F18" s="24">
        <f t="shared" si="2"/>
        <v>2.0000000000000018E-2</v>
      </c>
    </row>
    <row r="19" spans="1:6" ht="30" x14ac:dyDescent="0.25">
      <c r="A19" s="25" t="s">
        <v>867</v>
      </c>
      <c r="B19" s="12">
        <f t="shared" si="1"/>
        <v>43947</v>
      </c>
      <c r="C19" s="41">
        <v>0.5</v>
      </c>
      <c r="D19" s="41">
        <v>0.5</v>
      </c>
      <c r="E19">
        <f t="shared" si="0"/>
        <v>344</v>
      </c>
      <c r="F19" s="24">
        <f t="shared" si="2"/>
        <v>0</v>
      </c>
    </row>
    <row r="20" spans="1:6" ht="30" x14ac:dyDescent="0.25">
      <c r="A20" s="25" t="s">
        <v>454</v>
      </c>
      <c r="B20" s="12">
        <f t="shared" si="1"/>
        <v>43967</v>
      </c>
      <c r="C20" s="46">
        <v>0.51500000000000001</v>
      </c>
      <c r="D20" s="34">
        <v>0.48499999999999999</v>
      </c>
      <c r="E20">
        <f t="shared" si="0"/>
        <v>364</v>
      </c>
      <c r="F20" s="24">
        <f t="shared" si="2"/>
        <v>3.0000000000000027E-2</v>
      </c>
    </row>
    <row r="21" spans="1:6" x14ac:dyDescent="0.25">
      <c r="A21" s="25" t="s">
        <v>452</v>
      </c>
      <c r="B21" s="12">
        <f t="shared" si="1"/>
        <v>43988</v>
      </c>
      <c r="C21" s="45">
        <v>0.51</v>
      </c>
      <c r="D21" s="26">
        <v>0.49</v>
      </c>
      <c r="E21">
        <f t="shared" si="0"/>
        <v>385</v>
      </c>
      <c r="F21" s="24">
        <f t="shared" si="2"/>
        <v>2.0000000000000018E-2</v>
      </c>
    </row>
    <row r="22" spans="1:6" x14ac:dyDescent="0.25">
      <c r="A22" s="44">
        <v>43990</v>
      </c>
      <c r="B22" s="12">
        <f t="shared" ref="B22:B23" si="3">A22</f>
        <v>43990</v>
      </c>
      <c r="C22" s="45">
        <v>0.51</v>
      </c>
      <c r="D22" s="26">
        <v>0.49</v>
      </c>
      <c r="E22">
        <f t="shared" si="0"/>
        <v>387</v>
      </c>
      <c r="F22" s="24">
        <f t="shared" si="2"/>
        <v>2.0000000000000018E-2</v>
      </c>
    </row>
    <row r="23" spans="1:6" x14ac:dyDescent="0.25">
      <c r="A23" s="44">
        <v>43997</v>
      </c>
      <c r="B23" s="12">
        <f t="shared" si="3"/>
        <v>43997</v>
      </c>
      <c r="C23" s="45">
        <v>0.47</v>
      </c>
      <c r="D23" s="26">
        <v>0.45</v>
      </c>
      <c r="E23">
        <f t="shared" si="0"/>
        <v>394</v>
      </c>
      <c r="F23" s="24">
        <f t="shared" si="2"/>
        <v>1.9999999999999962E-2</v>
      </c>
    </row>
    <row r="24" spans="1:6" ht="30" x14ac:dyDescent="0.25">
      <c r="A24" s="25" t="s">
        <v>868</v>
      </c>
      <c r="B24" s="12">
        <f t="shared" si="1"/>
        <v>44003</v>
      </c>
      <c r="C24" s="41">
        <v>0.47</v>
      </c>
      <c r="D24" s="41">
        <v>0.47</v>
      </c>
      <c r="E24">
        <f t="shared" si="0"/>
        <v>400</v>
      </c>
      <c r="F24" s="24">
        <f t="shared" si="2"/>
        <v>0</v>
      </c>
    </row>
    <row r="25" spans="1:6" x14ac:dyDescent="0.25">
      <c r="A25" s="44">
        <v>44004</v>
      </c>
      <c r="B25" s="12">
        <f>A25</f>
        <v>44004</v>
      </c>
      <c r="C25" s="46">
        <v>0.505</v>
      </c>
      <c r="D25" s="34">
        <v>0.495</v>
      </c>
      <c r="E25">
        <f t="shared" si="0"/>
        <v>401</v>
      </c>
      <c r="F25" s="24">
        <f t="shared" si="2"/>
        <v>1.0000000000000009E-2</v>
      </c>
    </row>
    <row r="26" spans="1:6" ht="30" x14ac:dyDescent="0.25">
      <c r="A26" s="25" t="s">
        <v>442</v>
      </c>
      <c r="B26" s="12">
        <f t="shared" si="1"/>
        <v>44009</v>
      </c>
      <c r="C26" s="45">
        <v>0.48</v>
      </c>
      <c r="D26" s="26">
        <v>0.46</v>
      </c>
      <c r="E26">
        <f t="shared" si="0"/>
        <v>406</v>
      </c>
      <c r="F26" s="24">
        <f t="shared" si="2"/>
        <v>1.9999999999999962E-2</v>
      </c>
    </row>
    <row r="27" spans="1:6" x14ac:dyDescent="0.25">
      <c r="A27" s="44">
        <v>44011</v>
      </c>
      <c r="B27" s="12">
        <f t="shared" ref="B27:B28" si="4">A27</f>
        <v>44011</v>
      </c>
      <c r="C27" s="45">
        <v>0.51</v>
      </c>
      <c r="D27" s="26">
        <v>0.49</v>
      </c>
      <c r="E27">
        <f t="shared" si="0"/>
        <v>408</v>
      </c>
      <c r="F27" s="24">
        <f t="shared" si="2"/>
        <v>2.0000000000000018E-2</v>
      </c>
    </row>
    <row r="28" spans="1:6" x14ac:dyDescent="0.25">
      <c r="A28" s="44">
        <v>44025</v>
      </c>
      <c r="B28" s="12">
        <f t="shared" si="4"/>
        <v>44025</v>
      </c>
      <c r="C28" s="45">
        <v>0.47</v>
      </c>
      <c r="D28" s="26">
        <v>0.45</v>
      </c>
      <c r="E28">
        <f t="shared" si="0"/>
        <v>422</v>
      </c>
      <c r="F28" s="24">
        <f t="shared" si="2"/>
        <v>1.9999999999999962E-2</v>
      </c>
    </row>
    <row r="29" spans="1:6" x14ac:dyDescent="0.25">
      <c r="A29" s="25" t="s">
        <v>435</v>
      </c>
      <c r="B29" s="12">
        <f t="shared" si="1"/>
        <v>44030</v>
      </c>
      <c r="C29" s="26">
        <v>0.45</v>
      </c>
      <c r="D29" s="40">
        <v>0.46</v>
      </c>
      <c r="E29">
        <f t="shared" si="0"/>
        <v>427</v>
      </c>
      <c r="F29" s="24">
        <f t="shared" si="2"/>
        <v>-1.0000000000000009E-2</v>
      </c>
    </row>
    <row r="30" spans="1:6" x14ac:dyDescent="0.25">
      <c r="A30" s="25" t="s">
        <v>869</v>
      </c>
      <c r="B30" s="12">
        <f t="shared" si="1"/>
        <v>44031</v>
      </c>
      <c r="C30" s="45">
        <v>0.53</v>
      </c>
      <c r="D30" s="26">
        <v>0.47</v>
      </c>
      <c r="E30">
        <f t="shared" si="0"/>
        <v>428</v>
      </c>
      <c r="F30" s="24">
        <f t="shared" si="2"/>
        <v>6.0000000000000053E-2</v>
      </c>
    </row>
    <row r="31" spans="1:6" x14ac:dyDescent="0.25">
      <c r="A31" s="25" t="s">
        <v>429</v>
      </c>
      <c r="B31" s="12">
        <f t="shared" si="1"/>
        <v>44038</v>
      </c>
      <c r="C31" s="46">
        <v>0.51500000000000001</v>
      </c>
      <c r="D31" s="34">
        <v>0.48499999999999999</v>
      </c>
      <c r="E31">
        <f t="shared" si="0"/>
        <v>435</v>
      </c>
      <c r="F31" s="24">
        <f t="shared" si="2"/>
        <v>3.0000000000000027E-2</v>
      </c>
    </row>
    <row r="32" spans="1:6" x14ac:dyDescent="0.25">
      <c r="A32" s="25" t="s">
        <v>427</v>
      </c>
      <c r="B32" s="12">
        <f t="shared" si="1"/>
        <v>44051</v>
      </c>
      <c r="C32" s="26">
        <v>0.45</v>
      </c>
      <c r="D32" s="40">
        <v>0.47</v>
      </c>
      <c r="E32">
        <f t="shared" si="0"/>
        <v>448</v>
      </c>
      <c r="F32" s="24">
        <f t="shared" si="2"/>
        <v>-1.9999999999999962E-2</v>
      </c>
    </row>
    <row r="33" spans="1:6" x14ac:dyDescent="0.25">
      <c r="A33" s="25" t="s">
        <v>870</v>
      </c>
      <c r="B33" s="12">
        <f t="shared" si="1"/>
        <v>44059</v>
      </c>
      <c r="C33" s="45">
        <v>0.52</v>
      </c>
      <c r="D33" s="26">
        <v>0.48</v>
      </c>
      <c r="E33">
        <f t="shared" si="0"/>
        <v>456</v>
      </c>
      <c r="F33" s="24">
        <f t="shared" si="2"/>
        <v>4.0000000000000036E-2</v>
      </c>
    </row>
    <row r="34" spans="1:6" x14ac:dyDescent="0.25">
      <c r="A34" s="44">
        <v>44067</v>
      </c>
      <c r="B34" s="12">
        <f t="shared" ref="B34:B35" si="5">A34</f>
        <v>44067</v>
      </c>
      <c r="C34" s="45">
        <v>0.46</v>
      </c>
      <c r="D34" s="26">
        <v>0.44</v>
      </c>
      <c r="E34">
        <f t="shared" si="0"/>
        <v>464</v>
      </c>
      <c r="F34" s="24">
        <f t="shared" si="2"/>
        <v>2.0000000000000018E-2</v>
      </c>
    </row>
    <row r="35" spans="1:6" x14ac:dyDescent="0.25">
      <c r="A35" s="44">
        <v>44053</v>
      </c>
      <c r="B35" s="12">
        <f t="shared" si="5"/>
        <v>44053</v>
      </c>
      <c r="C35" s="45">
        <v>0.54</v>
      </c>
      <c r="D35" s="26">
        <v>0.46</v>
      </c>
      <c r="E35">
        <f t="shared" si="0"/>
        <v>450</v>
      </c>
      <c r="F35" s="24">
        <f t="shared" si="2"/>
        <v>8.0000000000000016E-2</v>
      </c>
    </row>
    <row r="36" spans="1:6" ht="30" x14ac:dyDescent="0.25">
      <c r="A36" s="25" t="s">
        <v>416</v>
      </c>
      <c r="B36" s="12">
        <f t="shared" si="1"/>
        <v>44072</v>
      </c>
      <c r="C36" s="45">
        <v>0.47</v>
      </c>
      <c r="D36" s="26">
        <v>0.45</v>
      </c>
      <c r="E36">
        <f t="shared" si="0"/>
        <v>469</v>
      </c>
      <c r="F36" s="24">
        <f t="shared" si="2"/>
        <v>1.9999999999999962E-2</v>
      </c>
    </row>
    <row r="37" spans="1:6" x14ac:dyDescent="0.25">
      <c r="A37" s="44">
        <v>44081</v>
      </c>
      <c r="B37" s="12">
        <f>A37</f>
        <v>44081</v>
      </c>
      <c r="C37" s="41">
        <v>0.5</v>
      </c>
      <c r="D37" s="41">
        <v>0.5</v>
      </c>
      <c r="E37">
        <f t="shared" si="0"/>
        <v>478</v>
      </c>
      <c r="F37" s="24">
        <f t="shared" si="2"/>
        <v>0</v>
      </c>
    </row>
    <row r="38" spans="1:6" ht="30" x14ac:dyDescent="0.25">
      <c r="A38" s="25" t="s">
        <v>411</v>
      </c>
      <c r="B38" s="12">
        <f t="shared" si="1"/>
        <v>44093</v>
      </c>
      <c r="C38" s="26">
        <v>0.45</v>
      </c>
      <c r="D38" s="40">
        <v>0.47</v>
      </c>
      <c r="E38">
        <f t="shared" si="0"/>
        <v>490</v>
      </c>
      <c r="F38" s="24">
        <f t="shared" ref="F38:F101" si="6">C38-D38</f>
        <v>-1.9999999999999962E-2</v>
      </c>
    </row>
    <row r="39" spans="1:6" x14ac:dyDescent="0.25">
      <c r="A39" s="44">
        <v>44095</v>
      </c>
      <c r="B39" s="12">
        <f t="shared" ref="B39:B40" si="7">A39</f>
        <v>44095</v>
      </c>
      <c r="C39" s="45">
        <v>0.51</v>
      </c>
      <c r="D39" s="26">
        <v>0.49</v>
      </c>
      <c r="E39">
        <f t="shared" si="0"/>
        <v>492</v>
      </c>
      <c r="F39" s="24">
        <f t="shared" si="6"/>
        <v>2.0000000000000018E-2</v>
      </c>
    </row>
    <row r="40" spans="1:6" x14ac:dyDescent="0.25">
      <c r="A40" s="44">
        <v>44109</v>
      </c>
      <c r="B40" s="12">
        <f t="shared" si="7"/>
        <v>44109</v>
      </c>
      <c r="C40" s="45">
        <v>0.49</v>
      </c>
      <c r="D40" s="26">
        <v>0.42</v>
      </c>
      <c r="E40">
        <f t="shared" si="0"/>
        <v>506</v>
      </c>
      <c r="F40" s="24">
        <f t="shared" si="6"/>
        <v>7.0000000000000007E-2</v>
      </c>
    </row>
    <row r="41" spans="1:6" x14ac:dyDescent="0.25">
      <c r="A41" s="25" t="s">
        <v>403</v>
      </c>
      <c r="B41" s="12">
        <f t="shared" si="1"/>
        <v>44114</v>
      </c>
      <c r="C41" s="45">
        <v>0.47</v>
      </c>
      <c r="D41" s="26">
        <v>0.46</v>
      </c>
      <c r="E41">
        <f t="shared" si="0"/>
        <v>511</v>
      </c>
      <c r="F41" s="24">
        <f t="shared" si="6"/>
        <v>9.9999999999999534E-3</v>
      </c>
    </row>
    <row r="42" spans="1:6" x14ac:dyDescent="0.25">
      <c r="A42" s="44">
        <v>44116</v>
      </c>
      <c r="B42" s="12">
        <f>A42</f>
        <v>44116</v>
      </c>
      <c r="C42" s="45">
        <v>0.52</v>
      </c>
      <c r="D42" s="26">
        <v>0.48</v>
      </c>
      <c r="E42">
        <f t="shared" si="0"/>
        <v>513</v>
      </c>
      <c r="F42" s="24">
        <f t="shared" si="6"/>
        <v>4.0000000000000036E-2</v>
      </c>
    </row>
    <row r="43" spans="1:6" ht="30" x14ac:dyDescent="0.25">
      <c r="A43" s="25" t="s">
        <v>399</v>
      </c>
      <c r="B43" s="12">
        <f t="shared" si="1"/>
        <v>44123</v>
      </c>
      <c r="C43" s="45">
        <v>0.47</v>
      </c>
      <c r="D43" s="26">
        <v>0.44</v>
      </c>
      <c r="E43">
        <f t="shared" si="0"/>
        <v>520</v>
      </c>
      <c r="F43" s="24">
        <f t="shared" si="6"/>
        <v>2.9999999999999971E-2</v>
      </c>
    </row>
    <row r="44" spans="1:6" x14ac:dyDescent="0.25">
      <c r="A44" s="44">
        <v>44137</v>
      </c>
      <c r="B44" s="12">
        <f>A44</f>
        <v>44137</v>
      </c>
      <c r="C44" s="45">
        <v>0.48</v>
      </c>
      <c r="D44" s="26">
        <v>0.45</v>
      </c>
      <c r="E44">
        <f t="shared" si="0"/>
        <v>534</v>
      </c>
      <c r="F44" s="24">
        <f t="shared" si="6"/>
        <v>2.9999999999999971E-2</v>
      </c>
    </row>
    <row r="45" spans="1:6" x14ac:dyDescent="0.25">
      <c r="A45" s="25" t="s">
        <v>396</v>
      </c>
      <c r="B45" s="12">
        <f t="shared" si="1"/>
        <v>44142</v>
      </c>
      <c r="C45" s="26">
        <v>0.44</v>
      </c>
      <c r="D45" s="40">
        <v>0.46</v>
      </c>
      <c r="E45">
        <f t="shared" si="0"/>
        <v>539</v>
      </c>
      <c r="F45" s="24">
        <f t="shared" si="6"/>
        <v>-2.0000000000000018E-2</v>
      </c>
    </row>
    <row r="46" spans="1:6" ht="30" x14ac:dyDescent="0.25">
      <c r="A46" s="25" t="s">
        <v>871</v>
      </c>
      <c r="B46" s="12">
        <f t="shared" si="1"/>
        <v>44157</v>
      </c>
      <c r="C46" s="45">
        <v>0.51</v>
      </c>
      <c r="D46" s="26">
        <v>0.49</v>
      </c>
      <c r="E46">
        <f t="shared" si="0"/>
        <v>554</v>
      </c>
      <c r="F46" s="24">
        <f t="shared" si="6"/>
        <v>2.0000000000000018E-2</v>
      </c>
    </row>
    <row r="47" spans="1:6" ht="30" x14ac:dyDescent="0.25">
      <c r="A47" s="25" t="s">
        <v>387</v>
      </c>
      <c r="B47" s="12">
        <f t="shared" si="1"/>
        <v>44163</v>
      </c>
      <c r="C47" s="26">
        <v>0.45</v>
      </c>
      <c r="D47" s="40">
        <v>0.47</v>
      </c>
      <c r="E47">
        <f t="shared" ref="E47:E48" si="8">DATEDIF($B$5,B47,"d")</f>
        <v>560</v>
      </c>
      <c r="F47" s="24">
        <f t="shared" si="6"/>
        <v>-1.9999999999999962E-2</v>
      </c>
    </row>
    <row r="48" spans="1:6" x14ac:dyDescent="0.25">
      <c r="A48" s="44">
        <v>44151</v>
      </c>
      <c r="B48" s="12">
        <f t="shared" ref="B48:B51" si="9">A48</f>
        <v>44151</v>
      </c>
      <c r="C48" s="46">
        <v>0.505</v>
      </c>
      <c r="D48" s="34">
        <v>0.495</v>
      </c>
      <c r="E48">
        <f t="shared" si="8"/>
        <v>548</v>
      </c>
      <c r="F48" s="24">
        <f t="shared" si="6"/>
        <v>1.0000000000000009E-2</v>
      </c>
    </row>
    <row r="49" spans="1:6" x14ac:dyDescent="0.25">
      <c r="A49" s="44">
        <v>44165</v>
      </c>
      <c r="B49" s="12">
        <f t="shared" si="9"/>
        <v>44165</v>
      </c>
      <c r="C49" s="45">
        <v>0.51</v>
      </c>
      <c r="D49" s="26">
        <v>0.49</v>
      </c>
      <c r="E49">
        <f t="shared" si="0"/>
        <v>562</v>
      </c>
      <c r="F49" s="24">
        <f t="shared" si="6"/>
        <v>2.0000000000000018E-2</v>
      </c>
    </row>
    <row r="50" spans="1:6" x14ac:dyDescent="0.25">
      <c r="A50" s="44">
        <v>44179</v>
      </c>
      <c r="B50" s="12">
        <f t="shared" si="9"/>
        <v>44179</v>
      </c>
      <c r="C50" s="45">
        <v>0.49</v>
      </c>
      <c r="D50" s="26">
        <v>0.43</v>
      </c>
      <c r="E50">
        <f t="shared" si="0"/>
        <v>576</v>
      </c>
      <c r="F50" s="24">
        <f t="shared" si="6"/>
        <v>0.06</v>
      </c>
    </row>
    <row r="51" spans="1:6" x14ac:dyDescent="0.25">
      <c r="A51" s="44">
        <v>44214</v>
      </c>
      <c r="B51" s="12">
        <f t="shared" si="9"/>
        <v>44214</v>
      </c>
      <c r="C51" s="26">
        <v>0.45</v>
      </c>
      <c r="D51" s="40">
        <v>0.46</v>
      </c>
      <c r="E51">
        <f t="shared" si="0"/>
        <v>611</v>
      </c>
      <c r="F51" s="24">
        <f t="shared" si="6"/>
        <v>-1.0000000000000009E-2</v>
      </c>
    </row>
    <row r="52" spans="1:6" ht="30" x14ac:dyDescent="0.25">
      <c r="A52" s="25" t="s">
        <v>379</v>
      </c>
      <c r="B52" s="12">
        <f t="shared" si="1"/>
        <v>44226</v>
      </c>
      <c r="C52" s="45">
        <v>0.48</v>
      </c>
      <c r="D52" s="26">
        <v>0.45</v>
      </c>
      <c r="E52">
        <f t="shared" si="0"/>
        <v>623</v>
      </c>
      <c r="F52" s="24">
        <f t="shared" si="6"/>
        <v>2.9999999999999971E-2</v>
      </c>
    </row>
    <row r="53" spans="1:6" ht="30" x14ac:dyDescent="0.25">
      <c r="A53" s="25" t="s">
        <v>376</v>
      </c>
      <c r="B53" s="12">
        <f t="shared" si="1"/>
        <v>44228</v>
      </c>
      <c r="C53" s="41">
        <v>0.5</v>
      </c>
      <c r="D53" s="41">
        <v>0.5</v>
      </c>
      <c r="E53">
        <f t="shared" si="0"/>
        <v>625</v>
      </c>
      <c r="F53" s="24">
        <f t="shared" si="6"/>
        <v>0</v>
      </c>
    </row>
    <row r="54" spans="1:6" x14ac:dyDescent="0.25">
      <c r="A54" s="25" t="s">
        <v>872</v>
      </c>
      <c r="B54" s="12">
        <f t="shared" si="1"/>
        <v>44241</v>
      </c>
      <c r="C54" s="26">
        <v>0.44</v>
      </c>
      <c r="D54" s="40">
        <v>0.47</v>
      </c>
      <c r="E54">
        <f t="shared" si="0"/>
        <v>638</v>
      </c>
      <c r="F54" s="24">
        <f t="shared" si="6"/>
        <v>-2.9999999999999971E-2</v>
      </c>
    </row>
    <row r="55" spans="1:6" x14ac:dyDescent="0.25">
      <c r="A55" s="44">
        <v>44242</v>
      </c>
      <c r="B55" s="12">
        <f>A55</f>
        <v>44242</v>
      </c>
      <c r="C55" s="34">
        <v>0.495</v>
      </c>
      <c r="D55" s="42">
        <v>0.505</v>
      </c>
      <c r="E55">
        <f t="shared" si="0"/>
        <v>639</v>
      </c>
      <c r="F55" s="24">
        <f t="shared" si="6"/>
        <v>-1.0000000000000009E-2</v>
      </c>
    </row>
    <row r="56" spans="1:6" ht="30" x14ac:dyDescent="0.25">
      <c r="A56" s="25" t="s">
        <v>368</v>
      </c>
      <c r="B56" s="12">
        <f t="shared" si="1"/>
        <v>44247</v>
      </c>
      <c r="C56" s="41">
        <v>0.47</v>
      </c>
      <c r="D56" s="41">
        <v>0.47</v>
      </c>
      <c r="E56">
        <f t="shared" si="0"/>
        <v>644</v>
      </c>
      <c r="F56" s="24">
        <f t="shared" si="6"/>
        <v>0</v>
      </c>
    </row>
    <row r="57" spans="1:6" x14ac:dyDescent="0.25">
      <c r="A57" s="44">
        <v>44256</v>
      </c>
      <c r="B57" s="12">
        <f>A57</f>
        <v>44256</v>
      </c>
      <c r="C57" s="41">
        <v>0.5</v>
      </c>
      <c r="D57" s="41">
        <v>0.5</v>
      </c>
      <c r="E57">
        <f t="shared" si="0"/>
        <v>653</v>
      </c>
      <c r="F57" s="24">
        <f t="shared" si="6"/>
        <v>0</v>
      </c>
    </row>
    <row r="58" spans="1:6" ht="30" x14ac:dyDescent="0.25">
      <c r="A58" s="25" t="s">
        <v>362</v>
      </c>
      <c r="B58" s="12">
        <f t="shared" si="1"/>
        <v>44268</v>
      </c>
      <c r="C58" s="26">
        <v>0.45</v>
      </c>
      <c r="D58" s="40">
        <v>0.48</v>
      </c>
      <c r="E58">
        <f t="shared" si="0"/>
        <v>665</v>
      </c>
      <c r="F58" s="24">
        <f t="shared" si="6"/>
        <v>-2.9999999999999971E-2</v>
      </c>
    </row>
    <row r="59" spans="1:6" ht="30" x14ac:dyDescent="0.25">
      <c r="A59" s="25" t="s">
        <v>873</v>
      </c>
      <c r="B59" s="12">
        <f t="shared" si="1"/>
        <v>44269</v>
      </c>
      <c r="C59" s="26">
        <v>0.48</v>
      </c>
      <c r="D59" s="40">
        <v>0.52</v>
      </c>
      <c r="E59">
        <f t="shared" si="0"/>
        <v>666</v>
      </c>
      <c r="F59" s="24">
        <f t="shared" si="6"/>
        <v>-4.0000000000000036E-2</v>
      </c>
    </row>
    <row r="60" spans="1:6" x14ac:dyDescent="0.25">
      <c r="A60" s="44">
        <v>44270</v>
      </c>
      <c r="B60" s="12">
        <f>A60</f>
        <v>44270</v>
      </c>
      <c r="C60" s="34">
        <v>0.495</v>
      </c>
      <c r="D60" s="42">
        <v>0.505</v>
      </c>
      <c r="E60">
        <f t="shared" si="0"/>
        <v>667</v>
      </c>
      <c r="F60" s="24">
        <f t="shared" si="6"/>
        <v>-1.0000000000000009E-2</v>
      </c>
    </row>
    <row r="61" spans="1:6" ht="30" x14ac:dyDescent="0.25">
      <c r="A61" s="25" t="s">
        <v>352</v>
      </c>
      <c r="B61" s="12">
        <f t="shared" si="1"/>
        <v>44282</v>
      </c>
      <c r="C61" s="41">
        <v>0.47</v>
      </c>
      <c r="D61" s="41">
        <v>0.47</v>
      </c>
      <c r="E61">
        <f t="shared" si="0"/>
        <v>679</v>
      </c>
      <c r="F61" s="24">
        <f t="shared" si="6"/>
        <v>0</v>
      </c>
    </row>
    <row r="62" spans="1:6" x14ac:dyDescent="0.25">
      <c r="A62" s="44">
        <v>44284</v>
      </c>
      <c r="B62" s="12">
        <f t="shared" ref="B62:B63" si="10">A62</f>
        <v>44284</v>
      </c>
      <c r="C62" s="26">
        <v>0.48</v>
      </c>
      <c r="D62" s="40">
        <v>0.52</v>
      </c>
      <c r="E62">
        <f t="shared" si="0"/>
        <v>681</v>
      </c>
      <c r="F62" s="24">
        <f t="shared" si="6"/>
        <v>-4.0000000000000036E-2</v>
      </c>
    </row>
    <row r="63" spans="1:6" x14ac:dyDescent="0.25">
      <c r="A63" s="44">
        <v>44298</v>
      </c>
      <c r="B63" s="12">
        <f t="shared" si="10"/>
        <v>44298</v>
      </c>
      <c r="C63" s="26">
        <v>0.46</v>
      </c>
      <c r="D63" s="40">
        <v>0.47</v>
      </c>
      <c r="E63">
        <f t="shared" si="0"/>
        <v>695</v>
      </c>
      <c r="F63" s="24">
        <f t="shared" si="6"/>
        <v>-9.9999999999999534E-3</v>
      </c>
    </row>
    <row r="64" spans="1:6" ht="30" x14ac:dyDescent="0.25">
      <c r="A64" s="25" t="s">
        <v>345</v>
      </c>
      <c r="B64" s="12">
        <f t="shared" si="1"/>
        <v>44310</v>
      </c>
      <c r="C64" s="26">
        <v>0.45</v>
      </c>
      <c r="D64" s="40">
        <v>0.48</v>
      </c>
      <c r="E64">
        <f t="shared" si="0"/>
        <v>707</v>
      </c>
      <c r="F64" s="24">
        <f t="shared" si="6"/>
        <v>-2.9999999999999971E-2</v>
      </c>
    </row>
    <row r="65" spans="1:6" x14ac:dyDescent="0.25">
      <c r="A65" s="44">
        <v>44312</v>
      </c>
      <c r="B65" s="12">
        <f t="shared" ref="B65:B66" si="11">A65</f>
        <v>44312</v>
      </c>
      <c r="C65" s="26">
        <v>0.49</v>
      </c>
      <c r="D65" s="40">
        <v>0.51</v>
      </c>
      <c r="E65">
        <f t="shared" si="0"/>
        <v>709</v>
      </c>
      <c r="F65" s="24">
        <f t="shared" si="6"/>
        <v>-2.0000000000000018E-2</v>
      </c>
    </row>
    <row r="66" spans="1:6" x14ac:dyDescent="0.25">
      <c r="A66" s="44">
        <v>44326</v>
      </c>
      <c r="B66" s="12">
        <f t="shared" si="11"/>
        <v>44326</v>
      </c>
      <c r="C66" s="41">
        <v>0.46</v>
      </c>
      <c r="D66" s="41">
        <v>0.46</v>
      </c>
      <c r="E66">
        <f t="shared" si="0"/>
        <v>723</v>
      </c>
      <c r="F66" s="24">
        <f t="shared" si="6"/>
        <v>0</v>
      </c>
    </row>
    <row r="67" spans="1:6" ht="30" x14ac:dyDescent="0.25">
      <c r="A67" s="25" t="s">
        <v>337</v>
      </c>
      <c r="B67" s="12">
        <f t="shared" si="1"/>
        <v>44331</v>
      </c>
      <c r="C67" s="26">
        <v>0.44</v>
      </c>
      <c r="D67" s="40">
        <v>0.48</v>
      </c>
      <c r="E67">
        <f t="shared" si="0"/>
        <v>728</v>
      </c>
      <c r="F67" s="24">
        <f t="shared" si="6"/>
        <v>-3.999999999999998E-2</v>
      </c>
    </row>
    <row r="68" spans="1:6" x14ac:dyDescent="0.25">
      <c r="A68" s="44">
        <v>44340</v>
      </c>
      <c r="B68" s="12">
        <f>A68</f>
        <v>44340</v>
      </c>
      <c r="C68" s="26">
        <v>0.49</v>
      </c>
      <c r="D68" s="40">
        <v>0.51</v>
      </c>
      <c r="E68">
        <f t="shared" si="0"/>
        <v>737</v>
      </c>
      <c r="F68" s="24">
        <f t="shared" si="6"/>
        <v>-2.0000000000000018E-2</v>
      </c>
    </row>
    <row r="69" spans="1:6" x14ac:dyDescent="0.25">
      <c r="A69" s="25" t="s">
        <v>332</v>
      </c>
      <c r="B69" s="12">
        <f t="shared" si="1"/>
        <v>44352</v>
      </c>
      <c r="C69" s="26">
        <v>0.44</v>
      </c>
      <c r="D69" s="40">
        <v>0.48</v>
      </c>
      <c r="E69">
        <f t="shared" ref="E69" si="12">DATEDIF($B$5,B69,"d")</f>
        <v>749</v>
      </c>
      <c r="F69" s="24">
        <f t="shared" si="6"/>
        <v>-3.999999999999998E-2</v>
      </c>
    </row>
    <row r="70" spans="1:6" ht="30" x14ac:dyDescent="0.25">
      <c r="A70" s="25" t="s">
        <v>874</v>
      </c>
      <c r="B70" s="12">
        <f t="shared" ref="B70:B133" si="13">DATEVALUE(_xlfn.TEXTAFTER(A70,"–"))</f>
        <v>44353</v>
      </c>
      <c r="C70" s="41">
        <v>0.5</v>
      </c>
      <c r="D70" s="41">
        <v>0.5</v>
      </c>
      <c r="E70">
        <f t="shared" ref="E70:E133" si="14">DATEDIF($B$5,B70,"d")</f>
        <v>750</v>
      </c>
      <c r="F70" s="24">
        <f t="shared" si="6"/>
        <v>0</v>
      </c>
    </row>
    <row r="71" spans="1:6" x14ac:dyDescent="0.25">
      <c r="A71" s="44">
        <v>44354</v>
      </c>
      <c r="B71" s="12">
        <f>A71</f>
        <v>44354</v>
      </c>
      <c r="C71" s="26">
        <v>0.49</v>
      </c>
      <c r="D71" s="40">
        <v>0.51</v>
      </c>
      <c r="E71">
        <f t="shared" si="14"/>
        <v>751</v>
      </c>
      <c r="F71" s="24">
        <f t="shared" si="6"/>
        <v>-2.0000000000000018E-2</v>
      </c>
    </row>
    <row r="72" spans="1:6" ht="30" x14ac:dyDescent="0.25">
      <c r="A72" s="25" t="s">
        <v>875</v>
      </c>
      <c r="B72" s="12">
        <f t="shared" si="13"/>
        <v>44367</v>
      </c>
      <c r="C72" s="26">
        <v>0.44</v>
      </c>
      <c r="D72" s="40">
        <v>0.48</v>
      </c>
      <c r="E72">
        <f t="shared" si="14"/>
        <v>764</v>
      </c>
      <c r="F72" s="24">
        <f t="shared" si="6"/>
        <v>-3.999999999999998E-2</v>
      </c>
    </row>
    <row r="73" spans="1:6" x14ac:dyDescent="0.25">
      <c r="A73" s="44">
        <v>44368</v>
      </c>
      <c r="B73" s="12">
        <f>A73</f>
        <v>44368</v>
      </c>
      <c r="C73" s="34">
        <v>0.495</v>
      </c>
      <c r="D73" s="42">
        <v>0.505</v>
      </c>
      <c r="E73">
        <f t="shared" si="14"/>
        <v>765</v>
      </c>
      <c r="F73" s="24">
        <f t="shared" si="6"/>
        <v>-1.0000000000000009E-2</v>
      </c>
    </row>
    <row r="74" spans="1:6" ht="30" x14ac:dyDescent="0.25">
      <c r="A74" s="25" t="s">
        <v>321</v>
      </c>
      <c r="B74" s="12">
        <f t="shared" si="13"/>
        <v>44373</v>
      </c>
      <c r="C74" s="26">
        <v>0.45</v>
      </c>
      <c r="D74" s="40">
        <v>0.47</v>
      </c>
      <c r="E74">
        <f t="shared" si="14"/>
        <v>770</v>
      </c>
      <c r="F74" s="24">
        <f t="shared" si="6"/>
        <v>-1.9999999999999962E-2</v>
      </c>
    </row>
    <row r="75" spans="1:6" x14ac:dyDescent="0.25">
      <c r="A75" s="44">
        <v>44382</v>
      </c>
      <c r="B75" s="12">
        <f>A75</f>
        <v>44382</v>
      </c>
      <c r="C75" s="26">
        <v>0.49</v>
      </c>
      <c r="D75" s="40">
        <v>0.51</v>
      </c>
      <c r="E75">
        <f t="shared" si="14"/>
        <v>779</v>
      </c>
      <c r="F75" s="24">
        <f t="shared" si="6"/>
        <v>-2.0000000000000018E-2</v>
      </c>
    </row>
    <row r="76" spans="1:6" x14ac:dyDescent="0.25">
      <c r="A76" s="25" t="s">
        <v>315</v>
      </c>
      <c r="B76" s="12">
        <f t="shared" si="13"/>
        <v>44394</v>
      </c>
      <c r="C76" s="26">
        <v>0.44</v>
      </c>
      <c r="D76" s="40">
        <v>0.48</v>
      </c>
      <c r="E76">
        <f t="shared" si="14"/>
        <v>791</v>
      </c>
      <c r="F76" s="24">
        <f t="shared" si="6"/>
        <v>-3.999999999999998E-2</v>
      </c>
    </row>
    <row r="77" spans="1:6" x14ac:dyDescent="0.25">
      <c r="A77" s="25" t="s">
        <v>876</v>
      </c>
      <c r="B77" s="12">
        <f t="shared" si="13"/>
        <v>44395</v>
      </c>
      <c r="C77" s="26">
        <v>0.47</v>
      </c>
      <c r="D77" s="40">
        <v>0.53</v>
      </c>
      <c r="E77">
        <f t="shared" si="14"/>
        <v>792</v>
      </c>
      <c r="F77" s="24">
        <f t="shared" si="6"/>
        <v>-6.0000000000000053E-2</v>
      </c>
    </row>
    <row r="78" spans="1:6" x14ac:dyDescent="0.25">
      <c r="A78" s="44">
        <v>44396</v>
      </c>
      <c r="B78" s="12">
        <f>A78</f>
        <v>44396</v>
      </c>
      <c r="C78" s="34">
        <v>0.47499999999999998</v>
      </c>
      <c r="D78" s="42">
        <v>0.52500000000000002</v>
      </c>
      <c r="E78">
        <f t="shared" si="14"/>
        <v>793</v>
      </c>
      <c r="F78" s="24">
        <f t="shared" si="6"/>
        <v>-5.0000000000000044E-2</v>
      </c>
    </row>
    <row r="79" spans="1:6" x14ac:dyDescent="0.25">
      <c r="A79" s="25" t="s">
        <v>877</v>
      </c>
      <c r="B79" s="12">
        <f t="shared" si="13"/>
        <v>44409</v>
      </c>
      <c r="C79" s="26">
        <v>0.45</v>
      </c>
      <c r="D79" s="40">
        <v>0.47</v>
      </c>
      <c r="E79">
        <f t="shared" si="14"/>
        <v>806</v>
      </c>
      <c r="F79" s="24">
        <f t="shared" si="6"/>
        <v>-1.9999999999999962E-2</v>
      </c>
    </row>
    <row r="80" spans="1:6" x14ac:dyDescent="0.25">
      <c r="A80" s="44">
        <v>44410</v>
      </c>
      <c r="B80" s="12">
        <f>A80</f>
        <v>44410</v>
      </c>
      <c r="C80" s="34">
        <v>0.46500000000000002</v>
      </c>
      <c r="D80" s="42">
        <v>0.53500000000000003</v>
      </c>
      <c r="E80">
        <f t="shared" si="14"/>
        <v>807</v>
      </c>
      <c r="F80" s="24">
        <f t="shared" si="6"/>
        <v>-7.0000000000000007E-2</v>
      </c>
    </row>
    <row r="81" spans="1:6" x14ac:dyDescent="0.25">
      <c r="A81" s="25" t="s">
        <v>302</v>
      </c>
      <c r="B81" s="12">
        <f t="shared" si="13"/>
        <v>44415</v>
      </c>
      <c r="C81" s="26">
        <v>0.45</v>
      </c>
      <c r="D81" s="40">
        <v>0.47</v>
      </c>
      <c r="E81">
        <f t="shared" si="14"/>
        <v>812</v>
      </c>
      <c r="F81" s="24">
        <f t="shared" si="6"/>
        <v>-1.9999999999999962E-2</v>
      </c>
    </row>
    <row r="82" spans="1:6" x14ac:dyDescent="0.25">
      <c r="A82" s="25" t="s">
        <v>878</v>
      </c>
      <c r="B82" s="12">
        <f t="shared" si="13"/>
        <v>44423</v>
      </c>
      <c r="C82" s="26">
        <v>0.47</v>
      </c>
      <c r="D82" s="40">
        <v>0.53</v>
      </c>
      <c r="E82">
        <f t="shared" si="14"/>
        <v>820</v>
      </c>
      <c r="F82" s="24">
        <f t="shared" si="6"/>
        <v>-6.0000000000000053E-2</v>
      </c>
    </row>
    <row r="83" spans="1:6" x14ac:dyDescent="0.25">
      <c r="A83" s="44">
        <v>44424</v>
      </c>
      <c r="B83" s="12">
        <f>A83</f>
        <v>44424</v>
      </c>
      <c r="C83" s="26">
        <v>0.46</v>
      </c>
      <c r="D83" s="40">
        <v>0.54</v>
      </c>
      <c r="E83">
        <f t="shared" si="14"/>
        <v>821</v>
      </c>
      <c r="F83" s="24">
        <f t="shared" si="6"/>
        <v>-8.0000000000000016E-2</v>
      </c>
    </row>
    <row r="84" spans="1:6" ht="30" x14ac:dyDescent="0.25">
      <c r="A84" s="25" t="s">
        <v>293</v>
      </c>
      <c r="B84" s="12">
        <f t="shared" si="13"/>
        <v>44436</v>
      </c>
      <c r="C84" s="26">
        <v>0.45</v>
      </c>
      <c r="D84" s="40">
        <v>0.47</v>
      </c>
      <c r="E84">
        <f t="shared" si="14"/>
        <v>833</v>
      </c>
      <c r="F84" s="24">
        <f t="shared" si="6"/>
        <v>-1.9999999999999962E-2</v>
      </c>
    </row>
    <row r="85" spans="1:6" ht="30" x14ac:dyDescent="0.25">
      <c r="A85" s="25" t="s">
        <v>879</v>
      </c>
      <c r="B85" s="12">
        <f t="shared" si="13"/>
        <v>44437</v>
      </c>
      <c r="C85" s="26">
        <v>0.46</v>
      </c>
      <c r="D85" s="40">
        <v>0.54</v>
      </c>
      <c r="E85">
        <f t="shared" si="14"/>
        <v>834</v>
      </c>
      <c r="F85" s="24">
        <f t="shared" si="6"/>
        <v>-8.0000000000000016E-2</v>
      </c>
    </row>
    <row r="86" spans="1:6" x14ac:dyDescent="0.25">
      <c r="A86" s="25" t="s">
        <v>880</v>
      </c>
      <c r="B86" s="12">
        <f t="shared" si="13"/>
        <v>44451</v>
      </c>
      <c r="C86" s="26">
        <v>0.45</v>
      </c>
      <c r="D86" s="40">
        <v>0.48</v>
      </c>
      <c r="E86">
        <f t="shared" si="14"/>
        <v>848</v>
      </c>
      <c r="F86" s="24">
        <f t="shared" si="6"/>
        <v>-2.9999999999999971E-2</v>
      </c>
    </row>
    <row r="87" spans="1:6" ht="30" x14ac:dyDescent="0.25">
      <c r="A87" s="25" t="s">
        <v>288</v>
      </c>
      <c r="B87" s="12">
        <f t="shared" si="13"/>
        <v>44437</v>
      </c>
      <c r="C87" s="34">
        <v>0.45500000000000002</v>
      </c>
      <c r="D87" s="42">
        <v>0.54500000000000004</v>
      </c>
      <c r="E87">
        <f t="shared" si="14"/>
        <v>834</v>
      </c>
      <c r="F87" s="24">
        <f t="shared" si="6"/>
        <v>-9.0000000000000024E-2</v>
      </c>
    </row>
    <row r="88" spans="1:6" ht="30" x14ac:dyDescent="0.25">
      <c r="A88" s="25" t="s">
        <v>278</v>
      </c>
      <c r="B88" s="12">
        <f t="shared" si="13"/>
        <v>44457</v>
      </c>
      <c r="C88" s="41">
        <v>0.46</v>
      </c>
      <c r="D88" s="41">
        <v>0.46</v>
      </c>
      <c r="E88">
        <f t="shared" si="14"/>
        <v>854</v>
      </c>
      <c r="F88" s="24">
        <f t="shared" si="6"/>
        <v>0</v>
      </c>
    </row>
    <row r="89" spans="1:6" x14ac:dyDescent="0.25">
      <c r="A89" s="25" t="s">
        <v>282</v>
      </c>
      <c r="B89" s="12">
        <f t="shared" si="13"/>
        <v>44451</v>
      </c>
      <c r="C89" s="34">
        <v>0.47499999999999998</v>
      </c>
      <c r="D89" s="42">
        <v>0.52500000000000002</v>
      </c>
      <c r="E89">
        <f t="shared" si="14"/>
        <v>848</v>
      </c>
      <c r="F89" s="24">
        <f t="shared" si="6"/>
        <v>-5.0000000000000044E-2</v>
      </c>
    </row>
    <row r="90" spans="1:6" ht="30" x14ac:dyDescent="0.25">
      <c r="A90" s="25" t="s">
        <v>881</v>
      </c>
      <c r="B90" s="12">
        <f t="shared" si="13"/>
        <v>44465</v>
      </c>
      <c r="C90" s="26">
        <v>0.47</v>
      </c>
      <c r="D90" s="40">
        <v>0.53</v>
      </c>
      <c r="E90">
        <f t="shared" si="14"/>
        <v>862</v>
      </c>
      <c r="F90" s="24">
        <f t="shared" si="6"/>
        <v>-6.0000000000000053E-2</v>
      </c>
    </row>
    <row r="91" spans="1:6" ht="30" x14ac:dyDescent="0.25">
      <c r="A91" s="25" t="s">
        <v>264</v>
      </c>
      <c r="B91" s="12">
        <f t="shared" si="13"/>
        <v>44471</v>
      </c>
      <c r="C91" s="26">
        <v>0.46</v>
      </c>
      <c r="D91" s="40">
        <v>0.48</v>
      </c>
      <c r="E91">
        <f t="shared" si="14"/>
        <v>868</v>
      </c>
      <c r="F91" s="24">
        <f t="shared" si="6"/>
        <v>-1.9999999999999962E-2</v>
      </c>
    </row>
    <row r="92" spans="1:6" ht="30" x14ac:dyDescent="0.25">
      <c r="A92" s="25" t="s">
        <v>269</v>
      </c>
      <c r="B92" s="12">
        <f t="shared" si="13"/>
        <v>44465</v>
      </c>
      <c r="C92" s="26">
        <v>0.46</v>
      </c>
      <c r="D92" s="40">
        <v>0.54</v>
      </c>
      <c r="E92">
        <f t="shared" si="14"/>
        <v>862</v>
      </c>
      <c r="F92" s="24">
        <f t="shared" si="6"/>
        <v>-8.0000000000000016E-2</v>
      </c>
    </row>
    <row r="93" spans="1:6" ht="30" x14ac:dyDescent="0.25">
      <c r="A93" s="25" t="s">
        <v>882</v>
      </c>
      <c r="B93" s="12">
        <f>DATEVALUE(_xlfn.TEXTAFTER(A93,"-"))</f>
        <v>44479</v>
      </c>
      <c r="C93" s="26">
        <v>0.47</v>
      </c>
      <c r="D93" s="40">
        <v>0.53</v>
      </c>
      <c r="E93">
        <f t="shared" si="14"/>
        <v>876</v>
      </c>
      <c r="F93" s="24">
        <f t="shared" si="6"/>
        <v>-6.0000000000000053E-2</v>
      </c>
    </row>
    <row r="94" spans="1:6" ht="30" x14ac:dyDescent="0.25">
      <c r="A94" s="25" t="s">
        <v>250</v>
      </c>
      <c r="B94" s="12">
        <f t="shared" si="13"/>
        <v>44492</v>
      </c>
      <c r="C94" s="26">
        <v>0.45</v>
      </c>
      <c r="D94" s="40">
        <v>0.46</v>
      </c>
      <c r="E94">
        <f t="shared" si="14"/>
        <v>889</v>
      </c>
      <c r="F94" s="24">
        <f t="shared" si="6"/>
        <v>-1.0000000000000009E-2</v>
      </c>
    </row>
    <row r="95" spans="1:6" x14ac:dyDescent="0.25">
      <c r="A95" s="25" t="s">
        <v>255</v>
      </c>
      <c r="B95" s="12">
        <f t="shared" si="13"/>
        <v>44479</v>
      </c>
      <c r="C95" s="26">
        <v>0.47</v>
      </c>
      <c r="D95" s="27">
        <v>0.53</v>
      </c>
      <c r="E95">
        <f t="shared" si="14"/>
        <v>876</v>
      </c>
      <c r="F95" s="24">
        <f t="shared" si="6"/>
        <v>-6.0000000000000053E-2</v>
      </c>
    </row>
    <row r="96" spans="1:6" ht="30" x14ac:dyDescent="0.25">
      <c r="A96" s="25" t="s">
        <v>883</v>
      </c>
      <c r="B96" s="12">
        <f t="shared" si="13"/>
        <v>44493</v>
      </c>
      <c r="C96" s="26">
        <v>0.46</v>
      </c>
      <c r="D96" s="27">
        <v>0.54</v>
      </c>
      <c r="E96">
        <f t="shared" si="14"/>
        <v>890</v>
      </c>
      <c r="F96" s="24">
        <f t="shared" si="6"/>
        <v>-8.0000000000000016E-2</v>
      </c>
    </row>
    <row r="97" spans="1:6" ht="30" x14ac:dyDescent="0.25">
      <c r="A97" s="25" t="s">
        <v>237</v>
      </c>
      <c r="B97" s="12">
        <f t="shared" si="13"/>
        <v>44493</v>
      </c>
      <c r="C97" s="26">
        <v>0.44</v>
      </c>
      <c r="D97" s="40">
        <v>0.49</v>
      </c>
      <c r="E97">
        <f t="shared" si="14"/>
        <v>890</v>
      </c>
      <c r="F97" s="24">
        <f t="shared" si="6"/>
        <v>-4.9999999999999989E-2</v>
      </c>
    </row>
    <row r="98" spans="1:6" ht="30" x14ac:dyDescent="0.25">
      <c r="A98" s="25" t="s">
        <v>237</v>
      </c>
      <c r="B98" s="12">
        <f t="shared" si="13"/>
        <v>44493</v>
      </c>
      <c r="C98" s="26">
        <v>0.46</v>
      </c>
      <c r="D98" s="27">
        <v>0.54</v>
      </c>
      <c r="E98">
        <f t="shared" si="14"/>
        <v>890</v>
      </c>
      <c r="F98" s="24">
        <f t="shared" si="6"/>
        <v>-8.0000000000000016E-2</v>
      </c>
    </row>
    <row r="99" spans="1:6" x14ac:dyDescent="0.25">
      <c r="A99" s="25" t="s">
        <v>229</v>
      </c>
      <c r="B99" s="12">
        <f t="shared" si="13"/>
        <v>44507</v>
      </c>
      <c r="C99" s="26">
        <v>0.44</v>
      </c>
      <c r="D99" s="40">
        <v>0.46</v>
      </c>
      <c r="E99">
        <f t="shared" si="14"/>
        <v>904</v>
      </c>
      <c r="F99" s="24">
        <f t="shared" si="6"/>
        <v>-2.0000000000000018E-2</v>
      </c>
    </row>
    <row r="100" spans="1:6" ht="30" x14ac:dyDescent="0.25">
      <c r="A100" s="25" t="s">
        <v>884</v>
      </c>
      <c r="B100" s="12">
        <f t="shared" si="13"/>
        <v>44507</v>
      </c>
      <c r="C100" s="34">
        <v>0.46500000000000002</v>
      </c>
      <c r="D100" s="35">
        <v>0.53500000000000003</v>
      </c>
      <c r="E100">
        <f t="shared" si="14"/>
        <v>904</v>
      </c>
      <c r="F100" s="24">
        <f t="shared" si="6"/>
        <v>-7.0000000000000007E-2</v>
      </c>
    </row>
    <row r="101" spans="1:6" ht="30" x14ac:dyDescent="0.25">
      <c r="A101" s="25" t="s">
        <v>224</v>
      </c>
      <c r="B101" s="12">
        <f t="shared" si="13"/>
        <v>44513</v>
      </c>
      <c r="C101" s="26">
        <v>0.47</v>
      </c>
      <c r="D101" s="27">
        <v>0.53</v>
      </c>
      <c r="E101">
        <f t="shared" si="14"/>
        <v>910</v>
      </c>
      <c r="F101" s="24">
        <f t="shared" si="6"/>
        <v>-6.0000000000000053E-2</v>
      </c>
    </row>
    <row r="102" spans="1:6" ht="30" x14ac:dyDescent="0.25">
      <c r="A102" s="25" t="s">
        <v>216</v>
      </c>
      <c r="B102" s="12">
        <f t="shared" si="13"/>
        <v>44521</v>
      </c>
      <c r="C102" s="26">
        <v>0.45</v>
      </c>
      <c r="D102" s="40">
        <v>0.48</v>
      </c>
      <c r="E102">
        <f t="shared" si="14"/>
        <v>918</v>
      </c>
      <c r="F102" s="24">
        <f t="shared" ref="F102:F150" si="15">C102-D102</f>
        <v>-2.9999999999999971E-2</v>
      </c>
    </row>
    <row r="103" spans="1:6" ht="30" x14ac:dyDescent="0.25">
      <c r="A103" s="25" t="s">
        <v>885</v>
      </c>
      <c r="B103" s="12">
        <f t="shared" si="13"/>
        <v>44521</v>
      </c>
      <c r="C103" s="34">
        <v>0.44500000000000001</v>
      </c>
      <c r="D103" s="35">
        <v>0.55500000000000005</v>
      </c>
      <c r="E103">
        <f t="shared" si="14"/>
        <v>918</v>
      </c>
      <c r="F103" s="24">
        <f t="shared" si="15"/>
        <v>-0.11000000000000004</v>
      </c>
    </row>
    <row r="104" spans="1:6" x14ac:dyDescent="0.25">
      <c r="A104" s="25" t="s">
        <v>211</v>
      </c>
      <c r="B104" s="12">
        <f t="shared" si="13"/>
        <v>44534</v>
      </c>
      <c r="C104" s="26">
        <v>0.47</v>
      </c>
      <c r="D104" s="27">
        <v>0.53</v>
      </c>
      <c r="E104">
        <f t="shared" si="14"/>
        <v>931</v>
      </c>
      <c r="F104" s="24">
        <f t="shared" si="15"/>
        <v>-6.0000000000000053E-2</v>
      </c>
    </row>
    <row r="105" spans="1:6" x14ac:dyDescent="0.25">
      <c r="A105" s="25" t="s">
        <v>203</v>
      </c>
      <c r="B105" s="12">
        <f t="shared" si="13"/>
        <v>44535</v>
      </c>
      <c r="C105" s="26">
        <v>0.45</v>
      </c>
      <c r="D105" s="40">
        <v>0.48</v>
      </c>
      <c r="E105">
        <f t="shared" si="14"/>
        <v>932</v>
      </c>
      <c r="F105" s="24">
        <f t="shared" si="15"/>
        <v>-2.9999999999999971E-2</v>
      </c>
    </row>
    <row r="106" spans="1:6" x14ac:dyDescent="0.25">
      <c r="A106" s="25" t="s">
        <v>886</v>
      </c>
      <c r="B106" s="12">
        <f t="shared" si="13"/>
        <v>44535</v>
      </c>
      <c r="C106" s="34">
        <v>0.435</v>
      </c>
      <c r="D106" s="35">
        <v>0.56499999999999995</v>
      </c>
      <c r="E106">
        <f t="shared" si="14"/>
        <v>932</v>
      </c>
      <c r="F106" s="24">
        <f t="shared" si="15"/>
        <v>-0.12999999999999995</v>
      </c>
    </row>
    <row r="107" spans="1:6" x14ac:dyDescent="0.25">
      <c r="A107" s="25" t="s">
        <v>193</v>
      </c>
      <c r="B107" s="12">
        <f t="shared" si="13"/>
        <v>44543</v>
      </c>
      <c r="C107" s="26">
        <v>0.45</v>
      </c>
      <c r="D107" s="40">
        <v>0.47</v>
      </c>
      <c r="E107">
        <f t="shared" si="14"/>
        <v>940</v>
      </c>
      <c r="F107" s="24">
        <f t="shared" si="15"/>
        <v>-1.9999999999999962E-2</v>
      </c>
    </row>
    <row r="108" spans="1:6" ht="30" x14ac:dyDescent="0.25">
      <c r="A108" s="25" t="s">
        <v>887</v>
      </c>
      <c r="B108" s="12">
        <f t="shared" si="13"/>
        <v>44549</v>
      </c>
      <c r="C108" s="34">
        <v>0.44500000000000001</v>
      </c>
      <c r="D108" s="35">
        <v>0.55500000000000005</v>
      </c>
      <c r="E108">
        <f t="shared" si="14"/>
        <v>946</v>
      </c>
      <c r="F108" s="24">
        <f t="shared" si="15"/>
        <v>-0.11000000000000004</v>
      </c>
    </row>
    <row r="109" spans="1:6" x14ac:dyDescent="0.25">
      <c r="A109" s="25" t="s">
        <v>188</v>
      </c>
      <c r="B109" s="12">
        <f t="shared" si="13"/>
        <v>44577</v>
      </c>
      <c r="C109" s="26">
        <v>0.44</v>
      </c>
      <c r="D109" s="27">
        <v>0.56000000000000005</v>
      </c>
      <c r="E109">
        <f t="shared" si="14"/>
        <v>974</v>
      </c>
      <c r="F109" s="24">
        <f t="shared" si="15"/>
        <v>-0.12000000000000005</v>
      </c>
    </row>
    <row r="110" spans="1:6" ht="30" x14ac:dyDescent="0.25">
      <c r="A110" s="25" t="s">
        <v>184</v>
      </c>
      <c r="B110" s="12">
        <f t="shared" si="13"/>
        <v>44584</v>
      </c>
      <c r="C110" s="26">
        <v>0.43</v>
      </c>
      <c r="D110" s="40">
        <v>0.5</v>
      </c>
      <c r="E110">
        <f t="shared" si="14"/>
        <v>981</v>
      </c>
      <c r="F110" s="24">
        <f t="shared" si="15"/>
        <v>-7.0000000000000007E-2</v>
      </c>
    </row>
    <row r="111" spans="1:6" ht="30" x14ac:dyDescent="0.25">
      <c r="A111" s="25" t="s">
        <v>176</v>
      </c>
      <c r="B111" s="12">
        <f t="shared" si="13"/>
        <v>44591</v>
      </c>
      <c r="C111" s="26">
        <v>0.44</v>
      </c>
      <c r="D111" s="27">
        <v>0.56000000000000005</v>
      </c>
      <c r="E111">
        <f t="shared" si="14"/>
        <v>988</v>
      </c>
      <c r="F111" s="24">
        <f t="shared" si="15"/>
        <v>-0.12000000000000005</v>
      </c>
    </row>
    <row r="112" spans="1:6" ht="30" x14ac:dyDescent="0.25">
      <c r="A112" s="25" t="s">
        <v>180</v>
      </c>
      <c r="B112" s="12">
        <f t="shared" si="13"/>
        <v>44591</v>
      </c>
      <c r="C112" s="34">
        <v>0.435</v>
      </c>
      <c r="D112" s="35">
        <v>0.56499999999999995</v>
      </c>
      <c r="E112">
        <f t="shared" si="14"/>
        <v>988</v>
      </c>
      <c r="F112" s="24">
        <f t="shared" si="15"/>
        <v>-0.12999999999999995</v>
      </c>
    </row>
    <row r="113" spans="1:6" x14ac:dyDescent="0.25">
      <c r="A113" s="25" t="s">
        <v>171</v>
      </c>
      <c r="B113" s="12">
        <f t="shared" si="13"/>
        <v>44598</v>
      </c>
      <c r="C113" s="26">
        <v>0.46</v>
      </c>
      <c r="D113" s="40">
        <v>0.47</v>
      </c>
      <c r="E113">
        <f t="shared" si="14"/>
        <v>995</v>
      </c>
      <c r="F113" s="24">
        <f t="shared" si="15"/>
        <v>-9.9999999999999534E-3</v>
      </c>
    </row>
    <row r="114" spans="1:6" x14ac:dyDescent="0.25">
      <c r="A114" s="25" t="s">
        <v>166</v>
      </c>
      <c r="B114" s="12">
        <f t="shared" si="13"/>
        <v>44604</v>
      </c>
      <c r="C114" s="26">
        <v>0.45</v>
      </c>
      <c r="D114" s="27">
        <v>0.55000000000000004</v>
      </c>
      <c r="E114">
        <f t="shared" si="14"/>
        <v>1001</v>
      </c>
      <c r="F114" s="24">
        <f t="shared" si="15"/>
        <v>-0.10000000000000003</v>
      </c>
    </row>
    <row r="115" spans="1:6" ht="30" x14ac:dyDescent="0.25">
      <c r="A115" s="25" t="s">
        <v>161</v>
      </c>
      <c r="B115" s="12">
        <f t="shared" si="13"/>
        <v>44605</v>
      </c>
      <c r="C115" s="26">
        <v>0.43</v>
      </c>
      <c r="D115" s="27">
        <v>0.56999999999999995</v>
      </c>
      <c r="E115">
        <f t="shared" si="14"/>
        <v>1002</v>
      </c>
      <c r="F115" s="24">
        <f t="shared" si="15"/>
        <v>-0.13999999999999996</v>
      </c>
    </row>
    <row r="116" spans="1:6" ht="30" x14ac:dyDescent="0.25">
      <c r="A116" s="25" t="s">
        <v>156</v>
      </c>
      <c r="B116" s="12">
        <f t="shared" si="13"/>
        <v>44612</v>
      </c>
      <c r="C116" s="26">
        <v>0.45</v>
      </c>
      <c r="D116" s="27">
        <v>0.49</v>
      </c>
      <c r="E116">
        <f t="shared" si="14"/>
        <v>1009</v>
      </c>
      <c r="F116" s="24">
        <f t="shared" si="15"/>
        <v>-3.999999999999998E-2</v>
      </c>
    </row>
    <row r="117" spans="1:6" ht="30" x14ac:dyDescent="0.25">
      <c r="A117" s="25" t="s">
        <v>151</v>
      </c>
      <c r="B117" s="12">
        <f t="shared" si="13"/>
        <v>44615</v>
      </c>
      <c r="C117" s="34">
        <v>0.435</v>
      </c>
      <c r="D117" s="35">
        <v>0.56499999999999995</v>
      </c>
      <c r="E117">
        <f t="shared" si="14"/>
        <v>1012</v>
      </c>
      <c r="F117" s="24">
        <f t="shared" si="15"/>
        <v>-0.12999999999999995</v>
      </c>
    </row>
    <row r="118" spans="1:6" ht="30" x14ac:dyDescent="0.25">
      <c r="A118" s="25" t="s">
        <v>147</v>
      </c>
      <c r="B118" s="12">
        <f t="shared" si="13"/>
        <v>44618</v>
      </c>
      <c r="C118" s="26">
        <v>0.45</v>
      </c>
      <c r="D118" s="27">
        <v>0.55000000000000004</v>
      </c>
      <c r="E118">
        <f t="shared" si="14"/>
        <v>1015</v>
      </c>
      <c r="F118" s="24">
        <f t="shared" si="15"/>
        <v>-0.10000000000000003</v>
      </c>
    </row>
    <row r="119" spans="1:6" ht="30" x14ac:dyDescent="0.25">
      <c r="A119" s="25" t="s">
        <v>143</v>
      </c>
      <c r="B119" s="12">
        <f t="shared" si="13"/>
        <v>44623</v>
      </c>
      <c r="C119" s="34">
        <v>0.435</v>
      </c>
      <c r="D119" s="35">
        <v>0.56499999999999995</v>
      </c>
      <c r="E119">
        <f t="shared" si="14"/>
        <v>1020</v>
      </c>
      <c r="F119" s="24">
        <f t="shared" si="15"/>
        <v>-0.12999999999999995</v>
      </c>
    </row>
    <row r="120" spans="1:6" x14ac:dyDescent="0.25">
      <c r="A120" s="25" t="s">
        <v>138</v>
      </c>
      <c r="B120" s="12">
        <f t="shared" si="13"/>
        <v>44626</v>
      </c>
      <c r="C120" s="26">
        <v>0.44</v>
      </c>
      <c r="D120" s="27">
        <v>0.49</v>
      </c>
      <c r="E120">
        <f t="shared" si="14"/>
        <v>1023</v>
      </c>
      <c r="F120" s="24">
        <f t="shared" si="15"/>
        <v>-4.9999999999999989E-2</v>
      </c>
    </row>
    <row r="121" spans="1:6" ht="30" x14ac:dyDescent="0.25">
      <c r="A121" s="25" t="s">
        <v>135</v>
      </c>
      <c r="B121" s="12">
        <f t="shared" si="13"/>
        <v>44632</v>
      </c>
      <c r="C121" s="26">
        <v>0.45</v>
      </c>
      <c r="D121" s="27">
        <v>0.55000000000000004</v>
      </c>
      <c r="E121">
        <f t="shared" si="14"/>
        <v>1029</v>
      </c>
      <c r="F121" s="24">
        <f t="shared" si="15"/>
        <v>-0.10000000000000003</v>
      </c>
    </row>
    <row r="122" spans="1:6" ht="30" x14ac:dyDescent="0.25">
      <c r="A122" s="25" t="s">
        <v>130</v>
      </c>
      <c r="B122" s="12">
        <f t="shared" si="13"/>
        <v>44633</v>
      </c>
      <c r="C122" s="26">
        <v>0.44</v>
      </c>
      <c r="D122" s="27">
        <v>0.56000000000000005</v>
      </c>
      <c r="E122">
        <f t="shared" si="14"/>
        <v>1030</v>
      </c>
      <c r="F122" s="24">
        <f t="shared" si="15"/>
        <v>-0.12000000000000005</v>
      </c>
    </row>
    <row r="123" spans="1:6" ht="30" x14ac:dyDescent="0.25">
      <c r="A123" s="25" t="s">
        <v>125</v>
      </c>
      <c r="B123" s="12">
        <f t="shared" si="13"/>
        <v>44640</v>
      </c>
      <c r="C123" s="26">
        <v>0.42</v>
      </c>
      <c r="D123" s="27">
        <v>0.57999999999999996</v>
      </c>
      <c r="E123">
        <f t="shared" si="14"/>
        <v>1037</v>
      </c>
      <c r="F123" s="24">
        <f t="shared" si="15"/>
        <v>-0.15999999999999998</v>
      </c>
    </row>
    <row r="124" spans="1:6" ht="30" x14ac:dyDescent="0.25">
      <c r="A124" s="25" t="s">
        <v>118</v>
      </c>
      <c r="B124" s="12">
        <f t="shared" si="13"/>
        <v>44647</v>
      </c>
      <c r="C124" s="34">
        <v>0.44500000000000001</v>
      </c>
      <c r="D124" s="35">
        <v>0.55500000000000005</v>
      </c>
      <c r="E124">
        <f t="shared" si="14"/>
        <v>1044</v>
      </c>
      <c r="F124" s="24">
        <f t="shared" si="15"/>
        <v>-0.11000000000000004</v>
      </c>
    </row>
    <row r="125" spans="1:6" ht="30" x14ac:dyDescent="0.25">
      <c r="A125" s="25" t="s">
        <v>110</v>
      </c>
      <c r="B125" s="12">
        <f t="shared" si="13"/>
        <v>44653</v>
      </c>
      <c r="C125" s="26">
        <v>0.45</v>
      </c>
      <c r="D125" s="27">
        <v>0.5</v>
      </c>
      <c r="E125">
        <f t="shared" si="14"/>
        <v>1050</v>
      </c>
      <c r="F125" s="24">
        <f t="shared" si="15"/>
        <v>-4.9999999999999989E-2</v>
      </c>
    </row>
    <row r="126" spans="1:6" ht="30" x14ac:dyDescent="0.25">
      <c r="A126" s="25" t="s">
        <v>110</v>
      </c>
      <c r="B126" s="12">
        <f t="shared" si="13"/>
        <v>44653</v>
      </c>
      <c r="C126" s="26">
        <v>0.42</v>
      </c>
      <c r="D126" s="27">
        <v>0.51</v>
      </c>
      <c r="E126">
        <f t="shared" si="14"/>
        <v>1050</v>
      </c>
      <c r="F126" s="24">
        <f t="shared" si="15"/>
        <v>-9.0000000000000024E-2</v>
      </c>
    </row>
    <row r="127" spans="1:6" ht="30" x14ac:dyDescent="0.25">
      <c r="A127" s="25" t="s">
        <v>101</v>
      </c>
      <c r="B127" s="12">
        <f t="shared" si="13"/>
        <v>44654</v>
      </c>
      <c r="C127" s="26">
        <v>0.43</v>
      </c>
      <c r="D127" s="27">
        <v>0.56999999999999995</v>
      </c>
      <c r="E127">
        <f t="shared" si="14"/>
        <v>1051</v>
      </c>
      <c r="F127" s="24">
        <f t="shared" si="15"/>
        <v>-0.13999999999999996</v>
      </c>
    </row>
    <row r="128" spans="1:6" ht="30" x14ac:dyDescent="0.25">
      <c r="A128" s="25" t="s">
        <v>106</v>
      </c>
      <c r="B128" s="12">
        <f t="shared" si="13"/>
        <v>44654</v>
      </c>
      <c r="C128" s="26">
        <v>0.46</v>
      </c>
      <c r="D128" s="27">
        <v>0.54</v>
      </c>
      <c r="E128">
        <f t="shared" si="14"/>
        <v>1051</v>
      </c>
      <c r="F128" s="24">
        <f t="shared" si="15"/>
        <v>-8.0000000000000016E-2</v>
      </c>
    </row>
    <row r="129" spans="1:6" x14ac:dyDescent="0.25">
      <c r="A129" s="25" t="s">
        <v>97</v>
      </c>
      <c r="B129" s="12">
        <f t="shared" si="13"/>
        <v>44660</v>
      </c>
      <c r="C129" s="26">
        <v>0.47</v>
      </c>
      <c r="D129" s="27">
        <v>0.53</v>
      </c>
      <c r="E129">
        <f t="shared" si="14"/>
        <v>1057</v>
      </c>
      <c r="F129" s="24">
        <f t="shared" si="15"/>
        <v>-6.0000000000000053E-2</v>
      </c>
    </row>
    <row r="130" spans="1:6" x14ac:dyDescent="0.25">
      <c r="A130" s="25" t="s">
        <v>93</v>
      </c>
      <c r="B130" s="12">
        <f t="shared" si="13"/>
        <v>44661</v>
      </c>
      <c r="C130" s="26">
        <v>0.43</v>
      </c>
      <c r="D130" s="27">
        <v>0.56999999999999995</v>
      </c>
      <c r="E130">
        <f t="shared" si="14"/>
        <v>1058</v>
      </c>
      <c r="F130" s="24">
        <f t="shared" si="15"/>
        <v>-0.13999999999999996</v>
      </c>
    </row>
    <row r="131" spans="1:6" ht="30" x14ac:dyDescent="0.25">
      <c r="A131" s="25" t="s">
        <v>84</v>
      </c>
      <c r="B131" s="12">
        <f t="shared" si="13"/>
        <v>44668</v>
      </c>
      <c r="C131" s="26">
        <v>0.45</v>
      </c>
      <c r="D131" s="27">
        <v>0.55000000000000004</v>
      </c>
      <c r="E131">
        <f t="shared" si="14"/>
        <v>1065</v>
      </c>
      <c r="F131" s="24">
        <f t="shared" si="15"/>
        <v>-0.10000000000000003</v>
      </c>
    </row>
    <row r="132" spans="1:6" ht="30" x14ac:dyDescent="0.25">
      <c r="A132" s="25" t="s">
        <v>89</v>
      </c>
      <c r="B132" s="12">
        <f t="shared" si="13"/>
        <v>44668</v>
      </c>
      <c r="C132" s="26">
        <v>0.47</v>
      </c>
      <c r="D132" s="27">
        <v>0.53</v>
      </c>
      <c r="E132">
        <f t="shared" si="14"/>
        <v>1065</v>
      </c>
      <c r="F132" s="24">
        <f t="shared" si="15"/>
        <v>-6.0000000000000053E-2</v>
      </c>
    </row>
    <row r="133" spans="1:6" ht="30" x14ac:dyDescent="0.25">
      <c r="A133" s="25" t="s">
        <v>80</v>
      </c>
      <c r="B133" s="12">
        <f t="shared" si="13"/>
        <v>44671</v>
      </c>
      <c r="C133" s="26">
        <v>0.46</v>
      </c>
      <c r="D133" s="27">
        <v>0.47</v>
      </c>
      <c r="E133">
        <f t="shared" si="14"/>
        <v>1068</v>
      </c>
      <c r="F133" s="24">
        <f t="shared" si="15"/>
        <v>-9.9999999999999534E-3</v>
      </c>
    </row>
    <row r="134" spans="1:6" ht="30" x14ac:dyDescent="0.25">
      <c r="A134" s="25" t="s">
        <v>73</v>
      </c>
      <c r="B134" s="12">
        <f t="shared" ref="B134:B150" si="16">DATEVALUE(_xlfn.TEXTAFTER(A134,"–"))</f>
        <v>44674</v>
      </c>
      <c r="C134" s="26">
        <v>0.47</v>
      </c>
      <c r="D134" s="27">
        <v>0.53</v>
      </c>
      <c r="E134">
        <f t="shared" ref="E134:E150" si="17">DATEDIF($B$5,B134,"d")</f>
        <v>1071</v>
      </c>
      <c r="F134" s="24">
        <f t="shared" si="15"/>
        <v>-6.0000000000000053E-2</v>
      </c>
    </row>
    <row r="135" spans="1:6" ht="30" x14ac:dyDescent="0.25">
      <c r="A135" s="25" t="s">
        <v>73</v>
      </c>
      <c r="B135" s="12">
        <f t="shared" si="16"/>
        <v>44674</v>
      </c>
      <c r="C135" s="26">
        <v>0.45</v>
      </c>
      <c r="D135" s="27">
        <v>0.55000000000000004</v>
      </c>
      <c r="E135">
        <f t="shared" si="17"/>
        <v>1071</v>
      </c>
      <c r="F135" s="24">
        <f t="shared" si="15"/>
        <v>-0.10000000000000003</v>
      </c>
    </row>
    <row r="136" spans="1:6" ht="30" x14ac:dyDescent="0.25">
      <c r="A136" s="25" t="s">
        <v>69</v>
      </c>
      <c r="B136" s="12">
        <f t="shared" si="16"/>
        <v>44675</v>
      </c>
      <c r="C136" s="34">
        <v>0.45500000000000002</v>
      </c>
      <c r="D136" s="35">
        <v>0.54500000000000004</v>
      </c>
      <c r="E136">
        <f t="shared" si="17"/>
        <v>1072</v>
      </c>
      <c r="F136" s="24">
        <f t="shared" si="15"/>
        <v>-9.0000000000000024E-2</v>
      </c>
    </row>
    <row r="137" spans="1:6" ht="30" x14ac:dyDescent="0.25">
      <c r="A137" s="25" t="s">
        <v>59</v>
      </c>
      <c r="B137" s="12">
        <f t="shared" si="16"/>
        <v>44681</v>
      </c>
      <c r="C137" s="26">
        <v>0.45</v>
      </c>
      <c r="D137" s="27">
        <v>0.49</v>
      </c>
      <c r="E137">
        <f t="shared" si="17"/>
        <v>1078</v>
      </c>
      <c r="F137" s="24">
        <f t="shared" si="15"/>
        <v>-3.999999999999998E-2</v>
      </c>
    </row>
    <row r="138" spans="1:6" ht="30" x14ac:dyDescent="0.25">
      <c r="A138" s="25" t="s">
        <v>59</v>
      </c>
      <c r="B138" s="12">
        <f t="shared" si="16"/>
        <v>44681</v>
      </c>
      <c r="C138" s="26">
        <v>0.47</v>
      </c>
      <c r="D138" s="27">
        <v>0.53</v>
      </c>
      <c r="E138">
        <f t="shared" si="17"/>
        <v>1078</v>
      </c>
      <c r="F138" s="24">
        <f t="shared" si="15"/>
        <v>-6.0000000000000053E-2</v>
      </c>
    </row>
    <row r="139" spans="1:6" ht="30" x14ac:dyDescent="0.25">
      <c r="A139" s="25" t="s">
        <v>59</v>
      </c>
      <c r="B139" s="12">
        <f t="shared" si="16"/>
        <v>44681</v>
      </c>
      <c r="C139" s="26">
        <v>0.46</v>
      </c>
      <c r="D139" s="27">
        <v>0.54</v>
      </c>
      <c r="E139">
        <f t="shared" si="17"/>
        <v>1078</v>
      </c>
      <c r="F139" s="24">
        <f t="shared" si="15"/>
        <v>-8.0000000000000016E-2</v>
      </c>
    </row>
    <row r="140" spans="1:6" ht="30" x14ac:dyDescent="0.25">
      <c r="A140" s="25" t="s">
        <v>55</v>
      </c>
      <c r="B140" s="12">
        <f t="shared" si="16"/>
        <v>44682</v>
      </c>
      <c r="C140" s="34">
        <v>0.44500000000000001</v>
      </c>
      <c r="D140" s="35">
        <v>0.55500000000000005</v>
      </c>
      <c r="E140">
        <f t="shared" si="17"/>
        <v>1079</v>
      </c>
      <c r="F140" s="24">
        <f t="shared" si="15"/>
        <v>-0.11000000000000004</v>
      </c>
    </row>
    <row r="141" spans="1:6" x14ac:dyDescent="0.25">
      <c r="A141" s="25" t="s">
        <v>47</v>
      </c>
      <c r="B141" s="12">
        <f t="shared" si="16"/>
        <v>44688</v>
      </c>
      <c r="C141" s="26">
        <v>0.46</v>
      </c>
      <c r="D141" s="27">
        <v>0.54</v>
      </c>
      <c r="E141">
        <f t="shared" si="17"/>
        <v>1085</v>
      </c>
      <c r="F141" s="24">
        <f t="shared" si="15"/>
        <v>-8.0000000000000016E-2</v>
      </c>
    </row>
    <row r="142" spans="1:6" x14ac:dyDescent="0.25">
      <c r="A142" s="25" t="s">
        <v>47</v>
      </c>
      <c r="B142" s="12">
        <f t="shared" si="16"/>
        <v>44688</v>
      </c>
      <c r="C142" s="26">
        <v>0.43</v>
      </c>
      <c r="D142" s="27">
        <v>0.56999999999999995</v>
      </c>
      <c r="E142">
        <f t="shared" si="17"/>
        <v>1085</v>
      </c>
      <c r="F142" s="24">
        <f t="shared" si="15"/>
        <v>-0.13999999999999996</v>
      </c>
    </row>
    <row r="143" spans="1:6" x14ac:dyDescent="0.25">
      <c r="A143" s="25" t="s">
        <v>44</v>
      </c>
      <c r="B143" s="12">
        <f t="shared" si="16"/>
        <v>44689</v>
      </c>
      <c r="C143" s="34">
        <v>0.45500000000000002</v>
      </c>
      <c r="D143" s="35">
        <v>0.54500000000000004</v>
      </c>
      <c r="E143">
        <f t="shared" si="17"/>
        <v>1086</v>
      </c>
      <c r="F143" s="24">
        <f t="shared" si="15"/>
        <v>-9.0000000000000024E-2</v>
      </c>
    </row>
    <row r="144" spans="1:6" ht="30" x14ac:dyDescent="0.25">
      <c r="A144" s="25" t="s">
        <v>40</v>
      </c>
      <c r="B144" s="12">
        <f t="shared" si="16"/>
        <v>44694</v>
      </c>
      <c r="C144" s="26">
        <v>0.46</v>
      </c>
      <c r="D144" s="27">
        <v>0.54</v>
      </c>
      <c r="E144">
        <f t="shared" si="17"/>
        <v>1091</v>
      </c>
      <c r="F144" s="24">
        <f t="shared" si="15"/>
        <v>-8.0000000000000016E-2</v>
      </c>
    </row>
    <row r="145" spans="1:6" ht="30" x14ac:dyDescent="0.25">
      <c r="A145" s="25" t="s">
        <v>35</v>
      </c>
      <c r="B145" s="12">
        <f t="shared" si="16"/>
        <v>44696</v>
      </c>
      <c r="C145" s="26">
        <v>0.47</v>
      </c>
      <c r="D145" s="27">
        <v>0.53</v>
      </c>
      <c r="E145">
        <f t="shared" si="17"/>
        <v>1093</v>
      </c>
      <c r="F145" s="24">
        <f t="shared" si="15"/>
        <v>-6.0000000000000053E-2</v>
      </c>
    </row>
    <row r="146" spans="1:6" ht="30" x14ac:dyDescent="0.25">
      <c r="A146" s="25" t="s">
        <v>31</v>
      </c>
      <c r="B146" s="12">
        <f t="shared" si="16"/>
        <v>44697</v>
      </c>
      <c r="C146" s="26">
        <v>0.46</v>
      </c>
      <c r="D146" s="27">
        <v>0.48</v>
      </c>
      <c r="E146">
        <f t="shared" si="17"/>
        <v>1094</v>
      </c>
      <c r="F146" s="24">
        <f t="shared" si="15"/>
        <v>-1.9999999999999962E-2</v>
      </c>
    </row>
    <row r="147" spans="1:6" ht="30" x14ac:dyDescent="0.25">
      <c r="A147" s="25" t="s">
        <v>31</v>
      </c>
      <c r="B147" s="12">
        <f t="shared" si="16"/>
        <v>44697</v>
      </c>
      <c r="C147" s="26">
        <v>0.46</v>
      </c>
      <c r="D147" s="27">
        <v>0.48</v>
      </c>
      <c r="E147">
        <f t="shared" si="17"/>
        <v>1094</v>
      </c>
      <c r="F147" s="24">
        <f t="shared" si="15"/>
        <v>-1.9999999999999962E-2</v>
      </c>
    </row>
    <row r="148" spans="1:6" ht="30" x14ac:dyDescent="0.25">
      <c r="A148" s="25" t="s">
        <v>26</v>
      </c>
      <c r="B148" s="12">
        <f t="shared" si="16"/>
        <v>44698</v>
      </c>
      <c r="C148" s="34">
        <v>0.48799999999999999</v>
      </c>
      <c r="D148" s="35">
        <v>0.51200000000000001</v>
      </c>
      <c r="E148">
        <f t="shared" si="17"/>
        <v>1095</v>
      </c>
      <c r="F148" s="24">
        <f t="shared" si="15"/>
        <v>-2.4000000000000021E-2</v>
      </c>
    </row>
    <row r="149" spans="1:6" ht="30" x14ac:dyDescent="0.25">
      <c r="A149" s="25" t="s">
        <v>21</v>
      </c>
      <c r="B149" s="12">
        <f t="shared" si="16"/>
        <v>44699</v>
      </c>
      <c r="C149" s="26">
        <v>0.47</v>
      </c>
      <c r="D149" s="27">
        <v>0.53</v>
      </c>
      <c r="E149">
        <f t="shared" si="17"/>
        <v>1096</v>
      </c>
      <c r="F149" s="24">
        <f t="shared" si="15"/>
        <v>-6.0000000000000053E-2</v>
      </c>
    </row>
    <row r="150" spans="1:6" ht="30" x14ac:dyDescent="0.25">
      <c r="A150" s="25" t="s">
        <v>18</v>
      </c>
      <c r="B150" s="12">
        <f t="shared" si="16"/>
        <v>44700</v>
      </c>
      <c r="C150" s="26">
        <v>0.47</v>
      </c>
      <c r="D150" s="27">
        <v>0.53</v>
      </c>
      <c r="E150">
        <f t="shared" si="17"/>
        <v>1097</v>
      </c>
      <c r="F150" s="24">
        <f t="shared" si="15"/>
        <v>-6.0000000000000053E-2</v>
      </c>
    </row>
  </sheetData>
  <sortState xmlns:xlrd2="http://schemas.microsoft.com/office/spreadsheetml/2017/richdata2" ref="A5:F150">
    <sortCondition ref="E5:E150"/>
  </sortState>
  <mergeCells count="5">
    <mergeCell ref="A1:F1"/>
    <mergeCell ref="B2:B4"/>
    <mergeCell ref="C2:D3"/>
    <mergeCell ref="F2:F3"/>
    <mergeCell ref="F4:F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2004</vt:lpstr>
      <vt:lpstr>2007</vt:lpstr>
      <vt:lpstr>2010</vt:lpstr>
      <vt:lpstr>2013</vt:lpstr>
      <vt:lpstr>2016</vt:lpstr>
      <vt:lpstr>2019</vt:lpstr>
      <vt:lpstr>2022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den Wall Bake</dc:creator>
  <cp:lastModifiedBy>Will van den Wall Bake</cp:lastModifiedBy>
  <cp:revision>1</cp:revision>
  <dcterms:created xsi:type="dcterms:W3CDTF">2023-12-07T04:28:14Z</dcterms:created>
  <dcterms:modified xsi:type="dcterms:W3CDTF">2024-03-06T02:53:58Z</dcterms:modified>
</cp:coreProperties>
</file>